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80" yWindow="-2180" windowWidth="20460" windowHeight="17320"/>
  </bookViews>
  <sheets>
    <sheet name="State Buildings Sustainability" sheetId="1" r:id="rId1"/>
  </sheets>
  <definedNames>
    <definedName name="_xlnm._FilterDatabase" localSheetId="0" hidden="1">'State Buildings Sustainability'!$A$1:$T$1723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E8" i="1"/>
  <c r="AB8"/>
  <c r="AA8"/>
  <c r="AB9"/>
  <c r="AA9"/>
  <c r="AB17"/>
  <c r="AA17"/>
  <c r="AB19"/>
  <c r="AA19"/>
  <c r="AB21"/>
  <c r="AA21"/>
  <c r="AB27"/>
  <c r="AA27"/>
  <c r="AB28"/>
  <c r="AA28"/>
  <c r="AB30"/>
  <c r="AA30"/>
  <c r="AB32"/>
  <c r="AA32"/>
  <c r="AB35"/>
  <c r="AA35"/>
  <c r="AB36"/>
  <c r="AA36"/>
  <c r="AB37"/>
  <c r="AA37"/>
  <c r="AB38"/>
  <c r="AA38"/>
  <c r="AB40"/>
  <c r="AA40"/>
  <c r="AB41"/>
  <c r="AA41"/>
  <c r="AB42"/>
  <c r="AA42"/>
  <c r="AB44"/>
  <c r="AA44"/>
  <c r="AB45"/>
  <c r="AA45"/>
  <c r="AB46"/>
  <c r="AA46"/>
  <c r="AB47"/>
  <c r="AA47"/>
  <c r="AB48"/>
  <c r="AA48"/>
  <c r="AB49"/>
  <c r="AA49"/>
  <c r="AB50"/>
  <c r="AA50"/>
  <c r="AB51"/>
  <c r="AA51"/>
  <c r="AB53"/>
  <c r="AA53"/>
  <c r="AB54"/>
  <c r="AA54"/>
  <c r="AB56"/>
  <c r="AA56"/>
  <c r="AB57"/>
  <c r="AA57"/>
  <c r="AB58"/>
  <c r="AA58"/>
  <c r="AB59"/>
  <c r="AA59"/>
  <c r="AB60"/>
  <c r="AA60"/>
  <c r="AB61"/>
  <c r="AA61"/>
  <c r="AB62"/>
  <c r="AA62"/>
  <c r="AB63"/>
  <c r="AA63"/>
  <c r="AB64"/>
  <c r="AA64"/>
  <c r="AD8"/>
  <c r="AB66"/>
  <c r="AA66"/>
  <c r="AB67"/>
  <c r="AA67"/>
  <c r="AB68"/>
  <c r="AA68"/>
  <c r="AB69"/>
  <c r="AA69"/>
  <c r="AB70"/>
  <c r="AA70"/>
  <c r="AB71"/>
  <c r="AA71"/>
  <c r="AB72"/>
  <c r="AA72"/>
  <c r="AB74"/>
  <c r="AA74"/>
  <c r="AB75"/>
  <c r="AA75"/>
  <c r="AB76"/>
  <c r="AA76"/>
  <c r="AB77"/>
  <c r="AA77"/>
  <c r="AB78"/>
  <c r="AA78"/>
  <c r="AB79"/>
  <c r="AA79"/>
  <c r="AB80"/>
  <c r="AA80"/>
  <c r="AB81"/>
  <c r="AA81"/>
  <c r="AB82"/>
  <c r="AA82"/>
  <c r="AB83"/>
  <c r="AA83"/>
  <c r="AB84"/>
  <c r="AA84"/>
  <c r="AB85"/>
  <c r="AA85"/>
  <c r="AB86"/>
  <c r="AA86"/>
  <c r="AB87"/>
  <c r="AA87"/>
  <c r="AB88"/>
  <c r="AA88"/>
  <c r="AB89"/>
  <c r="AA89"/>
  <c r="AB91"/>
  <c r="AA91"/>
  <c r="AB92"/>
  <c r="AA92"/>
  <c r="AB93"/>
  <c r="AA93"/>
  <c r="AB94"/>
  <c r="AA94"/>
  <c r="AB95"/>
  <c r="AA95"/>
  <c r="AB96"/>
  <c r="AA96"/>
  <c r="AB97"/>
  <c r="AA97"/>
  <c r="AB98"/>
  <c r="AA98"/>
  <c r="AB99"/>
  <c r="AA99"/>
  <c r="AB100"/>
  <c r="AA100"/>
  <c r="AB101"/>
  <c r="AA101"/>
  <c r="AB102"/>
  <c r="AA102"/>
  <c r="AB104"/>
  <c r="AA104"/>
  <c r="AB105"/>
  <c r="AA105"/>
  <c r="AB106"/>
  <c r="AA106"/>
  <c r="AB107"/>
  <c r="AA107"/>
  <c r="AB108"/>
  <c r="AA108"/>
  <c r="AB109"/>
  <c r="AA109"/>
  <c r="AB110"/>
  <c r="AA110"/>
  <c r="AB111"/>
  <c r="AA111"/>
  <c r="AB112"/>
  <c r="AA112"/>
  <c r="AB113"/>
  <c r="AA113"/>
  <c r="AB114"/>
  <c r="AA114"/>
  <c r="AB115"/>
  <c r="AA115"/>
  <c r="AB116"/>
  <c r="AA116"/>
  <c r="AB117"/>
  <c r="AA117"/>
  <c r="AB118"/>
  <c r="AA118"/>
  <c r="AB119"/>
  <c r="AA119"/>
  <c r="AB120"/>
  <c r="AA120"/>
  <c r="AB121"/>
  <c r="AA121"/>
  <c r="AB122"/>
  <c r="AA122"/>
  <c r="AB123"/>
  <c r="AA123"/>
  <c r="AB124"/>
  <c r="AA124"/>
  <c r="AB125"/>
  <c r="AA125"/>
  <c r="AB126"/>
  <c r="AA126"/>
  <c r="AB127"/>
  <c r="AA127"/>
  <c r="AB128"/>
  <c r="AA128"/>
  <c r="AB129"/>
  <c r="AA129"/>
  <c r="AB130"/>
  <c r="AA130"/>
  <c r="AB131"/>
  <c r="AA131"/>
  <c r="AB132"/>
  <c r="AA132"/>
  <c r="AB133"/>
  <c r="AA133"/>
  <c r="AB134"/>
  <c r="AA134"/>
  <c r="AB135"/>
  <c r="AA135"/>
  <c r="AB136"/>
  <c r="AA136"/>
  <c r="AB137"/>
  <c r="AA137"/>
  <c r="AB139"/>
  <c r="AA139"/>
  <c r="AB140"/>
  <c r="AA140"/>
  <c r="AB141"/>
  <c r="AA141"/>
  <c r="AB142"/>
  <c r="AA142"/>
  <c r="AB143"/>
  <c r="AA143"/>
  <c r="AB145"/>
  <c r="AA145"/>
  <c r="AB146"/>
  <c r="AA146"/>
  <c r="AB147"/>
  <c r="AA147"/>
  <c r="AB148"/>
  <c r="AA148"/>
  <c r="AB149"/>
  <c r="AA149"/>
  <c r="AB150"/>
  <c r="AA150"/>
  <c r="AB151"/>
  <c r="AA151"/>
  <c r="AB152"/>
  <c r="AA152"/>
  <c r="AB153"/>
  <c r="AA153"/>
  <c r="AB154"/>
  <c r="AA154"/>
  <c r="AB155"/>
  <c r="AA155"/>
  <c r="AB156"/>
  <c r="AA156"/>
  <c r="AB157"/>
  <c r="AA157"/>
  <c r="AB158"/>
  <c r="AA158"/>
  <c r="AB159"/>
  <c r="AA159"/>
  <c r="AB160"/>
  <c r="AA160"/>
  <c r="AB161"/>
  <c r="AA161"/>
  <c r="AB162"/>
  <c r="AA162"/>
  <c r="AB163"/>
  <c r="AA163"/>
  <c r="AB164"/>
  <c r="AA164"/>
  <c r="AB165"/>
  <c r="AA165"/>
  <c r="AB166"/>
  <c r="AA166"/>
  <c r="AB167"/>
  <c r="AA167"/>
  <c r="AB168"/>
  <c r="AA168"/>
  <c r="AB169"/>
  <c r="AA169"/>
  <c r="AB170"/>
  <c r="AA170"/>
  <c r="AB172"/>
  <c r="AA172"/>
  <c r="AB173"/>
  <c r="AA173"/>
  <c r="AB174"/>
  <c r="AA174"/>
  <c r="AB175"/>
  <c r="AA175"/>
  <c r="AB176"/>
  <c r="AA176"/>
  <c r="AB177"/>
  <c r="AA177"/>
  <c r="AB178"/>
  <c r="AA178"/>
  <c r="AB179"/>
  <c r="AA179"/>
  <c r="AB180"/>
  <c r="AA180"/>
  <c r="AB181"/>
  <c r="AA181"/>
  <c r="AB182"/>
  <c r="AA182"/>
  <c r="AB183"/>
  <c r="AA183"/>
  <c r="AB184"/>
  <c r="AA184"/>
  <c r="AB185"/>
  <c r="AA185"/>
  <c r="AB186"/>
  <c r="AA186"/>
  <c r="AB187"/>
  <c r="AA187"/>
  <c r="AB188"/>
  <c r="AA188"/>
  <c r="AB189"/>
  <c r="AA189"/>
  <c r="AB190"/>
  <c r="AA190"/>
  <c r="AB191"/>
  <c r="AA191"/>
  <c r="AB192"/>
  <c r="AA192"/>
  <c r="AB193"/>
  <c r="AA193"/>
  <c r="AB195"/>
  <c r="AA195"/>
  <c r="AB196"/>
  <c r="AA196"/>
  <c r="AB197"/>
  <c r="AA197"/>
  <c r="AB198"/>
  <c r="AA198"/>
  <c r="AB199"/>
  <c r="AA199"/>
  <c r="AB200"/>
  <c r="AA200"/>
  <c r="AB201"/>
  <c r="AA201"/>
  <c r="AB202"/>
  <c r="AA202"/>
  <c r="AB203"/>
  <c r="AA203"/>
  <c r="AB204"/>
  <c r="AA204"/>
  <c r="AB205"/>
  <c r="AA205"/>
  <c r="AB206"/>
  <c r="AA206"/>
  <c r="AB207"/>
  <c r="AA207"/>
  <c r="AB208"/>
  <c r="AA208"/>
  <c r="AB209"/>
  <c r="AA209"/>
  <c r="AB210"/>
  <c r="AA210"/>
  <c r="AB211"/>
  <c r="AA211"/>
  <c r="AB212"/>
  <c r="AA212"/>
  <c r="AB213"/>
  <c r="AA213"/>
  <c r="AB214"/>
  <c r="AA214"/>
  <c r="AB215"/>
  <c r="AA215"/>
  <c r="AB216"/>
  <c r="AA216"/>
  <c r="AB217"/>
  <c r="AA217"/>
  <c r="AB218"/>
  <c r="AA218"/>
  <c r="AB219"/>
  <c r="AA219"/>
  <c r="AB220"/>
  <c r="AA220"/>
  <c r="AB221"/>
  <c r="AA221"/>
  <c r="AB222"/>
  <c r="AA222"/>
  <c r="AB223"/>
  <c r="AA223"/>
  <c r="AB224"/>
  <c r="AA224"/>
  <c r="AB225"/>
  <c r="AA225"/>
  <c r="AB226"/>
  <c r="AA226"/>
  <c r="AB227"/>
  <c r="AA227"/>
  <c r="AB228"/>
  <c r="AA228"/>
  <c r="AB229"/>
  <c r="AA229"/>
  <c r="AB230"/>
  <c r="AA230"/>
  <c r="AB231"/>
  <c r="AA231"/>
  <c r="AB232"/>
  <c r="AA232"/>
  <c r="AB233"/>
  <c r="AA233"/>
  <c r="AB234"/>
  <c r="AA234"/>
  <c r="AB235"/>
  <c r="AA235"/>
  <c r="AB236"/>
  <c r="AA236"/>
  <c r="AB237"/>
  <c r="AA237"/>
  <c r="AB238"/>
  <c r="AA238"/>
  <c r="AB239"/>
  <c r="AA239"/>
  <c r="AB240"/>
  <c r="AA240"/>
  <c r="AB241"/>
  <c r="AA241"/>
  <c r="AB242"/>
  <c r="AA242"/>
  <c r="AB243"/>
  <c r="AA243"/>
  <c r="AB244"/>
  <c r="AA244"/>
  <c r="AB245"/>
  <c r="AA245"/>
  <c r="AB246"/>
  <c r="AA246"/>
  <c r="AB247"/>
  <c r="AA247"/>
  <c r="AB248"/>
  <c r="AA248"/>
  <c r="AB249"/>
  <c r="AA249"/>
  <c r="AB250"/>
  <c r="AA250"/>
  <c r="AB251"/>
  <c r="AA251"/>
  <c r="AB252"/>
  <c r="AA252"/>
  <c r="AB253"/>
  <c r="AA253"/>
  <c r="AB254"/>
  <c r="AA254"/>
  <c r="AB255"/>
  <c r="AA255"/>
  <c r="AB256"/>
  <c r="AA256"/>
  <c r="AB257"/>
  <c r="AA257"/>
  <c r="AB258"/>
  <c r="AA258"/>
  <c r="AB259"/>
  <c r="AA259"/>
  <c r="AB260"/>
  <c r="AA260"/>
  <c r="AB261"/>
  <c r="AA261"/>
  <c r="AB262"/>
  <c r="AA262"/>
  <c r="AB263"/>
  <c r="AA263"/>
  <c r="AB264"/>
  <c r="AA264"/>
  <c r="AB265"/>
  <c r="AA265"/>
  <c r="AB266"/>
  <c r="AA266"/>
  <c r="AB267"/>
  <c r="AA267"/>
  <c r="AB268"/>
  <c r="AA268"/>
  <c r="AB269"/>
  <c r="AA269"/>
  <c r="AB270"/>
  <c r="AA270"/>
  <c r="AB271"/>
  <c r="AA271"/>
  <c r="AB272"/>
  <c r="AA272"/>
  <c r="AB273"/>
  <c r="AA273"/>
  <c r="AB274"/>
  <c r="AA274"/>
  <c r="AB275"/>
  <c r="AA275"/>
  <c r="AB276"/>
  <c r="AA276"/>
  <c r="AB277"/>
  <c r="AA277"/>
  <c r="AB278"/>
  <c r="AA278"/>
  <c r="AB279"/>
  <c r="AA279"/>
  <c r="AB280"/>
  <c r="AA280"/>
  <c r="AB281"/>
  <c r="AA281"/>
  <c r="AB282"/>
  <c r="AA282"/>
  <c r="AB283"/>
  <c r="AA283"/>
  <c r="AB284"/>
  <c r="AA284"/>
  <c r="AB285"/>
  <c r="AA285"/>
  <c r="AB286"/>
  <c r="AA286"/>
  <c r="AB287"/>
  <c r="AA287"/>
  <c r="AB288"/>
  <c r="AA288"/>
  <c r="AB289"/>
  <c r="AA289"/>
  <c r="AB290"/>
  <c r="AA290"/>
  <c r="AB291"/>
  <c r="AA291"/>
  <c r="AB292"/>
  <c r="AA292"/>
  <c r="AB293"/>
  <c r="AA293"/>
  <c r="AB294"/>
  <c r="AA294"/>
  <c r="AB295"/>
  <c r="AA295"/>
  <c r="AB296"/>
  <c r="AA296"/>
  <c r="AB297"/>
  <c r="AA297"/>
  <c r="AB298"/>
  <c r="AA298"/>
  <c r="AB299"/>
  <c r="AA299"/>
  <c r="AB300"/>
  <c r="AA300"/>
  <c r="AB301"/>
  <c r="AA301"/>
  <c r="AB302"/>
  <c r="AA302"/>
  <c r="AB303"/>
  <c r="AA303"/>
  <c r="AB304"/>
  <c r="AA304"/>
  <c r="AB305"/>
  <c r="AA305"/>
  <c r="AB306"/>
  <c r="AA306"/>
  <c r="AB307"/>
  <c r="AA307"/>
  <c r="AB308"/>
  <c r="AA308"/>
  <c r="AB309"/>
  <c r="AA309"/>
  <c r="AB310"/>
  <c r="AA310"/>
  <c r="AB311"/>
  <c r="AA311"/>
  <c r="AB312"/>
  <c r="AA312"/>
  <c r="AB313"/>
  <c r="AA313"/>
  <c r="AB314"/>
  <c r="AA314"/>
  <c r="AB315"/>
  <c r="AA315"/>
  <c r="AB316"/>
  <c r="AA316"/>
  <c r="AB317"/>
  <c r="AA317"/>
  <c r="AB318"/>
  <c r="AA318"/>
  <c r="AB319"/>
  <c r="AA319"/>
  <c r="AB320"/>
  <c r="AA320"/>
  <c r="AB321"/>
  <c r="AA321"/>
  <c r="AB322"/>
  <c r="AA322"/>
  <c r="AB323"/>
  <c r="AA323"/>
  <c r="AB324"/>
  <c r="AA324"/>
  <c r="AB325"/>
  <c r="AA325"/>
  <c r="AB326"/>
  <c r="AA326"/>
  <c r="AB327"/>
  <c r="AA327"/>
  <c r="AB328"/>
  <c r="AA328"/>
  <c r="AB329"/>
  <c r="AA329"/>
  <c r="AB330"/>
  <c r="AA330"/>
  <c r="AB331"/>
  <c r="AA331"/>
  <c r="AB332"/>
  <c r="AA332"/>
  <c r="AB333"/>
  <c r="AA333"/>
  <c r="AB334"/>
  <c r="AA334"/>
  <c r="AB335"/>
  <c r="AA335"/>
  <c r="AB336"/>
  <c r="AA336"/>
  <c r="AB337"/>
  <c r="AA337"/>
  <c r="AB338"/>
  <c r="AA338"/>
  <c r="AB339"/>
  <c r="AA339"/>
  <c r="AB340"/>
  <c r="AA340"/>
  <c r="AB341"/>
  <c r="AA341"/>
  <c r="AB342"/>
  <c r="AA342"/>
  <c r="AB343"/>
  <c r="AA343"/>
  <c r="AB344"/>
  <c r="AA344"/>
  <c r="AB345"/>
  <c r="AA345"/>
  <c r="AB346"/>
  <c r="AA346"/>
  <c r="AB347"/>
  <c r="AA347"/>
  <c r="AB348"/>
  <c r="AA348"/>
  <c r="AB349"/>
  <c r="AA349"/>
  <c r="AB350"/>
  <c r="AA350"/>
  <c r="AB351"/>
  <c r="AA351"/>
  <c r="AB352"/>
  <c r="AA352"/>
  <c r="AB353"/>
  <c r="AA353"/>
  <c r="AB354"/>
  <c r="AA354"/>
  <c r="AB355"/>
  <c r="AA355"/>
  <c r="AB356"/>
  <c r="AA356"/>
  <c r="AB357"/>
  <c r="AA357"/>
  <c r="AB358"/>
  <c r="AA358"/>
  <c r="AB359"/>
  <c r="AA359"/>
  <c r="AB360"/>
  <c r="AA360"/>
  <c r="AB361"/>
  <c r="AA361"/>
  <c r="AB362"/>
  <c r="AA362"/>
  <c r="AB363"/>
  <c r="AA363"/>
  <c r="AB364"/>
  <c r="AA364"/>
  <c r="AB365"/>
  <c r="AA365"/>
  <c r="AB366"/>
  <c r="AA366"/>
  <c r="AB367"/>
  <c r="AA367"/>
  <c r="AB368"/>
  <c r="AA368"/>
  <c r="AB369"/>
  <c r="AA369"/>
  <c r="AB370"/>
  <c r="AA370"/>
  <c r="AB371"/>
  <c r="AA371"/>
  <c r="AB372"/>
  <c r="AA372"/>
  <c r="AB373"/>
  <c r="AA373"/>
  <c r="AB374"/>
  <c r="AA374"/>
  <c r="AB375"/>
  <c r="AA375"/>
  <c r="AB376"/>
  <c r="AA376"/>
  <c r="AB377"/>
  <c r="AA377"/>
  <c r="AB378"/>
  <c r="AA378"/>
  <c r="AB379"/>
  <c r="AA379"/>
  <c r="AB380"/>
  <c r="AA380"/>
  <c r="AB381"/>
  <c r="AA381"/>
  <c r="AB382"/>
  <c r="AA382"/>
  <c r="AB383"/>
  <c r="AA383"/>
  <c r="AB384"/>
  <c r="AA384"/>
  <c r="AB385"/>
  <c r="AA385"/>
  <c r="AB386"/>
  <c r="AA386"/>
  <c r="AB387"/>
  <c r="AA387"/>
  <c r="AB388"/>
  <c r="AA388"/>
  <c r="AB389"/>
  <c r="AA389"/>
  <c r="AB390"/>
  <c r="AA390"/>
  <c r="AB391"/>
  <c r="AA391"/>
  <c r="AB392"/>
  <c r="AA392"/>
  <c r="AB393"/>
  <c r="AA393"/>
  <c r="AB394"/>
  <c r="AA394"/>
  <c r="AB395"/>
  <c r="AA395"/>
  <c r="AB396"/>
  <c r="AA396"/>
  <c r="AB397"/>
  <c r="AA397"/>
  <c r="AB398"/>
  <c r="AA398"/>
  <c r="AB399"/>
  <c r="AA399"/>
  <c r="AB400"/>
  <c r="AA400"/>
  <c r="AB401"/>
  <c r="AA401"/>
  <c r="AB402"/>
  <c r="AA402"/>
  <c r="AB403"/>
  <c r="AA403"/>
  <c r="AB404"/>
  <c r="AA404"/>
  <c r="AB405"/>
  <c r="AA405"/>
  <c r="AB406"/>
  <c r="AA406"/>
  <c r="AB407"/>
  <c r="AA407"/>
  <c r="AB408"/>
  <c r="AA408"/>
  <c r="AB409"/>
  <c r="AA409"/>
  <c r="AB410"/>
  <c r="AA410"/>
  <c r="AB411"/>
  <c r="AA411"/>
  <c r="AB412"/>
  <c r="AA412"/>
  <c r="AB413"/>
  <c r="AA413"/>
  <c r="AB414"/>
  <c r="AA414"/>
  <c r="AB415"/>
  <c r="AA415"/>
  <c r="AB416"/>
  <c r="AA416"/>
  <c r="AB417"/>
  <c r="AA417"/>
  <c r="AB418"/>
  <c r="AA418"/>
  <c r="AB419"/>
  <c r="AA419"/>
  <c r="AB420"/>
  <c r="AA420"/>
  <c r="AB421"/>
  <c r="AA421"/>
  <c r="AB422"/>
  <c r="AA422"/>
  <c r="AB423"/>
  <c r="AA423"/>
  <c r="AB424"/>
  <c r="AA424"/>
  <c r="AB425"/>
  <c r="AA425"/>
  <c r="AB426"/>
  <c r="AA426"/>
  <c r="AB427"/>
  <c r="AA427"/>
  <c r="AB428"/>
  <c r="AA428"/>
  <c r="AB429"/>
  <c r="AA429"/>
  <c r="AB430"/>
  <c r="AA430"/>
  <c r="AB431"/>
  <c r="AA431"/>
  <c r="AB432"/>
  <c r="AA432"/>
  <c r="AB433"/>
  <c r="AA433"/>
  <c r="AB434"/>
  <c r="AA434"/>
  <c r="AB435"/>
  <c r="AA435"/>
  <c r="AB436"/>
  <c r="AA436"/>
  <c r="AB437"/>
  <c r="AA437"/>
  <c r="AB438"/>
  <c r="AA438"/>
  <c r="AB439"/>
  <c r="AA439"/>
  <c r="AB440"/>
  <c r="AA440"/>
  <c r="AB441"/>
  <c r="AA441"/>
  <c r="AB442"/>
  <c r="AA442"/>
  <c r="AB443"/>
  <c r="AA443"/>
  <c r="AB444"/>
  <c r="AA444"/>
  <c r="AB445"/>
  <c r="AA445"/>
  <c r="AB446"/>
  <c r="AA446"/>
  <c r="AB447"/>
  <c r="AA447"/>
  <c r="AB448"/>
  <c r="AA448"/>
  <c r="AB449"/>
  <c r="AA449"/>
  <c r="AB450"/>
  <c r="AA450"/>
  <c r="AB451"/>
  <c r="AA451"/>
  <c r="AB452"/>
  <c r="AA452"/>
  <c r="AB453"/>
  <c r="AA453"/>
  <c r="AB454"/>
  <c r="AA454"/>
  <c r="AB455"/>
  <c r="AA455"/>
  <c r="AB456"/>
  <c r="AA456"/>
  <c r="AB457"/>
  <c r="AA457"/>
  <c r="AB458"/>
  <c r="AA458"/>
  <c r="AB459"/>
  <c r="AA459"/>
  <c r="AB460"/>
  <c r="AA460"/>
  <c r="AB461"/>
  <c r="AA461"/>
  <c r="AB462"/>
  <c r="AA462"/>
  <c r="AB463"/>
  <c r="AA463"/>
  <c r="AB464"/>
  <c r="AA464"/>
  <c r="AB465"/>
  <c r="AA465"/>
  <c r="AB466"/>
  <c r="AA466"/>
  <c r="AB467"/>
  <c r="AA467"/>
  <c r="AB468"/>
  <c r="AA468"/>
  <c r="AB469"/>
  <c r="AA469"/>
  <c r="AB470"/>
  <c r="AA470"/>
  <c r="AB471"/>
  <c r="AA471"/>
  <c r="AB472"/>
  <c r="AA472"/>
  <c r="AB474"/>
  <c r="AA474"/>
  <c r="AB475"/>
  <c r="AA475"/>
  <c r="AB476"/>
  <c r="AA476"/>
  <c r="AB477"/>
  <c r="AA477"/>
  <c r="AB478"/>
  <c r="AA478"/>
  <c r="AB479"/>
  <c r="AA479"/>
  <c r="AB480"/>
  <c r="AA480"/>
  <c r="AB481"/>
  <c r="AA481"/>
  <c r="AB482"/>
  <c r="AA482"/>
  <c r="AB483"/>
  <c r="AA483"/>
  <c r="AB484"/>
  <c r="AA484"/>
  <c r="AB485"/>
  <c r="AA485"/>
  <c r="AB486"/>
  <c r="AA486"/>
  <c r="AB487"/>
  <c r="AA487"/>
  <c r="AB488"/>
  <c r="AA488"/>
  <c r="AB489"/>
  <c r="AA489"/>
  <c r="AB490"/>
  <c r="AA490"/>
  <c r="AB491"/>
  <c r="AA491"/>
  <c r="AB492"/>
  <c r="AA492"/>
  <c r="AB493"/>
  <c r="AA493"/>
  <c r="AB494"/>
  <c r="AA494"/>
  <c r="AB495"/>
  <c r="AA495"/>
  <c r="AB496"/>
  <c r="AA496"/>
  <c r="AB497"/>
  <c r="AA497"/>
  <c r="AB498"/>
  <c r="AA498"/>
  <c r="AB499"/>
  <c r="AA499"/>
  <c r="AB500"/>
  <c r="AA500"/>
  <c r="AB501"/>
  <c r="AA501"/>
  <c r="AB502"/>
  <c r="AA502"/>
  <c r="AB503"/>
  <c r="AA503"/>
  <c r="AB504"/>
  <c r="AA504"/>
  <c r="AB505"/>
  <c r="AA505"/>
  <c r="AB506"/>
  <c r="AA506"/>
  <c r="AB507"/>
  <c r="AA507"/>
  <c r="AB508"/>
  <c r="AA508"/>
  <c r="AB509"/>
  <c r="AA509"/>
  <c r="AB510"/>
  <c r="AA510"/>
  <c r="AB511"/>
  <c r="AA511"/>
  <c r="AB512"/>
  <c r="AA512"/>
  <c r="AB513"/>
  <c r="AA513"/>
  <c r="AB514"/>
  <c r="AA514"/>
  <c r="AB515"/>
  <c r="AA515"/>
  <c r="AB516"/>
  <c r="AA516"/>
  <c r="AB517"/>
  <c r="AA517"/>
  <c r="AB518"/>
  <c r="AA518"/>
  <c r="AB519"/>
  <c r="AA519"/>
  <c r="AB520"/>
  <c r="AA520"/>
  <c r="AB521"/>
  <c r="AA521"/>
  <c r="AB522"/>
  <c r="AA522"/>
  <c r="AB523"/>
  <c r="AA523"/>
  <c r="AB524"/>
  <c r="AA524"/>
  <c r="AB525"/>
  <c r="AA525"/>
  <c r="AB526"/>
  <c r="AA526"/>
  <c r="AB527"/>
  <c r="AA527"/>
  <c r="AB528"/>
  <c r="AA528"/>
  <c r="AB529"/>
  <c r="AA529"/>
  <c r="AB530"/>
  <c r="AA530"/>
  <c r="AB531"/>
  <c r="AA531"/>
  <c r="AB532"/>
  <c r="AA532"/>
  <c r="AB533"/>
  <c r="AA533"/>
  <c r="AB534"/>
  <c r="AA534"/>
  <c r="AB535"/>
  <c r="AA535"/>
  <c r="AB536"/>
  <c r="AA536"/>
  <c r="AB537"/>
  <c r="AA537"/>
  <c r="AB538"/>
  <c r="AA538"/>
  <c r="AB539"/>
  <c r="AA539"/>
  <c r="AB540"/>
  <c r="AA540"/>
  <c r="AB541"/>
  <c r="AA541"/>
  <c r="AB542"/>
  <c r="AA542"/>
  <c r="AB543"/>
  <c r="AA543"/>
  <c r="AB544"/>
  <c r="AA544"/>
  <c r="AB545"/>
  <c r="AA545"/>
  <c r="AB546"/>
  <c r="AA546"/>
  <c r="AB547"/>
  <c r="AA547"/>
  <c r="AB548"/>
  <c r="AA548"/>
  <c r="AB549"/>
  <c r="AA549"/>
  <c r="AB550"/>
  <c r="AA550"/>
  <c r="AB551"/>
  <c r="AA551"/>
  <c r="AB552"/>
  <c r="AA552"/>
  <c r="AB553"/>
  <c r="AA553"/>
  <c r="AB554"/>
  <c r="AA554"/>
  <c r="AB555"/>
  <c r="AA555"/>
  <c r="AB556"/>
  <c r="AA556"/>
  <c r="AB557"/>
  <c r="AA557"/>
  <c r="AB558"/>
  <c r="AA558"/>
  <c r="AB559"/>
  <c r="AA559"/>
  <c r="AB560"/>
  <c r="AA560"/>
  <c r="AB561"/>
  <c r="AA561"/>
  <c r="AB562"/>
  <c r="AA562"/>
  <c r="AB563"/>
  <c r="AA563"/>
  <c r="AB564"/>
  <c r="AA564"/>
  <c r="AB565"/>
  <c r="AA565"/>
  <c r="AB566"/>
  <c r="AA566"/>
  <c r="AB567"/>
  <c r="AA567"/>
  <c r="AB568"/>
  <c r="AA568"/>
  <c r="AB569"/>
  <c r="AA569"/>
  <c r="AB570"/>
  <c r="AA570"/>
  <c r="AB571"/>
  <c r="AA571"/>
  <c r="AB572"/>
  <c r="AA572"/>
  <c r="AB573"/>
  <c r="AA573"/>
  <c r="AB574"/>
  <c r="AA574"/>
  <c r="AB575"/>
  <c r="AA575"/>
  <c r="AB576"/>
  <c r="AA576"/>
  <c r="AB577"/>
  <c r="AA577"/>
  <c r="AB578"/>
  <c r="AA578"/>
  <c r="AB579"/>
  <c r="AA579"/>
  <c r="AB580"/>
  <c r="AA580"/>
  <c r="AB581"/>
  <c r="AA581"/>
  <c r="AB582"/>
  <c r="AA582"/>
  <c r="AB583"/>
  <c r="AA583"/>
  <c r="AB584"/>
  <c r="AA584"/>
  <c r="AB585"/>
  <c r="AA585"/>
  <c r="AB586"/>
  <c r="AA586"/>
  <c r="AB587"/>
  <c r="AA587"/>
  <c r="AB588"/>
  <c r="AA588"/>
  <c r="AB589"/>
  <c r="AA589"/>
  <c r="AB590"/>
  <c r="AA590"/>
  <c r="AB591"/>
  <c r="AA591"/>
  <c r="AB592"/>
  <c r="AA592"/>
  <c r="AB593"/>
  <c r="AA593"/>
  <c r="AB594"/>
  <c r="AA594"/>
  <c r="AB595"/>
  <c r="AA595"/>
  <c r="AB596"/>
  <c r="AA596"/>
  <c r="AB597"/>
  <c r="AA597"/>
  <c r="AB598"/>
  <c r="AA598"/>
  <c r="AB599"/>
  <c r="AA599"/>
  <c r="AB600"/>
  <c r="AA600"/>
  <c r="AB601"/>
  <c r="AA601"/>
  <c r="AB602"/>
  <c r="AA602"/>
  <c r="AB603"/>
  <c r="AA603"/>
  <c r="AB604"/>
  <c r="AA604"/>
  <c r="AB605"/>
  <c r="AA605"/>
  <c r="AB606"/>
  <c r="AA606"/>
  <c r="AB607"/>
  <c r="AA607"/>
  <c r="AB608"/>
  <c r="AA608"/>
  <c r="AB609"/>
  <c r="AA609"/>
  <c r="AB610"/>
  <c r="AA610"/>
  <c r="AB611"/>
  <c r="AA611"/>
  <c r="AB612"/>
  <c r="AA612"/>
  <c r="AB613"/>
  <c r="AA613"/>
  <c r="AB614"/>
  <c r="AA614"/>
  <c r="AB615"/>
  <c r="AA615"/>
  <c r="AB616"/>
  <c r="AA616"/>
  <c r="AB617"/>
  <c r="AA617"/>
  <c r="AB618"/>
  <c r="AA618"/>
  <c r="AB619"/>
  <c r="AA619"/>
  <c r="AB620"/>
  <c r="AA620"/>
  <c r="AB621"/>
  <c r="AA621"/>
  <c r="AB622"/>
  <c r="AA622"/>
  <c r="AB623"/>
  <c r="AA623"/>
  <c r="AB624"/>
  <c r="AA624"/>
  <c r="AB625"/>
  <c r="AA625"/>
  <c r="AB626"/>
  <c r="AA626"/>
  <c r="AB627"/>
  <c r="AA627"/>
  <c r="AB628"/>
  <c r="AA628"/>
  <c r="AB629"/>
  <c r="AA629"/>
  <c r="AB630"/>
  <c r="AA630"/>
  <c r="AB631"/>
  <c r="AA631"/>
  <c r="AB632"/>
  <c r="AA632"/>
  <c r="AB633"/>
  <c r="AA633"/>
  <c r="AB634"/>
  <c r="AA634"/>
  <c r="AB635"/>
  <c r="AA635"/>
  <c r="AB636"/>
  <c r="AA636"/>
  <c r="AB637"/>
  <c r="AA637"/>
  <c r="AB638"/>
  <c r="AA638"/>
  <c r="AB639"/>
  <c r="AA639"/>
  <c r="AB640"/>
  <c r="AA640"/>
  <c r="AB641"/>
  <c r="AA641"/>
  <c r="AB642"/>
  <c r="AA642"/>
  <c r="AB643"/>
  <c r="AA643"/>
  <c r="AB644"/>
  <c r="AA644"/>
  <c r="AB645"/>
  <c r="AA645"/>
  <c r="AB646"/>
  <c r="AA646"/>
  <c r="AB647"/>
  <c r="AA647"/>
  <c r="AB648"/>
  <c r="AA648"/>
  <c r="AB649"/>
  <c r="AA649"/>
  <c r="AB650"/>
  <c r="AA650"/>
  <c r="AB651"/>
  <c r="AA651"/>
  <c r="AB652"/>
  <c r="AA652"/>
  <c r="AB653"/>
  <c r="AA653"/>
  <c r="AB654"/>
  <c r="AA654"/>
  <c r="AB655"/>
  <c r="AA655"/>
  <c r="AB656"/>
  <c r="AA656"/>
  <c r="AB657"/>
  <c r="AA657"/>
  <c r="AB658"/>
  <c r="AA658"/>
  <c r="AB659"/>
  <c r="AA659"/>
  <c r="AB660"/>
  <c r="AA660"/>
  <c r="AB661"/>
  <c r="AA661"/>
  <c r="AB662"/>
  <c r="AA662"/>
  <c r="AB663"/>
  <c r="AA663"/>
  <c r="AB664"/>
  <c r="AA664"/>
  <c r="AB665"/>
  <c r="AA665"/>
  <c r="AB666"/>
  <c r="AA666"/>
  <c r="AB667"/>
  <c r="AA667"/>
  <c r="AB668"/>
  <c r="AA668"/>
  <c r="AB669"/>
  <c r="AA669"/>
  <c r="AB670"/>
  <c r="AA670"/>
  <c r="AB671"/>
  <c r="AA671"/>
  <c r="AB672"/>
  <c r="AA672"/>
  <c r="AB673"/>
  <c r="AA673"/>
  <c r="AB674"/>
  <c r="AA674"/>
  <c r="AB675"/>
  <c r="AA675"/>
  <c r="AB676"/>
  <c r="AA676"/>
  <c r="AB677"/>
  <c r="AA677"/>
  <c r="AB678"/>
  <c r="AA678"/>
  <c r="AB679"/>
  <c r="AA679"/>
  <c r="AB680"/>
  <c r="AA680"/>
  <c r="AB681"/>
  <c r="AA681"/>
  <c r="AB682"/>
  <c r="AA682"/>
  <c r="AB683"/>
  <c r="AA683"/>
  <c r="AB684"/>
  <c r="AA684"/>
  <c r="AB685"/>
  <c r="AA685"/>
  <c r="AB686"/>
  <c r="AA686"/>
  <c r="AB687"/>
  <c r="AA687"/>
  <c r="AB688"/>
  <c r="AA688"/>
  <c r="AB689"/>
  <c r="AA689"/>
  <c r="AB690"/>
  <c r="AA690"/>
  <c r="AB691"/>
  <c r="AA691"/>
  <c r="AB692"/>
  <c r="AA692"/>
  <c r="AB693"/>
  <c r="AA693"/>
  <c r="AB694"/>
  <c r="AA694"/>
  <c r="AB695"/>
  <c r="AA695"/>
  <c r="AB696"/>
  <c r="AA696"/>
  <c r="AB697"/>
  <c r="AA697"/>
  <c r="AB698"/>
  <c r="AA698"/>
  <c r="AB699"/>
  <c r="AA699"/>
  <c r="AB700"/>
  <c r="AA700"/>
  <c r="AB701"/>
  <c r="AA701"/>
  <c r="AB702"/>
  <c r="AA702"/>
  <c r="AB703"/>
  <c r="AA703"/>
  <c r="AB704"/>
  <c r="AA704"/>
  <c r="AB705"/>
  <c r="AA705"/>
  <c r="AB706"/>
  <c r="AA706"/>
  <c r="AB707"/>
  <c r="AA707"/>
  <c r="AB708"/>
  <c r="AA708"/>
  <c r="AB709"/>
  <c r="AA709"/>
  <c r="AB710"/>
  <c r="AA710"/>
  <c r="AB711"/>
  <c r="AA711"/>
  <c r="AB712"/>
  <c r="AA712"/>
  <c r="AB713"/>
  <c r="AA713"/>
  <c r="AB714"/>
  <c r="AA714"/>
  <c r="AB715"/>
  <c r="AA715"/>
  <c r="AB716"/>
  <c r="AA716"/>
  <c r="AB717"/>
  <c r="AA717"/>
  <c r="AB718"/>
  <c r="AA718"/>
  <c r="AB719"/>
  <c r="AA719"/>
  <c r="AB720"/>
  <c r="AA720"/>
  <c r="AB721"/>
  <c r="AA721"/>
  <c r="AB722"/>
  <c r="AA722"/>
  <c r="AB723"/>
  <c r="AA723"/>
  <c r="AB724"/>
  <c r="AA724"/>
  <c r="AB725"/>
  <c r="AA725"/>
  <c r="AB726"/>
  <c r="AA726"/>
  <c r="AB727"/>
  <c r="AA727"/>
  <c r="AB728"/>
  <c r="AA728"/>
  <c r="AB729"/>
  <c r="AA729"/>
  <c r="AB730"/>
  <c r="AA730"/>
  <c r="AB731"/>
  <c r="AA731"/>
  <c r="AB732"/>
  <c r="AA732"/>
  <c r="AB733"/>
  <c r="AA733"/>
  <c r="AB734"/>
  <c r="AA734"/>
  <c r="AB735"/>
  <c r="AA735"/>
  <c r="AB736"/>
  <c r="AA736"/>
  <c r="AB737"/>
  <c r="AA737"/>
  <c r="AB738"/>
  <c r="AA738"/>
  <c r="AB739"/>
  <c r="AA739"/>
  <c r="AB740"/>
  <c r="AA740"/>
  <c r="AB741"/>
  <c r="AA741"/>
  <c r="AB742"/>
  <c r="AA742"/>
  <c r="AB743"/>
  <c r="AA743"/>
  <c r="AB744"/>
  <c r="AA744"/>
  <c r="AB745"/>
  <c r="AA745"/>
  <c r="AB746"/>
  <c r="AA746"/>
  <c r="AB747"/>
  <c r="AA747"/>
  <c r="AB748"/>
  <c r="AA748"/>
  <c r="AB749"/>
  <c r="AA749"/>
  <c r="AB750"/>
  <c r="AA750"/>
  <c r="AB751"/>
  <c r="AA751"/>
  <c r="AB752"/>
  <c r="AA752"/>
  <c r="AB753"/>
  <c r="AA753"/>
  <c r="AB754"/>
  <c r="AA754"/>
  <c r="AB755"/>
  <c r="AA755"/>
  <c r="AB756"/>
  <c r="AA756"/>
  <c r="AB757"/>
  <c r="AA757"/>
  <c r="AB758"/>
  <c r="AA758"/>
  <c r="AB759"/>
  <c r="AA759"/>
  <c r="AB760"/>
  <c r="AA760"/>
  <c r="AB761"/>
  <c r="AA761"/>
  <c r="AB762"/>
  <c r="AA762"/>
  <c r="AB763"/>
  <c r="AA763"/>
  <c r="AB764"/>
  <c r="AA764"/>
  <c r="AB765"/>
  <c r="AA765"/>
  <c r="AB766"/>
  <c r="AA766"/>
  <c r="AB767"/>
  <c r="AA767"/>
  <c r="AB768"/>
  <c r="AA768"/>
  <c r="AB769"/>
  <c r="AA769"/>
  <c r="AB770"/>
  <c r="AA770"/>
  <c r="AB771"/>
  <c r="AA771"/>
  <c r="AB772"/>
  <c r="AA772"/>
  <c r="AB773"/>
  <c r="AA773"/>
  <c r="AB774"/>
  <c r="AA774"/>
  <c r="AB775"/>
  <c r="AA775"/>
  <c r="AB776"/>
  <c r="AA776"/>
  <c r="AB777"/>
  <c r="AA777"/>
  <c r="AB778"/>
  <c r="AA778"/>
  <c r="AB779"/>
  <c r="AA779"/>
  <c r="AB780"/>
  <c r="AA780"/>
  <c r="AB781"/>
  <c r="AA781"/>
  <c r="AB782"/>
  <c r="AA782"/>
  <c r="AB783"/>
  <c r="AA783"/>
  <c r="AB784"/>
  <c r="AA784"/>
  <c r="AB785"/>
  <c r="AA785"/>
  <c r="AB786"/>
  <c r="AA786"/>
  <c r="AB787"/>
  <c r="AA787"/>
  <c r="AB788"/>
  <c r="AA788"/>
  <c r="AB789"/>
  <c r="AA789"/>
  <c r="AB790"/>
  <c r="AA790"/>
  <c r="AB791"/>
  <c r="AA791"/>
  <c r="AB792"/>
  <c r="AA792"/>
  <c r="AB793"/>
  <c r="AA793"/>
  <c r="AB794"/>
  <c r="AA794"/>
  <c r="AB795"/>
  <c r="AA795"/>
  <c r="AB796"/>
  <c r="AA796"/>
  <c r="AB797"/>
  <c r="AA797"/>
  <c r="AB798"/>
  <c r="AA798"/>
  <c r="AB799"/>
  <c r="AA799"/>
  <c r="AB800"/>
  <c r="AA800"/>
  <c r="AB801"/>
  <c r="AA801"/>
  <c r="AB802"/>
  <c r="AA802"/>
  <c r="AB803"/>
  <c r="AA803"/>
  <c r="AB804"/>
  <c r="AA804"/>
  <c r="AB805"/>
  <c r="AA805"/>
  <c r="AB806"/>
  <c r="AA806"/>
  <c r="AB807"/>
  <c r="AA807"/>
  <c r="AB808"/>
  <c r="AA808"/>
  <c r="AB809"/>
  <c r="AA809"/>
  <c r="AB810"/>
  <c r="AA810"/>
  <c r="AB811"/>
  <c r="AA811"/>
  <c r="AB812"/>
  <c r="AA812"/>
  <c r="AB813"/>
  <c r="AA813"/>
  <c r="AB814"/>
  <c r="AA814"/>
  <c r="AB815"/>
  <c r="AA815"/>
  <c r="AB816"/>
  <c r="AA816"/>
  <c r="AB817"/>
  <c r="AA817"/>
  <c r="AB818"/>
  <c r="AA818"/>
  <c r="AB819"/>
  <c r="AA819"/>
  <c r="AB820"/>
  <c r="AA820"/>
  <c r="AB821"/>
  <c r="AA821"/>
  <c r="AB822"/>
  <c r="AA822"/>
  <c r="AB823"/>
  <c r="AA823"/>
  <c r="AB824"/>
  <c r="AA824"/>
  <c r="AB825"/>
  <c r="AA825"/>
  <c r="AB826"/>
  <c r="AA826"/>
  <c r="AB827"/>
  <c r="AA827"/>
  <c r="AB828"/>
  <c r="AA828"/>
  <c r="AB829"/>
  <c r="AA829"/>
  <c r="AB830"/>
  <c r="AA830"/>
  <c r="AB831"/>
  <c r="AA831"/>
  <c r="AB832"/>
  <c r="AA832"/>
  <c r="AB833"/>
  <c r="AA833"/>
  <c r="AB834"/>
  <c r="AA834"/>
  <c r="AB835"/>
  <c r="AA835"/>
  <c r="AB836"/>
  <c r="AA836"/>
  <c r="AB837"/>
  <c r="AA837"/>
  <c r="AB838"/>
  <c r="AA838"/>
  <c r="AB839"/>
  <c r="AA839"/>
  <c r="AB840"/>
  <c r="AA840"/>
  <c r="AB841"/>
  <c r="AA841"/>
  <c r="AB842"/>
  <c r="AA842"/>
  <c r="AB843"/>
  <c r="AA843"/>
  <c r="AB844"/>
  <c r="AA844"/>
  <c r="AB845"/>
  <c r="AA845"/>
  <c r="AB846"/>
  <c r="AA846"/>
  <c r="AB847"/>
  <c r="AA847"/>
  <c r="AB848"/>
  <c r="AA848"/>
  <c r="AB849"/>
  <c r="AA849"/>
  <c r="AB850"/>
  <c r="AA850"/>
  <c r="AB851"/>
  <c r="AA851"/>
  <c r="AB852"/>
  <c r="AA852"/>
  <c r="AB853"/>
  <c r="AA853"/>
  <c r="AB854"/>
  <c r="AA854"/>
  <c r="AB855"/>
  <c r="AA855"/>
  <c r="AB856"/>
  <c r="AA856"/>
  <c r="AB857"/>
  <c r="AA857"/>
  <c r="AB858"/>
  <c r="AA858"/>
  <c r="AB859"/>
  <c r="AA859"/>
  <c r="AB860"/>
  <c r="AA860"/>
  <c r="AB861"/>
  <c r="AA861"/>
  <c r="AB862"/>
  <c r="AA862"/>
  <c r="AB863"/>
  <c r="AA863"/>
  <c r="AB864"/>
  <c r="AA864"/>
  <c r="AB865"/>
  <c r="AA865"/>
  <c r="AB866"/>
  <c r="AA866"/>
  <c r="AB867"/>
  <c r="AA867"/>
  <c r="AB868"/>
  <c r="AA868"/>
  <c r="AB869"/>
  <c r="AA869"/>
  <c r="AB870"/>
  <c r="AA870"/>
  <c r="AB871"/>
  <c r="AA871"/>
  <c r="AB872"/>
  <c r="AA872"/>
  <c r="AB873"/>
  <c r="AA873"/>
  <c r="AB874"/>
  <c r="AA874"/>
  <c r="AB875"/>
  <c r="AA875"/>
  <c r="AB876"/>
  <c r="AA876"/>
  <c r="AB877"/>
  <c r="AA877"/>
  <c r="AB878"/>
  <c r="AA878"/>
  <c r="AB879"/>
  <c r="AA879"/>
  <c r="AB880"/>
  <c r="AA880"/>
  <c r="AB881"/>
  <c r="AA881"/>
  <c r="AB882"/>
  <c r="AA882"/>
  <c r="AB883"/>
  <c r="AA883"/>
  <c r="AB884"/>
  <c r="AA884"/>
  <c r="AB885"/>
  <c r="AA885"/>
  <c r="AB886"/>
  <c r="AA886"/>
  <c r="AB887"/>
  <c r="AA887"/>
  <c r="AB888"/>
  <c r="AA888"/>
  <c r="AB889"/>
  <c r="AA889"/>
  <c r="AB890"/>
  <c r="AA890"/>
  <c r="AB891"/>
  <c r="AA891"/>
  <c r="AB892"/>
  <c r="AA892"/>
  <c r="AB893"/>
  <c r="AA893"/>
  <c r="AB894"/>
  <c r="AA894"/>
  <c r="AB895"/>
  <c r="AA895"/>
  <c r="AB896"/>
  <c r="AA896"/>
  <c r="AB897"/>
  <c r="AA897"/>
  <c r="AB898"/>
  <c r="AA898"/>
  <c r="AB899"/>
  <c r="AA899"/>
  <c r="AB900"/>
  <c r="AA900"/>
  <c r="AB901"/>
  <c r="AA901"/>
  <c r="AB902"/>
  <c r="AA902"/>
  <c r="AB903"/>
  <c r="AA903"/>
  <c r="AB904"/>
  <c r="AA904"/>
  <c r="AB905"/>
  <c r="AA905"/>
  <c r="AB906"/>
  <c r="AA906"/>
  <c r="AB907"/>
  <c r="AA907"/>
  <c r="AB908"/>
  <c r="AA908"/>
  <c r="AB909"/>
  <c r="AA909"/>
  <c r="AB910"/>
  <c r="AA910"/>
  <c r="AB911"/>
  <c r="AA911"/>
  <c r="AB912"/>
  <c r="AA912"/>
  <c r="AB913"/>
  <c r="AA913"/>
  <c r="AB914"/>
  <c r="AA914"/>
  <c r="AB915"/>
  <c r="AA915"/>
  <c r="AB916"/>
  <c r="AA916"/>
  <c r="AB917"/>
  <c r="AA917"/>
  <c r="AB918"/>
  <c r="AA918"/>
  <c r="AB919"/>
  <c r="AA919"/>
  <c r="AB920"/>
  <c r="AA920"/>
  <c r="AB921"/>
  <c r="AA921"/>
  <c r="AB922"/>
  <c r="AA922"/>
  <c r="AB923"/>
  <c r="AA923"/>
  <c r="AB924"/>
  <c r="AA924"/>
  <c r="AB925"/>
  <c r="AA925"/>
  <c r="AB926"/>
  <c r="AA926"/>
  <c r="AB927"/>
  <c r="AA927"/>
  <c r="AB928"/>
  <c r="AA928"/>
  <c r="AB929"/>
  <c r="AA929"/>
  <c r="AB930"/>
  <c r="AA930"/>
  <c r="AB931"/>
  <c r="AA931"/>
  <c r="AB932"/>
  <c r="AA932"/>
  <c r="AB933"/>
  <c r="AA933"/>
  <c r="AB934"/>
  <c r="AA934"/>
  <c r="AB935"/>
  <c r="AA935"/>
  <c r="AB936"/>
  <c r="AA936"/>
  <c r="AB937"/>
  <c r="AA937"/>
  <c r="AB938"/>
  <c r="AA938"/>
  <c r="AB939"/>
  <c r="AA939"/>
  <c r="AB940"/>
  <c r="AA940"/>
  <c r="AB941"/>
  <c r="AA941"/>
  <c r="AB942"/>
  <c r="AA942"/>
  <c r="AB943"/>
  <c r="AA943"/>
  <c r="AB944"/>
  <c r="AA944"/>
  <c r="AB945"/>
  <c r="AA945"/>
  <c r="AB946"/>
  <c r="AA946"/>
  <c r="AB947"/>
  <c r="AA947"/>
  <c r="AB948"/>
  <c r="AA948"/>
  <c r="AB949"/>
  <c r="AA949"/>
  <c r="AB950"/>
  <c r="AA950"/>
  <c r="AB951"/>
  <c r="AA951"/>
  <c r="AB952"/>
  <c r="AA952"/>
  <c r="AB953"/>
  <c r="AA953"/>
  <c r="AB954"/>
  <c r="AA954"/>
  <c r="AB955"/>
  <c r="AA955"/>
  <c r="AB956"/>
  <c r="AA956"/>
  <c r="AB957"/>
  <c r="AA957"/>
  <c r="AB958"/>
  <c r="AA958"/>
  <c r="AB959"/>
  <c r="AA959"/>
  <c r="AB960"/>
  <c r="AA960"/>
  <c r="AB961"/>
  <c r="AA961"/>
  <c r="AB962"/>
  <c r="AA962"/>
  <c r="AB963"/>
  <c r="AA963"/>
  <c r="AB964"/>
  <c r="AA964"/>
  <c r="AB965"/>
  <c r="AA965"/>
  <c r="AB966"/>
  <c r="AA966"/>
  <c r="AB967"/>
  <c r="AA967"/>
  <c r="AB968"/>
  <c r="AA968"/>
  <c r="AB969"/>
  <c r="AA969"/>
  <c r="AB970"/>
  <c r="AA970"/>
  <c r="AB971"/>
  <c r="AA971"/>
  <c r="AB972"/>
  <c r="AA972"/>
  <c r="AB973"/>
  <c r="AA973"/>
  <c r="AB974"/>
  <c r="AA974"/>
  <c r="AB975"/>
  <c r="AA975"/>
  <c r="AB976"/>
  <c r="AA976"/>
  <c r="AB977"/>
  <c r="AA977"/>
  <c r="AB978"/>
  <c r="AA978"/>
  <c r="AB979"/>
  <c r="AA979"/>
  <c r="AB980"/>
  <c r="AA980"/>
  <c r="AB981"/>
  <c r="AA981"/>
  <c r="AB982"/>
  <c r="AA982"/>
  <c r="AB983"/>
  <c r="AA983"/>
  <c r="AB984"/>
  <c r="AA984"/>
  <c r="AB985"/>
  <c r="AA985"/>
  <c r="AB986"/>
  <c r="AA986"/>
  <c r="AB987"/>
  <c r="AA987"/>
  <c r="AB988"/>
  <c r="AA988"/>
  <c r="AB989"/>
  <c r="AA989"/>
  <c r="AB990"/>
  <c r="AA990"/>
  <c r="AB991"/>
  <c r="AA991"/>
  <c r="AB992"/>
  <c r="AA992"/>
  <c r="AB993"/>
  <c r="AA993"/>
  <c r="AB994"/>
  <c r="AA994"/>
  <c r="AB995"/>
  <c r="AA995"/>
  <c r="AB996"/>
  <c r="AA996"/>
  <c r="AB997"/>
  <c r="AA997"/>
  <c r="AB998"/>
  <c r="AA998"/>
  <c r="AB999"/>
  <c r="AA999"/>
  <c r="AB1000"/>
  <c r="AA1000"/>
  <c r="AB1001"/>
  <c r="AA1001"/>
  <c r="AB1002"/>
  <c r="AA1002"/>
  <c r="AB1003"/>
  <c r="AA1003"/>
  <c r="AB1004"/>
  <c r="AA1004"/>
  <c r="AB1005"/>
  <c r="AA1005"/>
  <c r="AB1006"/>
  <c r="AA1006"/>
  <c r="AB1007"/>
  <c r="AA1007"/>
  <c r="AB1008"/>
  <c r="AA1008"/>
  <c r="AB1009"/>
  <c r="AA1009"/>
  <c r="AB1010"/>
  <c r="AA1010"/>
  <c r="AB1011"/>
  <c r="AA1011"/>
  <c r="AB1012"/>
  <c r="AA1012"/>
  <c r="AB1013"/>
  <c r="AA1013"/>
  <c r="AB1014"/>
  <c r="AA1014"/>
  <c r="AB1015"/>
  <c r="AA1015"/>
  <c r="AB1016"/>
  <c r="AA1016"/>
  <c r="AB1017"/>
  <c r="AA1017"/>
  <c r="AB1018"/>
  <c r="AA1018"/>
  <c r="AB1019"/>
  <c r="AA1019"/>
  <c r="AB1020"/>
  <c r="AA1020"/>
  <c r="AB1021"/>
  <c r="AA1021"/>
  <c r="AB1022"/>
  <c r="AA1022"/>
  <c r="AB1023"/>
  <c r="AA1023"/>
  <c r="AB1024"/>
  <c r="AA1024"/>
  <c r="AB1025"/>
  <c r="AA1025"/>
  <c r="AB1026"/>
  <c r="AA1026"/>
  <c r="AB1027"/>
  <c r="AA1027"/>
  <c r="AB1028"/>
  <c r="AA1028"/>
  <c r="AB1029"/>
  <c r="AA1029"/>
  <c r="AB1030"/>
  <c r="AA1030"/>
  <c r="AB1031"/>
  <c r="AA1031"/>
  <c r="AB1032"/>
  <c r="AA1032"/>
  <c r="AB1033"/>
  <c r="AA1033"/>
  <c r="AB1034"/>
  <c r="AA1034"/>
  <c r="AB1035"/>
  <c r="AA1035"/>
  <c r="AB1036"/>
  <c r="AA1036"/>
  <c r="AB1037"/>
  <c r="AA1037"/>
  <c r="AB1038"/>
  <c r="AA1038"/>
  <c r="AB1039"/>
  <c r="AA1039"/>
  <c r="AB1040"/>
  <c r="AA1040"/>
  <c r="AB1041"/>
  <c r="AA1041"/>
  <c r="AB1042"/>
  <c r="AA1042"/>
  <c r="AB1043"/>
  <c r="AA1043"/>
  <c r="AB1044"/>
  <c r="AA1044"/>
  <c r="AB1045"/>
  <c r="AA1045"/>
  <c r="AB1046"/>
  <c r="AA1046"/>
  <c r="AB1047"/>
  <c r="AA1047"/>
  <c r="AB1048"/>
  <c r="AA1048"/>
  <c r="AB1049"/>
  <c r="AA1049"/>
  <c r="AB1050"/>
  <c r="AA1050"/>
  <c r="AB1051"/>
  <c r="AA1051"/>
  <c r="AB1052"/>
  <c r="AA1052"/>
  <c r="AB1053"/>
  <c r="AA1053"/>
  <c r="AB1054"/>
  <c r="AA1054"/>
  <c r="AB1055"/>
  <c r="AA1055"/>
  <c r="AB1056"/>
  <c r="AA1056"/>
  <c r="AB1057"/>
  <c r="AA1057"/>
  <c r="AB1058"/>
  <c r="AA1058"/>
  <c r="AB1059"/>
  <c r="AA1059"/>
  <c r="AB1060"/>
  <c r="AA1060"/>
  <c r="AB1061"/>
  <c r="AA1061"/>
  <c r="AB1062"/>
  <c r="AA1062"/>
  <c r="AB1063"/>
  <c r="AA1063"/>
  <c r="AB1064"/>
  <c r="AA1064"/>
  <c r="AB1065"/>
  <c r="AA1065"/>
  <c r="AB1066"/>
  <c r="AA1066"/>
  <c r="AB1067"/>
  <c r="AA1067"/>
  <c r="AB1068"/>
  <c r="AA1068"/>
  <c r="AB1069"/>
  <c r="AA1069"/>
  <c r="AB1070"/>
  <c r="AA1070"/>
  <c r="AB1071"/>
  <c r="AA1071"/>
  <c r="AB1072"/>
  <c r="AA1072"/>
  <c r="AB1073"/>
  <c r="AA1073"/>
  <c r="AB1074"/>
  <c r="AA1074"/>
  <c r="AB1075"/>
  <c r="AA1075"/>
  <c r="AB1076"/>
  <c r="AA1076"/>
  <c r="AB1077"/>
  <c r="AA1077"/>
  <c r="AB1078"/>
  <c r="AA1078"/>
  <c r="AB1079"/>
  <c r="AA1079"/>
  <c r="AB1080"/>
  <c r="AA1080"/>
  <c r="AB1081"/>
  <c r="AA1081"/>
  <c r="AB1082"/>
  <c r="AA1082"/>
  <c r="AB1083"/>
  <c r="AA1083"/>
  <c r="AB1084"/>
  <c r="AA1084"/>
  <c r="AB1085"/>
  <c r="AA1085"/>
  <c r="AB1086"/>
  <c r="AA1086"/>
  <c r="AB1087"/>
  <c r="AA1087"/>
  <c r="AB1088"/>
  <c r="AA1088"/>
  <c r="AB1089"/>
  <c r="AA1089"/>
  <c r="AB1090"/>
  <c r="AA1090"/>
  <c r="AB1091"/>
  <c r="AA1091"/>
  <c r="AB1092"/>
  <c r="AA1092"/>
  <c r="AB1093"/>
  <c r="AA1093"/>
  <c r="AB1094"/>
  <c r="AA1094"/>
  <c r="AB1095"/>
  <c r="AA1095"/>
  <c r="AB1096"/>
  <c r="AA1096"/>
  <c r="AB1097"/>
  <c r="AA1097"/>
  <c r="AB1098"/>
  <c r="AA1098"/>
  <c r="AB1099"/>
  <c r="AA1099"/>
  <c r="AB1100"/>
  <c r="AA1100"/>
  <c r="AB1101"/>
  <c r="AA1101"/>
  <c r="AB1102"/>
  <c r="AA1102"/>
  <c r="AB1103"/>
  <c r="AA1103"/>
  <c r="AB1104"/>
  <c r="AA1104"/>
  <c r="AB1105"/>
  <c r="AA1105"/>
  <c r="AB1106"/>
  <c r="AA1106"/>
  <c r="AB1107"/>
  <c r="AA1107"/>
  <c r="AB1108"/>
  <c r="AA1108"/>
  <c r="AB1109"/>
  <c r="AA1109"/>
  <c r="AB1110"/>
  <c r="AA1110"/>
  <c r="AB1111"/>
  <c r="AA1111"/>
  <c r="AB1112"/>
  <c r="AA1112"/>
  <c r="AB1113"/>
  <c r="AA1113"/>
  <c r="AB1114"/>
  <c r="AA1114"/>
  <c r="AB1115"/>
  <c r="AA1115"/>
  <c r="AB1116"/>
  <c r="AA1116"/>
  <c r="AB1117"/>
  <c r="AA1117"/>
  <c r="AB1118"/>
  <c r="AA1118"/>
  <c r="AB1119"/>
  <c r="AA1119"/>
  <c r="AB1120"/>
  <c r="AA1120"/>
  <c r="AB1121"/>
  <c r="AA1121"/>
  <c r="AB1122"/>
  <c r="AA1122"/>
  <c r="AB1123"/>
  <c r="AA1123"/>
  <c r="AB1124"/>
  <c r="AA1124"/>
  <c r="AB1125"/>
  <c r="AA1125"/>
  <c r="AB1126"/>
  <c r="AA1126"/>
  <c r="AB1127"/>
  <c r="AA1127"/>
  <c r="AB1128"/>
  <c r="AA1128"/>
  <c r="AB1129"/>
  <c r="AA1129"/>
  <c r="AB1130"/>
  <c r="AA1130"/>
  <c r="AB1131"/>
  <c r="AA1131"/>
  <c r="AB1132"/>
  <c r="AA1132"/>
  <c r="AB1133"/>
  <c r="AA1133"/>
  <c r="AB1134"/>
  <c r="AA1134"/>
  <c r="AB1135"/>
  <c r="AA1135"/>
  <c r="AB1136"/>
  <c r="AA1136"/>
  <c r="AB1137"/>
  <c r="AA1137"/>
  <c r="AB1138"/>
  <c r="AA1138"/>
  <c r="AB1139"/>
  <c r="AA1139"/>
  <c r="AB1140"/>
  <c r="AA1140"/>
  <c r="AB1141"/>
  <c r="AA1141"/>
  <c r="AB1142"/>
  <c r="AA1142"/>
  <c r="AB1143"/>
  <c r="AA1143"/>
  <c r="AB1144"/>
  <c r="AA1144"/>
  <c r="AB1145"/>
  <c r="AA1145"/>
  <c r="AB1147"/>
  <c r="AA1147"/>
  <c r="AB1148"/>
  <c r="AA1148"/>
  <c r="AB1149"/>
  <c r="AA1149"/>
  <c r="AB1150"/>
  <c r="AA1150"/>
  <c r="AB1151"/>
  <c r="AA1151"/>
  <c r="AB1152"/>
  <c r="AA1152"/>
  <c r="AB1153"/>
  <c r="AA1153"/>
  <c r="AB1154"/>
  <c r="AA1154"/>
  <c r="AB1155"/>
  <c r="AA1155"/>
  <c r="AB1156"/>
  <c r="AA1156"/>
  <c r="AB1157"/>
  <c r="AA1157"/>
  <c r="AB1158"/>
  <c r="AA1158"/>
  <c r="AB1159"/>
  <c r="AA1159"/>
  <c r="AB1160"/>
  <c r="AA1160"/>
  <c r="AB1161"/>
  <c r="AA1161"/>
  <c r="AB1162"/>
  <c r="AA1162"/>
  <c r="AB1163"/>
  <c r="AA1163"/>
  <c r="AB1164"/>
  <c r="AA1164"/>
  <c r="AB1165"/>
  <c r="AA1165"/>
  <c r="AB1166"/>
  <c r="AA1166"/>
  <c r="AB1167"/>
  <c r="AA1167"/>
  <c r="AB1168"/>
  <c r="AA1168"/>
  <c r="AB1169"/>
  <c r="AA1169"/>
  <c r="AB1170"/>
  <c r="AA1170"/>
  <c r="AB1171"/>
  <c r="AA1171"/>
  <c r="AB1172"/>
  <c r="AA1172"/>
  <c r="AB1173"/>
  <c r="AA1173"/>
  <c r="AB1174"/>
  <c r="AA1174"/>
  <c r="AB1175"/>
  <c r="AA1175"/>
  <c r="AB1176"/>
  <c r="AA1176"/>
  <c r="AB1177"/>
  <c r="AA1177"/>
  <c r="AB1178"/>
  <c r="AA1178"/>
  <c r="AB1179"/>
  <c r="AA1179"/>
  <c r="AB1180"/>
  <c r="AA1180"/>
  <c r="AB1181"/>
  <c r="AA1181"/>
  <c r="AB1182"/>
  <c r="AA1182"/>
  <c r="AB1183"/>
  <c r="AA1183"/>
  <c r="AB1184"/>
  <c r="AA1184"/>
  <c r="AB1185"/>
  <c r="AA1185"/>
  <c r="AB1186"/>
  <c r="AA1186"/>
  <c r="AB1187"/>
  <c r="AA1187"/>
  <c r="AB1188"/>
  <c r="AA1188"/>
  <c r="AB1189"/>
  <c r="AA1189"/>
  <c r="AB1190"/>
  <c r="AA1190"/>
  <c r="AB1191"/>
  <c r="AA1191"/>
  <c r="AB1192"/>
  <c r="AA1192"/>
  <c r="AB1193"/>
  <c r="AA1193"/>
  <c r="AB1194"/>
  <c r="AA1194"/>
  <c r="AB1195"/>
  <c r="AA1195"/>
  <c r="AB1196"/>
  <c r="AA1196"/>
  <c r="AB1197"/>
  <c r="AA1197"/>
  <c r="AB1198"/>
  <c r="AA1198"/>
  <c r="AB1199"/>
  <c r="AA1199"/>
  <c r="AB1200"/>
  <c r="AA1200"/>
  <c r="AB1201"/>
  <c r="AA1201"/>
  <c r="AB1202"/>
  <c r="AA1202"/>
  <c r="AB1203"/>
  <c r="AA1203"/>
  <c r="AB1204"/>
  <c r="AA1204"/>
  <c r="AB1205"/>
  <c r="AA1205"/>
  <c r="AB1206"/>
  <c r="AA1206"/>
  <c r="AB1207"/>
  <c r="AA1207"/>
  <c r="AB1208"/>
  <c r="AA1208"/>
  <c r="AB1209"/>
  <c r="AA1209"/>
  <c r="AB1210"/>
  <c r="AA1210"/>
  <c r="AB1211"/>
  <c r="AA1211"/>
  <c r="AB1212"/>
  <c r="AA1212"/>
  <c r="AB1213"/>
  <c r="AA1213"/>
  <c r="AB1214"/>
  <c r="AA1214"/>
  <c r="AB1215"/>
  <c r="AA1215"/>
  <c r="AB1216"/>
  <c r="AA1216"/>
  <c r="AB1217"/>
  <c r="AA1217"/>
  <c r="AB1218"/>
  <c r="AA1218"/>
  <c r="AB1219"/>
  <c r="AA1219"/>
  <c r="AB1220"/>
  <c r="AA1220"/>
  <c r="AB1221"/>
  <c r="AA1221"/>
  <c r="AB1222"/>
  <c r="AA1222"/>
  <c r="AB1223"/>
  <c r="AA1223"/>
  <c r="AB1224"/>
  <c r="AA1224"/>
  <c r="AB1225"/>
  <c r="AA1225"/>
  <c r="AB1226"/>
  <c r="AA1226"/>
  <c r="AB1227"/>
  <c r="AA1227"/>
  <c r="AB1228"/>
  <c r="AA1228"/>
  <c r="AB1229"/>
  <c r="AA1229"/>
  <c r="AB1230"/>
  <c r="AA1230"/>
  <c r="AB1231"/>
  <c r="AA1231"/>
  <c r="AB1232"/>
  <c r="AA1232"/>
  <c r="AB1233"/>
  <c r="AA1233"/>
  <c r="AB1234"/>
  <c r="AA1234"/>
  <c r="AB1235"/>
  <c r="AA1235"/>
  <c r="AB1236"/>
  <c r="AA1236"/>
  <c r="AB1237"/>
  <c r="AA1237"/>
  <c r="AB1238"/>
  <c r="AA1238"/>
  <c r="AB1239"/>
  <c r="AA1239"/>
  <c r="AB1240"/>
  <c r="AA1240"/>
  <c r="AB1241"/>
  <c r="AA1241"/>
  <c r="AB1242"/>
  <c r="AA1242"/>
  <c r="AB1243"/>
  <c r="AA1243"/>
  <c r="AB1244"/>
  <c r="AA1244"/>
  <c r="AB1245"/>
  <c r="AA1245"/>
  <c r="AB1246"/>
  <c r="AA1246"/>
  <c r="AB1247"/>
  <c r="AA1247"/>
  <c r="AB1248"/>
  <c r="AA1248"/>
  <c r="AB1249"/>
  <c r="AA1249"/>
  <c r="AB1250"/>
  <c r="AA1250"/>
  <c r="AB1251"/>
  <c r="AA1251"/>
  <c r="AB1252"/>
  <c r="AA1252"/>
  <c r="AB1253"/>
  <c r="AA1253"/>
  <c r="AB1254"/>
  <c r="AA1254"/>
  <c r="AB1255"/>
  <c r="AA1255"/>
  <c r="AB1256"/>
  <c r="AA1256"/>
  <c r="AB1257"/>
  <c r="AA1257"/>
  <c r="AB1258"/>
  <c r="AA1258"/>
  <c r="AB1259"/>
  <c r="AA1259"/>
  <c r="AB1260"/>
  <c r="AA1260"/>
  <c r="AB1261"/>
  <c r="AA1261"/>
  <c r="AB1262"/>
  <c r="AA1262"/>
  <c r="AB1263"/>
  <c r="AA1263"/>
  <c r="AB1264"/>
  <c r="AA1264"/>
  <c r="AB1265"/>
  <c r="AA1265"/>
  <c r="AB1266"/>
  <c r="AA1266"/>
  <c r="AB1267"/>
  <c r="AA1267"/>
  <c r="AB1268"/>
  <c r="AA1268"/>
  <c r="AB1269"/>
  <c r="AA1269"/>
  <c r="AB1270"/>
  <c r="AA1270"/>
  <c r="AB1271"/>
  <c r="AA1271"/>
  <c r="AB1272"/>
  <c r="AA1272"/>
  <c r="AB1273"/>
  <c r="AA1273"/>
  <c r="AB1274"/>
  <c r="AA1274"/>
  <c r="AB1275"/>
  <c r="AA1275"/>
  <c r="AB1276"/>
  <c r="AA1276"/>
  <c r="AB1277"/>
  <c r="AA1277"/>
  <c r="AB1278"/>
  <c r="AA1278"/>
  <c r="AB1279"/>
  <c r="AA1279"/>
  <c r="AB1280"/>
  <c r="AA1280"/>
  <c r="AB1281"/>
  <c r="AA1281"/>
  <c r="AB1282"/>
  <c r="AA1282"/>
  <c r="AB1283"/>
  <c r="AA1283"/>
  <c r="AB1284"/>
  <c r="AA1284"/>
  <c r="AB1285"/>
  <c r="AA1285"/>
  <c r="AB1286"/>
  <c r="AA1286"/>
  <c r="AB1287"/>
  <c r="AA1287"/>
  <c r="AB1288"/>
  <c r="AA1288"/>
  <c r="AB1289"/>
  <c r="AA1289"/>
  <c r="AB1290"/>
  <c r="AA1290"/>
  <c r="AA1727"/>
  <c r="AB1723"/>
  <c r="AA1723"/>
  <c r="AB1722"/>
  <c r="AA1722"/>
  <c r="AB1721"/>
  <c r="AA1721"/>
  <c r="AB1720"/>
  <c r="AA1720"/>
  <c r="AB1719"/>
  <c r="AA1719"/>
  <c r="AB1718"/>
  <c r="AA1718"/>
  <c r="AB1717"/>
  <c r="AA1717"/>
  <c r="AB1716"/>
  <c r="AA1716"/>
  <c r="AB1715"/>
  <c r="AA1715"/>
  <c r="AB1714"/>
  <c r="AA1714"/>
  <c r="AB1713"/>
  <c r="AA1713"/>
  <c r="AB1712"/>
  <c r="AA1712"/>
  <c r="AB1711"/>
  <c r="AA1711"/>
  <c r="AB1710"/>
  <c r="AA1710"/>
  <c r="AB1709"/>
  <c r="AA1709"/>
  <c r="AB1708"/>
  <c r="AA1708"/>
  <c r="AB1707"/>
  <c r="AA1707"/>
  <c r="AB1706"/>
  <c r="AA1706"/>
  <c r="AB1705"/>
  <c r="AA1705"/>
  <c r="AB1704"/>
  <c r="AA1704"/>
  <c r="AB1703"/>
  <c r="AA1703"/>
  <c r="AB1702"/>
  <c r="AA1702"/>
  <c r="AB1701"/>
  <c r="AA1701"/>
  <c r="AB1700"/>
  <c r="AA1700"/>
  <c r="AB1699"/>
  <c r="AA1699"/>
  <c r="AB1698"/>
  <c r="AA1698"/>
  <c r="AB1697"/>
  <c r="AA1697"/>
  <c r="AB1696"/>
  <c r="AA1696"/>
  <c r="AB1695"/>
  <c r="AA1695"/>
  <c r="AB1694"/>
  <c r="AA1694"/>
  <c r="AB1693"/>
  <c r="AA1693"/>
  <c r="AB1692"/>
  <c r="AA1692"/>
  <c r="AB1691"/>
  <c r="AA1691"/>
  <c r="AB1690"/>
  <c r="AA1690"/>
  <c r="AB1689"/>
  <c r="AA1689"/>
  <c r="AB1688"/>
  <c r="AA1688"/>
  <c r="AB1687"/>
  <c r="AA1687"/>
  <c r="AB1686"/>
  <c r="AA1686"/>
  <c r="AB1685"/>
  <c r="AA1685"/>
  <c r="AB1684"/>
  <c r="AA1684"/>
  <c r="AB1683"/>
  <c r="AA1683"/>
  <c r="AB1682"/>
  <c r="AA1682"/>
  <c r="AB1681"/>
  <c r="AA1681"/>
  <c r="AB1680"/>
  <c r="AA1680"/>
  <c r="AB1679"/>
  <c r="AA1679"/>
  <c r="AB1678"/>
  <c r="AA1678"/>
  <c r="AB1677"/>
  <c r="AA1677"/>
  <c r="AB1676"/>
  <c r="AA1676"/>
  <c r="AB1675"/>
  <c r="AA1675"/>
  <c r="AB1674"/>
  <c r="AA1674"/>
  <c r="AB1673"/>
  <c r="AA1673"/>
  <c r="AB1672"/>
  <c r="AA1672"/>
  <c r="AB1671"/>
  <c r="AA1671"/>
  <c r="AB1670"/>
  <c r="AA1670"/>
  <c r="AB1669"/>
  <c r="AA1669"/>
  <c r="AB1668"/>
  <c r="AA1668"/>
  <c r="AB1667"/>
  <c r="AA1667"/>
  <c r="AB1666"/>
  <c r="AA1666"/>
  <c r="AB1665"/>
  <c r="AA1665"/>
  <c r="AB1664"/>
  <c r="AA1664"/>
  <c r="AB1663"/>
  <c r="AA1663"/>
  <c r="AB1662"/>
  <c r="AA1662"/>
  <c r="AB1661"/>
  <c r="AA1661"/>
  <c r="AB1660"/>
  <c r="AA1660"/>
  <c r="AB1659"/>
  <c r="AA1659"/>
  <c r="AB1658"/>
  <c r="AA1658"/>
  <c r="AB1657"/>
  <c r="AA1657"/>
  <c r="AB1656"/>
  <c r="AA1656"/>
  <c r="AB1655"/>
  <c r="AA1655"/>
  <c r="AB1654"/>
  <c r="AA1654"/>
  <c r="AB1653"/>
  <c r="AA1653"/>
  <c r="AB1652"/>
  <c r="AA1652"/>
  <c r="AB1651"/>
  <c r="AA1651"/>
  <c r="AB1650"/>
  <c r="AA1650"/>
  <c r="AB1649"/>
  <c r="AA1649"/>
  <c r="AB1648"/>
  <c r="AA1648"/>
  <c r="AB1647"/>
  <c r="AA1647"/>
  <c r="AB1646"/>
  <c r="AA1646"/>
  <c r="AB1645"/>
  <c r="AA1645"/>
  <c r="AB1644"/>
  <c r="AA1644"/>
  <c r="AB1643"/>
  <c r="AA1643"/>
  <c r="AB1642"/>
  <c r="AA1642"/>
  <c r="AB1641"/>
  <c r="AA1641"/>
  <c r="AB1640"/>
  <c r="AA1640"/>
  <c r="AB1639"/>
  <c r="AA1639"/>
  <c r="AB1638"/>
  <c r="AA1638"/>
  <c r="AB1637"/>
  <c r="AA1637"/>
  <c r="AB1636"/>
  <c r="AA1636"/>
  <c r="AB1635"/>
  <c r="AA1635"/>
  <c r="AB1633"/>
  <c r="AA1633"/>
  <c r="AB1632"/>
  <c r="AA1632"/>
  <c r="AB1630"/>
  <c r="AA1630"/>
  <c r="AB1629"/>
  <c r="AA1629"/>
  <c r="AB1628"/>
  <c r="AA1628"/>
  <c r="AB1627"/>
  <c r="AA1627"/>
  <c r="AB1626"/>
  <c r="AA1626"/>
  <c r="AB1625"/>
  <c r="AA1625"/>
  <c r="AB1624"/>
  <c r="AA1624"/>
  <c r="AB1623"/>
  <c r="AA1623"/>
  <c r="AB1622"/>
  <c r="AA1622"/>
  <c r="AB1621"/>
  <c r="AA1621"/>
  <c r="AB1620"/>
  <c r="AA1620"/>
  <c r="AB1619"/>
  <c r="AA1619"/>
  <c r="AB1618"/>
  <c r="AA1618"/>
  <c r="AB1617"/>
  <c r="AA1617"/>
  <c r="AB1616"/>
  <c r="AA1616"/>
  <c r="AB1615"/>
  <c r="AA1615"/>
  <c r="AB1614"/>
  <c r="AA1614"/>
  <c r="AB1613"/>
  <c r="AA1613"/>
  <c r="AB1612"/>
  <c r="AA1612"/>
  <c r="AB1611"/>
  <c r="AA1611"/>
  <c r="AB1610"/>
  <c r="AA1610"/>
  <c r="AB1609"/>
  <c r="AA1609"/>
  <c r="AB1608"/>
  <c r="AA1608"/>
  <c r="AB1607"/>
  <c r="AA1607"/>
  <c r="AB1606"/>
  <c r="AA1606"/>
  <c r="AB1605"/>
  <c r="AA1605"/>
  <c r="AB1604"/>
  <c r="AA1604"/>
  <c r="AB1603"/>
  <c r="AA1603"/>
  <c r="AB1602"/>
  <c r="AA1602"/>
  <c r="AB1601"/>
  <c r="AA1601"/>
  <c r="AB1600"/>
  <c r="AA1600"/>
  <c r="AB1599"/>
  <c r="AA1599"/>
  <c r="AB1598"/>
  <c r="AA1598"/>
  <c r="AB1597"/>
  <c r="AA1597"/>
  <c r="AB1596"/>
  <c r="AA1596"/>
  <c r="AB1595"/>
  <c r="AA1595"/>
  <c r="AB1594"/>
  <c r="AA1594"/>
  <c r="AB1593"/>
  <c r="AA1593"/>
  <c r="AB1592"/>
  <c r="AA1592"/>
  <c r="AB1591"/>
  <c r="AA1591"/>
  <c r="AB1590"/>
  <c r="AA1590"/>
  <c r="AB1589"/>
  <c r="AA1589"/>
  <c r="AB1588"/>
  <c r="AA1588"/>
  <c r="AB1587"/>
  <c r="AA1587"/>
  <c r="AB1586"/>
  <c r="AA1586"/>
  <c r="AB1585"/>
  <c r="AA1585"/>
  <c r="AB1584"/>
  <c r="AA1584"/>
  <c r="AB1583"/>
  <c r="AA1583"/>
  <c r="AB1582"/>
  <c r="AA1582"/>
  <c r="AB1581"/>
  <c r="AA1581"/>
  <c r="AB1580"/>
  <c r="AA1580"/>
  <c r="AB1579"/>
  <c r="AA1579"/>
  <c r="AB1578"/>
  <c r="AA1578"/>
  <c r="AB1577"/>
  <c r="AA1577"/>
  <c r="AB1576"/>
  <c r="AA1576"/>
  <c r="AB1575"/>
  <c r="AA1575"/>
  <c r="AB1573"/>
  <c r="AA1573"/>
  <c r="AB1572"/>
  <c r="AA1572"/>
  <c r="AB1571"/>
  <c r="AA1571"/>
  <c r="AB1570"/>
  <c r="AA1570"/>
  <c r="AB1569"/>
  <c r="AA1569"/>
  <c r="AB1568"/>
  <c r="AA1568"/>
  <c r="AB1567"/>
  <c r="AA1567"/>
  <c r="AB1566"/>
  <c r="AA1566"/>
  <c r="AB1565"/>
  <c r="AA1565"/>
  <c r="AB1564"/>
  <c r="AA1564"/>
  <c r="AB1563"/>
  <c r="AA1563"/>
  <c r="AB1562"/>
  <c r="AA1562"/>
  <c r="AB1561"/>
  <c r="AA1561"/>
  <c r="AB1560"/>
  <c r="AA1560"/>
  <c r="AB1559"/>
  <c r="AA1559"/>
  <c r="AB1558"/>
  <c r="AA1558"/>
  <c r="AB1557"/>
  <c r="AA1557"/>
  <c r="AB1556"/>
  <c r="AA1556"/>
  <c r="AB1555"/>
  <c r="AA1555"/>
  <c r="AB1554"/>
  <c r="AA1554"/>
  <c r="AB1553"/>
  <c r="AA1553"/>
  <c r="AB1552"/>
  <c r="AA1552"/>
  <c r="AB1551"/>
  <c r="AA1551"/>
  <c r="AB1550"/>
  <c r="AA1550"/>
  <c r="AB1549"/>
  <c r="AA1549"/>
  <c r="AB1548"/>
  <c r="AA1548"/>
  <c r="AB1547"/>
  <c r="AA1547"/>
  <c r="AB1546"/>
  <c r="AA1546"/>
  <c r="AB1545"/>
  <c r="AA1545"/>
  <c r="AB1544"/>
  <c r="AA1544"/>
  <c r="AB1543"/>
  <c r="AA1543"/>
  <c r="AB1542"/>
  <c r="AA1542"/>
  <c r="AB1541"/>
  <c r="AA1541"/>
  <c r="AB1540"/>
  <c r="AA1540"/>
  <c r="AB1539"/>
  <c r="AA1539"/>
  <c r="AB1538"/>
  <c r="AA1538"/>
  <c r="AB1537"/>
  <c r="AA1537"/>
  <c r="AB1536"/>
  <c r="AA1536"/>
  <c r="AB1535"/>
  <c r="AA1535"/>
  <c r="AB1534"/>
  <c r="AA1534"/>
  <c r="AB1533"/>
  <c r="AA1533"/>
  <c r="AB1532"/>
  <c r="AA1532"/>
  <c r="AB1531"/>
  <c r="AA1531"/>
  <c r="AB1530"/>
  <c r="AA1530"/>
  <c r="AB1529"/>
  <c r="AA1529"/>
  <c r="AB1528"/>
  <c r="AA1528"/>
  <c r="AB1527"/>
  <c r="AA1527"/>
  <c r="AB1526"/>
  <c r="AA1526"/>
  <c r="AB1525"/>
  <c r="AA1525"/>
  <c r="AB1524"/>
  <c r="AA1524"/>
  <c r="AB1523"/>
  <c r="AA1523"/>
  <c r="AB1522"/>
  <c r="AA1522"/>
  <c r="AB1521"/>
  <c r="AA1521"/>
  <c r="AB1520"/>
  <c r="AA1520"/>
  <c r="AB1519"/>
  <c r="AA1519"/>
  <c r="AB1518"/>
  <c r="AA1518"/>
  <c r="AB1517"/>
  <c r="AA1517"/>
  <c r="AB1516"/>
  <c r="AA1516"/>
  <c r="AB1515"/>
  <c r="AA1515"/>
  <c r="AB1514"/>
  <c r="AA1514"/>
  <c r="AB1513"/>
  <c r="AA1513"/>
  <c r="AB1512"/>
  <c r="AA1512"/>
  <c r="AB1511"/>
  <c r="AA1511"/>
  <c r="AB1509"/>
  <c r="AA1509"/>
  <c r="AB1508"/>
  <c r="AA1508"/>
  <c r="AB1507"/>
  <c r="AA1507"/>
  <c r="AB1506"/>
  <c r="AA1506"/>
  <c r="AB1505"/>
  <c r="AA1505"/>
  <c r="AB1504"/>
  <c r="AA1504"/>
  <c r="AB1503"/>
  <c r="AA1503"/>
  <c r="AB1502"/>
  <c r="AA1502"/>
  <c r="AB1501"/>
  <c r="AA1501"/>
  <c r="AB1500"/>
  <c r="AA1500"/>
  <c r="AB1499"/>
  <c r="AA1499"/>
  <c r="AB1498"/>
  <c r="AA1498"/>
  <c r="AB1497"/>
  <c r="AA1497"/>
  <c r="AB1496"/>
  <c r="AA1496"/>
  <c r="AB1495"/>
  <c r="AA1495"/>
  <c r="AB1494"/>
  <c r="AA1494"/>
  <c r="AB1493"/>
  <c r="AA1493"/>
  <c r="AB1492"/>
  <c r="AA1492"/>
  <c r="AB1491"/>
  <c r="AA1491"/>
  <c r="AB1490"/>
  <c r="AA1490"/>
  <c r="AB1489"/>
  <c r="AA1489"/>
  <c r="AB1488"/>
  <c r="AA1488"/>
  <c r="AB1487"/>
  <c r="AA1487"/>
  <c r="AB1486"/>
  <c r="AA1486"/>
  <c r="AB1485"/>
  <c r="AA1485"/>
  <c r="AB1484"/>
  <c r="AA1484"/>
  <c r="AB1483"/>
  <c r="AA1483"/>
  <c r="AB1482"/>
  <c r="AA1482"/>
  <c r="AB1481"/>
  <c r="AA1481"/>
  <c r="AB1480"/>
  <c r="AA1480"/>
  <c r="AB1479"/>
  <c r="AA1479"/>
  <c r="AB1478"/>
  <c r="AA1478"/>
  <c r="AB1477"/>
  <c r="AA1477"/>
  <c r="AB1476"/>
  <c r="AA1476"/>
  <c r="AB1475"/>
  <c r="AA1475"/>
  <c r="AB1474"/>
  <c r="AA1474"/>
  <c r="AB1473"/>
  <c r="AA1473"/>
  <c r="AB1472"/>
  <c r="AA1472"/>
  <c r="AB1471"/>
  <c r="AA1471"/>
  <c r="AB1470"/>
  <c r="AA1470"/>
  <c r="AB1469"/>
  <c r="AA1469"/>
  <c r="AB1468"/>
  <c r="AA1468"/>
  <c r="AB1467"/>
  <c r="AA1467"/>
  <c r="AB1466"/>
  <c r="AA1466"/>
  <c r="AB1465"/>
  <c r="AA1465"/>
  <c r="AB1464"/>
  <c r="AA1464"/>
  <c r="AB1463"/>
  <c r="AA1463"/>
  <c r="AB1462"/>
  <c r="AA1462"/>
  <c r="AB1461"/>
  <c r="AA1461"/>
  <c r="AB1460"/>
  <c r="AA1460"/>
  <c r="AB1459"/>
  <c r="AA1459"/>
  <c r="AB1458"/>
  <c r="AA1458"/>
  <c r="AB1457"/>
  <c r="AA1457"/>
  <c r="AB1456"/>
  <c r="AA1456"/>
  <c r="AB1455"/>
  <c r="AA1455"/>
  <c r="AB1454"/>
  <c r="AA1454"/>
  <c r="AB1453"/>
  <c r="AA1453"/>
  <c r="AB1452"/>
  <c r="AA1452"/>
  <c r="AB1451"/>
  <c r="AA1451"/>
  <c r="AB1450"/>
  <c r="AA1450"/>
  <c r="AB1449"/>
  <c r="AA1449"/>
  <c r="AB1448"/>
  <c r="AA1448"/>
  <c r="AB1447"/>
  <c r="AA1447"/>
  <c r="AB1446"/>
  <c r="AA1446"/>
  <c r="AB1445"/>
  <c r="AA1445"/>
  <c r="AB1444"/>
  <c r="AA1444"/>
  <c r="AB1443"/>
  <c r="AA1443"/>
  <c r="AB1442"/>
  <c r="AA1442"/>
  <c r="AB1441"/>
  <c r="AA1441"/>
  <c r="AB1440"/>
  <c r="AA1440"/>
  <c r="AB1439"/>
  <c r="AA1439"/>
  <c r="AB1438"/>
  <c r="AA1438"/>
  <c r="AB1437"/>
  <c r="AA1437"/>
  <c r="AB1436"/>
  <c r="AA1436"/>
  <c r="AB1435"/>
  <c r="AA1435"/>
  <c r="AB1434"/>
  <c r="AA1434"/>
  <c r="AB1433"/>
  <c r="AA1433"/>
  <c r="AB1432"/>
  <c r="AA1432"/>
  <c r="AB1431"/>
  <c r="AA1431"/>
  <c r="AB1430"/>
  <c r="AA1430"/>
  <c r="AB1429"/>
  <c r="AA1429"/>
  <c r="AB1428"/>
  <c r="AA1428"/>
  <c r="AB1427"/>
  <c r="AA1427"/>
  <c r="AB1426"/>
  <c r="AA1426"/>
  <c r="AB1425"/>
  <c r="AA1425"/>
  <c r="AB1424"/>
  <c r="AA1424"/>
  <c r="AB1423"/>
  <c r="AA1423"/>
  <c r="AB1422"/>
  <c r="AA1422"/>
  <c r="AB1421"/>
  <c r="AA1421"/>
  <c r="AB1420"/>
  <c r="AA1420"/>
  <c r="AB1419"/>
  <c r="AA1419"/>
  <c r="AB1418"/>
  <c r="AA1418"/>
  <c r="AB1417"/>
  <c r="AA1417"/>
  <c r="AB1416"/>
  <c r="AA1416"/>
  <c r="AB1415"/>
  <c r="AA1415"/>
  <c r="AB1414"/>
  <c r="AA1414"/>
  <c r="AB1413"/>
  <c r="AA1413"/>
  <c r="AB1412"/>
  <c r="AA1412"/>
  <c r="AB1411"/>
  <c r="AA1411"/>
  <c r="AB1410"/>
  <c r="AA1410"/>
  <c r="AB1409"/>
  <c r="AA1409"/>
  <c r="AB1408"/>
  <c r="AA1408"/>
  <c r="AB1407"/>
  <c r="AA1407"/>
  <c r="AB1406"/>
  <c r="AA1406"/>
  <c r="AB1405"/>
  <c r="AA1405"/>
  <c r="AB1404"/>
  <c r="AA1404"/>
  <c r="AB1403"/>
  <c r="AA1403"/>
  <c r="AB1402"/>
  <c r="AA1402"/>
  <c r="AB1401"/>
  <c r="AA1401"/>
  <c r="AB1400"/>
  <c r="AA1400"/>
  <c r="AB1399"/>
  <c r="AA1399"/>
  <c r="AB1398"/>
  <c r="AA1398"/>
  <c r="AB1397"/>
  <c r="AA1397"/>
  <c r="AB1396"/>
  <c r="AA1396"/>
  <c r="AB1395"/>
  <c r="AA1395"/>
  <c r="AB1394"/>
  <c r="AA1394"/>
  <c r="AB1393"/>
  <c r="AA1393"/>
  <c r="AB1392"/>
  <c r="AA1392"/>
  <c r="AB1391"/>
  <c r="AA1391"/>
  <c r="AB1390"/>
  <c r="AA1390"/>
  <c r="AB1389"/>
  <c r="AA1389"/>
  <c r="AB1388"/>
  <c r="AA1388"/>
  <c r="AB1387"/>
  <c r="AA1387"/>
  <c r="AB1386"/>
  <c r="AA1386"/>
  <c r="AB1385"/>
  <c r="AA1385"/>
  <c r="AB1384"/>
  <c r="AA1384"/>
  <c r="AB1383"/>
  <c r="AA1383"/>
  <c r="AB1382"/>
  <c r="AA1382"/>
  <c r="AB1381"/>
  <c r="AA1381"/>
  <c r="AB1380"/>
  <c r="AA1380"/>
  <c r="AB1379"/>
  <c r="AA1379"/>
  <c r="AB1378"/>
  <c r="AA1378"/>
  <c r="AB1377"/>
  <c r="AA1377"/>
  <c r="AB1376"/>
  <c r="AA1376"/>
  <c r="AB1375"/>
  <c r="AA1375"/>
  <c r="AB1374"/>
  <c r="AA1374"/>
  <c r="AB1373"/>
  <c r="AA1373"/>
  <c r="AB1372"/>
  <c r="AA1372"/>
  <c r="AB1371"/>
  <c r="AA1371"/>
  <c r="AB1369"/>
  <c r="AA1369"/>
  <c r="AB1368"/>
  <c r="AA1368"/>
  <c r="AB1367"/>
  <c r="AA1367"/>
  <c r="AB1366"/>
  <c r="AA1366"/>
  <c r="AB1365"/>
  <c r="AA1365"/>
  <c r="AB1364"/>
  <c r="AA1364"/>
  <c r="AB1363"/>
  <c r="AA1363"/>
  <c r="AB1362"/>
  <c r="AA1362"/>
  <c r="AB1361"/>
  <c r="AA1361"/>
  <c r="AB1360"/>
  <c r="AA1360"/>
  <c r="AB1359"/>
  <c r="AA1359"/>
  <c r="AB1358"/>
  <c r="AA1358"/>
  <c r="AB1357"/>
  <c r="AA1357"/>
  <c r="AB1356"/>
  <c r="AA1356"/>
  <c r="AB1355"/>
  <c r="AA1355"/>
  <c r="AB1354"/>
  <c r="AA1354"/>
  <c r="AB1353"/>
  <c r="AA1353"/>
  <c r="AB1352"/>
  <c r="AA1352"/>
  <c r="AB1351"/>
  <c r="AA1351"/>
  <c r="AB1350"/>
  <c r="AA1350"/>
  <c r="AB1349"/>
  <c r="AA1349"/>
  <c r="AB1348"/>
  <c r="AA1348"/>
  <c r="AB1347"/>
  <c r="AA1347"/>
  <c r="AB1346"/>
  <c r="AA1346"/>
  <c r="AB1345"/>
  <c r="AA1345"/>
  <c r="AB1344"/>
  <c r="AA1344"/>
  <c r="AB1343"/>
  <c r="AA1343"/>
  <c r="AB1342"/>
  <c r="AA1342"/>
  <c r="AB1341"/>
  <c r="AA1341"/>
  <c r="AB1340"/>
  <c r="AA1340"/>
  <c r="AB1339"/>
  <c r="AA1339"/>
  <c r="AB1338"/>
  <c r="AA1338"/>
  <c r="AB1337"/>
  <c r="AA1337"/>
  <c r="AB1336"/>
  <c r="AA1336"/>
  <c r="AB1335"/>
  <c r="AA1335"/>
  <c r="AB1334"/>
  <c r="AA1334"/>
  <c r="AB1333"/>
  <c r="AA1333"/>
  <c r="AB1332"/>
  <c r="AA1332"/>
  <c r="AB1331"/>
  <c r="AA1331"/>
  <c r="AB1330"/>
  <c r="AA1330"/>
  <c r="AB1329"/>
  <c r="AA1329"/>
  <c r="AB1328"/>
  <c r="AA1328"/>
  <c r="AB1327"/>
  <c r="AA1327"/>
  <c r="AB1326"/>
  <c r="AA1326"/>
  <c r="AB1325"/>
  <c r="AA1325"/>
  <c r="AB1324"/>
  <c r="AA1324"/>
  <c r="AB1323"/>
  <c r="AA1323"/>
  <c r="AB1322"/>
  <c r="AA1322"/>
  <c r="AB1321"/>
  <c r="AA1321"/>
  <c r="AB1320"/>
  <c r="AA1320"/>
  <c r="AB1319"/>
  <c r="AA1319"/>
  <c r="AB1318"/>
  <c r="AA1318"/>
  <c r="AB1317"/>
  <c r="AA1317"/>
  <c r="AB1316"/>
  <c r="AA1316"/>
  <c r="AB1315"/>
  <c r="AA1315"/>
  <c r="AB1314"/>
  <c r="AA1314"/>
  <c r="AB1313"/>
  <c r="AA1313"/>
  <c r="AB1312"/>
  <c r="AA1312"/>
  <c r="AB1311"/>
  <c r="AA1311"/>
  <c r="AB1310"/>
  <c r="AA1310"/>
  <c r="AB1309"/>
  <c r="AA1309"/>
  <c r="AB1308"/>
  <c r="AA1308"/>
  <c r="AB1307"/>
  <c r="AA1307"/>
  <c r="AB1306"/>
  <c r="AA1306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A1305"/>
  <c r="AA1304"/>
  <c r="AA1303"/>
  <c r="AA1302"/>
  <c r="AA1301"/>
  <c r="AA1300"/>
  <c r="AA1299"/>
  <c r="AA1298"/>
  <c r="AA1297"/>
  <c r="AA1296"/>
  <c r="AA1295"/>
  <c r="AA1294"/>
  <c r="AA1293"/>
  <c r="AA1292"/>
  <c r="AA1291"/>
</calcChain>
</file>

<file path=xl/sharedStrings.xml><?xml version="1.0" encoding="utf-8"?>
<sst xmlns="http://schemas.openxmlformats.org/spreadsheetml/2006/main" count="17513" uniqueCount="8846">
  <si>
    <t>FSP-FOLSOM STATE PRISON</t>
  </si>
  <si>
    <t>300 Prison Rd</t>
  </si>
  <si>
    <t>Represa</t>
  </si>
  <si>
    <t>95671</t>
  </si>
  <si>
    <t>1986</t>
  </si>
  <si>
    <t>300 Prison Rd
Represa, California 95671
(38.690655, -121.162041)</t>
  </si>
  <si>
    <t>1237697</t>
  </si>
  <si>
    <t>CAL-CALIPATRIA STATE PRISON</t>
  </si>
  <si>
    <t>7018 BLAIR ROAD</t>
  </si>
  <si>
    <t>CALIPATRIA</t>
  </si>
  <si>
    <t>92233</t>
  </si>
  <si>
    <t>1992</t>
  </si>
  <si>
    <t>7018 BLAIR ROAD
CALIPATRIA, California 92233
(33.163318, -115.493186)</t>
  </si>
  <si>
    <t>1237707</t>
  </si>
  <si>
    <t>CEN-CENTINELA STATE PRISON</t>
  </si>
  <si>
    <t>2302 BROWN ROAD</t>
  </si>
  <si>
    <t>IMPERIAL</t>
  </si>
  <si>
    <t>92251</t>
  </si>
  <si>
    <t>1993</t>
  </si>
  <si>
    <t>2302 BROWN ROAD
IMPERIAL, California 92251
(32.81766, -115.780311)</t>
  </si>
  <si>
    <t>1237715</t>
  </si>
  <si>
    <t>NKSP-NORTH KERN STATE PRISON</t>
  </si>
  <si>
    <t>2737 WEST CECIL AVENUE P.O. BOX 567</t>
  </si>
  <si>
    <t>DELANO</t>
  </si>
  <si>
    <t>93215</t>
  </si>
  <si>
    <t xml:space="preserve">2737 WEST CECIL AVENUE P.O. BOX 567
DELANO, California 93215
</t>
  </si>
  <si>
    <t>1237663</t>
  </si>
  <si>
    <t>HDSP-HIGH DESERT STATE PRISON</t>
  </si>
  <si>
    <t>475-750 RICE CANYON ROAD</t>
  </si>
  <si>
    <t>SUSANVILLE</t>
  </si>
  <si>
    <t>96130</t>
  </si>
  <si>
    <t>1995</t>
  </si>
  <si>
    <t>475-750 RICE CANYON ROAD
SUSANVILLE, California 96130
(40.40501, -120.526009)</t>
  </si>
  <si>
    <t>DGS</t>
  </si>
  <si>
    <t>Department of General Services</t>
  </si>
  <si>
    <t>11890</t>
  </si>
  <si>
    <t>084 FRANCHISE TAX BOARD COMPLEX BUILDINGS</t>
    <phoneticPr fontId="22" type="noConversion"/>
  </si>
  <si>
    <t>9645 Butterfield Way</t>
    <phoneticPr fontId="22" type="noConversion"/>
  </si>
  <si>
    <t>California Department of Technology</t>
    <phoneticPr fontId="22" type="noConversion"/>
  </si>
  <si>
    <t>California Department of Technology Gold Camp Campus</t>
    <phoneticPr fontId="22" type="noConversion"/>
  </si>
  <si>
    <t>3101 Gold Camp Drive</t>
    <phoneticPr fontId="22" type="noConversion"/>
  </si>
  <si>
    <t>850 MARINA BAY PARKWAY</t>
    <phoneticPr fontId="22" type="noConversion"/>
  </si>
  <si>
    <t>California Veterans Home, Yountville</t>
    <phoneticPr fontId="22" type="noConversion"/>
  </si>
  <si>
    <t>100 CALIFORNIA DRIVE</t>
    <phoneticPr fontId="22" type="noConversion"/>
  </si>
  <si>
    <t>1500 Capitol Avenue</t>
    <phoneticPr fontId="22" type="noConversion"/>
  </si>
  <si>
    <t>cost per week</t>
    <phoneticPr fontId="22" type="noConversion"/>
  </si>
  <si>
    <t>electricity cost</t>
    <phoneticPr fontId="22" type="noConversion"/>
  </si>
  <si>
    <t>Cost per year</t>
    <phoneticPr fontId="22" type="noConversion"/>
  </si>
  <si>
    <t>7707 Austin Road</t>
  </si>
  <si>
    <t>Stockton</t>
  </si>
  <si>
    <t>95215</t>
  </si>
  <si>
    <t>2013</t>
  </si>
  <si>
    <t>7707 Austin Road
Stockton, California 95215
(37.89437, -121.18373)</t>
  </si>
  <si>
    <t>1237711</t>
  </si>
  <si>
    <t>MCSP-MULE CREEK STATE PRISON, IONE</t>
  </si>
  <si>
    <t>4001 HWY 104 P.O. BOX 409099</t>
  </si>
  <si>
    <t>IONE</t>
  </si>
  <si>
    <t>95640</t>
  </si>
  <si>
    <t>1987</t>
  </si>
  <si>
    <t xml:space="preserve">4001 HWY 104 P.O. BOX 409099
IONE, California 95640
</t>
  </si>
  <si>
    <t>1237689</t>
  </si>
  <si>
    <t>PBSP-PELICAN BAY STATE PRISON</t>
  </si>
  <si>
    <t>5905 LAKE EARL DRIVE</t>
  </si>
  <si>
    <t>CRESCENT CITY</t>
  </si>
  <si>
    <t>95531</t>
  </si>
  <si>
    <t>1989</t>
  </si>
  <si>
    <t>5905 LAKE EARL DRIVE
CRESCENT CITY, California 95531
(41.8561, -124.155358)</t>
  </si>
  <si>
    <t>1237645</t>
  </si>
  <si>
    <t>VSP-VALLEY STATE PRISON</t>
  </si>
  <si>
    <t>21633 AVENUE 24 P.O. BOX 99</t>
  </si>
  <si>
    <t>CHOWCHILLA</t>
  </si>
  <si>
    <t>93610</t>
  </si>
  <si>
    <t xml:space="preserve">21633 AVENUE 24 P.O. BOX 99
CHOWCHILLA, California 93610
</t>
  </si>
  <si>
    <t>1237643</t>
  </si>
  <si>
    <t>SOL-CALIFORNIA STATE PRISON, SOLANO</t>
  </si>
  <si>
    <t>2100 PEABODY ROAD</t>
  </si>
  <si>
    <t>VACAVILLE</t>
  </si>
  <si>
    <t>95687</t>
  </si>
  <si>
    <t>1984</t>
  </si>
  <si>
    <t>2100 PEABODY ROAD
VACAVILLE, California 95687
(38.330233, -121.97055)</t>
  </si>
  <si>
    <t>CDPH</t>
  </si>
  <si>
    <t>California Department of Public Health</t>
  </si>
  <si>
    <t>1229954</t>
  </si>
  <si>
    <t>RICHMOND LAB. AND OFFICE BLDGS A, B, C, D, E, F, G, H, J, K</t>
  </si>
  <si>
    <t>850 MARINA BAY PARKWAY</t>
  </si>
  <si>
    <t>RICHMOND</t>
  </si>
  <si>
    <t>94804</t>
  </si>
  <si>
    <t>Mixed Use Property</t>
  </si>
  <si>
    <t>2001</t>
  </si>
  <si>
    <t>Department</t>
  </si>
  <si>
    <t>Department Name</t>
  </si>
  <si>
    <t>Property Id</t>
  </si>
  <si>
    <t>Property Name</t>
  </si>
  <si>
    <t>Address 1</t>
  </si>
  <si>
    <t>City</t>
  </si>
  <si>
    <t>Postal Code</t>
  </si>
  <si>
    <t>Primary Property Type - Self Selected</t>
  </si>
  <si>
    <t>Year Built</t>
  </si>
  <si>
    <t>Electricity Use  Generated from Onsite Renewable Systems and Used Onsite (kWh)</t>
  </si>
  <si>
    <t>Electricity Use - Grid Purchase (kWh)</t>
  </si>
  <si>
    <t>Natural Gas Use (therms)</t>
  </si>
  <si>
    <t>Propane Use (kBtu)</t>
  </si>
  <si>
    <t>Water Use (All Water Sources) (kgal)</t>
  </si>
  <si>
    <t>Percent of Electricity that is Green Power</t>
  </si>
  <si>
    <t>Green Power - Onsite and Offsite (kWh)</t>
  </si>
  <si>
    <t>Site Energy Use (kBtu)</t>
  </si>
  <si>
    <t>ENERGY STAR Score</t>
  </si>
  <si>
    <t>LEED Certified</t>
  </si>
  <si>
    <t>Location</t>
  </si>
  <si>
    <t>CDCR</t>
  </si>
  <si>
    <t>California Department of Corrections &amp; Rehabilitation</t>
  </si>
  <si>
    <t>1237675</t>
  </si>
  <si>
    <t>COR-CALIFORNIA STATE PRISON, CORCORAN</t>
  </si>
  <si>
    <t>4001 KING AVE</t>
  </si>
  <si>
    <t>CORCORAN</t>
  </si>
  <si>
    <t>93212</t>
  </si>
  <si>
    <t>Prison/Incarceration</t>
  </si>
  <si>
    <t>1988</t>
  </si>
  <si>
    <t>4001 KING AVE
CORCORAN, California 93212
(36.062455, -119.5421)</t>
  </si>
  <si>
    <t>3916714</t>
  </si>
  <si>
    <t>90</t>
  </si>
  <si>
    <t>1500 Capitol Avenue
SACRAMENTO, California 95814
(38.574986, -121.488063)</t>
  </si>
  <si>
    <t>1237709</t>
  </si>
  <si>
    <t>ISP-IRONWOOD STATE PRISON</t>
  </si>
  <si>
    <t>19005 WILEY'S WELL ROAD P.O.BOX 2229</t>
  </si>
  <si>
    <t>BLYTHE</t>
  </si>
  <si>
    <t>92226</t>
  </si>
  <si>
    <t>19005 WILEY'S WELL ROAD P.O.BOX 2229
BLYTHE, California 92226
(33.570027, -114.897921)</t>
  </si>
  <si>
    <t>1237679</t>
  </si>
  <si>
    <t>SVSP-SALINAS VALLEY STATE PRISON</t>
  </si>
  <si>
    <t>31625 HIGHWAY 101 P.O. BOX 1020</t>
  </si>
  <si>
    <t>SOLEDAD</t>
  </si>
  <si>
    <t>93960</t>
  </si>
  <si>
    <t>1996</t>
  </si>
  <si>
    <t xml:space="preserve">31625 HIGHWAY 101 P.O. BOX 1020
SOLEDAD, California 93960
</t>
  </si>
  <si>
    <t>1237659</t>
  </si>
  <si>
    <t>CVSP-CHUCKAWALLA VALLEY STATE PRISON</t>
  </si>
  <si>
    <t>19025 WILEY'S WELL ROAD</t>
  </si>
  <si>
    <t>92225</t>
  </si>
  <si>
    <t>19025 WILEY'S WELL ROAD
BLYTHE, California 92225
(33.566894, -114.897526)</t>
  </si>
  <si>
    <t>1237705</t>
  </si>
  <si>
    <t>CMF-CALIFORNIA MEDICAL FACILITY</t>
  </si>
  <si>
    <t>1600 CALIFORNIA DRIVE</t>
  </si>
  <si>
    <t>1955</t>
  </si>
  <si>
    <t>Silver</t>
  </si>
  <si>
    <t>1600 CALIFORNIA DRIVE
VACAVILLE, California 95687
(38.333309, -121.980016)</t>
  </si>
  <si>
    <t>1237699</t>
  </si>
  <si>
    <t>LAC- CALIFORNIA STATE PRISON, LOS ANGELES COUNTY</t>
  </si>
  <si>
    <t>44750 60TH STREET WEST</t>
  </si>
  <si>
    <t>LANCASTER</t>
  </si>
  <si>
    <t>93536</t>
  </si>
  <si>
    <t>44750 60TH STREET WEST
LANCASTER, California 93536
(34.696894, -118.236646)</t>
  </si>
  <si>
    <t>DMV</t>
  </si>
  <si>
    <t>Department of Motor Vehicles</t>
  </si>
  <si>
    <t>1119907</t>
  </si>
  <si>
    <t>SACRAMENTO</t>
  </si>
  <si>
    <t>95827</t>
  </si>
  <si>
    <t>Office</t>
  </si>
  <si>
    <t>1985</t>
  </si>
  <si>
    <t>94</t>
  </si>
  <si>
    <t>Gold</t>
  </si>
  <si>
    <t>9645 Butterfield Way
SACRAMENTO, California 95827
(38.5675, -121.344454)</t>
  </si>
  <si>
    <t>CAL TECH</t>
  </si>
  <si>
    <t>Rancho Cordova</t>
  </si>
  <si>
    <t>95670</t>
  </si>
  <si>
    <t>1999</t>
  </si>
  <si>
    <t>95</t>
  </si>
  <si>
    <t>3101 Gold Camp Drive
Rancho Cordova, California 95670
(38.591474, -121.273057)</t>
  </si>
  <si>
    <t>1237677</t>
  </si>
  <si>
    <t>PVSP-PLEASANT VALLEY STATE PRISON</t>
  </si>
  <si>
    <t>24863 WEST JAYNE AVENUE</t>
  </si>
  <si>
    <t>COALINGA</t>
  </si>
  <si>
    <t>93210</t>
  </si>
  <si>
    <t>1994</t>
  </si>
  <si>
    <t xml:space="preserve">24863 WEST JAYNE AVENUE
COALINGA, California 93210
</t>
  </si>
  <si>
    <t>1237717</t>
  </si>
  <si>
    <t>RJD-RICHARD J. DONOVAN CORRECTIONAL FACILITY</t>
  </si>
  <si>
    <t>480   ALTA RD</t>
  </si>
  <si>
    <t>SAN DIEGO</t>
  </si>
  <si>
    <t>92173</t>
  </si>
  <si>
    <t>480 ALTA RD
SAN DIEGO, California 92173
(32.57846, -116.919014)</t>
  </si>
  <si>
    <t>3965861</t>
  </si>
  <si>
    <t>CHCF-CALIFORNIA HEALTH CARE FACILITY, STOCKTON</t>
  </si>
  <si>
    <t>5100 O'BYRNES FERRY ROAD
JAMESTOWN, California 95327
(37.889574, -120.54442)</t>
  </si>
  <si>
    <t>DDS</t>
  </si>
  <si>
    <t>Department of Developmental Services</t>
  </si>
  <si>
    <t>1116660</t>
  </si>
  <si>
    <t>Sonoma DC</t>
  </si>
  <si>
    <t>15000 Arnold Drive</t>
  </si>
  <si>
    <t>Glen Ellen</t>
  </si>
  <si>
    <t>95431</t>
  </si>
  <si>
    <t>1891</t>
  </si>
  <si>
    <t>15000 Arnold Drive
Glen Ellen, California 95431
(38.349446, -122.517417)</t>
  </si>
  <si>
    <t>1237655</t>
  </si>
  <si>
    <t>CCI-CALIFORNIA CORRECTIONAL INSTITUTION</t>
  </si>
  <si>
    <t>24900 HWY 202</t>
  </si>
  <si>
    <t>TEHACHAPI</t>
  </si>
  <si>
    <t>93561</t>
  </si>
  <si>
    <t xml:space="preserve">24900 HWY 202
TEHACHAPI, California 93561
</t>
  </si>
  <si>
    <t>1237713</t>
  </si>
  <si>
    <t>OHCYCF-O.H. CLOSE YOUTH CORRECTIONAL FACILITY (NCYCC)</t>
  </si>
  <si>
    <t>7650 S NEWCASTLE ROAD</t>
  </si>
  <si>
    <t>STOCKTON</t>
  </si>
  <si>
    <t>95213</t>
  </si>
  <si>
    <t>1900</t>
  </si>
  <si>
    <t>7650 S NEWCASTLE ROAD
STOCKTON, California 95213
(37.894508, -121.202042)</t>
  </si>
  <si>
    <t>CAL PERS</t>
  </si>
  <si>
    <t>California Public Employee's Retirement System</t>
  </si>
  <si>
    <t>1783571</t>
  </si>
  <si>
    <t>Lincoln Plaza East-West</t>
  </si>
  <si>
    <t>400 Q Street</t>
  </si>
  <si>
    <t>Sacramento</t>
  </si>
  <si>
    <t>95811</t>
  </si>
  <si>
    <t>2005</t>
  </si>
  <si>
    <t>91</t>
  </si>
  <si>
    <t>400 Q Street
Sacramento, California 95811
(38.574559, -121.504244)</t>
  </si>
  <si>
    <t>DAA</t>
  </si>
  <si>
    <t>District Agricultural Association</t>
  </si>
  <si>
    <t>1382809</t>
  </si>
  <si>
    <t>DAA 22, SAN DIEGO COUNTY FAIRGROUNDS</t>
  </si>
  <si>
    <t>2260 JIMMY DURANTE BLVD</t>
  </si>
  <si>
    <t>DEL MAR</t>
  </si>
  <si>
    <t>92014</t>
  </si>
  <si>
    <t>Other - Entertainment/Public Assembly</t>
  </si>
  <si>
    <t>850 MARINA BAY PARKWAY
RICHMOND, California 94804
(37.919816, -122.346703)</t>
  </si>
  <si>
    <t>1237681</t>
  </si>
  <si>
    <t>WSP-WASCO STATE PRISON (RECEPTION CENTER)</t>
  </si>
  <si>
    <t>701 SCOFIELD AVENUE WASCO RECEPTION CENTER</t>
  </si>
  <si>
    <t>WASCO</t>
  </si>
  <si>
    <t>93280</t>
  </si>
  <si>
    <t>1991</t>
  </si>
  <si>
    <t xml:space="preserve">701 SCOFIELD AVENUE WASCO RECEPTION CENTER
WASCO, California 93280
</t>
  </si>
  <si>
    <t>CDVA</t>
  </si>
  <si>
    <t>California Department of Veterans Affairs</t>
  </si>
  <si>
    <t>YOUNTVILLE</t>
  </si>
  <si>
    <t>94599</t>
  </si>
  <si>
    <t>Senior Care Community</t>
  </si>
  <si>
    <t>1937</t>
  </si>
  <si>
    <t>15</t>
  </si>
  <si>
    <t>100 CALIFORNIA DRIVE
YOUNTVILLE, California 94599
(38.396584, -122.361344)</t>
  </si>
  <si>
    <t>1237649</t>
  </si>
  <si>
    <t>CMC-CALIFORNIA MEN'S COLONY</t>
  </si>
  <si>
    <t>PO BOX 8101 HIGHWAY 1</t>
  </si>
  <si>
    <t>SAN LUIS OBISPO</t>
  </si>
  <si>
    <t>93409</t>
  </si>
  <si>
    <t>1954</t>
  </si>
  <si>
    <t xml:space="preserve">PO BOX 8101 HIGHWAY 1
SAN LUIS OBISPO, California 93409
</t>
  </si>
  <si>
    <t>051 THRU 054 EAST END COMPLEX</t>
  </si>
  <si>
    <t>95814</t>
  </si>
  <si>
    <t>2003</t>
  </si>
  <si>
    <t>LOS ANGELES</t>
  </si>
  <si>
    <t>90013</t>
  </si>
  <si>
    <t>300 S SPRING ST
LOS ANGELES, California 90013
(34.04929, -118.246714)</t>
  </si>
  <si>
    <t>11906</t>
  </si>
  <si>
    <t>402 San Francisco Civic Center Building</t>
  </si>
  <si>
    <t>455 Golden Gate Avenue</t>
  </si>
  <si>
    <t>San Francisco</t>
  </si>
  <si>
    <t>94102</t>
  </si>
  <si>
    <t>1998</t>
  </si>
  <si>
    <t>455 Golden Gate Avenue
San Francisco, California 94102
(37.781332, -122.418066)</t>
  </si>
  <si>
    <t>1237651</t>
  </si>
  <si>
    <t>CTF-CORRECTIONAL TRAINING FACILITY</t>
  </si>
  <si>
    <t>HWY 101 NORTH P.O.BOX 686</t>
  </si>
  <si>
    <t>1946</t>
  </si>
  <si>
    <t xml:space="preserve">HWY 101 NORTH P.O.BOX 686
SOLEDAD, California 93960
</t>
  </si>
  <si>
    <t>1263392</t>
  </si>
  <si>
    <t>METROPOLITAN STATE HOSPITAL</t>
  </si>
  <si>
    <t>11400   BLOOMFIELD BLVD</t>
  </si>
  <si>
    <t>NORWALK</t>
  </si>
  <si>
    <t>90650</t>
  </si>
  <si>
    <t>Other - Specialty Hospital</t>
  </si>
  <si>
    <t>1960</t>
  </si>
  <si>
    <t>11400 BLOOMFIELD BLVD
NORWALK, California 90650
(33.92813, -118.063951)</t>
  </si>
  <si>
    <t>11895</t>
  </si>
  <si>
    <t>075 DEPARTMENT OF JUSTICE BUILDING</t>
  </si>
  <si>
    <t>4949 Broadway</t>
  </si>
  <si>
    <t>95820</t>
  </si>
  <si>
    <t>1980</t>
  </si>
  <si>
    <t>4949 Broadway
SACRAMENTO, California 95820
(38.546726, -121.448499)</t>
  </si>
  <si>
    <t>11883</t>
  </si>
  <si>
    <t>028  BOARD OF EQUALIZATION BUILDING</t>
  </si>
  <si>
    <t>450 N STREET</t>
  </si>
  <si>
    <t>SACRAMETNO</t>
  </si>
  <si>
    <t>84</t>
  </si>
  <si>
    <t>450 N STREET
SACRAMETNO, California 95814
(38.577985, -121.503337)</t>
  </si>
  <si>
    <t>3952114</t>
  </si>
  <si>
    <t>California Veterans Home, West Los Angeles</t>
  </si>
  <si>
    <t>11500 Nimitz Ave.</t>
  </si>
  <si>
    <t>90049</t>
  </si>
  <si>
    <t>DMV HQ Campus - East Building</t>
  </si>
  <si>
    <t>2415 First Ave</t>
  </si>
  <si>
    <t>95818</t>
  </si>
  <si>
    <t>1963</t>
  </si>
  <si>
    <t>2415 First Ave
SACRAMENTO, California 95818
(38.556588, -121.480891)</t>
  </si>
  <si>
    <t>DSH</t>
  </si>
  <si>
    <t>Department of State Hospitals</t>
  </si>
  <si>
    <t>1263396</t>
  </si>
  <si>
    <t>PATTON STATE HOSPITAL</t>
  </si>
  <si>
    <t>3102 E HIGHLAND AVE</t>
  </si>
  <si>
    <t>PATTON</t>
  </si>
  <si>
    <t>92369</t>
  </si>
  <si>
    <t>Outpatient Rehabilitation/Physical Therapy</t>
  </si>
  <si>
    <t>1918</t>
  </si>
  <si>
    <t>3102 E HIGHLAND AVE
PATTON, California 92369
(34.135867, -117.220412)</t>
  </si>
  <si>
    <t>1237647</t>
  </si>
  <si>
    <t>CCC-CALIFORNIA CORRECTIONAL CENTER</t>
  </si>
  <si>
    <t>711-045 CENTER ROAD</t>
  </si>
  <si>
    <t>711-045 CENTER ROAD
SUSANVILLE, California 96130
(40.38717, -120.396394)</t>
  </si>
  <si>
    <t>1138094</t>
  </si>
  <si>
    <t>095 Central Plant</t>
  </si>
  <si>
    <t>625 Q Street</t>
  </si>
  <si>
    <t>Other</t>
  </si>
  <si>
    <t>1967</t>
  </si>
  <si>
    <t>Platinum</t>
  </si>
  <si>
    <t>625 Q Street
SACRAMENTO, California 95814
(38.573903, -121.501808)</t>
  </si>
  <si>
    <t>1237695</t>
  </si>
  <si>
    <t>SCC-SIERRA CONSERVATION CENTER</t>
  </si>
  <si>
    <t>5100 O'BYRNES FERRY ROAD</t>
  </si>
  <si>
    <t>JAMESTOWN</t>
  </si>
  <si>
    <t>95327</t>
  </si>
  <si>
    <t>1965</t>
  </si>
  <si>
    <t>CIW-CALIFORNIA INSTITUTION FOR WOMEN</t>
  </si>
  <si>
    <t>16756   CHINO CORONA RD</t>
  </si>
  <si>
    <t>CORONA</t>
  </si>
  <si>
    <t>91710</t>
  </si>
  <si>
    <t>1952</t>
  </si>
  <si>
    <t>16756 CHINO CORONA RD
CORONA, California 91710
(33.948851, -117.633032)</t>
  </si>
  <si>
    <t>1250018</t>
  </si>
  <si>
    <t>04 DISTRICT OFFICE</t>
  </si>
  <si>
    <t>111 GRAND AVENUE</t>
  </si>
  <si>
    <t>OAKLAND</t>
  </si>
  <si>
    <t>94612</t>
  </si>
  <si>
    <t>89</t>
  </si>
  <si>
    <t>111 GRAND AVENUE
OAKLAND, California 94612
(37.811324, -122.264792)</t>
  </si>
  <si>
    <t>1138085</t>
  </si>
  <si>
    <t>001 State Capitol Building</t>
  </si>
  <si>
    <t>11th &amp; Capitol</t>
  </si>
  <si>
    <t>1876</t>
  </si>
  <si>
    <t>51</t>
  </si>
  <si>
    <t xml:space="preserve">11th &amp;amp; Capitol
SACRAMENTO, California 95814
</t>
  </si>
  <si>
    <t>1237671</t>
  </si>
  <si>
    <t>CRC-CALIFORNIA REHABILITATION CENTER</t>
  </si>
  <si>
    <t>2600  W 5TH ST</t>
  </si>
  <si>
    <t>NORCO</t>
  </si>
  <si>
    <t>91760</t>
  </si>
  <si>
    <t>1962</t>
  </si>
  <si>
    <t>2600 W 5TH ST
NORCO, California 91760
(33.931101, -117.570929)</t>
  </si>
  <si>
    <t>11885</t>
  </si>
  <si>
    <t>025 EDD BUILDING</t>
  </si>
  <si>
    <t>722 - 800 Capitol Mall</t>
  </si>
  <si>
    <t>65</t>
  </si>
  <si>
    <t xml:space="preserve">722 - 800 Capitol Mall
SACRAMENTO, California 95814
</t>
  </si>
  <si>
    <t>1250012</t>
  </si>
  <si>
    <t>08 DISTRICT OFFICE (SAN BERNARDINO GOV'T CENTER OFFICE BLDG)</t>
  </si>
  <si>
    <t>464  W 4TH ST</t>
  </si>
  <si>
    <t>SN BERNRDNO</t>
  </si>
  <si>
    <t>92401</t>
  </si>
  <si>
    <t>1997</t>
  </si>
  <si>
    <t>39</t>
  </si>
  <si>
    <t>464 W 4TH ST
SN BERNRDNO, California 92401
(34.106445, -117.293385)</t>
  </si>
  <si>
    <t>11910</t>
  </si>
  <si>
    <t>036 SECRETARY OF STATE BUILDING (EAST / WEST)</t>
  </si>
  <si>
    <t>1500 11th Street</t>
  </si>
  <si>
    <t>76</t>
  </si>
  <si>
    <t>1930</t>
  </si>
  <si>
    <t>2260 JIMMY DURANTE BLVD
DEL MAR, California 92014
(32.971832, -117.26094)</t>
  </si>
  <si>
    <t>1116646</t>
  </si>
  <si>
    <t>Fairview DC</t>
  </si>
  <si>
    <t>2501 Harbor Blvd.</t>
  </si>
  <si>
    <t>Costa Mesa</t>
  </si>
  <si>
    <t>92626</t>
  </si>
  <si>
    <t>1959</t>
  </si>
  <si>
    <t>2501 Harbor Blvd.
Costa Mesa, California 92626
(33.663272, -117.919275)</t>
  </si>
  <si>
    <t>11904</t>
  </si>
  <si>
    <t>018 Resources Building</t>
  </si>
  <si>
    <t>1416 - 9th Street</t>
  </si>
  <si>
    <t>61</t>
  </si>
  <si>
    <t xml:space="preserve">1416 - 9th Street
Sacramento, California 95814
</t>
  </si>
  <si>
    <t>1237673</t>
  </si>
  <si>
    <t>CCWF-CENTRAL CALIFORNIA WOMEN'S FACILITY</t>
  </si>
  <si>
    <t>23370 ROAD 22 P.O. BOX 1501</t>
  </si>
  <si>
    <t>1990</t>
  </si>
  <si>
    <t xml:space="preserve">23370 ROAD 22 P.O. BOX 1501
CHOWCHILLA, California 93610
</t>
  </si>
  <si>
    <t>CSC</t>
  </si>
  <si>
    <t>California Science Center</t>
  </si>
  <si>
    <t>3929742</t>
  </si>
  <si>
    <t>Phase I, Phase II, &amp; IMAX</t>
  </si>
  <si>
    <t>700 Exposition Park Drive</t>
  </si>
  <si>
    <t>Los Angeles</t>
  </si>
  <si>
    <t>90037</t>
  </si>
  <si>
    <t>1913</t>
  </si>
  <si>
    <t>700 Exposition Park Drive
Los Angeles, California 90037
(34.015292, -118.286306)</t>
  </si>
  <si>
    <t>11905</t>
  </si>
  <si>
    <t>509 Ronald Reagan State Building</t>
  </si>
  <si>
    <t>300  S SPRING ST</t>
  </si>
  <si>
    <t>11894</t>
  </si>
  <si>
    <t>512 Junipero Serra (Broadway State Build</t>
  </si>
  <si>
    <t>320  W 4TH ST</t>
  </si>
  <si>
    <t>93</t>
  </si>
  <si>
    <t>320 W 4TH ST
LOS ANGELES, California 90013
(34.049776, -118.249751)</t>
  </si>
  <si>
    <t>CDFA</t>
  </si>
  <si>
    <t>California Department of Food and Agriculture</t>
  </si>
  <si>
    <t>1267878</t>
  </si>
  <si>
    <t>MEADOWVIEW</t>
  </si>
  <si>
    <t>3288-3294 MEADOWVIEW ROAD</t>
  </si>
  <si>
    <t>95832</t>
  </si>
  <si>
    <t>1979</t>
  </si>
  <si>
    <t xml:space="preserve">3288-3294 MEADOWVIEW ROAD
SACRAMENTO, California 95832
</t>
  </si>
  <si>
    <t>1237683</t>
  </si>
  <si>
    <t>ASP-AVENAL STATE PRISON</t>
  </si>
  <si>
    <t>1 KINGS WAY P.O. BOX 8</t>
  </si>
  <si>
    <t>AVENAL</t>
  </si>
  <si>
    <t>93204</t>
  </si>
  <si>
    <t>1 KINGS WAY P.O. BOX 8
AVENAL, California 93204
(35.975008, -120.115813)</t>
  </si>
  <si>
    <t>11880</t>
  </si>
  <si>
    <t>030 ATTORNEY GENERAL BUILDING</t>
  </si>
  <si>
    <t>1300 'I' Street</t>
  </si>
  <si>
    <t>1300 'I' Street
SACRAMENTO, California 95814
(38.580104, -121.48813)</t>
  </si>
  <si>
    <t>CDE</t>
  </si>
  <si>
    <t>California Department of Education</t>
  </si>
  <si>
    <t>1215007</t>
  </si>
  <si>
    <t>CALIFORNIA SCHOOL FOR DEAF AND CALFORNIA SCHOOL FOR BLIND</t>
  </si>
  <si>
    <t>39350 Gallaudet Drive</t>
  </si>
  <si>
    <t>Fremont</t>
  </si>
  <si>
    <t>94538</t>
  </si>
  <si>
    <t>1978</t>
  </si>
  <si>
    <t>39350 Gallaudet Drive
Fremont, California 94538
(37.558921, -121.965575)</t>
  </si>
  <si>
    <t>1116235</t>
  </si>
  <si>
    <t>049 EDUCATION BUILDING (EAST END #225)</t>
  </si>
  <si>
    <t>1430 N Street</t>
  </si>
  <si>
    <t>2002</t>
  </si>
  <si>
    <t>97</t>
  </si>
  <si>
    <t>1430 N Street
SACRAMENTO, California 95814
(38.574165, -121.489009)</t>
  </si>
  <si>
    <t>1250028</t>
  </si>
  <si>
    <t>2010</t>
  </si>
  <si>
    <t>1</t>
  </si>
  <si>
    <t>11500 Nimitz Ave.
Los Angeles, California 90049
(34.058174, -118.463202)</t>
  </si>
  <si>
    <t>CAL EXPO</t>
  </si>
  <si>
    <t>California Exposition &amp; State Fair</t>
  </si>
  <si>
    <t>1250316</t>
  </si>
  <si>
    <t>CALIFORNIA EXPOSITION AND STATE FAIR</t>
  </si>
  <si>
    <t>1600 EXPOSITION BLVD</t>
  </si>
  <si>
    <t>95815</t>
  </si>
  <si>
    <t>1968</t>
  </si>
  <si>
    <t>1600 EXPOSITION BLVD
SACRAMENTO, California 95815
(38.59533, -121.43424)</t>
  </si>
  <si>
    <t>1116647</t>
  </si>
  <si>
    <t>Lanterman DC</t>
  </si>
  <si>
    <t>3530 W. Pomona Blvd</t>
  </si>
  <si>
    <t>Pomona</t>
  </si>
  <si>
    <t>91768</t>
  </si>
  <si>
    <t>1927</t>
  </si>
  <si>
    <t>3530 W. Pomona Blvd
Pomona, California 91768
(34.045967, -117.812607)</t>
  </si>
  <si>
    <t xml:space="preserve">CAL TRANS </t>
  </si>
  <si>
    <t>California Department of Transportation</t>
  </si>
  <si>
    <t>1250024</t>
  </si>
  <si>
    <t>007 DISTRICT OFFICE</t>
  </si>
  <si>
    <t>100  S MAIN ST</t>
  </si>
  <si>
    <t>90012</t>
  </si>
  <si>
    <t>100 S MAIN ST
LOS ANGELES, California 90012
(34.052238, -118.243344)</t>
  </si>
  <si>
    <t>1354168</t>
  </si>
  <si>
    <t>Lincoln Plaza North</t>
  </si>
  <si>
    <t>400 P Street</t>
  </si>
  <si>
    <t>82</t>
  </si>
  <si>
    <t>400 P Street
Sacramento, California 95811
(38.575807, -121.504368)</t>
  </si>
  <si>
    <t>1237669</t>
  </si>
  <si>
    <t>3100 WRIGHT ROAD</t>
  </si>
  <si>
    <t>CAMARILLO</t>
  </si>
  <si>
    <t>93010</t>
  </si>
  <si>
    <t>3100 WRIGHT ROAD
CAMARILLO, California 93010
(34.243776, -119.101758)</t>
  </si>
  <si>
    <t>1260063</t>
  </si>
  <si>
    <t>California Veterans Home, Chula Vista</t>
  </si>
  <si>
    <t>700  E NAPLES CT</t>
  </si>
  <si>
    <t>CHULA VISTA</t>
  </si>
  <si>
    <t>91911</t>
  </si>
  <si>
    <t>700 E NAPLES CT
CHULA VISTA, California 91911
(32.621848, -117.026071)</t>
  </si>
  <si>
    <t>1263393</t>
  </si>
  <si>
    <t>NAPA STATE HOSPITAL</t>
  </si>
  <si>
    <t>2100 NAPA VALLEJO HWY</t>
  </si>
  <si>
    <t>NAPA</t>
  </si>
  <si>
    <t>94558</t>
  </si>
  <si>
    <t>1892</t>
  </si>
  <si>
    <t>2100 NAPA VALLEJO HWY
NAPA, California 94558
(38.277004, -122.273403)</t>
  </si>
  <si>
    <t>1252503</t>
  </si>
  <si>
    <t>860-Cal-Trans-District 11</t>
  </si>
  <si>
    <t>4050   TAYLOR ST</t>
  </si>
  <si>
    <t>92110</t>
  </si>
  <si>
    <t>1938</t>
  </si>
  <si>
    <t>78</t>
  </si>
  <si>
    <t>4050 TAYLOR ST
SAN DIEGO, California 92110
(32.756111, -117.199361)</t>
  </si>
  <si>
    <t>CHP</t>
  </si>
  <si>
    <t>California Highway Patrol</t>
  </si>
  <si>
    <t>1337453</t>
  </si>
  <si>
    <t>ACADEMY</t>
  </si>
  <si>
    <t>3500 REED AVENUE</t>
  </si>
  <si>
    <t>WEST SACRAMENTO</t>
  </si>
  <si>
    <t>College/University</t>
  </si>
  <si>
    <t>3500 REED AVENUE
WEST SACRAMENTO, California 95605
(38.592355, -121.557045)</t>
  </si>
  <si>
    <t>CAL OES</t>
  </si>
  <si>
    <t>California Office of Emergency Services</t>
  </si>
  <si>
    <t>1138077</t>
  </si>
  <si>
    <t>087 Office of Emergency Services Building (Rancho</t>
  </si>
  <si>
    <t>3650 Schriever Ave</t>
  </si>
  <si>
    <t>RANCHO CORDOVA, MATHER</t>
  </si>
  <si>
    <t>95655</t>
  </si>
  <si>
    <t>3650 Schriever Ave
RANCHO CORDOVA, MATHER, California 95655
(38.570766, -121.305668)</t>
  </si>
  <si>
    <t>1215006</t>
  </si>
  <si>
    <t>1500 11th Street
SACRAMENTO, California 95814
(38.573979, -121.494705)</t>
  </si>
  <si>
    <t>11888</t>
  </si>
  <si>
    <t>602 Elihu Harris Building (Oakland Building)</t>
  </si>
  <si>
    <t>1515 Clay Street</t>
  </si>
  <si>
    <t>Oakland</t>
  </si>
  <si>
    <t>Certified</t>
  </si>
  <si>
    <t>1515 Clay Street
Oakland, California 94612
(37.806022, -122.273122)</t>
  </si>
  <si>
    <t>CAL STRS</t>
  </si>
  <si>
    <t>California State Teacher's Retirement System</t>
  </si>
  <si>
    <t>1933336</t>
  </si>
  <si>
    <t>100 Waterfront Place</t>
  </si>
  <si>
    <t>West Sacramento</t>
  </si>
  <si>
    <t>95605</t>
  </si>
  <si>
    <t>2009</t>
  </si>
  <si>
    <t>98</t>
  </si>
  <si>
    <t>100 Waterfront Place
West Sacramento, California 95605
(38.584056, -121.509476)</t>
  </si>
  <si>
    <t>11912</t>
  </si>
  <si>
    <t>017 State Printing Plant</t>
  </si>
  <si>
    <t>344 North 7th &amp; Richards</t>
  </si>
  <si>
    <t xml:space="preserve">344 North 7th &amp;amp; Richards
SACRAMENTO, California 95814
</t>
  </si>
  <si>
    <t>11900</t>
  </si>
  <si>
    <t>039  and  045 OFFICE BUILDING 8  and  OFFICE BUILDING 9</t>
  </si>
  <si>
    <t>714  and  744 'P' Street</t>
  </si>
  <si>
    <t>1969</t>
  </si>
  <si>
    <t>100</t>
  </si>
  <si>
    <t xml:space="preserve">714 and 744 'P' Street
SACRAMENTO, California 95814
</t>
  </si>
  <si>
    <t>1020 'N' Street
SACRAMENTO, California 95814
(38.575689, -121.494724)</t>
  </si>
  <si>
    <t>11892</t>
  </si>
  <si>
    <t>418 Public Utilities Commission Building</t>
  </si>
  <si>
    <t>505 Van Ness Avenue</t>
  </si>
  <si>
    <t>505 Van Ness Avenue
San Francisco, California 94102
(37.780143, -122.420353)</t>
  </si>
  <si>
    <t>3929329</t>
  </si>
  <si>
    <t>California Veterans Home, Fresno</t>
  </si>
  <si>
    <t>2811 W. California Ave.</t>
  </si>
  <si>
    <t>Fresno</t>
  </si>
  <si>
    <t>93706</t>
  </si>
  <si>
    <t>2012</t>
  </si>
  <si>
    <t>2811 W. California Ave.
Fresno, California 93706
(36.721186, -119.842224)</t>
  </si>
  <si>
    <t>1116659</t>
  </si>
  <si>
    <t>Porterville DC</t>
  </si>
  <si>
    <t>26501 Avenue 140</t>
  </si>
  <si>
    <t>Porterville</t>
  </si>
  <si>
    <t>93258</t>
  </si>
  <si>
    <t>1953</t>
  </si>
  <si>
    <t>26501 Avenue 140
Porterville, California 93258
(36.043908, -118.980483)</t>
  </si>
  <si>
    <t>CLC</t>
  </si>
  <si>
    <t>California Lottery Commission</t>
  </si>
  <si>
    <t>3973630</t>
  </si>
  <si>
    <t>CA - LOTTERY HEADQUARTERS</t>
  </si>
  <si>
    <t>700 N.10th Street</t>
  </si>
  <si>
    <t>2011</t>
  </si>
  <si>
    <t>72</t>
  </si>
  <si>
    <t xml:space="preserve">700 N.10th Street
Sacramento, California 95811
</t>
  </si>
  <si>
    <t>3185498</t>
  </si>
  <si>
    <t>400 R Street</t>
  </si>
  <si>
    <t>88</t>
  </si>
  <si>
    <t>400 R Street
Sacramento, California 95811
(38.573507, -121.504794)</t>
  </si>
  <si>
    <t>3952129</t>
  </si>
  <si>
    <t>California Veterans Home, Redding</t>
  </si>
  <si>
    <t>3400 Kinghton Road</t>
  </si>
  <si>
    <t>Redding</t>
  </si>
  <si>
    <t>96002</t>
  </si>
  <si>
    <t>60</t>
  </si>
  <si>
    <t xml:space="preserve">3400 Kinghton Road
Redding, California 96002
</t>
  </si>
  <si>
    <t>1237693</t>
  </si>
  <si>
    <t>CTC-RICHARD A. MCGEE CORRECTIONAL TRAINING CENTER</t>
  </si>
  <si>
    <t>9850 TWIN CITIES ROAD</t>
  </si>
  <si>
    <t>GALT</t>
  </si>
  <si>
    <t>005 DOT HEADQUARTERS OFFICE BUILDING</t>
  </si>
  <si>
    <t>1120 N ST</t>
  </si>
  <si>
    <t>1949</t>
  </si>
  <si>
    <t>80</t>
  </si>
  <si>
    <t>1120 N ST
SACRAMENTO, California 95814
(38.575312, -121.493302)</t>
  </si>
  <si>
    <t>1387031</t>
  </si>
  <si>
    <t>LOS ANGELES REGIONAL TMC</t>
  </si>
  <si>
    <t>2901  W BROADWAY</t>
  </si>
  <si>
    <t>90041</t>
  </si>
  <si>
    <t>2007</t>
  </si>
  <si>
    <t>2901 W BROADWAY
LOS ANGELES, California 90041
(34.14491, -118.227293)</t>
  </si>
  <si>
    <t>CMD</t>
  </si>
  <si>
    <t>California Military Department</t>
  </si>
  <si>
    <t>3928733</t>
  </si>
  <si>
    <t>Camp San Luis Obispo (State Owned)</t>
  </si>
  <si>
    <t>10 Sonoma Ave.</t>
  </si>
  <si>
    <t>San Luis Obispo</t>
  </si>
  <si>
    <t>93405</t>
  </si>
  <si>
    <t>1928</t>
  </si>
  <si>
    <t>10 Sonoma Ave.
San Luis Obispo, California 93405
(35.325181, -120.72757)</t>
  </si>
  <si>
    <t>1260065</t>
  </si>
  <si>
    <t>California Veterans Home, Barstow</t>
  </si>
  <si>
    <t>100 E. VETERANS PARKWAY</t>
  </si>
  <si>
    <t>BARSTOW</t>
  </si>
  <si>
    <t>92311</t>
  </si>
  <si>
    <t>3</t>
  </si>
  <si>
    <t>100 E. VETERANS PARKWAY
BARSTOW, California 92311
(34.867709, -117.024236)</t>
  </si>
  <si>
    <t>1237665</t>
  </si>
  <si>
    <t>VYCF-VENTURA YOUTH CORRECTIONAL FACILITY</t>
  </si>
  <si>
    <t>7575 METROPOLITAN DR
SAN DIEGO, California 92108
(32.777859, -117.157351)</t>
  </si>
  <si>
    <t>3928526</t>
  </si>
  <si>
    <t>08 Inland Empire TMC (San Bernardino)</t>
  </si>
  <si>
    <t>13970 Victoria Street</t>
  </si>
  <si>
    <t>Fontana</t>
  </si>
  <si>
    <t>92336</t>
  </si>
  <si>
    <t>Repair Services (Vehicle, Shoe, Locksmith, etc.)</t>
  </si>
  <si>
    <t>13970 Victoria Street
Fontana, California 92336
(34.128702, -117.494639)</t>
  </si>
  <si>
    <t>1245086</t>
  </si>
  <si>
    <t>TRANSPORTATION LABORATORY</t>
  </si>
  <si>
    <t>5900 FOLSOM BL</t>
  </si>
  <si>
    <t>95819</t>
  </si>
  <si>
    <t>1933</t>
  </si>
  <si>
    <t>5900 FOLSOM BL
SACRAMENTO, California 95819
(38.557471, -121.435594)</t>
  </si>
  <si>
    <t>1260059</t>
  </si>
  <si>
    <t>CDVA HEADQUARTERS</t>
  </si>
  <si>
    <t>1227 O STREET</t>
  </si>
  <si>
    <t>1950</t>
  </si>
  <si>
    <t>1227 O STREET
SACRAMENTO, California 95814
(38.57396, -121.492783)</t>
  </si>
  <si>
    <t>11898</t>
  </si>
  <si>
    <t>003 Library-Courts Building</t>
  </si>
  <si>
    <t>914 Capitol Mall</t>
  </si>
  <si>
    <t>1925</t>
  </si>
  <si>
    <t>92</t>
  </si>
  <si>
    <t>914 Capitol Mall
Sacramento, California 95814
(38.576936, -121.495686)</t>
  </si>
  <si>
    <t>11884</t>
  </si>
  <si>
    <t>330 California Towers (Riverside State B</t>
  </si>
  <si>
    <t>3737   MAIN ST</t>
  </si>
  <si>
    <t>92501</t>
  </si>
  <si>
    <t>3737 MAIN ST
RIVERSIDE, California 92501
(33.982537, -117.374099)</t>
  </si>
  <si>
    <t>ARB</t>
  </si>
  <si>
    <t>Air Resources Board</t>
  </si>
  <si>
    <t>3967232</t>
  </si>
  <si>
    <t>Haagen-Smit Laboratory</t>
  </si>
  <si>
    <t>9528 Telstar Ave</t>
  </si>
  <si>
    <t>El Monte</t>
  </si>
  <si>
    <t>91731</t>
  </si>
  <si>
    <t>Laboratory</t>
  </si>
  <si>
    <t>1971</t>
  </si>
  <si>
    <t>9528 Telstar Ave
El Monte, California 91731
(34.068836, -118.061805)</t>
  </si>
  <si>
    <t>California School for the Deaf-Riverside</t>
  </si>
  <si>
    <t>3044   HORACE ST</t>
  </si>
  <si>
    <t>RIVERSIDE</t>
  </si>
  <si>
    <t>92506</t>
  </si>
  <si>
    <t>1951</t>
  </si>
  <si>
    <t>3044 HORACE ST
RIVERSIDE, California 92506
(33.943822, -117.378857)</t>
  </si>
  <si>
    <t>11881</t>
  </si>
  <si>
    <t>011 Bateson Building</t>
  </si>
  <si>
    <t>1600 - 9th Street</t>
  </si>
  <si>
    <t>1981</t>
  </si>
  <si>
    <t>1600 - 9th Street
Sacramento, California 95814
(38.573867, -121.497747)</t>
  </si>
  <si>
    <t>CDFW</t>
  </si>
  <si>
    <t>California Department of Fish and Wildlife</t>
  </si>
  <si>
    <t>1764159</t>
  </si>
  <si>
    <t>MOJAVE FISH HATCHERY 2</t>
  </si>
  <si>
    <t>JACARANDA AVE</t>
  </si>
  <si>
    <t>VICTORVILLE</t>
  </si>
  <si>
    <t>92392</t>
  </si>
  <si>
    <t>Other - Public Services</t>
  </si>
  <si>
    <t xml:space="preserve">JACARANDA AVE
VICTORVILLE, California 92392
</t>
  </si>
  <si>
    <t>11886</t>
  </si>
  <si>
    <t>013 EDD Solar Building</t>
  </si>
  <si>
    <t>751 'N' Street</t>
  </si>
  <si>
    <t>1982</t>
  </si>
  <si>
    <t>86</t>
  </si>
  <si>
    <t>751 'N' Street
Sacramento, California 95814
(38.576702, -121.498496)</t>
  </si>
  <si>
    <t>11896</t>
  </si>
  <si>
    <t>004 LEGISLATIVE OFFICE</t>
  </si>
  <si>
    <t>1020 'N' Street</t>
  </si>
  <si>
    <t>23</t>
  </si>
  <si>
    <t>002 Jesse Unruh Building (OB 1 Building)</t>
  </si>
  <si>
    <t>915 Capitol Mall</t>
  </si>
  <si>
    <t>915 Capitol Mall
Sacramento, California 95814
(38.577198, -121.495898)</t>
  </si>
  <si>
    <t>1229959</t>
  </si>
  <si>
    <t>RICHMOND OFFICE BLDG P</t>
  </si>
  <si>
    <t>11897</t>
  </si>
  <si>
    <t>038 LIBRARY  and  COURTS II ANNEX BUILDING</t>
  </si>
  <si>
    <t>900 'N' Street</t>
  </si>
  <si>
    <t>900 'N' Street
SACRAMENTO, California 95814
(38.576088, -121.496205)</t>
  </si>
  <si>
    <t>11908</t>
  </si>
  <si>
    <t>520 Santa Ana State Building</t>
  </si>
  <si>
    <t>28 Civic CenterPlaza</t>
  </si>
  <si>
    <t>Santa Ana</t>
  </si>
  <si>
    <t>92701</t>
  </si>
  <si>
    <t xml:space="preserve">28 Civic CenterPlaza
Santa Ana, California 92701
</t>
  </si>
  <si>
    <t>11889</t>
  </si>
  <si>
    <t>008 Energy Commission Building</t>
  </si>
  <si>
    <t>1516 - 9th Street</t>
  </si>
  <si>
    <t>1516 - 9th Street
Sacramento, California 95814
(38.574574, -121.497447)</t>
  </si>
  <si>
    <t>11907</t>
  </si>
  <si>
    <t>470 San Jose State Building</t>
  </si>
  <si>
    <t>100 Paseo San Antonio</t>
  </si>
  <si>
    <t>San Jose</t>
  </si>
  <si>
    <t>95113</t>
  </si>
  <si>
    <t>100 Paseo San Antonio
San Jose, California 95113
(37.334049, -121.886503)</t>
  </si>
  <si>
    <t>1387045</t>
  </si>
  <si>
    <t>D3 TMC COMMUNICATIONS</t>
  </si>
  <si>
    <t>3165 GOLD VALLEY DRIVE</t>
  </si>
  <si>
    <t>RANCHO CORDOVA</t>
  </si>
  <si>
    <t>95742</t>
  </si>
  <si>
    <t>Data Center</t>
  </si>
  <si>
    <t>3165 GOLD VALLEY DRIVE
RANCHO CORDOVA, California 95742
(38.587812, -121.261882)</t>
  </si>
  <si>
    <t>11887</t>
  </si>
  <si>
    <t>010 Dept. of Rehabilitation</t>
  </si>
  <si>
    <t>721 Capitol Mall</t>
  </si>
  <si>
    <t>1957</t>
  </si>
  <si>
    <t>9850 TWIN CITIES ROAD
GALT, California 95670
(38.290975, -121.32887)</t>
  </si>
  <si>
    <t>3920149</t>
  </si>
  <si>
    <t>Fresno (Dakota) (State Owned)</t>
  </si>
  <si>
    <t>5168 East Dakota Ave.</t>
  </si>
  <si>
    <t>93727</t>
  </si>
  <si>
    <t>5168 East Dakota Ave.
Fresno, California 93727
(36.786739, -119.720405)</t>
  </si>
  <si>
    <t>1137709</t>
  </si>
  <si>
    <t>016 Paul Bonderson Building</t>
  </si>
  <si>
    <t>901 P Street</t>
  </si>
  <si>
    <t>1983</t>
  </si>
  <si>
    <t>66</t>
  </si>
  <si>
    <t>901 P Street
Sacramento, California 95814
(38.573956, -121.497404)</t>
  </si>
  <si>
    <t>1382337</t>
  </si>
  <si>
    <t>FILLMORE FH</t>
  </si>
  <si>
    <t>612  E TELEGRAPH RD</t>
  </si>
  <si>
    <t>FILLMORE</t>
  </si>
  <si>
    <t>93015</t>
  </si>
  <si>
    <t>612 E TELEGRAPH RD
FILLMORE, California 93015
(34.395553, -118.884214)</t>
  </si>
  <si>
    <t>3928952</t>
  </si>
  <si>
    <t>D12 TMC</t>
  </si>
  <si>
    <t>6681 Marine Way</t>
  </si>
  <si>
    <t>Irvine</t>
  </si>
  <si>
    <t>92618</t>
  </si>
  <si>
    <t>Other - Technology/Science</t>
  </si>
  <si>
    <t>6681 Marine Way
Irvine, California 92618
(33.677587, -117.757196)</t>
  </si>
  <si>
    <t>11899</t>
  </si>
  <si>
    <t>850 Mission Valley Building</t>
  </si>
  <si>
    <t>7575   METROPOLITAN DR</t>
  </si>
  <si>
    <t>92108</t>
  </si>
  <si>
    <t>Other - Services</t>
  </si>
  <si>
    <t>1966</t>
  </si>
  <si>
    <t>2950 Grand Avenue
Oroville, California 95965
(39.509538, -121.620876)</t>
  </si>
  <si>
    <t>CAL FIRE</t>
  </si>
  <si>
    <t>California Department of Forestry and Fire Protection</t>
  </si>
  <si>
    <t>3940078</t>
  </si>
  <si>
    <t>CDF-AMU McClellan 2014 E N Complete</t>
  </si>
  <si>
    <t>5500 Price Avenue</t>
  </si>
  <si>
    <t>McClellan</t>
  </si>
  <si>
    <t>95652</t>
  </si>
  <si>
    <t>Fire Station</t>
  </si>
  <si>
    <t>1899</t>
  </si>
  <si>
    <t>5500 Price Avenue
McClellan, California 95652
(38.666542, -121.393441)</t>
  </si>
  <si>
    <t>1259848</t>
  </si>
  <si>
    <t>RIVERSIDE FORENSIC LABORATORY</t>
  </si>
  <si>
    <t>7425   MISSION BLVD</t>
  </si>
  <si>
    <t>92509</t>
  </si>
  <si>
    <t>7425 MISSION BLVD
RIVERSIDE, California 92509
(34.011969, -117.445296)</t>
  </si>
  <si>
    <t>1250014</t>
  </si>
  <si>
    <t>02 DISTRICT OFFICE</t>
  </si>
  <si>
    <t>1657 RIVERSIDE DRIVE</t>
  </si>
  <si>
    <t>REDDING</t>
  </si>
  <si>
    <t>96001</t>
  </si>
  <si>
    <t>52</t>
  </si>
  <si>
    <t>1657 RIVERSIDE DRIVE
REDDING, California 96001
(40.590259, -122.39723)</t>
  </si>
  <si>
    <t>3929597</t>
  </si>
  <si>
    <t>California Veterans Home, Ventura</t>
  </si>
  <si>
    <t>10900 Telephone Rd.</t>
  </si>
  <si>
    <t>Ventura</t>
  </si>
  <si>
    <t>93004</t>
  </si>
  <si>
    <t>37</t>
  </si>
  <si>
    <t>10900 Telephone Rd.
Ventura, California 93004
(34.283136, -119.15206)</t>
  </si>
  <si>
    <t>1382777</t>
  </si>
  <si>
    <t>NIMBUS FISH HATCHERY</t>
  </si>
  <si>
    <t>Nimbus Road</t>
  </si>
  <si>
    <t xml:space="preserve">Nimbus Road
Rancho Cordova, California 95670
</t>
  </si>
  <si>
    <t>1337451</t>
  </si>
  <si>
    <t>LOGISTICAL FACILITY (FLEET OPS.)</t>
  </si>
  <si>
    <t>3300 REED AVENUE</t>
  </si>
  <si>
    <t>DOJ</t>
  </si>
  <si>
    <t>Department of Justice</t>
  </si>
  <si>
    <t>1259852</t>
  </si>
  <si>
    <t>FRESNO FORENSIC LABORATORY</t>
  </si>
  <si>
    <t>5311 WOODROW AVE</t>
  </si>
  <si>
    <t>FRESNO</t>
  </si>
  <si>
    <t>93726</t>
  </si>
  <si>
    <t xml:space="preserve">5311 WOODROW AVE
FRESNO, California 93726
</t>
  </si>
  <si>
    <t>1237657</t>
  </si>
  <si>
    <t>CIM-CALIFORNIA INSTITUTION FOR MEN</t>
  </si>
  <si>
    <t>14901   CENTRAL AVE</t>
  </si>
  <si>
    <t>CHINO</t>
  </si>
  <si>
    <t>14901 CENTRAL AVE
CHINO, California 91710
(33.982786, -117.688975)</t>
  </si>
  <si>
    <t>11914</t>
  </si>
  <si>
    <t>530 Van Nuys State Building</t>
  </si>
  <si>
    <t>6150   VAN NUYS BLVD</t>
  </si>
  <si>
    <t>VAN NUYS</t>
  </si>
  <si>
    <t>91401</t>
  </si>
  <si>
    <t>96</t>
  </si>
  <si>
    <t>6150 VAN NUYS BLVD
VAN NUYS, California 91401
(34.181662, -118.448714)</t>
  </si>
  <si>
    <t>3941478</t>
  </si>
  <si>
    <t>11 San Diego TMC</t>
  </si>
  <si>
    <t>7183 Opportunity Rd</t>
  </si>
  <si>
    <t>San Diego</t>
  </si>
  <si>
    <t>92111</t>
  </si>
  <si>
    <t>7183 Opportunity Rd
San Diego, California 92111
(32.825346, -117.161835)</t>
  </si>
  <si>
    <t>1138081</t>
  </si>
  <si>
    <t>801 San Diego State Building</t>
  </si>
  <si>
    <t>1350   FRONT ST</t>
  </si>
  <si>
    <t>92101</t>
  </si>
  <si>
    <t>1350 FRONT ST
SAN DIEGO, California 92101
(32.719415, -117.164761)</t>
  </si>
  <si>
    <t>11893</t>
  </si>
  <si>
    <t>08 Southern Region Lab</t>
  </si>
  <si>
    <t>13970 Victoria St</t>
  </si>
  <si>
    <t>Other - Utility</t>
  </si>
  <si>
    <t>13970 Victoria St
Fontana, California 92336
(34.128702, -117.494639)</t>
  </si>
  <si>
    <t>1382381</t>
  </si>
  <si>
    <t>WARM SPRINGS FH</t>
  </si>
  <si>
    <t>3333 SKAGGS SPRINGS RD</t>
  </si>
  <si>
    <t>GEYSERVILLE</t>
  </si>
  <si>
    <t>95441</t>
  </si>
  <si>
    <t>3333 SKAGGS SPRINGS RD
GEYSERVILLE, California 95441
(38.681247, -123.01655)</t>
  </si>
  <si>
    <t>3928560</t>
  </si>
  <si>
    <t>Carquinez Toll Plaza Maint</t>
  </si>
  <si>
    <t>Carquinez Toll Plaza</t>
  </si>
  <si>
    <t>Vallejo</t>
  </si>
  <si>
    <t>94560</t>
  </si>
  <si>
    <t xml:space="preserve">Carquinez Toll Plaza
Vallejo, California 94560
</t>
  </si>
  <si>
    <t>1250010</t>
  </si>
  <si>
    <t>09 DISTRICT OFFICE</t>
  </si>
  <si>
    <t>500 SOUTH MAIN STREET</t>
  </si>
  <si>
    <t>BISHOP</t>
  </si>
  <si>
    <t>93514</t>
  </si>
  <si>
    <t>500 SOUTH MAIN STREET
BISHOP, California 93514
(37.356472, -118.395228)</t>
  </si>
  <si>
    <t>1545107</t>
  </si>
  <si>
    <t>YOLO BYPASS WA</t>
  </si>
  <si>
    <t>45211 COUNTY RD 32B</t>
  </si>
  <si>
    <t>DAVIS</t>
  </si>
  <si>
    <t>95618</t>
  </si>
  <si>
    <t>45211 COUNTY RD 32B
DAVIS, California 95618
(38.557295, -121.673473)</t>
  </si>
  <si>
    <t>EDD</t>
  </si>
  <si>
    <t>Employment Development Department</t>
  </si>
  <si>
    <t>1268034</t>
  </si>
  <si>
    <t>SAN FRANCISCO (EDD - 0736)</t>
  </si>
  <si>
    <t>745 FRANKLIN STREET</t>
  </si>
  <si>
    <t>SAN FRANCISCO</t>
  </si>
  <si>
    <t>94119</t>
  </si>
  <si>
    <t>745 FRANKLIN STREET
SAN FRANCISCO, California 94119
(37.781457, -122.422221)</t>
  </si>
  <si>
    <t>1377803</t>
  </si>
  <si>
    <t>057 CalNet Bldg</t>
  </si>
  <si>
    <t>1115 P street</t>
  </si>
  <si>
    <t>721 Capitol Mall
SACRAMENTO, California 95814
(38.578012, -121.498308)</t>
  </si>
  <si>
    <t>3929591</t>
  </si>
  <si>
    <t>California Veterans Home, Lancaster</t>
  </si>
  <si>
    <t>45221 30th St W</t>
  </si>
  <si>
    <t>Lancaster</t>
  </si>
  <si>
    <t>33</t>
  </si>
  <si>
    <t>45221 30th St W
Lancaster, California 93536
(34.706026, -118.18381)</t>
  </si>
  <si>
    <t>1337297</t>
  </si>
  <si>
    <t>GOLDEN GATE DIVISION HEADQUARTERS</t>
  </si>
  <si>
    <t>1551 BENICIA ROAD</t>
  </si>
  <si>
    <t>VALLEJO</t>
  </si>
  <si>
    <t>94591</t>
  </si>
  <si>
    <t>1551 BENICIA ROAD
VALLEJO, California 94591
(38.084008, -122.198823)</t>
  </si>
  <si>
    <t>1259847</t>
  </si>
  <si>
    <t>CENTRAL VALLEY FORENSIC LABORATORY</t>
  </si>
  <si>
    <t>1306 HUGHES LANE</t>
  </si>
  <si>
    <t>RIPON</t>
  </si>
  <si>
    <t>95366</t>
  </si>
  <si>
    <t>1306 HUGHES LANE
RIPON, California 95366
(37.742343, -121.137971)</t>
  </si>
  <si>
    <t>11891</t>
  </si>
  <si>
    <t>701 Fresno State Building</t>
  </si>
  <si>
    <t>2550 Mariposa Mall</t>
  </si>
  <si>
    <t>93721</t>
  </si>
  <si>
    <t>2550 Mariposa Mall
Fresno, California 93721
(36.738966, -119.78552)</t>
  </si>
  <si>
    <t>DWR</t>
  </si>
  <si>
    <t>Department of Water Resources</t>
  </si>
  <si>
    <t>3332931</t>
  </si>
  <si>
    <t>OFD, Thermalito Annex (E)(W)</t>
  </si>
  <si>
    <t>2950 Grand Avenue</t>
  </si>
  <si>
    <t>Oroville</t>
  </si>
  <si>
    <t>95965</t>
  </si>
  <si>
    <t>01 DISTRICT OFFICE</t>
  </si>
  <si>
    <t>1656 UNION STREET</t>
  </si>
  <si>
    <t>EUREKA</t>
  </si>
  <si>
    <t>95501</t>
  </si>
  <si>
    <t>1656 UNION STREET
EUREKA, California 95501
(40.791885, -124.175027)</t>
  </si>
  <si>
    <t>1237687</t>
  </si>
  <si>
    <t>HGSYCF-HEMAN G. STARK YOUTH CORRECTIONAL FACILITY</t>
  </si>
  <si>
    <t>15180 EUCLID AVENUE</t>
  </si>
  <si>
    <t>15180 EUCLID AVENUE
CHINO, California 91710
(33.97788, -117.650824)</t>
  </si>
  <si>
    <t>3936683</t>
  </si>
  <si>
    <t>LAUSD - North Building</t>
  </si>
  <si>
    <t>3737 South Figueroa St.</t>
  </si>
  <si>
    <t>90007</t>
  </si>
  <si>
    <t>Other - Education</t>
  </si>
  <si>
    <t>2004</t>
  </si>
  <si>
    <t>3737 South Figueroa St.
Los Angeles, California 90007
(34.016856, -118.282772)</t>
  </si>
  <si>
    <t>1229716</t>
  </si>
  <si>
    <t>LOS ANGELES LABORATORY/OFFICE</t>
  </si>
  <si>
    <t>1449 WEST TEMPLE STREET</t>
  </si>
  <si>
    <t>90026</t>
  </si>
  <si>
    <t>1449 WEST TEMPLE STREET
LOS ANGELES, California 90026
(34.067553, -118.257986)</t>
  </si>
  <si>
    <t>1299815</t>
  </si>
  <si>
    <t>OFD, Oroville Operations and Maintenance Center (E)G)(W)</t>
  </si>
  <si>
    <t xml:space="preserve">460 Glen Drive </t>
  </si>
  <si>
    <t>95966</t>
  </si>
  <si>
    <t>Non-Refrigerated Warehouse</t>
  </si>
  <si>
    <t>460 Glen Drive
Oroville, California 95966
(39.508343, -121.503952)</t>
  </si>
  <si>
    <t>11909</t>
  </si>
  <si>
    <t>480 Santa Rosa State Building</t>
  </si>
  <si>
    <t>50 D Street</t>
  </si>
  <si>
    <t>Santa Rosa</t>
  </si>
  <si>
    <t>95404</t>
  </si>
  <si>
    <t>50 D Street
Santa Rosa, California 95404
(38.438456, -122.710339)</t>
  </si>
  <si>
    <t>1259850</t>
  </si>
  <si>
    <t>REDDING FORENSIC LABORATORY</t>
  </si>
  <si>
    <t>3300 REED AVENUE
WEST SACRAMENTO, California 95605
(38.592213, -121.555142)</t>
  </si>
  <si>
    <t>3939927</t>
  </si>
  <si>
    <t>CDF Unit CDF Academy 2014 E P N Complete</t>
  </si>
  <si>
    <t>4501 Highway 104</t>
  </si>
  <si>
    <t>Ione</t>
  </si>
  <si>
    <t xml:space="preserve">4501 Highway 104
Ione, California 95640
</t>
  </si>
  <si>
    <t>3921622</t>
  </si>
  <si>
    <t>Azusa (Sierra Madre) (State Owned)</t>
  </si>
  <si>
    <t>1351 West Sierra Madre Ave.</t>
  </si>
  <si>
    <t>Azusa</t>
  </si>
  <si>
    <t>91702</t>
  </si>
  <si>
    <t>1970</t>
  </si>
  <si>
    <t xml:space="preserve">1351 West Sierra Madre Ave.
Azusa, California 91702
</t>
  </si>
  <si>
    <t>1245075</t>
  </si>
  <si>
    <t>HEADQUARTERS EQUIPMENT SHOP</t>
  </si>
  <si>
    <t>3400 R STREET</t>
  </si>
  <si>
    <t>1917</t>
  </si>
  <si>
    <t>3400 R STREET
SACRAMENTO, California 95820
(38.562702, -121.465318)</t>
  </si>
  <si>
    <t>11879</t>
  </si>
  <si>
    <t>006 AGRICULTURE BUILDING</t>
  </si>
  <si>
    <t>1220 'N' Street</t>
  </si>
  <si>
    <t>1936</t>
  </si>
  <si>
    <t>1220 'N' Street
SACRAMENTO, California 95814
(38.575018, -121.492198)</t>
  </si>
  <si>
    <t>3919850</t>
  </si>
  <si>
    <t>Stockton (State Owned)</t>
  </si>
  <si>
    <t>8010 S. Airport Way</t>
  </si>
  <si>
    <t>95206</t>
  </si>
  <si>
    <t>8010 S. Airport Way
Stockton, California 95206
(37.885439, -121.248125)</t>
  </si>
  <si>
    <t>3928520</t>
  </si>
  <si>
    <t>95634</t>
  </si>
  <si>
    <t>5440 Longview Lane
Georgetown, California 95634
(38.90296, -120.874842)</t>
  </si>
  <si>
    <t>1250020</t>
  </si>
  <si>
    <t>06 DISTRICT OFFICE</t>
  </si>
  <si>
    <t>1352 WEST OLIVE AVENUE</t>
  </si>
  <si>
    <t>93728</t>
  </si>
  <si>
    <t>1958</t>
  </si>
  <si>
    <t>99</t>
  </si>
  <si>
    <t>1352 WEST OLIVE AVENUE
FRESNO, California 93728
(36.757443, -119.828192)</t>
  </si>
  <si>
    <t>1215005</t>
  </si>
  <si>
    <t>Diagnostic Center-Southern California</t>
  </si>
  <si>
    <t>4339   STATE UNIVERSITY DR</t>
  </si>
  <si>
    <t>90032</t>
  </si>
  <si>
    <t>41</t>
  </si>
  <si>
    <t>4339 STATE UNIVERSITY DR
LOS ANGELES, California 90032
(34.06126, -118.173845)</t>
  </si>
  <si>
    <t>1207750</t>
  </si>
  <si>
    <t>LOS ANGELES OFFICE BUILDING</t>
  </si>
  <si>
    <t>3615 S HOPE ST</t>
  </si>
  <si>
    <t>27</t>
  </si>
  <si>
    <t>3615 S HOPE ST
LOS ANGELES, California 90007
(34.017805, -118.278904)</t>
  </si>
  <si>
    <t>11911</t>
  </si>
  <si>
    <t>021 State Personnel Building</t>
  </si>
  <si>
    <t>801 Capitol Mall</t>
  </si>
  <si>
    <t>801 Capitol Mall
Sacramento, California 95814
(38.577675, -121.497045)</t>
  </si>
  <si>
    <t>1357253</t>
  </si>
  <si>
    <t>DFM, Bryte Chemical Laboratory (E)(G)(W)</t>
  </si>
  <si>
    <t>1450 Riverbank Road</t>
  </si>
  <si>
    <t>1450 Riverbank Road
West Sacramento, California 95605
(38.598799, -121.539492)</t>
  </si>
  <si>
    <t>1268012</t>
  </si>
  <si>
    <t>INGLEWOOD (EDD - 0316)</t>
  </si>
  <si>
    <t>4540  WEST CENTURY BLVD</t>
  </si>
  <si>
    <t>INGLEWOOD</t>
  </si>
  <si>
    <t>90304</t>
  </si>
  <si>
    <t>38</t>
  </si>
  <si>
    <t>4540 WEST CENTURY BLVD
INGLEWOOD, California 90304
(33.945445, -118.355717)</t>
  </si>
  <si>
    <t>1115 P street
Sacramento, California 95814
(38.573162, -121.494408)</t>
  </si>
  <si>
    <t>1237701</t>
  </si>
  <si>
    <t>ECF-ESTRELLA CORRECTIONAL FACILITY (AKA-EPDRYCF)</t>
  </si>
  <si>
    <t>4545 AIRPORT ROAD</t>
  </si>
  <si>
    <t>PASO ROBLES</t>
  </si>
  <si>
    <t>93447</t>
  </si>
  <si>
    <t>4545 AIRPORT ROAD
PASO ROBLES, California 93447
(35.667364, -120.6409)</t>
  </si>
  <si>
    <t>3940179</t>
  </si>
  <si>
    <t>CSR-RRU Riverside FS/UH/ECC 2014 E Complete</t>
  </si>
  <si>
    <t>210 W. San Jacinto St</t>
  </si>
  <si>
    <t>Perris</t>
  </si>
  <si>
    <t>92570</t>
  </si>
  <si>
    <t>210 W. San Jacinto St
Perris, California 92570
(33.786579, -117.229677)</t>
  </si>
  <si>
    <t>3930501</t>
  </si>
  <si>
    <t>Air &amp; Space/WAB (Armory)</t>
  </si>
  <si>
    <t>1914</t>
  </si>
  <si>
    <t>CAAM</t>
  </si>
  <si>
    <t>California African American Museum</t>
  </si>
  <si>
    <t>4318183</t>
  </si>
  <si>
    <t>CA African American Museum: 600 State Drive</t>
  </si>
  <si>
    <t>600 State Drive</t>
  </si>
  <si>
    <t>600 State Drive
Los Angeles, California 90037
(34.016508, -118.284312)</t>
  </si>
  <si>
    <t>1382339</t>
  </si>
  <si>
    <t>GRAY LODGE WA</t>
  </si>
  <si>
    <t>RUTHERFORD RD</t>
  </si>
  <si>
    <t>GRIDLEY</t>
  </si>
  <si>
    <t>95948</t>
  </si>
  <si>
    <t>1977</t>
  </si>
  <si>
    <t xml:space="preserve">RUTHERFORD RD
GRIDLEY, California 95948
</t>
  </si>
  <si>
    <t>1250026</t>
  </si>
  <si>
    <t>1304 'O' Street</t>
  </si>
  <si>
    <t>1304 'O' Street
SACRAMENTO, California 95814
(38.573538, -121.491205)</t>
  </si>
  <si>
    <t>1386963</t>
  </si>
  <si>
    <t>KINGVALE MAINTENANCE STATION</t>
  </si>
  <si>
    <t>ROUTE 80, 1/2 MILE  EAST OF KINGVALE EXIT</t>
  </si>
  <si>
    <t>SODA SPRINGS</t>
  </si>
  <si>
    <t>95728</t>
  </si>
  <si>
    <t xml:space="preserve">ROUTE 80, 1/2 MILE EAST OF KINGVALE EXIT
SODA SPRINGS, California 95728
</t>
  </si>
  <si>
    <t>1404751</t>
  </si>
  <si>
    <t>GRIZZLY ISLAND WA</t>
  </si>
  <si>
    <t>2548 GRIZZLY ISLAND ROAD</t>
  </si>
  <si>
    <t>SUISUN CITY</t>
  </si>
  <si>
    <t>94595</t>
  </si>
  <si>
    <t>2548 GRIZZLY ISLAND ROAD
SUISUN CITY, California 94595
(38.165024, -121.973729)</t>
  </si>
  <si>
    <t>3939974</t>
  </si>
  <si>
    <t>CNR-LNU Konocti CC - 2014 E Complete CDF</t>
  </si>
  <si>
    <t>13044 State Hwy 29</t>
  </si>
  <si>
    <t>Lower Lake</t>
  </si>
  <si>
    <t>95457</t>
  </si>
  <si>
    <t xml:space="preserve">13044 State Hwy 29
Lower Lake, California 95457
</t>
  </si>
  <si>
    <t>1250008</t>
  </si>
  <si>
    <t>05 DISTRICT OFFICE</t>
  </si>
  <si>
    <t>50 HIGUERA ST</t>
  </si>
  <si>
    <t>93401</t>
  </si>
  <si>
    <t>50 HIGUERA ST
San Luis Obispo, California 93401
(35.267021, -120.670497)</t>
  </si>
  <si>
    <t>1237691</t>
  </si>
  <si>
    <t>PYCF-PRESTON YOUTH CORRECTIONAL FACILITY</t>
  </si>
  <si>
    <t>201 WATERMAN ROAD</t>
  </si>
  <si>
    <t>201 WATERMAN ROAD
IONE, California 95640
(38.357171, -120.938118)</t>
  </si>
  <si>
    <t>1138080</t>
  </si>
  <si>
    <t>753 Fresno Water Resources Building</t>
  </si>
  <si>
    <t>3374 East Shields Avenue</t>
  </si>
  <si>
    <t>3374 East Shields Avenue
Fresno, California 93726
(36.779623, -119.768325)</t>
  </si>
  <si>
    <t>9737 TANQUERAY COURT</t>
  </si>
  <si>
    <t>96003</t>
  </si>
  <si>
    <t>9737 TANQUERAY COURT
REDDING, California 96003
(40.564896, -122.296459)</t>
  </si>
  <si>
    <t>11913</t>
  </si>
  <si>
    <t>901 STOCKTON STATE BUILDING</t>
  </si>
  <si>
    <t>31 East Channel</t>
  </si>
  <si>
    <t>95202</t>
  </si>
  <si>
    <t>1964</t>
  </si>
  <si>
    <t>79</t>
  </si>
  <si>
    <t>31 East Channel
STOCKTON, California 95202
(37.95455, -121.291259)</t>
  </si>
  <si>
    <t>1268028</t>
  </si>
  <si>
    <t>SACRAMENTO (EDD - 0713)</t>
  </si>
  <si>
    <t>2901 50TH STREET</t>
  </si>
  <si>
    <t>95817</t>
  </si>
  <si>
    <t>62</t>
  </si>
  <si>
    <t>2901 50TH STREET
SACRAMENTO, California 95817
(38.547506, -121.446752)</t>
  </si>
  <si>
    <t>1268050</t>
  </si>
  <si>
    <t>OAKLAND (EDD - 0519)</t>
  </si>
  <si>
    <t>1225 4TH AVENUE</t>
  </si>
  <si>
    <t>94606</t>
  </si>
  <si>
    <t>53</t>
  </si>
  <si>
    <t>1225 4TH AVENUE
OAKLAND, California 94606
(37.79629, -122.254937)</t>
  </si>
  <si>
    <t>4334208</t>
  </si>
  <si>
    <t>SANTA ROSA FORENSIC LABORATORY</t>
  </si>
  <si>
    <t>410 Russell Ave.</t>
  </si>
  <si>
    <t>95403</t>
  </si>
  <si>
    <t>2008</t>
  </si>
  <si>
    <t>410 Russell Ave.
Santa Rosa, California 95403
(38.469175, -122.722585)</t>
  </si>
  <si>
    <t>3939909</t>
  </si>
  <si>
    <t>CNR-AEU Growlersburg CC - 2014 E P Complete CDF</t>
  </si>
  <si>
    <t>5440 Longview Lane</t>
  </si>
  <si>
    <t>Georgetown</t>
  </si>
  <si>
    <t>Rush Creek Rd</t>
  </si>
  <si>
    <t>Lewiston</t>
  </si>
  <si>
    <t>96052</t>
  </si>
  <si>
    <t xml:space="preserve">Rush Creek Rd
Lewiston, California 96052
</t>
  </si>
  <si>
    <t>3939908</t>
  </si>
  <si>
    <t>CNR-AEU Pine Grove CC - 2014 E P Complete CDF</t>
  </si>
  <si>
    <t>13630 Aqueduct-Volcano Rd.</t>
  </si>
  <si>
    <t>Pine Grove</t>
  </si>
  <si>
    <t>95665</t>
  </si>
  <si>
    <t xml:space="preserve">13630 Aqueduct-Volcano Rd.
Pine Grove, California 95665
</t>
  </si>
  <si>
    <t>1337329</t>
  </si>
  <si>
    <t>INDIO AREA</t>
  </si>
  <si>
    <t>79-650 VARNER ROAD</t>
  </si>
  <si>
    <t>INDIO</t>
  </si>
  <si>
    <t>92203</t>
  </si>
  <si>
    <t>49</t>
  </si>
  <si>
    <t>79-650 VARNER ROAD
INDIO, California 92203
(33.751189, -116.272959)</t>
  </si>
  <si>
    <t>3922029</t>
  </si>
  <si>
    <t>Long Beach (Redondo) (State Owned)</t>
  </si>
  <si>
    <t>2200 Redondo Ave.</t>
  </si>
  <si>
    <t>Long Beach</t>
  </si>
  <si>
    <t>90822</t>
  </si>
  <si>
    <t>2200 Redondo Ave.
Long Beach, California 90822
(33.797135, -118.151397)</t>
  </si>
  <si>
    <t>3940065</t>
  </si>
  <si>
    <t>CNR-SKU Siskiyou UH/FS/ECC - 2014 E P Complete ZZ</t>
  </si>
  <si>
    <t>1809 Fair Lane</t>
  </si>
  <si>
    <t>Yreka</t>
  </si>
  <si>
    <t>96097</t>
  </si>
  <si>
    <t>2014</t>
  </si>
  <si>
    <t xml:space="preserve">1809 Fair Lane
Yreka, California 96097
</t>
  </si>
  <si>
    <t>3928627</t>
  </si>
  <si>
    <t>South Electrical</t>
  </si>
  <si>
    <t>1700 Glorietta Plaza</t>
  </si>
  <si>
    <t>Coronado</t>
  </si>
  <si>
    <t>1700 Glorietta Plaza
Coronado, California 92118
(32.690939, -117.167614)</t>
  </si>
  <si>
    <t>1268014</t>
  </si>
  <si>
    <t>STOCKTON (EDD - 0770)</t>
  </si>
  <si>
    <t>135 WEST FREMONT</t>
  </si>
  <si>
    <t>64</t>
  </si>
  <si>
    <t>135 WEST FREMONT
STOCKTON, California 95202
(37.957194, -121.29438)</t>
  </si>
  <si>
    <t>1533500</t>
  </si>
  <si>
    <t>4136984</t>
  </si>
  <si>
    <t>SANTA BARBARA FORENSIC LABORATORY</t>
  </si>
  <si>
    <t>155 DAVID LOVE PLAZA</t>
  </si>
  <si>
    <t>GOLETA</t>
  </si>
  <si>
    <t>93117</t>
  </si>
  <si>
    <t>2006</t>
  </si>
  <si>
    <t>155 DAVID LOVE PLAZA
GOLETA, California 93117
(34.434756, -119.839097)</t>
  </si>
  <si>
    <t>3914865</t>
  </si>
  <si>
    <t>RIVERSIDE (EDD - 0634)</t>
  </si>
  <si>
    <t>1180 PALMYRITA AVE</t>
  </si>
  <si>
    <t>92507</t>
  </si>
  <si>
    <t>1180 PALMYRITA AVE
RIVERSIDE, California 92507
(34.004806, -117.337294)</t>
  </si>
  <si>
    <t>3939996</t>
  </si>
  <si>
    <t>CNR-LNU Delta CC - 2014 E Partial RBO-E/PP Complete CDF</t>
  </si>
  <si>
    <t>6246 Lambie Rd.</t>
  </si>
  <si>
    <t>Suisun City</t>
  </si>
  <si>
    <t>94585</t>
  </si>
  <si>
    <t>6246 Lambie Rd.
Suisun City, California 94585
(38.220173, -121.849137)</t>
  </si>
  <si>
    <t>1382373</t>
  </si>
  <si>
    <t>HONEY LAKE WA</t>
  </si>
  <si>
    <t>728-600 FISH &amp; GAME RD</t>
  </si>
  <si>
    <t>WENDEL</t>
  </si>
  <si>
    <t>96136</t>
  </si>
  <si>
    <t xml:space="preserve">728-600 FISH &amp;amp; GAME RD
WENDEL, California 96136
</t>
  </si>
  <si>
    <t>3928699</t>
  </si>
  <si>
    <t>San Diego (State Owned)</t>
  </si>
  <si>
    <t>7401 Mesa College Dr.</t>
  </si>
  <si>
    <t>7401 Mesa College Dr.
San Diego, California 92111
(32.802639, -117.162649)</t>
  </si>
  <si>
    <t>11901</t>
  </si>
  <si>
    <t>009 OBG/CADA BUILDING</t>
  </si>
  <si>
    <t>CNR-SHU Headquarters UH/ECC 2014 E MNG share 8-26-2015</t>
  </si>
  <si>
    <t>875 Cypress Ave.</t>
  </si>
  <si>
    <t>875 Cypress Ave.
Redding, California 96001
(40.574948, -122.382292)</t>
  </si>
  <si>
    <t>CCC</t>
  </si>
  <si>
    <t>California Conservation Corps</t>
  </si>
  <si>
    <t>3619848</t>
  </si>
  <si>
    <t>Camarillo Center</t>
  </si>
  <si>
    <t>3200 Wright Road</t>
  </si>
  <si>
    <t>Camarillo</t>
  </si>
  <si>
    <t>Adult Education</t>
  </si>
  <si>
    <t>3200 Wright Road
Camarillo, California 93010
(34.243206, -119.100924)</t>
  </si>
  <si>
    <t>3928615</t>
  </si>
  <si>
    <t>Richmond-San Rafael Toll Plaza</t>
  </si>
  <si>
    <t>Toll Plaza Complex</t>
  </si>
  <si>
    <t>Richmond</t>
  </si>
  <si>
    <t>94801</t>
  </si>
  <si>
    <t>1956</t>
  </si>
  <si>
    <t xml:space="preserve">Toll Plaza Complex
Richmond, California 94801
</t>
  </si>
  <si>
    <t>1383272</t>
  </si>
  <si>
    <t>DAA 21-A, MADERA DISTRICT FAIRGROUNDS</t>
  </si>
  <si>
    <t>1850 W CLEVELAND</t>
  </si>
  <si>
    <t>MADERA</t>
  </si>
  <si>
    <t>93637</t>
  </si>
  <si>
    <t>1850 W CLEVELAND
MADERA, California 93637
(36.974525, -120.078853)</t>
  </si>
  <si>
    <t>1237719</t>
  </si>
  <si>
    <t>SYCRCC-SOUTHERN YOUTH CORRECTIONAL RECEPTION CENTER  AND CLINIC</t>
  </si>
  <si>
    <t>13200   BLOOMFIELD AVE</t>
  </si>
  <si>
    <t>13200 BLOOMFIELD AVE
NORWALK, California 90650
(33.911318, -118.064512)</t>
  </si>
  <si>
    <t>3977368</t>
  </si>
  <si>
    <t>Tahoe Center</t>
  </si>
  <si>
    <t>1949 Apache Ave</t>
  </si>
  <si>
    <t>South Lake Tahoe</t>
  </si>
  <si>
    <t>96150</t>
  </si>
  <si>
    <t>1949 Apache Ave
South Lake Tahoe, California 96150
(38.856486, -120.011554)</t>
  </si>
  <si>
    <t>1207788</t>
  </si>
  <si>
    <t>LINCOLN PARK OFFICE BUILDING</t>
  </si>
  <si>
    <t>3529 MISSION RD N</t>
  </si>
  <si>
    <t>1382379</t>
  </si>
  <si>
    <t>UPPER BUTTE BASIN WA</t>
  </si>
  <si>
    <t>HWY 162</t>
  </si>
  <si>
    <t>BUTTE CITY</t>
  </si>
  <si>
    <t>95920</t>
  </si>
  <si>
    <t xml:space="preserve">HWY 162
BUTTE CITY, California 95920
</t>
  </si>
  <si>
    <t>1382286</t>
  </si>
  <si>
    <t>FISH SPRINGS FH</t>
  </si>
  <si>
    <t>801-803 FISH SPGS</t>
  </si>
  <si>
    <t>BIG PINE</t>
  </si>
  <si>
    <t>93513</t>
  </si>
  <si>
    <t xml:space="preserve">801-803 FISH SPGS
BIG PINE, California 93513
</t>
  </si>
  <si>
    <t>1382301</t>
  </si>
  <si>
    <t>LOS BANOS WA</t>
  </si>
  <si>
    <t>18110-3 HENRY MILLER RD</t>
  </si>
  <si>
    <t>LOS BANOS</t>
  </si>
  <si>
    <t>93635</t>
  </si>
  <si>
    <t xml:space="preserve">18110-3 HENRY MILLER RD
LOS BANOS, California 93635
</t>
  </si>
  <si>
    <t>DPR</t>
  </si>
  <si>
    <t>Department of Parks and Recreation</t>
  </si>
  <si>
    <t>1383691</t>
  </si>
  <si>
    <t>935 SILVER STRAND S.B.</t>
  </si>
  <si>
    <t>5000   HIGHWAY 75</t>
  </si>
  <si>
    <t>CORONADO</t>
  </si>
  <si>
    <t>92118</t>
  </si>
  <si>
    <t>5000 HIGHWAY 75
CORONADO, California 92118
(32.63742, -117.142734)</t>
  </si>
  <si>
    <t>1261937</t>
  </si>
  <si>
    <t>WEST COVINA OFFICE BUILDING</t>
  </si>
  <si>
    <t>800 S GLENDORA AVENUE</t>
  </si>
  <si>
    <t>WEST COVINA</t>
  </si>
  <si>
    <t>91790</t>
  </si>
  <si>
    <t>800 S GLENDORA AVENUE
WEST COVINA, California 91790
(34.061534, -117.931696)</t>
  </si>
  <si>
    <t>1744838</t>
  </si>
  <si>
    <t>TRINITY RIVER FISH HATCHERY</t>
  </si>
  <si>
    <t xml:space="preserve">2331 HIGHWAY 86
EL CENTRO, California 92251
</t>
  </si>
  <si>
    <t>1382323</t>
  </si>
  <si>
    <t>MENDOTA WA</t>
  </si>
  <si>
    <t>NE4 SW28 14 15</t>
  </si>
  <si>
    <t>MENDOTA</t>
  </si>
  <si>
    <t>93640</t>
  </si>
  <si>
    <t xml:space="preserve">NE4 SW28 14 15
MENDOTA, California 93640
</t>
  </si>
  <si>
    <t>3859132</t>
  </si>
  <si>
    <t>Bakersfield (Gateway) (State Owned)</t>
  </si>
  <si>
    <t>2800 Gateway Ave.</t>
  </si>
  <si>
    <t>Bakersfield</t>
  </si>
  <si>
    <t>93307</t>
  </si>
  <si>
    <t>2800 Gateway Ave.
Bakersfield, California 93307
(35.349874, -118.972672)</t>
  </si>
  <si>
    <t>1386608</t>
  </si>
  <si>
    <t>EQUIPMENT SHOP 07 (2701)</t>
  </si>
  <si>
    <t>13200 GOLDEN STATE ROAD</t>
  </si>
  <si>
    <t>SYLMAR</t>
  </si>
  <si>
    <t>91342</t>
  </si>
  <si>
    <t>13200 GOLDEN STATE ROAD
SYLMAR, California 91342
(34.310832, -118.483353)</t>
  </si>
  <si>
    <t>1207776</t>
  </si>
  <si>
    <t>CULVER CITY OFFICE BUILDING</t>
  </si>
  <si>
    <t>11400 WEST WASHINGTON BLVD</t>
  </si>
  <si>
    <t>CULVER CITY</t>
  </si>
  <si>
    <t>90066</t>
  </si>
  <si>
    <t>1972</t>
  </si>
  <si>
    <t>11400 WEST WASHINGTON BLVD
CULVER CITY, California 90066
(34.002129, -118.415748)</t>
  </si>
  <si>
    <t>1337391</t>
  </si>
  <si>
    <t>EAST LOS ANGELES AREA</t>
  </si>
  <si>
    <t>1601   CORPORATE CENTER DR</t>
  </si>
  <si>
    <t>MONTEREY PARK</t>
  </si>
  <si>
    <t>91754</t>
  </si>
  <si>
    <t>1601 CORPORATE CENTER DR
MONTEREY PARK, California 91754
(34.045017, -118.167031)</t>
  </si>
  <si>
    <t>3185508</t>
  </si>
  <si>
    <t>Thomson-Diggs</t>
  </si>
  <si>
    <t>1800 3rd Street</t>
  </si>
  <si>
    <t>1911</t>
  </si>
  <si>
    <t>1800 3rd Street
Sacramento, California 95811
(38.573617, -121.506743)</t>
  </si>
  <si>
    <t>1268006</t>
  </si>
  <si>
    <t>R4 - CENTRAL REGION OPERATIONS</t>
  </si>
  <si>
    <t>1234 E Shaw Ave</t>
  </si>
  <si>
    <t>93710</t>
  </si>
  <si>
    <t>1234 E Shaw Ave
Fresno, California 93710
(36.808657, -119.766592)</t>
  </si>
  <si>
    <t>3921946</t>
  </si>
  <si>
    <t>Lancaster Armory (State Owned)</t>
  </si>
  <si>
    <t>47002 45th Street West</t>
  </si>
  <si>
    <t>47002 45th Street West
Lancaster, California 93536
(34.723218, -118.210762)</t>
  </si>
  <si>
    <t>DOR</t>
  </si>
  <si>
    <t>Department of Rehabilitation</t>
  </si>
  <si>
    <t>1251901</t>
  </si>
  <si>
    <t>Orientation Center For The Blind</t>
  </si>
  <si>
    <t>400 Adams St</t>
  </si>
  <si>
    <t>ALBANY</t>
  </si>
  <si>
    <t>94706</t>
  </si>
  <si>
    <t>400 Adams St
ALBANY, California 94706
(37.898215, -122.302456)</t>
  </si>
  <si>
    <t>1337327</t>
  </si>
  <si>
    <t>FRESNO AREA</t>
  </si>
  <si>
    <t>1382 WEST OLIVE AVENUE</t>
  </si>
  <si>
    <t>8</t>
  </si>
  <si>
    <t>1382 WEST OLIVE AVENUE
FRESNO, California 93728
(36.757445, -119.828359)</t>
  </si>
  <si>
    <t>1268010</t>
  </si>
  <si>
    <t>SAN BERNARDINO (EDD - 0720)</t>
  </si>
  <si>
    <t>480  NORTH MOUNTAIN VIEW AVE</t>
  </si>
  <si>
    <t>SAN BERNARDINO</t>
  </si>
  <si>
    <t>480 NORTH MOUNTAIN VIEW AVE
SAN BERNARDINO, California 92401
(34.108157, -117.287398)</t>
  </si>
  <si>
    <t>3940053</t>
  </si>
  <si>
    <t>800 Q Street
SACRAMENTO, California 95814
(38.573287, -121.499481)</t>
  </si>
  <si>
    <t>1207792</t>
  </si>
  <si>
    <t>OCEANSIDE OFFICE BUILDING</t>
  </si>
  <si>
    <t>4005   PLAZA DR</t>
  </si>
  <si>
    <t>OCEANSIDE</t>
  </si>
  <si>
    <t>92056</t>
  </si>
  <si>
    <t>4005 PLAZA DR
OCEANSIDE, California 92056
(33.183284, -117.289412)</t>
  </si>
  <si>
    <t>1533362</t>
  </si>
  <si>
    <t>MARINE WILDLIFE VET CARE &amp; RESEARCH CENTER</t>
  </si>
  <si>
    <t>1451 Shaffer Road</t>
  </si>
  <si>
    <t>Santa Cruz</t>
  </si>
  <si>
    <t>95060</t>
  </si>
  <si>
    <t>1451 Shaffer Road
Santa Cruz, California 95060
(36.960476, -122.06207)</t>
  </si>
  <si>
    <t>1207726</t>
  </si>
  <si>
    <t>SAN FRANCISCO OFFICE BUILDING</t>
  </si>
  <si>
    <t>1377 FELL STREET</t>
  </si>
  <si>
    <t>94117</t>
  </si>
  <si>
    <t>58</t>
  </si>
  <si>
    <t>1377 FELL STREET
SAN FRANCISCO, California 94117
(37.773722, -122.440238)</t>
  </si>
  <si>
    <t>1382365</t>
  </si>
  <si>
    <t>BUTTE VALLEY WILDLIFE AREA</t>
  </si>
  <si>
    <t>Meiss Lake</t>
  </si>
  <si>
    <t>MACDOEL</t>
  </si>
  <si>
    <t>96058</t>
  </si>
  <si>
    <t xml:space="preserve">Meiss Lake
MACDOEL, California 96058
</t>
  </si>
  <si>
    <t>3940109</t>
  </si>
  <si>
    <t>CSR-FKU Miramonte CC 2014 E-RBO E/PP Complete CDF</t>
  </si>
  <si>
    <t>49039 Orchard Dr</t>
  </si>
  <si>
    <t>Miramonte</t>
  </si>
  <si>
    <t>93641</t>
  </si>
  <si>
    <t>49039 Orchard Dr
Miramonte, California 93641
(36.662376, -119.082152)</t>
  </si>
  <si>
    <t>1386805</t>
  </si>
  <si>
    <t>SOUTH LAKE TAHOE MAINTENANCE STATION</t>
  </si>
  <si>
    <t>2243 Cornelian Drive</t>
  </si>
  <si>
    <t>2243 Cornelian Drive
South Lake Tahoe, California 96150
(38.847144, -120.018494)</t>
  </si>
  <si>
    <t>90031</t>
  </si>
  <si>
    <t>4</t>
  </si>
  <si>
    <t>3529 MISSION RD N
LOS ANGELES, California 90031
(34.067674, -118.202691)</t>
  </si>
  <si>
    <t>3940181</t>
  </si>
  <si>
    <t>CSR Riverside HQ 2014 E N Complete</t>
  </si>
  <si>
    <t>2524 Mulberry Street</t>
  </si>
  <si>
    <t>Riverside</t>
  </si>
  <si>
    <t>2524 Mulberry Street
Riverside, California 92501
(33.990953, -117.361714)</t>
  </si>
  <si>
    <t>1386604</t>
  </si>
  <si>
    <t>CENTRAL BANDINI MAINTENANCE STATION</t>
  </si>
  <si>
    <t>7300/7310  E SLAUSON AVE</t>
  </si>
  <si>
    <t>COMMERCE</t>
  </si>
  <si>
    <t>90040</t>
  </si>
  <si>
    <t>7300/7310 E SLAUSON AVE
COMMERCE, California 90040
(33.978838, -118.133672)</t>
  </si>
  <si>
    <t>3940093</t>
  </si>
  <si>
    <t>CSR-BDU San Bernardino UH/ECC/COM/RMO/SFM/FS 2014 E N Complete</t>
  </si>
  <si>
    <t>3800 Sierra Way</t>
  </si>
  <si>
    <t>San Bernardino</t>
  </si>
  <si>
    <t>92405</t>
  </si>
  <si>
    <t>3800 Sierra Way
San Bernardino, California 92405
(34.159788, -117.285034)</t>
  </si>
  <si>
    <t>3940095</t>
  </si>
  <si>
    <t>CSR-BEU Gabilan CC 2014 E N Partial RBO-E/PP Complete State-Other</t>
  </si>
  <si>
    <t>Route 1</t>
  </si>
  <si>
    <t>Soledad</t>
  </si>
  <si>
    <t xml:space="preserve">Route 1
Soledad, California 93960
</t>
  </si>
  <si>
    <t>1337419</t>
  </si>
  <si>
    <t>EL CENTRO AREA</t>
  </si>
  <si>
    <t>2331 HIGHWAY 86</t>
  </si>
  <si>
    <t>EL CENTRO</t>
  </si>
  <si>
    <t>074 SACRAMENTO STATE GARAGE FLEET LOT 2</t>
  </si>
  <si>
    <t>1416 10th Street</t>
  </si>
  <si>
    <t>1000</t>
  </si>
  <si>
    <t>1416 10th Street
SACRAMENTO, California 95814
(38.575256, -121.495676)</t>
  </si>
  <si>
    <t>1250022</t>
  </si>
  <si>
    <t>10 DISTRICT OFFICE</t>
  </si>
  <si>
    <t>1976 E CHARTER WAY</t>
  </si>
  <si>
    <t>95205</t>
  </si>
  <si>
    <t>1976 E CHARTER WAY
STOCKTON, California 95205
(37.943905, -121.259906)</t>
  </si>
  <si>
    <t>3884433</t>
  </si>
  <si>
    <t>Roseville (State Owned)</t>
  </si>
  <si>
    <t>850 All America City Blvd</t>
  </si>
  <si>
    <t>Roseville</t>
  </si>
  <si>
    <t>95678</t>
  </si>
  <si>
    <t>850 All America City Blvd
Roseville, California 95678
(38.756972, -121.292115)</t>
  </si>
  <si>
    <t>1337236</t>
  </si>
  <si>
    <t>VENTURA AREA</t>
  </si>
  <si>
    <t>4656   VALENTINE RD</t>
  </si>
  <si>
    <t>VENTURA</t>
  </si>
  <si>
    <t>93003</t>
  </si>
  <si>
    <t>4656 VALENTINE RD
VENTURA, California 93003
(34.261696, -119.231677)</t>
  </si>
  <si>
    <t>1337301</t>
  </si>
  <si>
    <t>MERCED AREA</t>
  </si>
  <si>
    <t>1500 BELL DR</t>
  </si>
  <si>
    <t>ATWATER</t>
  </si>
  <si>
    <t>95301</t>
  </si>
  <si>
    <t>45</t>
  </si>
  <si>
    <t>1500 BELL DR
ATWATER, California 95301
(37.342877, -120.615445)</t>
  </si>
  <si>
    <t>1337331</t>
  </si>
  <si>
    <t>INLAND DIVISION HEADQUARTERS</t>
  </si>
  <si>
    <t>847  E BRIER DR</t>
  </si>
  <si>
    <t>92408</t>
  </si>
  <si>
    <t>42</t>
  </si>
  <si>
    <t>847 E BRIER DR
SN BERNRDNO, California 92408
(34.071265, -117.267432)</t>
  </si>
  <si>
    <t>1337385</t>
  </si>
  <si>
    <t>BAKERSFIELD AREA</t>
  </si>
  <si>
    <t>4040 BUCK OWENS BLVD.</t>
  </si>
  <si>
    <t>BAKERSFIELD</t>
  </si>
  <si>
    <t>93308</t>
  </si>
  <si>
    <t>MODESTO (EDD - 0508)</t>
  </si>
  <si>
    <t>629 12TH STREET</t>
  </si>
  <si>
    <t>MODESTO</t>
  </si>
  <si>
    <t>95353</t>
  </si>
  <si>
    <t>26</t>
  </si>
  <si>
    <t>629 12TH STREET
MODESTO, California 95353
(37.638349, -120.994128)</t>
  </si>
  <si>
    <t>1386869</t>
  </si>
  <si>
    <t>TRUCKEE MAINTENANCE STATION</t>
  </si>
  <si>
    <t>10152 KEISER AVE</t>
  </si>
  <si>
    <t>TRUCKEE</t>
  </si>
  <si>
    <t>96161</t>
  </si>
  <si>
    <t>10152 KEISER AVE
TRUCKEE, California 96161
(39.328581, -120.187982)</t>
  </si>
  <si>
    <t>1337366</t>
  </si>
  <si>
    <t>MONTEREY AREA</t>
  </si>
  <si>
    <t>960 E. BLANCO ROAD</t>
  </si>
  <si>
    <t>SALINAS</t>
  </si>
  <si>
    <t>93901</t>
  </si>
  <si>
    <t>11</t>
  </si>
  <si>
    <t>960 E. BLANCO ROAD
SALINAS, California 93901
(36.656129, -121.63632)</t>
  </si>
  <si>
    <t>3939916</t>
  </si>
  <si>
    <t>CNR-BTU Butte Magalia FS 2014 E N P Complete ZZ</t>
  </si>
  <si>
    <t>6640 Steiffer Rd.</t>
  </si>
  <si>
    <t>Magalia</t>
  </si>
  <si>
    <t>95954</t>
  </si>
  <si>
    <t>6640 Steiffer Rd.
Magalia, California 95954
(39.853678, -121.585714)</t>
  </si>
  <si>
    <t>1268026</t>
  </si>
  <si>
    <t>RIVERSIDE (EDD - 0918)</t>
  </si>
  <si>
    <t>1190   PALMYRITA AVE</t>
  </si>
  <si>
    <t>1190 PALMYRITA AVE
RIVERSIDE, California 92507
(34.004806, -117.337491)</t>
  </si>
  <si>
    <t>1154261</t>
  </si>
  <si>
    <t>076 ARCHIVES PARKING SITE ? FLEET LOT 55</t>
  </si>
  <si>
    <t>800 Q Street</t>
  </si>
  <si>
    <t>17501 N Hwy 101
Willits, California 95490
(39.351217, -123.322106)</t>
  </si>
  <si>
    <t>3940180</t>
  </si>
  <si>
    <t>CSR HQ Fresno 2014 E N Complete</t>
  </si>
  <si>
    <t>1234 East Shaw</t>
  </si>
  <si>
    <t>1234 East Shaw
Fresno, California 93710
(36.808657, -119.766671)</t>
  </si>
  <si>
    <t>1207882</t>
  </si>
  <si>
    <t>VAN NUYS OFFICE BUILDING</t>
  </si>
  <si>
    <t>14920 VANOWEN ST</t>
  </si>
  <si>
    <t>91405</t>
  </si>
  <si>
    <t>6</t>
  </si>
  <si>
    <t>14920 VANOWEN ST
VAN NUYS, California 91405
(34.19391, -118.458485)</t>
  </si>
  <si>
    <t>1382341</t>
  </si>
  <si>
    <t>IRON GATE FISH HATCHERY</t>
  </si>
  <si>
    <t>8638 Lakeview Rd</t>
  </si>
  <si>
    <t>HORNBROOK</t>
  </si>
  <si>
    <t>96044</t>
  </si>
  <si>
    <t>8638 Lakeview Rd
HORNBROOK, California 96044
(41.944181, -122.41678)</t>
  </si>
  <si>
    <t>HCD</t>
  </si>
  <si>
    <t>Housing and Community Development</t>
  </si>
  <si>
    <t>1331097</t>
  </si>
  <si>
    <t>DIXON MIGRANT CENTER</t>
  </si>
  <si>
    <t>7290 RADIO STATION ROAD</t>
  </si>
  <si>
    <t>DIXON</t>
  </si>
  <si>
    <t>95620</t>
  </si>
  <si>
    <t>7290 RADIO STATION ROAD
DIXON, California 95620
(38.38731, -121.778065)</t>
  </si>
  <si>
    <t>1245091</t>
  </si>
  <si>
    <t>ROYAL OAKS WAREHOUSE</t>
  </si>
  <si>
    <t>1900 ROYAL OAKS DR BETWEEN RTE 160 AND ARDEN WAY</t>
  </si>
  <si>
    <t xml:space="preserve">1900 ROYAL OAKS DR BETWEEN RTE 160 AND ARDEN WAY
SACRAMENTO, California 95815
</t>
  </si>
  <si>
    <t>1382369</t>
  </si>
  <si>
    <t>CRYSTAL LAKE FH</t>
  </si>
  <si>
    <t>BAUM LAKE RD</t>
  </si>
  <si>
    <t>CASSEL</t>
  </si>
  <si>
    <t>96016</t>
  </si>
  <si>
    <t xml:space="preserve">BAUM LAKE RD
CASSEL, California 96016
</t>
  </si>
  <si>
    <t>3940197</t>
  </si>
  <si>
    <t>11902</t>
  </si>
  <si>
    <t>461 RED BLUFF STATE BUILDING</t>
  </si>
  <si>
    <t>2440 Main Street</t>
  </si>
  <si>
    <t>RED BLUFF</t>
  </si>
  <si>
    <t>96080</t>
  </si>
  <si>
    <t>2440 Main Street
RED BLUFF, California 96080
(40.19183, -122.23978)</t>
  </si>
  <si>
    <t>1387083</t>
  </si>
  <si>
    <t>SPECIAL CREWS MAINTENANCE STATION</t>
  </si>
  <si>
    <t>1403 FURNEAUX RD</t>
  </si>
  <si>
    <t>OLIVEHURST</t>
  </si>
  <si>
    <t>95961</t>
  </si>
  <si>
    <t>1403 FURNEAUX RD
OLIVEHURST, California 95961
(39.107188, -121.56481)</t>
  </si>
  <si>
    <t>1207886</t>
  </si>
  <si>
    <t>WINNETKA OFFICE BUILDING</t>
  </si>
  <si>
    <t>20725 SHERMAN WAY</t>
  </si>
  <si>
    <t>WINNETKA</t>
  </si>
  <si>
    <t>91306</t>
  </si>
  <si>
    <t>5</t>
  </si>
  <si>
    <t>20725 SHERMAN WAY
WINNETKA, California 91306
(34.201126, -118.584382)</t>
  </si>
  <si>
    <t>1268024</t>
  </si>
  <si>
    <t>PASADENA (EDD - 0604)</t>
  </si>
  <si>
    <t>1207  EAST GREEN STREET</t>
  </si>
  <si>
    <t>PASADENA</t>
  </si>
  <si>
    <t>91106</t>
  </si>
  <si>
    <t>1207 EAST GREEN STREET
PASADENA, California 91106
(34.144594, -118.12582)</t>
  </si>
  <si>
    <t>1337217</t>
  </si>
  <si>
    <t>CENTRAL LOS ANGELES AREA</t>
  </si>
  <si>
    <t>777  W WASHINGTON BLVD</t>
  </si>
  <si>
    <t>90015</t>
  </si>
  <si>
    <t>32</t>
  </si>
  <si>
    <t>777 W WASHINGTON BLVD
LOS ANGELES, California 90015
(34.036028, -118.275682)</t>
  </si>
  <si>
    <t>1153374</t>
  </si>
  <si>
    <t xml:space="preserve">EAST EMPIRE STREET
GRASS VALLEY, California 95945
</t>
  </si>
  <si>
    <t>1386751</t>
  </si>
  <si>
    <t>WHITMORE MAINTENANCE STATION</t>
  </si>
  <si>
    <t>I - 80 (4mi JEO Baxter) P.O. Box 1193</t>
  </si>
  <si>
    <t>Emigrant Gap</t>
  </si>
  <si>
    <t>95701</t>
  </si>
  <si>
    <t xml:space="preserve">I - 80 (4mi JEO Baxter) P.O. Box 1193
Emigrant Gap, California 95701
</t>
  </si>
  <si>
    <t>3940229</t>
  </si>
  <si>
    <t>CSR-TUU Tulare HQ 2014 E N Complete</t>
  </si>
  <si>
    <t>1968 South Lovers Lane</t>
  </si>
  <si>
    <t>Visalia</t>
  </si>
  <si>
    <t>93292</t>
  </si>
  <si>
    <t>1968 South Lovers Lane
Visalia, California 93292
(36.312399, -119.26052)</t>
  </si>
  <si>
    <t>3939914</t>
  </si>
  <si>
    <t>CNR-AEU Amador-El Dorado (Camino) FS/UH/ECC - 2014 E P - Complete</t>
  </si>
  <si>
    <t>2840 Mt. Danaher Rd.</t>
  </si>
  <si>
    <t>Camino</t>
  </si>
  <si>
    <t>95709</t>
  </si>
  <si>
    <t>2840 Mt. Danaher Rd.
Camino, California 95709
(38.743613, -120.667315)</t>
  </si>
  <si>
    <t>1207818</t>
  </si>
  <si>
    <t>SACRAMENTO FIELD OFFICE</t>
  </si>
  <si>
    <t>4700 BROADWAY</t>
  </si>
  <si>
    <t>4700 BROADWAY
SACRAMENTO, California 95820
(38.546718, -121.450975)</t>
  </si>
  <si>
    <t>1261943</t>
  </si>
  <si>
    <t>BELLFLOWER OFFICE BUILDING</t>
  </si>
  <si>
    <t>9520 EAST ARTESIA BLVD</t>
  </si>
  <si>
    <t>BELLFLOWER</t>
  </si>
  <si>
    <t>90706</t>
  </si>
  <si>
    <t>1973</t>
  </si>
  <si>
    <t>59</t>
  </si>
  <si>
    <t>9520 EAST ARTESIA BLVD
BELLFLOWER, California 90706
(33.874754, -118.13103)</t>
  </si>
  <si>
    <t>1261920</t>
  </si>
  <si>
    <t>BELL GARDENS OFFICE BUILDING</t>
  </si>
  <si>
    <t>4040 BUCK OWENS BLVD.
BAKERSFIELD, California 93308
(35.396419, -119.043199)</t>
  </si>
  <si>
    <t>1207800</t>
  </si>
  <si>
    <t>BAKERSFIELD OFFICE BUILDING</t>
  </si>
  <si>
    <t>3120 F STREET</t>
  </si>
  <si>
    <t>93301</t>
  </si>
  <si>
    <t>2</t>
  </si>
  <si>
    <t>3120 F STREET
BAKERSFIELD, California 93301
(35.388082, -119.023485)</t>
  </si>
  <si>
    <t>11903</t>
  </si>
  <si>
    <t>460 REDDING STATE BUILDING</t>
  </si>
  <si>
    <t>2135 Akard</t>
  </si>
  <si>
    <t>67</t>
  </si>
  <si>
    <t>2135 Akard
REDDING, California 96001
(40.57429, -122.381972)</t>
  </si>
  <si>
    <t>1337240</t>
  </si>
  <si>
    <t>BORDER DIVISION HEADQUARTERS</t>
  </si>
  <si>
    <t>9330   FARNHAM ST</t>
  </si>
  <si>
    <t>92123</t>
  </si>
  <si>
    <t>75</t>
  </si>
  <si>
    <t>9330 FARNHAM ST
SAN DIEGO, California 92123
(32.832843, -117.12801)</t>
  </si>
  <si>
    <t>1299818</t>
  </si>
  <si>
    <t>SJFD, Lost Hills Operations and Maintenance Subcenter (E)(W)(G)</t>
  </si>
  <si>
    <t xml:space="preserve">21139 Highway 46  </t>
  </si>
  <si>
    <t>Lost Hills</t>
  </si>
  <si>
    <t>93249</t>
  </si>
  <si>
    <t>21139 Highway 46
Lost Hills, California 93249
(35.616057, -119.694816)</t>
  </si>
  <si>
    <t>3940011</t>
  </si>
  <si>
    <t>CNR-MEU Howard Forest/Mendocino UH/FS/ECC/HB 2014 E P Complete</t>
  </si>
  <si>
    <t>17501 N Hwy 101</t>
  </si>
  <si>
    <t>Willits</t>
  </si>
  <si>
    <t>95490</t>
  </si>
  <si>
    <t>1961</t>
  </si>
  <si>
    <t>SUSANVILLE MAINTENANCE STATION</t>
  </si>
  <si>
    <t>471-800 DIANE DR; OFF HWY 395, PM 60.3</t>
  </si>
  <si>
    <t xml:space="preserve">471-800 DIANE DR; OFF HWY 395, PM 60.3
SUSANVILLE, California 96130
</t>
  </si>
  <si>
    <t>1207874</t>
  </si>
  <si>
    <t>OAKLAND OFFICE BUILDING</t>
  </si>
  <si>
    <t>5300 CLAREMONT AVENUE</t>
  </si>
  <si>
    <t>94618</t>
  </si>
  <si>
    <t>63</t>
  </si>
  <si>
    <t>5300 CLAREMONT AVENUE
OAKLAND, California 94618
(37.83995, -122.259919)</t>
  </si>
  <si>
    <t>1337246</t>
  </si>
  <si>
    <t>NEWHALL AREA</t>
  </si>
  <si>
    <t>28648   THE OLD ROAD</t>
  </si>
  <si>
    <t>VALENCIA</t>
  </si>
  <si>
    <t>91355</t>
  </si>
  <si>
    <t>29</t>
  </si>
  <si>
    <t>28648 THE OLD ROAD
VALENCIA, California 91355
(34.43989, -118.601612)</t>
  </si>
  <si>
    <t>1261934</t>
  </si>
  <si>
    <t>TORRANCE OFFICE BUILDING</t>
  </si>
  <si>
    <t>1785 W 220TH ST</t>
  </si>
  <si>
    <t>TORRANCE</t>
  </si>
  <si>
    <t>90501</t>
  </si>
  <si>
    <t>1785 W 220TH ST
TORRANCE, California 90501
(33.8279, -118.312677)</t>
  </si>
  <si>
    <t>1559544</t>
  </si>
  <si>
    <t>HOT CREEK FH</t>
  </si>
  <si>
    <t>121 Hot Creek Road</t>
  </si>
  <si>
    <t>MAMMOTH LAKES</t>
  </si>
  <si>
    <t>93546</t>
  </si>
  <si>
    <t>1941</t>
  </si>
  <si>
    <t xml:space="preserve">121 Hot Creek Road
MAMMOTH LAKES, California 93546
</t>
  </si>
  <si>
    <t>1268018</t>
  </si>
  <si>
    <t>EL CENTRO (EDD - 0204)</t>
  </si>
  <si>
    <t>1550  WEST MAIN ST</t>
  </si>
  <si>
    <t>92243</t>
  </si>
  <si>
    <t>1550 WEST MAIN ST
EL CENTRO, California 92243
(32.792802, -115.570604)</t>
  </si>
  <si>
    <t>1337355</t>
  </si>
  <si>
    <t>BARSTOW AREA</t>
  </si>
  <si>
    <t>300 EAST MOUNTAIN VIEW</t>
  </si>
  <si>
    <t>CSR-TCU Vallecito CC 2014 E Complete CDF</t>
  </si>
  <si>
    <t>3225 Six Mile Rd</t>
  </si>
  <si>
    <t>Vallecito</t>
  </si>
  <si>
    <t>95222</t>
  </si>
  <si>
    <t>3225 Six Mile Rd
Vallecito, California 95222
(38.097873, -120.503405)</t>
  </si>
  <si>
    <t>1560627</t>
  </si>
  <si>
    <t>PALO VERDE ER</t>
  </si>
  <si>
    <t>17041 S LOVEKIN BLVD</t>
  </si>
  <si>
    <t>17041 S LOVEKIN BLVD
BLYTHE, California 92225
(33.580924, -114.604854)</t>
  </si>
  <si>
    <t>3634880</t>
  </si>
  <si>
    <t>SFD, Southern California Operations and Maintenance Center (E)(G)(W)</t>
  </si>
  <si>
    <t>31849 Lake Hughes Road</t>
  </si>
  <si>
    <t>Castaic</t>
  </si>
  <si>
    <t>91384</t>
  </si>
  <si>
    <t>31849 Lake Hughes Road
Castaic, California 91384
(34.499579, -118.606958)</t>
  </si>
  <si>
    <t>1386716</t>
  </si>
  <si>
    <t>EQUIPMENT SHOP 08 (2801)</t>
  </si>
  <si>
    <t>320  S SIERRA WAY</t>
  </si>
  <si>
    <t>320 S SIERRA WAY
SN BERNRDNO, California 92408
(34.095736, -117.285073)</t>
  </si>
  <si>
    <t>1386556</t>
  </si>
  <si>
    <t>EQUIPMENT SHOP 04</t>
  </si>
  <si>
    <t>1993 MARINA BLVD</t>
  </si>
  <si>
    <t>SAN LEANDRO</t>
  </si>
  <si>
    <t>94577</t>
  </si>
  <si>
    <t>1993 MARINA BLVD
SAN LEANDRO, California 94577
(37.707918, -122.172787)</t>
  </si>
  <si>
    <t>1383709</t>
  </si>
  <si>
    <t>683 EMPIRE MINE SHP</t>
  </si>
  <si>
    <t>EAST EMPIRE STREET</t>
  </si>
  <si>
    <t>GRASS VALLEY</t>
  </si>
  <si>
    <t>95945</t>
  </si>
  <si>
    <t>1895</t>
  </si>
  <si>
    <t>92549</t>
  </si>
  <si>
    <t>785 Mountain Ranch Road
San Andreas, California 92549
(38.191145, -120.670482)</t>
  </si>
  <si>
    <t>3939929</t>
  </si>
  <si>
    <t>CNR N. Region Hdqs Airport Rd RHQ - 2014 E N Complete ZZ</t>
  </si>
  <si>
    <t>6105 Airport Rd.</t>
  </si>
  <si>
    <t>6105 Airport Rd.
Redding, California 96002
(40.51437, -122.302746)</t>
  </si>
  <si>
    <t>1207714</t>
  </si>
  <si>
    <t>CARMICHAEL OFFICE BUILDING</t>
  </si>
  <si>
    <t>5209 NORTH AVE</t>
  </si>
  <si>
    <t>CARMICHAEL</t>
  </si>
  <si>
    <t>95608</t>
  </si>
  <si>
    <t>21</t>
  </si>
  <si>
    <t>5209 NORTH AVE
CARMICHAEL, California 95608
(38.624587, -121.342865)</t>
  </si>
  <si>
    <t>3883053</t>
  </si>
  <si>
    <t>Fairfield Armory (State Owned)</t>
  </si>
  <si>
    <t>510 Parker Road</t>
  </si>
  <si>
    <t>Fairfield</t>
  </si>
  <si>
    <t>94535</t>
  </si>
  <si>
    <t>510 Parker Road
Fairfield, California 94535
(38.272407, -121.952718)</t>
  </si>
  <si>
    <t>3940038</t>
  </si>
  <si>
    <t>CNR-SCU Santa Clara UH/ECC 2014 E N Complete</t>
  </si>
  <si>
    <t>15670 Monterey Street</t>
  </si>
  <si>
    <t>Morgan Hill</t>
  </si>
  <si>
    <t>95037</t>
  </si>
  <si>
    <t>15670 Monterey Street
Morgan Hill, California 95037
(37.109313, -121.637988)</t>
  </si>
  <si>
    <t>3940032</t>
  </si>
  <si>
    <t>CNR-SCU Morgan Hill FS RS - 2014 E N Complete</t>
  </si>
  <si>
    <t>15670 S Monterey Street</t>
  </si>
  <si>
    <t>15670 S Monterey Street
Morgan Hill, California 95037
(37.109148, -121.637723)</t>
  </si>
  <si>
    <t>1553821</t>
  </si>
  <si>
    <t>NORTH GRASSLANDS WA</t>
  </si>
  <si>
    <t>LANDER AVE</t>
  </si>
  <si>
    <t>6801 SOUTH GARFIELD AVE</t>
  </si>
  <si>
    <t>BELL GARDENS</t>
  </si>
  <si>
    <t>90201</t>
  </si>
  <si>
    <t>1975</t>
  </si>
  <si>
    <t>6801 SOUTH GARFIELD AVE
BELL GARDENS, California 90201
(33.970114, -118.149093)</t>
  </si>
  <si>
    <t>1858352</t>
  </si>
  <si>
    <t>NORTHERN DISTRIBUTION CENTER - bought 11/15/2007</t>
  </si>
  <si>
    <t>2920 Ramco St.</t>
  </si>
  <si>
    <t>95691</t>
  </si>
  <si>
    <t>2000</t>
  </si>
  <si>
    <t>47</t>
  </si>
  <si>
    <t>2920 Ramco St.
West Sacramento, California 95691
(38.556202, -121.563819)</t>
  </si>
  <si>
    <t>3940133</t>
  </si>
  <si>
    <t>CSR-MMU Madera-Mariposa-Merced HQ-FS/ECC/PRVNT/TRN/FLEET/8 2014 E Complete</t>
  </si>
  <si>
    <t>5368 Highway 49 North</t>
  </si>
  <si>
    <t>Mariposa</t>
  </si>
  <si>
    <t>95338</t>
  </si>
  <si>
    <t xml:space="preserve">5368 Highway 49 North
Mariposa, California 95338
</t>
  </si>
  <si>
    <t>1261939</t>
  </si>
  <si>
    <t>FULLERTON OFFICE BUILDING</t>
  </si>
  <si>
    <t>909 WEST VALENCIA DRIVE</t>
  </si>
  <si>
    <t>FULLERTON</t>
  </si>
  <si>
    <t>92832</t>
  </si>
  <si>
    <t>1974</t>
  </si>
  <si>
    <t>10</t>
  </si>
  <si>
    <t>909 WEST VALENCIA DRIVE
FULLERTON, California 92832
(33.866602, -117.941201)</t>
  </si>
  <si>
    <t>1337373</t>
  </si>
  <si>
    <t>SAN LUIS OBISPO AREA</t>
  </si>
  <si>
    <t>675   CALIFORNIA BLVD</t>
  </si>
  <si>
    <t>675 CALIFORNIA BLVD
SAN LUIS OBISPO, California 93401
(35.289155, -120.657895)</t>
  </si>
  <si>
    <t>1386865</t>
  </si>
  <si>
    <t>94509</t>
  </si>
  <si>
    <t xml:space="preserve">Unknown
Antioch, California 94509
</t>
  </si>
  <si>
    <t>1337397</t>
  </si>
  <si>
    <t>MOJAVE AREA</t>
  </si>
  <si>
    <t>1365 HIGHWAY 58</t>
  </si>
  <si>
    <t>MOJAVE</t>
  </si>
  <si>
    <t>93501</t>
  </si>
  <si>
    <t xml:space="preserve">1365 HIGHWAY 58
MOJAVE, California 93501
</t>
  </si>
  <si>
    <t>1337401</t>
  </si>
  <si>
    <t>OAKLAND AREA</t>
  </si>
  <si>
    <t>3601 TELEGRAPH AVENUE</t>
  </si>
  <si>
    <t>94609</t>
  </si>
  <si>
    <t>3601 TELEGRAPH AVENUE
OAKLAND, California 94609
(37.824601, -122.265675)</t>
  </si>
  <si>
    <t>1154482</t>
  </si>
  <si>
    <t>050 LEGISLATIVE GARAGE - LOT 50</t>
  </si>
  <si>
    <t>1517	11TH STREET</t>
  </si>
  <si>
    <t>1517 11TH STREET
SACRAMENTO, California 95814
(38.573841, -121.494768)</t>
  </si>
  <si>
    <t>1207822</t>
  </si>
  <si>
    <t>SAN MATEO OFFICE BUILDING</t>
  </si>
  <si>
    <t>425 N AMPHLETT BLVD</t>
  </si>
  <si>
    <t>SAN MATEO</t>
  </si>
  <si>
    <t>94401</t>
  </si>
  <si>
    <t>425 N AMPHLETT BLVD
SAN MATEO, California 94401
(37.579498, -122.323834)</t>
  </si>
  <si>
    <t>1337225</t>
  </si>
  <si>
    <t>NORTHERN DIVISION</t>
  </si>
  <si>
    <t>2485 SONOMA STREET</t>
  </si>
  <si>
    <t>20</t>
  </si>
  <si>
    <t>2485 SONOMA STREET
REDDING, California 96001
(40.573257, -122.404121)</t>
  </si>
  <si>
    <t>1337232</t>
  </si>
  <si>
    <t>SOUTH LOS ANGELES AREA</t>
  </si>
  <si>
    <t>19700   HAMILTON AVE</t>
  </si>
  <si>
    <t>90502</t>
  </si>
  <si>
    <t>46</t>
  </si>
  <si>
    <t>19700 HAMILTON AVE
TORRANCE, California 90502
(33.851582, -118.286053)</t>
  </si>
  <si>
    <t>1268036</t>
  </si>
  <si>
    <t>SAN JOSE (EDD - 0737)</t>
  </si>
  <si>
    <t>297 WEST HEDDING</t>
  </si>
  <si>
    <t>SAN JOSE</t>
  </si>
  <si>
    <t>95110</t>
  </si>
  <si>
    <t xml:space="preserve">300 EAST MOUNTAIN VIEW
BARSTOW, California 92311
</t>
  </si>
  <si>
    <t>1337343</t>
  </si>
  <si>
    <t>SAN GORGONIO PASS AREA</t>
  </si>
  <si>
    <t>195   HIGHLAND SPRINGS AVE</t>
  </si>
  <si>
    <t>BEAUMONT</t>
  </si>
  <si>
    <t>92223</t>
  </si>
  <si>
    <t>195 HIGHLAND SPRINGS AVE
BEAUMONT, California 92223
(33.930263, -116.946883)</t>
  </si>
  <si>
    <t>1337281</t>
  </si>
  <si>
    <t>STOCKTON AREA</t>
  </si>
  <si>
    <t>330 NORTH AD ART ROAD</t>
  </si>
  <si>
    <t>95208</t>
  </si>
  <si>
    <t xml:space="preserve">330 NORTH AD ART ROAD
STOCKTON, California 95208
</t>
  </si>
  <si>
    <t>1331072</t>
  </si>
  <si>
    <t>PARLIER MIGRANT CENTER</t>
  </si>
  <si>
    <t>8800 SOUTH ACADEMY</t>
  </si>
  <si>
    <t>PARLIER</t>
  </si>
  <si>
    <t>93648</t>
  </si>
  <si>
    <t>8800 SOUTH ACADEMY
PARLIER, California 93648
(36.60829, -119.556719)</t>
  </si>
  <si>
    <t>1337437</t>
  </si>
  <si>
    <t>TRUCKEE AREA</t>
  </si>
  <si>
    <t>10077 STATE RTE 89 SOUTH</t>
  </si>
  <si>
    <t xml:space="preserve">10077 STATE RTE 89 SOUTH
TRUCKEE, California 96161
</t>
  </si>
  <si>
    <t>1261938</t>
  </si>
  <si>
    <t>SANTA ANA OFFICE BUILDING</t>
  </si>
  <si>
    <t>1330 EAST FIRST STREET</t>
  </si>
  <si>
    <t>SANTA ANA</t>
  </si>
  <si>
    <t>1330 EAST FIRST STREET
SANTA ANA, California 92701
(33.745409, -117.851345)</t>
  </si>
  <si>
    <t>3940213</t>
  </si>
  <si>
    <t>CSR-TCU Tuolumne-Calaveras HQ 2014 E N Complete</t>
  </si>
  <si>
    <t>785 Mountain Ranch Road</t>
  </si>
  <si>
    <t>San Andreas</t>
  </si>
  <si>
    <t>SANTA ROSA OFFICE BUILDING</t>
  </si>
  <si>
    <t>2570 CORBY AVE.</t>
  </si>
  <si>
    <t>SANTA ROSA</t>
  </si>
  <si>
    <t>95407</t>
  </si>
  <si>
    <t>2570 CORBY AVE.
SANTA ROSA, California 95407
(38.415275, -122.717505)</t>
  </si>
  <si>
    <t>1207716</t>
  </si>
  <si>
    <t>EL CAJON OFFICE BUILDING</t>
  </si>
  <si>
    <t>1450 GRAVES AVE</t>
  </si>
  <si>
    <t>EL CAJON</t>
  </si>
  <si>
    <t>92021</t>
  </si>
  <si>
    <t>1450 GRAVES AVE
EL CAJON, California 92021
(32.816757, -116.959593)</t>
  </si>
  <si>
    <t>1268042</t>
  </si>
  <si>
    <t>TORRANCE (EDD - 0775)</t>
  </si>
  <si>
    <t>1220 ENGRACIA AVENUE</t>
  </si>
  <si>
    <t>1220 ENGRACIA AVENUE
TORRANCE, California 90501
(33.835728, -118.31871)</t>
  </si>
  <si>
    <t>1337234</t>
  </si>
  <si>
    <t>SOUTH SACRAMENTO AREA</t>
  </si>
  <si>
    <t>6 MASSIE COURT</t>
  </si>
  <si>
    <t>6 MASSIE COURT
SACRAMENTO, California 95823
(38.475632, -121.420907)</t>
  </si>
  <si>
    <t>1331101</t>
  </si>
  <si>
    <t>SHAFTER MIGRANT CENTER</t>
  </si>
  <si>
    <t>17213 CENTRAL VALLEY HWY</t>
  </si>
  <si>
    <t>SHAFTER</t>
  </si>
  <si>
    <t>93263</t>
  </si>
  <si>
    <t xml:space="preserve">17213 CENTRAL VALLEY HWY
SHAFTER, California 93263
</t>
  </si>
  <si>
    <t>1337254</t>
  </si>
  <si>
    <t>WEST LOS ANGELES</t>
  </si>
  <si>
    <t>6300   BRISTOL PKWY</t>
  </si>
  <si>
    <t>90230</t>
  </si>
  <si>
    <t>16</t>
  </si>
  <si>
    <t>6300 BRISTOL PKWY
CULVER CITY, California 90230
(33.98069, -118.392147)</t>
  </si>
  <si>
    <t>1299824</t>
  </si>
  <si>
    <t>SLFD, Coalinga Operations and Maintenance Subcenter (E)(W)</t>
  </si>
  <si>
    <t xml:space="preserve">24001 Fresno Coalinga Road </t>
  </si>
  <si>
    <t>Five Points</t>
  </si>
  <si>
    <t>93624</t>
  </si>
  <si>
    <t>GUSTINE</t>
  </si>
  <si>
    <t>95322</t>
  </si>
  <si>
    <t xml:space="preserve">LANDER AVE
GUSTINE, California 95322
</t>
  </si>
  <si>
    <t>1386857</t>
  </si>
  <si>
    <t>REDDING MAINTENANCE STATION</t>
  </si>
  <si>
    <t>1490 GEORGE DR.</t>
  </si>
  <si>
    <t>1490 GEORGE DR.
REDDING, California 96003
(40.628617, -122.373051)</t>
  </si>
  <si>
    <t>1337274</t>
  </si>
  <si>
    <t>REDDING AREA</t>
  </si>
  <si>
    <t>2503 CASCADE BLVD.</t>
  </si>
  <si>
    <t>2503 CASCADE BLVD.
REDDING, California 96003
(40.643894, -122.365836)</t>
  </si>
  <si>
    <t>1268052</t>
  </si>
  <si>
    <t>SANTA BARBARA (EDD - 0754)</t>
  </si>
  <si>
    <t>130  EAST ORTEGA ST</t>
  </si>
  <si>
    <t>SANTA BARBARA</t>
  </si>
  <si>
    <t>93101</t>
  </si>
  <si>
    <t>24</t>
  </si>
  <si>
    <t>130 EAST ORTEGA ST
SANTA BARBARA, California 93101
(34.420516, -119.696103)</t>
  </si>
  <si>
    <t>1207740</t>
  </si>
  <si>
    <t>CHULA VISTA OFFICE BUILDING</t>
  </si>
  <si>
    <t>30  N GLOVER AVE</t>
  </si>
  <si>
    <t>91910</t>
  </si>
  <si>
    <t>30 N GLOVER AVE
CHULA VISTA, California 91910
(32.651497, -117.086048)</t>
  </si>
  <si>
    <t>1324937</t>
  </si>
  <si>
    <t>SACRAMENTO LA MANCHA FIELD OFFICE</t>
  </si>
  <si>
    <t>7775 LA MANCHA WAY</t>
  </si>
  <si>
    <t>95823</t>
  </si>
  <si>
    <t>7775 LA MANCHA WAY
SACRAMENTO, California 95823
(38.476336, -121.427213)</t>
  </si>
  <si>
    <t>3928527</t>
  </si>
  <si>
    <t>Antioch Bridge Toll Plaza</t>
  </si>
  <si>
    <t>Unknown</t>
  </si>
  <si>
    <t>Antioch</t>
  </si>
  <si>
    <t>1382295</t>
  </si>
  <si>
    <t>CHICO CHECK STATION</t>
  </si>
  <si>
    <t>7MIL LN N/NELSON RD</t>
  </si>
  <si>
    <t>CHICO</t>
  </si>
  <si>
    <t>95928</t>
  </si>
  <si>
    <t xml:space="preserve">7MIL LN N/NELSON RD
CHICO, California 95928
</t>
  </si>
  <si>
    <t>1337272</t>
  </si>
  <si>
    <t>RANCHO CUCAMONGA AREA</t>
  </si>
  <si>
    <t>9530   PITTSBURGH AVE</t>
  </si>
  <si>
    <t>RCH CUCAMONGA</t>
  </si>
  <si>
    <t>91730</t>
  </si>
  <si>
    <t>68</t>
  </si>
  <si>
    <t>9530 PITTSBURGH AVE
RCH CUCAMONGA, California 91730
(34.080372, -117.556027)</t>
  </si>
  <si>
    <t>1337276</t>
  </si>
  <si>
    <t>SAN BERNARDINO AREA</t>
  </si>
  <si>
    <t>2211   WESTERN AVE</t>
  </si>
  <si>
    <t>92411</t>
  </si>
  <si>
    <t>2211 WESTERN AVE
SN BERNRDNO, California 92411
(34.135897, -117.318196)</t>
  </si>
  <si>
    <t>1261927</t>
  </si>
  <si>
    <t>THOUSAND OAKS OFFICE BUILDING</t>
  </si>
  <si>
    <t>1810 AVENIDA DE LOS ARBOL ES</t>
  </si>
  <si>
    <t>THOUSAND OAKS</t>
  </si>
  <si>
    <t>91362</t>
  </si>
  <si>
    <t>1810 AVENIDA DE LOS ARBOL ES
THOUSAND OAKS, California 91362
(34.211251, -118.844714)</t>
  </si>
  <si>
    <t>1337293</t>
  </si>
  <si>
    <t>BISHOP AREA</t>
  </si>
  <si>
    <t>469 SOUTH MAINSTREET / 85MANDICH RD.</t>
  </si>
  <si>
    <t xml:space="preserve">469 SOUTH MAINSTREET / 85MANDICH RD.
BISHOP, California 93514
</t>
  </si>
  <si>
    <t>1207898</t>
  </si>
  <si>
    <t>SAN PEDRO OFFICE BUILDING</t>
  </si>
  <si>
    <t>1511 N GAFFEY ST</t>
  </si>
  <si>
    <t>SAN PEDRO</t>
  </si>
  <si>
    <t>90731</t>
  </si>
  <si>
    <t>1511 N GAFFEY ST
SAN PEDRO, California 90731
(33.758629, -118.292496)</t>
  </si>
  <si>
    <t>1207794</t>
  </si>
  <si>
    <t>SAN JOSE OFFICE BUILDING</t>
  </si>
  <si>
    <t>111 W ALMA AVENUE</t>
  </si>
  <si>
    <t>43</t>
  </si>
  <si>
    <t>297 WEST HEDDING
SAN JOSE, California 95110
(37.349089, -121.911155)</t>
  </si>
  <si>
    <t>1261929</t>
  </si>
  <si>
    <t>POMONA OFFICE BUILDING</t>
  </si>
  <si>
    <t>1600 SOUTH GAREY AVENUE</t>
  </si>
  <si>
    <t>POMONA</t>
  </si>
  <si>
    <t>91766</t>
  </si>
  <si>
    <t>1600 SOUTH GAREY AVENUE
POMONA, California 91766
(34.042421, -117.74952)</t>
  </si>
  <si>
    <t>1386889</t>
  </si>
  <si>
    <t>EQUIPMENT SHOP 03</t>
  </si>
  <si>
    <t>981 NORTH BEALE ROAD</t>
  </si>
  <si>
    <t>MARYSVILLE</t>
  </si>
  <si>
    <t>95901</t>
  </si>
  <si>
    <t>981 NORTH BEALE ROAD
MARYSVILLE, California 95901
(39.126565, -121.578653)</t>
  </si>
  <si>
    <t>1383647</t>
  </si>
  <si>
    <t>670 LELAND STANFORD MANSION</t>
  </si>
  <si>
    <t>802 N STREET</t>
  </si>
  <si>
    <t>1856</t>
  </si>
  <si>
    <t>802 N STREET
SACRAMENTO, California 95814
(38.576573, -121.498006)</t>
  </si>
  <si>
    <t>1386584</t>
  </si>
  <si>
    <t>STOCKTON MAINTENANCE STATION</t>
  </si>
  <si>
    <t>1604 SOUTH B STREET</t>
  </si>
  <si>
    <t>1604 SOUTH B STREET
STOCKTON, California 95206
(37.940894, -121.258209)</t>
  </si>
  <si>
    <t>1261931</t>
  </si>
  <si>
    <t>COMPTON OFFICE BUILDING</t>
  </si>
  <si>
    <t>2111 S SANTA FE AVENUE</t>
  </si>
  <si>
    <t>COMPTON</t>
  </si>
  <si>
    <t>90221</t>
  </si>
  <si>
    <t>74</t>
  </si>
  <si>
    <t>2111 S SANTA FE AVENUE
COMPTON, California 90221
(33.876072, -118.214836)</t>
  </si>
  <si>
    <t>1207840</t>
  </si>
  <si>
    <t>150 JACKSON STREET
HAYWARD, California 94544
(37.658941, -122.086308)</t>
  </si>
  <si>
    <t>3940163</t>
  </si>
  <si>
    <t>CSR-MVU San Diego FS/UH/ECC 2014 E N Complete</t>
  </si>
  <si>
    <t>2249 Jamacha Rd</t>
  </si>
  <si>
    <t>El Cajon</t>
  </si>
  <si>
    <t>92019</t>
  </si>
  <si>
    <t>2249 Jamacha Rd
El Cajon, California 92019
(32.748463, -116.927252)</t>
  </si>
  <si>
    <t>1215004</t>
  </si>
  <si>
    <t>Diagnostic Center-Central California</t>
  </si>
  <si>
    <t>1818 West Ashlan Avenue</t>
  </si>
  <si>
    <t>93705</t>
  </si>
  <si>
    <t>1818 West Ashlan Avenue
Fresno, California 93705
(36.793851, -119.831304)</t>
  </si>
  <si>
    <t>1387091</t>
  </si>
  <si>
    <t>CAJON MAINTENANCE STATION</t>
  </si>
  <si>
    <t>14757 STATE HIGHWAY 138</t>
  </si>
  <si>
    <t>CAJON</t>
  </si>
  <si>
    <t>92407</t>
  </si>
  <si>
    <t xml:space="preserve">14757 STATE HIGHWAY 138
CAJON, California 92407
</t>
  </si>
  <si>
    <t>1261935</t>
  </si>
  <si>
    <t>WHITTIER OFFICE BUILDING</t>
  </si>
  <si>
    <t>9338 SOUTH PAINTER AVENUE</t>
  </si>
  <si>
    <t>WHITTIER</t>
  </si>
  <si>
    <t>90605</t>
  </si>
  <si>
    <t>9338 SOUTH PAINTER AVENUE
WHITTIER, California 90605
(33.952527, -118.043543)</t>
  </si>
  <si>
    <t>1337351</t>
  </si>
  <si>
    <t>WEST VALLEY AREA</t>
  </si>
  <si>
    <t>5825   DE SOTO AVE</t>
  </si>
  <si>
    <t>WOODLAND HLS</t>
  </si>
  <si>
    <t>91367</t>
  </si>
  <si>
    <t>17</t>
  </si>
  <si>
    <t>5825 DE SOTO AVE
WOODLAND HLS, California 91367
(34.176456, -118.589439)</t>
  </si>
  <si>
    <t>1383659</t>
  </si>
  <si>
    <t>925 BOLSA CHICA SB</t>
  </si>
  <si>
    <t>BOLSA CHICA SB</t>
  </si>
  <si>
    <t>HUNTINGTON BEACH</t>
  </si>
  <si>
    <t>92649</t>
  </si>
  <si>
    <t xml:space="preserve">BOLSA CHICA SB
HUNTINGTON BEACH, California 92649
</t>
  </si>
  <si>
    <t>1268032</t>
  </si>
  <si>
    <t xml:space="preserve">24001 Fresno Coalinga Road
Five Points, California 93624
</t>
  </si>
  <si>
    <t>11882</t>
  </si>
  <si>
    <t>091 BLUE ANCHOR BUILDING</t>
  </si>
  <si>
    <t>1400 - 10th Street</t>
  </si>
  <si>
    <t>1932</t>
  </si>
  <si>
    <t>85</t>
  </si>
  <si>
    <t>1400 - 10th Street
SACRAMENTO, California 95814
(38.575624, -121.495516)</t>
  </si>
  <si>
    <t>1383723</t>
  </si>
  <si>
    <t>740 MORRO BAY SP</t>
  </si>
  <si>
    <t>STATE PARK ROAD</t>
  </si>
  <si>
    <t>MORRO BAY</t>
  </si>
  <si>
    <t>93442</t>
  </si>
  <si>
    <t>1934</t>
  </si>
  <si>
    <t xml:space="preserve">STATE PARK ROAD
MORRO BAY, California 93442
</t>
  </si>
  <si>
    <t>1261925</t>
  </si>
  <si>
    <t>LONG BEACH FIELD OFFICE</t>
  </si>
  <si>
    <t>3700 E. WILLOW STREET</t>
  </si>
  <si>
    <t>LONG BEACH</t>
  </si>
  <si>
    <t>90815</t>
  </si>
  <si>
    <t>12</t>
  </si>
  <si>
    <t>3700 E. WILLOW STREET
LONG BEACH, California 90815
(33.804305, -118.149316)</t>
  </si>
  <si>
    <t>1268056</t>
  </si>
  <si>
    <t>SANTA ROSA (EDD - 0760)</t>
  </si>
  <si>
    <t>606 HEALDSBURG AVE</t>
  </si>
  <si>
    <t>95401</t>
  </si>
  <si>
    <t>19</t>
  </si>
  <si>
    <t>606 HEALDSBURG AVE
SANTA ROSA, California 95401
(38.444144, -122.717823)</t>
  </si>
  <si>
    <t>1154431</t>
  </si>
  <si>
    <t>078 BLOCK 224 PARKING FACILITY - LOT 14</t>
  </si>
  <si>
    <t>1301	P STREET</t>
  </si>
  <si>
    <t>1301 P STREET
SACRAMENTO, California 95814
(38.572493, -121.491869)</t>
  </si>
  <si>
    <t>501 85TH AVENUE
OAKLAND, California 94621
(37.739689, -122.192608)</t>
  </si>
  <si>
    <t>1207756</t>
  </si>
  <si>
    <t>PLEASANTON OFFICE BUILDING</t>
  </si>
  <si>
    <t>6300 W LAS POSITAS BLVD</t>
  </si>
  <si>
    <t>PLEASANTON</t>
  </si>
  <si>
    <t>94588</t>
  </si>
  <si>
    <t>6300 W LAS POSITAS BLVD
PLEASANTON, California 94588
(37.680531, -121.905978)</t>
  </si>
  <si>
    <t>1337431</t>
  </si>
  <si>
    <t>SAN DIEGO AREA</t>
  </si>
  <si>
    <t>4902   PACIFIC HWY</t>
  </si>
  <si>
    <t>4902 PACIFIC HWY
SAN DIEGO, California 92110
(32.764492, -117.204286)</t>
  </si>
  <si>
    <t>1207772</t>
  </si>
  <si>
    <t>CAPITOLA OFFICE BUILDING</t>
  </si>
  <si>
    <t>4200 CAPITOLA RD</t>
  </si>
  <si>
    <t>CAPITOLA</t>
  </si>
  <si>
    <t>95010</t>
  </si>
  <si>
    <t>4200 CAPITOLA RD
CAPITOLA, California 95010
(36.973694, -121.962668)</t>
  </si>
  <si>
    <t>1552798</t>
  </si>
  <si>
    <t>R1 - NORTHERN HQ'S</t>
  </si>
  <si>
    <t>601 LOCUST ST</t>
  </si>
  <si>
    <t>601 LOCUST ST
REDDING, California 96001
(40.575924, -122.378604)</t>
  </si>
  <si>
    <t>1337311</t>
  </si>
  <si>
    <t>RIVERSIDE AREA</t>
  </si>
  <si>
    <t>8118   LINCOLN AVE</t>
  </si>
  <si>
    <t>92504</t>
  </si>
  <si>
    <t>8118 LINCOLN AVE
RIVERSIDE, California 92504
(33.922474, -117.410814)</t>
  </si>
  <si>
    <t>3929351</t>
  </si>
  <si>
    <t>Admin. West</t>
  </si>
  <si>
    <t>700 Exposition Park Drive.</t>
  </si>
  <si>
    <t>700 Exposition Park Drive.
Los Angeles, California 90037
(34.015292, -118.286306)</t>
  </si>
  <si>
    <t>1207766</t>
  </si>
  <si>
    <t>SEASIDE OFFICE BUILDING</t>
  </si>
  <si>
    <t>1180 CANYON DEL REY</t>
  </si>
  <si>
    <t>SEASIDE</t>
  </si>
  <si>
    <t>93955</t>
  </si>
  <si>
    <t>111 W ALMA AVENUE
SAN JOSE, California 95110
(37.314776, -121.876304)</t>
  </si>
  <si>
    <t>1261923</t>
  </si>
  <si>
    <t>SANTA MONICA OFFICE BUILDING</t>
  </si>
  <si>
    <t>2235 COLORADO AVENUE</t>
  </si>
  <si>
    <t>SANTA MONICA</t>
  </si>
  <si>
    <t>90404</t>
  </si>
  <si>
    <t>2235 COLORADO AVENUE
SANTA MONICA, California 90404
(34.028148, -118.47428)</t>
  </si>
  <si>
    <t>1337291</t>
  </si>
  <si>
    <t>BALDWIN PARK AREA</t>
  </si>
  <si>
    <t>14039   FRANCISQUITO AVE</t>
  </si>
  <si>
    <t>BALDWIN PARK</t>
  </si>
  <si>
    <t>91706</t>
  </si>
  <si>
    <t>7</t>
  </si>
  <si>
    <t>14039 FRANCISQUITO AVE
BALDWIN PARK, California 91706
(34.065476, -117.969888)</t>
  </si>
  <si>
    <t>1207888</t>
  </si>
  <si>
    <t>ARLETA OFFICE BUILDING</t>
  </si>
  <si>
    <t>14400 VAN NUYS BLVD</t>
  </si>
  <si>
    <t>ARLETA</t>
  </si>
  <si>
    <t>91331</t>
  </si>
  <si>
    <t>14400 VAN NUYS BLVD
ARLETA, California 91331
(34.248943, -118.445597)</t>
  </si>
  <si>
    <t>1337439</t>
  </si>
  <si>
    <t>UKIAH AREA</t>
  </si>
  <si>
    <t>540 ORCHARD AVENUE</t>
  </si>
  <si>
    <t>UKIAH</t>
  </si>
  <si>
    <t>95482</t>
  </si>
  <si>
    <t>540 ORCHARD AVENUE
UKIAH, California 95482
(39.155849, -123.199027)</t>
  </si>
  <si>
    <t>1207890</t>
  </si>
  <si>
    <t>HAYWARD OFFICE BUILDING</t>
  </si>
  <si>
    <t>150 JACKSON STREET</t>
  </si>
  <si>
    <t>HAYWARD</t>
  </si>
  <si>
    <t>94544</t>
  </si>
  <si>
    <t>1337433</t>
  </si>
  <si>
    <t>SAN FRANCISCO AREA</t>
  </si>
  <si>
    <t>455 EIGHTH STREET</t>
  </si>
  <si>
    <t>94103</t>
  </si>
  <si>
    <t>455 EIGHTH STREET
SAN FRANCISCO, California 94103
(37.77299, -122.407568)</t>
  </si>
  <si>
    <t>1337345</t>
  </si>
  <si>
    <t>SANTA ANA AREA</t>
  </si>
  <si>
    <t>2031  E SANTA CLARA AVE</t>
  </si>
  <si>
    <t>92705</t>
  </si>
  <si>
    <t>2031 E SANTA CLARA AVE
SANTA ANA, California 92705
(33.767139, -117.837972)</t>
  </si>
  <si>
    <t>1137706</t>
  </si>
  <si>
    <t>106 STATE RECORD CENTER  and  WHSE</t>
  </si>
  <si>
    <t>1501 Cebrian Street</t>
  </si>
  <si>
    <t>1501 Cebrian Street
WEST SACRAMENTO, California 95691
(38.569807, -121.53908)</t>
  </si>
  <si>
    <t>3235232</t>
  </si>
  <si>
    <t>HOLLYWOOD</t>
  </si>
  <si>
    <t>803 COLE AVE</t>
  </si>
  <si>
    <t>90038</t>
  </si>
  <si>
    <t>803 COLE AVE
HOLLYWOOD, California 90038
(34.08533, -118.329898)</t>
  </si>
  <si>
    <t>1337258</t>
  </si>
  <si>
    <t>CENTRAL DIVISION HEADQUARTERS</t>
  </si>
  <si>
    <t>5179 NORTH GATES AVENUE</t>
  </si>
  <si>
    <t>93722</t>
  </si>
  <si>
    <t>40</t>
  </si>
  <si>
    <t>5179 NORTH GATES AVENUE
FRESNO, California 93722
(36.811329, -119.873881)</t>
  </si>
  <si>
    <t>3939940</t>
  </si>
  <si>
    <t>CNR-CZU San Mateo-Santa Cruz UH/FS/ECC - 2014 E N Complete</t>
  </si>
  <si>
    <t>6059 Highway 9</t>
  </si>
  <si>
    <t>Felton</t>
  </si>
  <si>
    <t>95018</t>
  </si>
  <si>
    <t>6059 Highway 9
Felton, California 95018
(37.048732, -122.073367)</t>
  </si>
  <si>
    <t>3940192</t>
  </si>
  <si>
    <t>CSR-SLU San Luis Obispo FS - 2014 E Complete</t>
  </si>
  <si>
    <t>635 N Santa Rosa</t>
  </si>
  <si>
    <t>1939</t>
  </si>
  <si>
    <t>SAN BERNARDINO (EDD - 0719)</t>
  </si>
  <si>
    <t>371  WEST 3RD ST</t>
  </si>
  <si>
    <t>371 WEST 3RD ST
SAN BERNARDINO, California 92401
(34.10458, -117.291364)</t>
  </si>
  <si>
    <t>1268044</t>
  </si>
  <si>
    <t>FRESNO (EDD - 0219)</t>
  </si>
  <si>
    <t>2555 SOUTH ELM AVENUE</t>
  </si>
  <si>
    <t>2555 SOUTH ELM AVENUE
FRESNO, California 93706
(36.708131, -119.790664)</t>
  </si>
  <si>
    <t>3939984</t>
  </si>
  <si>
    <t>CNR-LNU Sonoma-Lake-Napa UH/ECC - 2014 E N  Complete</t>
  </si>
  <si>
    <t>1199 Big Tree Rd.</t>
  </si>
  <si>
    <t>Saint Helena</t>
  </si>
  <si>
    <t>94574</t>
  </si>
  <si>
    <t>1199 Big Tree Rd.
Saint Helena, California 94574
(38.547168, -122.509984)</t>
  </si>
  <si>
    <t>1207718</t>
  </si>
  <si>
    <t>GLENDALE OFFICE BUILDING</t>
  </si>
  <si>
    <t>1335 WEST GLENOAKS BLVD</t>
  </si>
  <si>
    <t>GLENDALE</t>
  </si>
  <si>
    <t>91201</t>
  </si>
  <si>
    <t>1335 WEST GLENOAKS BLVD
GLENDALE, California 91201
(34.166893, -118.283727)</t>
  </si>
  <si>
    <t>1337325</t>
  </si>
  <si>
    <t>EL CAJON AREA</t>
  </si>
  <si>
    <t>1722  E MAIN ST</t>
  </si>
  <si>
    <t>1976</t>
  </si>
  <si>
    <t>13</t>
  </si>
  <si>
    <t>1722 E MAIN ST
EL CAJON, California 92021
(32.812916, -116.91811)</t>
  </si>
  <si>
    <t>1207854</t>
  </si>
  <si>
    <t>OAKLAND COLISEUM BUILDING</t>
  </si>
  <si>
    <t>501 85TH AVENUE</t>
  </si>
  <si>
    <t>94621</t>
  </si>
  <si>
    <t>10057 GOLD FLAT ROAD
NEVADA CITY, California 95959
(39.24748, -121.023097)</t>
  </si>
  <si>
    <t>1337335</t>
  </si>
  <si>
    <t>MOUNT SHASTA AREA</t>
  </si>
  <si>
    <t>618 WEST JESSIE STREET</t>
  </si>
  <si>
    <t>MOUNT SHASTA</t>
  </si>
  <si>
    <t>96067</t>
  </si>
  <si>
    <t>618 WEST JESSIE STREET
MOUNT SHASTA, California 96067
(41.311436, -122.32247)</t>
  </si>
  <si>
    <t>1337230</t>
  </si>
  <si>
    <t>SOUTH LAKE TAHOE AREA</t>
  </si>
  <si>
    <t>2063 HOPI AVE.</t>
  </si>
  <si>
    <t>SOUTH LAKE TAHOE</t>
  </si>
  <si>
    <t>2063 HOPI AVE.
SOUTH LAKE TAHOE, California 96150
(38.853792, -120.019359)</t>
  </si>
  <si>
    <t>1536711</t>
  </si>
  <si>
    <t>R3 - BAY DELTA HQ'S</t>
  </si>
  <si>
    <t>7329 SILVERADO TRAIL</t>
  </si>
  <si>
    <t>1943</t>
  </si>
  <si>
    <t>7329 SILVERADO TRAIL
NAPA, California 94558
(38.441201, -122.351979)</t>
  </si>
  <si>
    <t>1337285</t>
  </si>
  <si>
    <t>VISALIA AREA</t>
  </si>
  <si>
    <t>5025  W NOBLE AVE</t>
  </si>
  <si>
    <t>VISALIA</t>
  </si>
  <si>
    <t>93277</t>
  </si>
  <si>
    <t>5025 W NOBLE AVE
VISALIA, California 93277
(36.326888, -119.34644)</t>
  </si>
  <si>
    <t>3940116</t>
  </si>
  <si>
    <t>CSR-FKU Sanger #84/HQ's UH/FS 2014 E MPP CDF</t>
  </si>
  <si>
    <t>210 S. Academy Ave</t>
  </si>
  <si>
    <t>Sanger</t>
  </si>
  <si>
    <t>93657</t>
  </si>
  <si>
    <t>210 S. Academy Ave
Sanger, California 93657
(36.732151, -119.55628)</t>
  </si>
  <si>
    <t>3940113</t>
  </si>
  <si>
    <t>CSR-FKU Millerton FS 2014 E MPP Federal</t>
  </si>
  <si>
    <t xml:space="preserve">4091 E Millerton Rd </t>
  </si>
  <si>
    <t>93626</t>
  </si>
  <si>
    <t>4091 E Millerton Rd
Sanger, California 93626
(36.993289, -119.708163)</t>
  </si>
  <si>
    <t>1337347</t>
  </si>
  <si>
    <t>SANTA FE SPRINGS AREA</t>
  </si>
  <si>
    <t>1180 CANYON DEL REY
SEASIDE, California 93955
(36.603122, -121.854061)</t>
  </si>
  <si>
    <t>1337349</t>
  </si>
  <si>
    <t>SUSANVILLE AREA</t>
  </si>
  <si>
    <t>472-400 DIAMOND CREST ROAD</t>
  </si>
  <si>
    <t>472-400 DIAMOND CREST ROAD
SUSANVILLE, California 96130
(40.372171, -120.596461)</t>
  </si>
  <si>
    <t>1337295</t>
  </si>
  <si>
    <t>CHICO AREA</t>
  </si>
  <si>
    <t>995 FIR STREET</t>
  </si>
  <si>
    <t>995 FIR STREET
CHICO, California 95928
(39.734958, -121.816637)</t>
  </si>
  <si>
    <t>3940021</t>
  </si>
  <si>
    <t>CNR-NEU Auburn (Nevada-Yuba-Placer) FS - 2014 E N Complete</t>
  </si>
  <si>
    <t>13760 Lincoln Way</t>
  </si>
  <si>
    <t>Auburn</t>
  </si>
  <si>
    <t>95603</t>
  </si>
  <si>
    <t>13760 Lincoln Way
Auburn, California 95603
(38.934468, -121.054117)</t>
  </si>
  <si>
    <t>1337441</t>
  </si>
  <si>
    <t>YREKA AREA</t>
  </si>
  <si>
    <t>1687 SOUTH MAIN STREET</t>
  </si>
  <si>
    <t>YREKA</t>
  </si>
  <si>
    <t>1687 SOUTH MAIN STREET
YREKA, California 96097
(41.707311, -122.643039)</t>
  </si>
  <si>
    <t>1259851</t>
  </si>
  <si>
    <t>FREEDOM FORENSIC LABORATORY</t>
  </si>
  <si>
    <t>440 AIRPORT BLVD</t>
  </si>
  <si>
    <t>WATSONVILLE</t>
  </si>
  <si>
    <t>95076</t>
  </si>
  <si>
    <t>440 AIRPORT BLVD
WATSONVILLE, California 95076
(36.932259, -121.787022)</t>
  </si>
  <si>
    <t>1313 W 12TH ST
MERCED, California 95340
(37.300853, -120.499226)</t>
  </si>
  <si>
    <t>3928593</t>
  </si>
  <si>
    <t>Marine Way Maint</t>
  </si>
  <si>
    <t>6641 Marine Way</t>
  </si>
  <si>
    <t>6641 Marine Way
Irvine, California 92618
(33.677687, -117.75726)</t>
  </si>
  <si>
    <t>1207878</t>
  </si>
  <si>
    <t>SANTA TERESA OFFICE BUILDING</t>
  </si>
  <si>
    <t>180 MARTINVALE LN</t>
  </si>
  <si>
    <t>95119</t>
  </si>
  <si>
    <t>180 MARTINVALE LN
SAN JOSE, California 95119
(37.229457, -121.779696)</t>
  </si>
  <si>
    <t>1261936</t>
  </si>
  <si>
    <t>PASADENA OFFICE BUILDING</t>
  </si>
  <si>
    <t>49 S ROSEMEAD BLVD.</t>
  </si>
  <si>
    <t>91107</t>
  </si>
  <si>
    <t>49 S ROSEMEAD BLVD.
PASADENA, California 91107
(34.145109, -118.073462)</t>
  </si>
  <si>
    <t>1386969</t>
  </si>
  <si>
    <t>MCGEE MAINTENANCE STATION</t>
  </si>
  <si>
    <t>35MILES NORTH OF BISHOP ON US 395 MNO 395</t>
  </si>
  <si>
    <t xml:space="preserve">35MILES NORTH OF BISHOP ON US 395 MNO 395
MAMMOTH LAKES, California 93546
</t>
  </si>
  <si>
    <t>1337377</t>
  </si>
  <si>
    <t>TEMECULA AREA</t>
  </si>
  <si>
    <t>27685 COMMERCE CENTER DR</t>
  </si>
  <si>
    <t>TEMECULA</t>
  </si>
  <si>
    <t>92590</t>
  </si>
  <si>
    <t>27685 COMMERCE CENTER DR
TEMECULA, California 92590
(33.511406, -117.160509)</t>
  </si>
  <si>
    <t>1337307</t>
  </si>
  <si>
    <t>NORTH SACRAMENTO AREA</t>
  </si>
  <si>
    <t>5109 TYLER STREET</t>
  </si>
  <si>
    <t>95841</t>
  </si>
  <si>
    <t>5109 TYLER STREET
SACRAMENTO, California 95841
(38.659301, -121.359595)</t>
  </si>
  <si>
    <t>1207778</t>
  </si>
  <si>
    <t>EL CERRITO OFFICE BUILDING</t>
  </si>
  <si>
    <t>6400 MANILA AVENUE</t>
  </si>
  <si>
    <t>EL CERRITO</t>
  </si>
  <si>
    <t>635 N Santa Rosa
San Luis Obispo, California 93405
(35.304971, -120.677904)</t>
  </si>
  <si>
    <t>3928591</t>
  </si>
  <si>
    <t>Magana Ortega</t>
  </si>
  <si>
    <t>451 W Slover Ave</t>
  </si>
  <si>
    <t>Rialto</t>
  </si>
  <si>
    <t>92376</t>
  </si>
  <si>
    <t>451 W Slover Ave
Rialto, California 92376
(34.063203, -117.377912)</t>
  </si>
  <si>
    <t>1261940</t>
  </si>
  <si>
    <t>COSTA MESA OFFICE BUILDING</t>
  </si>
  <si>
    <t>650 W 19TH STREET</t>
  </si>
  <si>
    <t>COSTA MESA</t>
  </si>
  <si>
    <t>92627</t>
  </si>
  <si>
    <t>44</t>
  </si>
  <si>
    <t>650 W 19TH STREET
COSTA MESA, California 92627
(33.643453, -117.925459)</t>
  </si>
  <si>
    <t>1337357</t>
  </si>
  <si>
    <t>BUTTONWILLOW AREA</t>
  </si>
  <si>
    <t>29449 STOCKDALE HIGHWAY</t>
  </si>
  <si>
    <t>93312</t>
  </si>
  <si>
    <t>29449 STOCKDALE HIGHWAY
BAKERSFIELD, California 93312
(35.354797, -119.330739)</t>
  </si>
  <si>
    <t>1382313</t>
  </si>
  <si>
    <t>MOJAVE FISH HATCHERY</t>
  </si>
  <si>
    <t>12550 JACARANDA AVE</t>
  </si>
  <si>
    <t>92395</t>
  </si>
  <si>
    <t>12550 JACARANDA AVE
VICTORVILLE, California 92395
(34.478891, -117.26296)</t>
  </si>
  <si>
    <t>1387055</t>
  </si>
  <si>
    <t>NEVADA CITY (SUTTER/SIERRA REGION) MAINTENANCE</t>
  </si>
  <si>
    <t>10057 GOLD FLAT ROAD</t>
  </si>
  <si>
    <t>NEVADA CITY</t>
  </si>
  <si>
    <t>95959</t>
  </si>
  <si>
    <t>6100 LABATH AVENUE</t>
  </si>
  <si>
    <t>ROHNERT PARK</t>
  </si>
  <si>
    <t>94928</t>
  </si>
  <si>
    <t>6100 LABATH AVENUE
ROHNERT PARK, California 94928
(38.348406, -122.721097)</t>
  </si>
  <si>
    <t>1337321</t>
  </si>
  <si>
    <t>BLYTHE AREA</t>
  </si>
  <si>
    <t>411 S BROADWAY</t>
  </si>
  <si>
    <t>411 S BROADWAY
BLYTHE, California 92225
(33.60466, -114.596689)</t>
  </si>
  <si>
    <t>1331080</t>
  </si>
  <si>
    <t>MALDONADO PLAZA MIGRANT CENTER SOLD to County?</t>
  </si>
  <si>
    <t>1779 THOMAS CONBOY AVENUE</t>
  </si>
  <si>
    <t>FIREBAUGH</t>
  </si>
  <si>
    <t>95622</t>
  </si>
  <si>
    <t>1779 THOMAS CONBOY AVENUE
FIREBAUGH, California 95622
(36.867934, -120.458647)</t>
  </si>
  <si>
    <t>1355948</t>
  </si>
  <si>
    <t>RICHMOND CONSTRUCTION LABORATORY</t>
  </si>
  <si>
    <t>3401 REGATTA BLVD</t>
  </si>
  <si>
    <t>3401 REGATTA BLVD
RICHMOND, California 94804
(37.918204, -122.336755)</t>
  </si>
  <si>
    <t>1337238</t>
  </si>
  <si>
    <t>ALTADENA AREA</t>
  </si>
  <si>
    <t>2130 WINDSOR AVENUE</t>
  </si>
  <si>
    <t>ALTADENA</t>
  </si>
  <si>
    <t>91001</t>
  </si>
  <si>
    <t>2130 WINDSOR AVENUE
ALTADENA, California 91001
(34.182399, -118.168743)</t>
  </si>
  <si>
    <t>1261948</t>
  </si>
  <si>
    <t>NORCO OFFICE BUILDING</t>
  </si>
  <si>
    <t>3201 HORSELESS CARRIAGE DRIVE</t>
  </si>
  <si>
    <t>92860</t>
  </si>
  <si>
    <t>3201 HORSELESS CARRIAGE DRIVE
NORCO, California 92860
(33.92845, -117.5623)</t>
  </si>
  <si>
    <t>1532870</t>
  </si>
  <si>
    <t>MOCCASIN CREEK FISH HATCHERY</t>
  </si>
  <si>
    <t>P.O. BOX 159</t>
  </si>
  <si>
    <t>Moccasin</t>
  </si>
  <si>
    <t>95347</t>
  </si>
  <si>
    <t xml:space="preserve">P.O. BOX 159
Moccasin, California 95347
</t>
  </si>
  <si>
    <t>1337379</t>
  </si>
  <si>
    <t>10051   ORR AND DAY RD</t>
  </si>
  <si>
    <t>SANTA FE SPGS</t>
  </si>
  <si>
    <t>90670</t>
  </si>
  <si>
    <t>10051 ORR AND DAY RD
SANTA FE SPGS, California 90670
(33.946389, -118.090631)</t>
  </si>
  <si>
    <t>3968746</t>
  </si>
  <si>
    <t>Bakersfield Maintenance Station</t>
  </si>
  <si>
    <t>1200-1266 Olive Dr</t>
  </si>
  <si>
    <t xml:space="preserve">1200-1266 Olive Dr
Bakersfield, California 93308
</t>
  </si>
  <si>
    <t>1261933</t>
  </si>
  <si>
    <t>OXNARD OFFICE BUILDING</t>
  </si>
  <si>
    <t>4050 SOUTH SAVIERS RD</t>
  </si>
  <si>
    <t>OXNARD</t>
  </si>
  <si>
    <t>93033</t>
  </si>
  <si>
    <t>4050 SOUTH SAVIERS RD
OXNARD, California 93033
(34.162918, -119.177602)</t>
  </si>
  <si>
    <t>3939958</t>
  </si>
  <si>
    <t>CNR-HUU Humboldt-Del Norte UH/FS/ECC 2014 E N Complete</t>
  </si>
  <si>
    <t>118 North Fortuna Blvd.</t>
  </si>
  <si>
    <t>Fortuna</t>
  </si>
  <si>
    <t>95540</t>
  </si>
  <si>
    <t>118 North Fortuna Blvd.
Fortuna, California 95540
(40.592451, -124.146855)</t>
  </si>
  <si>
    <t>1268016</t>
  </si>
  <si>
    <t>VALLEJO (EDD - 0801)</t>
  </si>
  <si>
    <t>1440 MARIN STREET</t>
  </si>
  <si>
    <t>94590</t>
  </si>
  <si>
    <t>1440 MARIN STREET
VALLEJO, California 94590
(38.109695, -122.256422)</t>
  </si>
  <si>
    <t>1207752</t>
  </si>
  <si>
    <t>MERCED OFFICE BUILDING</t>
  </si>
  <si>
    <t>1313 W 12TH ST</t>
  </si>
  <si>
    <t>MERCED</t>
  </si>
  <si>
    <t>95340</t>
  </si>
  <si>
    <t>95356</t>
  </si>
  <si>
    <t>4030 KIERNAN AVENUE
MODESTO, California 95356
(37.711026, -121.069011)</t>
  </si>
  <si>
    <t>1386642</t>
  </si>
  <si>
    <t>BISHOP MAINTENANCE STATION</t>
  </si>
  <si>
    <t>1250 SPRUCE STREET</t>
  </si>
  <si>
    <t>1250 SPRUCE STREET
BISHOP, California 93514
(37.375104, -118.390395)</t>
  </si>
  <si>
    <t>1386576</t>
  </si>
  <si>
    <t>SAN BERNARDINO MAINTENANCE STATION</t>
  </si>
  <si>
    <t>173  W CLUSTER ST</t>
  </si>
  <si>
    <t>173 W CLUSTER ST
SAN BERNARDINO, California 92408
(34.097026, -117.28678)</t>
  </si>
  <si>
    <t>1386606</t>
  </si>
  <si>
    <t>EQUIPMENT SHOP 01</t>
  </si>
  <si>
    <t>1650 ALBEE STREET</t>
  </si>
  <si>
    <t>1650 ALBEE STREET
EUREKA, California 95501
(40.79235, -124.176107)</t>
  </si>
  <si>
    <t>1337279</t>
  </si>
  <si>
    <t>SOLANO AREA</t>
  </si>
  <si>
    <t>3050 TRAVIS BLVD</t>
  </si>
  <si>
    <t>FAIRFIELD</t>
  </si>
  <si>
    <t>94533</t>
  </si>
  <si>
    <t>3050 TRAVIS BLVD
FAIRFIELD, California 94533
(38.258358, -122.065953)</t>
  </si>
  <si>
    <t>1386628</t>
  </si>
  <si>
    <t>Santee Maintenance Station</t>
  </si>
  <si>
    <t>10429   PROSPECT AVE</t>
  </si>
  <si>
    <t>SANTEE</t>
  </si>
  <si>
    <t>92071</t>
  </si>
  <si>
    <t>10429 PROSPECT AVE
SANTEE, California 92071
(32.831173, -116.971159)</t>
  </si>
  <si>
    <t>1337421</t>
  </si>
  <si>
    <t>HAYWARD AREA</t>
  </si>
  <si>
    <t>2434 WHIPPLE ROAD</t>
  </si>
  <si>
    <t>2434 WHIPPLE ROAD
HAYWARD, California 94544
(37.606529, -122.061488)</t>
  </si>
  <si>
    <t>1383431</t>
  </si>
  <si>
    <t>651 SONOMA COAST SB</t>
  </si>
  <si>
    <t>3095 N HWY 1</t>
  </si>
  <si>
    <t>BODEGA BAY</t>
  </si>
  <si>
    <t>94923</t>
  </si>
  <si>
    <t>Other - Recreation</t>
  </si>
  <si>
    <t>94530</t>
  </si>
  <si>
    <t>6400 MANILA AVENUE
EL CERRITO, California 94530
(37.916118, -122.310748)</t>
  </si>
  <si>
    <t>1207748</t>
  </si>
  <si>
    <t>INDIO AREA OFFICE</t>
  </si>
  <si>
    <t>44-480 JACKSON STREET</t>
  </si>
  <si>
    <t>92201</t>
  </si>
  <si>
    <t>44-480 JACKSON STREET
INDIO, California 92201
(33.726448, -116.21629)</t>
  </si>
  <si>
    <t>1382355</t>
  </si>
  <si>
    <t>SAN JOAQUIN FH</t>
  </si>
  <si>
    <t>SAN JOAQUIN FISH HATCHERY</t>
  </si>
  <si>
    <t>FRIANT</t>
  </si>
  <si>
    <t xml:space="preserve">SAN JOAQUIN FISH HATCHERY
FRIANT, California 93626
</t>
  </si>
  <si>
    <t>3928518</t>
  </si>
  <si>
    <t>04 Materials Lab</t>
  </si>
  <si>
    <t>325 San Bruno Avenue</t>
  </si>
  <si>
    <t>325 San Bruno Avenue
San Francisco, California 94103
(37.765601, -122.405574)</t>
  </si>
  <si>
    <t>1268030</t>
  </si>
  <si>
    <t>MERCED (EDD - 0506)</t>
  </si>
  <si>
    <t>1205 WEST 18TH STREET</t>
  </si>
  <si>
    <t>34</t>
  </si>
  <si>
    <t>1205 WEST 18TH STREET
MERCED, California 95340
(37.306506, -120.493895)</t>
  </si>
  <si>
    <t>1207896</t>
  </si>
  <si>
    <t>REDWOOD CITY OFFICE BUILDING</t>
  </si>
  <si>
    <t>300 BREWSTER AVE</t>
  </si>
  <si>
    <t>REDWOOD CITY</t>
  </si>
  <si>
    <t>94063</t>
  </si>
  <si>
    <t>300 BREWSTER AVE
REDWOOD CITY, California 94063
(37.492201, -122.22838)</t>
  </si>
  <si>
    <t>1337375</t>
  </si>
  <si>
    <t>SANTA ROSA AREA</t>
  </si>
  <si>
    <t>53 SAN CLEMENTE DRIVE
CORTE MADERA, California 94925
(37.924623, -122.510854)</t>
  </si>
  <si>
    <t>1267890</t>
  </si>
  <si>
    <t>NEEDLES AGRICULTURE INSPECTION STATION</t>
  </si>
  <si>
    <t>P.O. BOX 813</t>
  </si>
  <si>
    <t>NEEDLES</t>
  </si>
  <si>
    <t>92363</t>
  </si>
  <si>
    <t xml:space="preserve">P.O. BOX 813
NEEDLES, California 92363
</t>
  </si>
  <si>
    <t>1386684</t>
  </si>
  <si>
    <t>UKIAH MAINTENANCE STATION</t>
  </si>
  <si>
    <t>90 W LAKE/MENDOCINO DR</t>
  </si>
  <si>
    <t>90 W LAKE/MENDOCINO DR
UKIAH, California 95482
(39.191155, -123.208628)</t>
  </si>
  <si>
    <t>1383531</t>
  </si>
  <si>
    <t>935 SAN ELIJO SB</t>
  </si>
  <si>
    <t>2050   HIGHWAY 101</t>
  </si>
  <si>
    <t>CARDIFF</t>
  </si>
  <si>
    <t>92007</t>
  </si>
  <si>
    <t xml:space="preserve">2050 HIGHWAY 101
CARDIFF, California 92007
</t>
  </si>
  <si>
    <t>3940107</t>
  </si>
  <si>
    <t>CSR-BEU San Benito-Monterey UH/FS/ECC 2014 E MPP</t>
  </si>
  <si>
    <t>2221 Garden Road</t>
  </si>
  <si>
    <t>Monterey</t>
  </si>
  <si>
    <t>93940</t>
  </si>
  <si>
    <t>2221 Garden Road
Monterey, California 93940
(36.586162, -121.859331)</t>
  </si>
  <si>
    <t>1261947</t>
  </si>
  <si>
    <t>REDLANDS OFFICE BUILDING</t>
  </si>
  <si>
    <t>1659 WEST LUGONIA AVENUE</t>
  </si>
  <si>
    <t>REDLANDS</t>
  </si>
  <si>
    <t>92374</t>
  </si>
  <si>
    <t>1659 WEST LUGONIA AVENUE
REDLANDS, California 92374
(34.070294, -117.21157)</t>
  </si>
  <si>
    <t>3928539</t>
  </si>
  <si>
    <t>08 Barstow Equipment Sub-shop</t>
  </si>
  <si>
    <t>1800 Dill Road</t>
  </si>
  <si>
    <t>Barstow</t>
  </si>
  <si>
    <t>1800 Dill Road
Barstow, California 92311
(34.885375, -116.99568)</t>
  </si>
  <si>
    <t>1207864</t>
  </si>
  <si>
    <t>VALLEJO OFFICE BUILDING</t>
  </si>
  <si>
    <t>200 COUCH STREET</t>
  </si>
  <si>
    <t>WESTMINISTER AREA</t>
  </si>
  <si>
    <t>13200 GOLDENWEST ST</t>
  </si>
  <si>
    <t>WESTMINSTER</t>
  </si>
  <si>
    <t>92683</t>
  </si>
  <si>
    <t>13200 GOLDENWEST ST
WESTMINSTER, California 92683
(33.770663, -118.007347)</t>
  </si>
  <si>
    <t>DCA</t>
  </si>
  <si>
    <t>Department of Consumer Affairs</t>
  </si>
  <si>
    <t>1279147</t>
  </si>
  <si>
    <t>DCA-BUREAU OF AUTOMOTIVE REPAIR</t>
  </si>
  <si>
    <t>10233 SYSTEMS PARKWAY</t>
  </si>
  <si>
    <t>10233 SYSTEMS PARKWAY
SACRAMENTO, California 95827
(38.56546, -121.312484)</t>
  </si>
  <si>
    <t>3881028</t>
  </si>
  <si>
    <t>10233 Systems Parkway - State Owned</t>
  </si>
  <si>
    <t>10233 Systems Parkway</t>
  </si>
  <si>
    <t>10233 Systems Parkway
Sacramento, California 95827
(38.56546, -121.312484)</t>
  </si>
  <si>
    <t>1383591</t>
  </si>
  <si>
    <t>670 RAILTOWN 1897 SHP</t>
  </si>
  <si>
    <t>5TH AND RESERVOIR</t>
  </si>
  <si>
    <t>1897</t>
  </si>
  <si>
    <t xml:space="preserve">5TH AND RESERVOIR
JAMESTOWN, California 95327
</t>
  </si>
  <si>
    <t>1207850</t>
  </si>
  <si>
    <t>DALY CITY OFFICE BUILDING</t>
  </si>
  <si>
    <t>1500 SULLIVAN AVENUE</t>
  </si>
  <si>
    <t>DALY CITY</t>
  </si>
  <si>
    <t>94015</t>
  </si>
  <si>
    <t>1500 SULLIVAN AVENUE
DALY CITY, California 94015
(37.688967, -122.472277)</t>
  </si>
  <si>
    <t>1337264</t>
  </si>
  <si>
    <t>MODESTO AREA</t>
  </si>
  <si>
    <t>4030 KIERNAN AVENUE</t>
  </si>
  <si>
    <t>90302</t>
  </si>
  <si>
    <t xml:space="preserve">111 Grosvernor St.
Inglewood, California 90302
</t>
  </si>
  <si>
    <t>1337411</t>
  </si>
  <si>
    <t>AMADOR AREA</t>
  </si>
  <si>
    <t>301 CLINTON RD</t>
  </si>
  <si>
    <t>JACKSON</t>
  </si>
  <si>
    <t>95642</t>
  </si>
  <si>
    <t>301 CLINTON RD
JACKSON, California 95642
(38.343363, -120.762267)</t>
  </si>
  <si>
    <t>1357264</t>
  </si>
  <si>
    <t>DFM, Sutter Maintenance Yard (E)(W)</t>
  </si>
  <si>
    <t>6908 Colusa Highway</t>
  </si>
  <si>
    <t>Yuba City</t>
  </si>
  <si>
    <t>95993</t>
  </si>
  <si>
    <t>6908 Colusa Highway
Yuba City, California 95993
(39.142151, -121.742538)</t>
  </si>
  <si>
    <t>1386917</t>
  </si>
  <si>
    <t>MT. SHASTA MAINTENANCE STATION</t>
  </si>
  <si>
    <t>1625 MOTT ROAD</t>
  </si>
  <si>
    <t>1625 MOTT ROAD
MOUNT SHASTA, California 96067
(41.251856, -122.262064)</t>
  </si>
  <si>
    <t>1386582</t>
  </si>
  <si>
    <t>SONORA JUNCTION MAINTENANCE STATION</t>
  </si>
  <si>
    <t>17 NORTH BRIDGEPORT</t>
  </si>
  <si>
    <t>BRIDGEPORT</t>
  </si>
  <si>
    <t>93517</t>
  </si>
  <si>
    <t xml:space="preserve">17 NORTH BRIDGEPORT
BRIDGEPORT, California 93517
</t>
  </si>
  <si>
    <t>3928635</t>
  </si>
  <si>
    <t>Toll Road Maint</t>
  </si>
  <si>
    <t>6685 Marine Way</t>
  </si>
  <si>
    <t>6685 Marine Way
Irvine, California 92618
(33.676183, -117.755382)</t>
  </si>
  <si>
    <t>1337383</t>
  </si>
  <si>
    <t>ARROWHEAD AREA</t>
  </si>
  <si>
    <t>31230 HIGHWAY 18 RUNNING SPRINGS</t>
  </si>
  <si>
    <t>RUNNING SPRINGS</t>
  </si>
  <si>
    <t>92382</t>
  </si>
  <si>
    <t xml:space="preserve">31230 HIGHWAY 18 RUNNING SPRINGS
RUNNING SPRINGS, California 92382
</t>
  </si>
  <si>
    <t>1337256</t>
  </si>
  <si>
    <t>ANTELOPE VALLEY AREA</t>
  </si>
  <si>
    <t>2041  W AVENUE I</t>
  </si>
  <si>
    <t>9</t>
  </si>
  <si>
    <t>2041 W AVENUE I
LANCASTER, California 93536
(34.70411, -118.167517)</t>
  </si>
  <si>
    <t>3899218</t>
  </si>
  <si>
    <t>3095 N HWY 1
BODEGA BAY, California 94923
(38.359425, -123.067928)</t>
  </si>
  <si>
    <t>1337427</t>
  </si>
  <si>
    <t>WILLIAMS AREA</t>
  </si>
  <si>
    <t>100 E. STREET</t>
  </si>
  <si>
    <t>WILLIAMS</t>
  </si>
  <si>
    <t>95987</t>
  </si>
  <si>
    <t>100 E. STREET
WILLIAMS, California 95987
(39.159565, -122.132795)</t>
  </si>
  <si>
    <t>1337417</t>
  </si>
  <si>
    <t>CONTRA COSTA AREA</t>
  </si>
  <si>
    <t>5001 BLUM ROAD</t>
  </si>
  <si>
    <t>MARTINEZ</t>
  </si>
  <si>
    <t>94553</t>
  </si>
  <si>
    <t>5001 BLUM ROAD
MARTINEZ, California 94553
(37.997116, -122.074336)</t>
  </si>
  <si>
    <t>1386600</t>
  </si>
  <si>
    <t>CAMP CONNELL MAINTENANCE STATION</t>
  </si>
  <si>
    <t>1 MI NE OF HIGHWAY 4  FROM CAMP CONNELL</t>
  </si>
  <si>
    <t>Arnold</t>
  </si>
  <si>
    <t>95223</t>
  </si>
  <si>
    <t xml:space="preserve">1 MI NE OF HIGHWAY 4 FROM CAMP CONNELL
Arnold, California 95223
</t>
  </si>
  <si>
    <t>3921730</t>
  </si>
  <si>
    <t>Burbank (State Owned)</t>
  </si>
  <si>
    <t>3800 Valhalla Dr.</t>
  </si>
  <si>
    <t>Burbank</t>
  </si>
  <si>
    <t>91505</t>
  </si>
  <si>
    <t>3800 Valhalla Dr.
Burbank, California 91505
(34.190247, -118.352513)</t>
  </si>
  <si>
    <t>1337333</t>
  </si>
  <si>
    <t>MARIN AREA</t>
  </si>
  <si>
    <t>53 SAN CLEMENTE DRIVE</t>
  </si>
  <si>
    <t>CORTE MADERA</t>
  </si>
  <si>
    <t>94925</t>
  </si>
  <si>
    <t>SUNRISE MAINTENANCE STATION</t>
  </si>
  <si>
    <t>11325 SANDERS DRIVE</t>
  </si>
  <si>
    <t>11325 SANDERS DRIVE
RANCHO CORDOVA, California 95742
(38.586609, -121.261577)</t>
  </si>
  <si>
    <t>CADA</t>
  </si>
  <si>
    <t>Capitol Area Development Authority</t>
  </si>
  <si>
    <t>1259248</t>
  </si>
  <si>
    <t>1325 15TH  ST PARK MANSION APARTMENT COMPLEX</t>
  </si>
  <si>
    <t>1325 15TH STREET</t>
  </si>
  <si>
    <t>Multifamily Housing</t>
  </si>
  <si>
    <t>1325 15TH STREET
SACRAMENTO, California 95814
(38.574323, -121.488353)</t>
  </si>
  <si>
    <t>1268020</t>
  </si>
  <si>
    <t>EUREKA (EDD - 0212)</t>
  </si>
  <si>
    <t>409 K STREET</t>
  </si>
  <si>
    <t>95502</t>
  </si>
  <si>
    <t>409 K STREET
EUREKA, California 95502
(40.80327, -124.160635)</t>
  </si>
  <si>
    <t>3940077</t>
  </si>
  <si>
    <t>CNR-TGU Tehama-Glenn UH/FS - 2014 E N Complete ZZ</t>
  </si>
  <si>
    <t>604 Antelope Blvd</t>
  </si>
  <si>
    <t>Red Bluff</t>
  </si>
  <si>
    <t>604 Antelope Blvd
Red Bluff, California 96080
(40.18596, -122.204365)</t>
  </si>
  <si>
    <t>3928956</t>
  </si>
  <si>
    <t>Fresno Maintenance Station</t>
  </si>
  <si>
    <t>1635 W Pine Avenue</t>
  </si>
  <si>
    <t>99999</t>
  </si>
  <si>
    <t>1635 W Pine Avenue
Fresno, California 99999
(36.761973, -119.83128)</t>
  </si>
  <si>
    <t>1383595</t>
  </si>
  <si>
    <t>683 ED Z'BERG SUGAR PINE POINT SP</t>
  </si>
  <si>
    <t>7360 STATE HIGHWAY 89</t>
  </si>
  <si>
    <t>UNINCORPORATED - ED CO</t>
  </si>
  <si>
    <t>96142</t>
  </si>
  <si>
    <t>1872</t>
  </si>
  <si>
    <t>7360 STATE HIGHWAY 89
UNINCORPORATED - ED CO, California 96142
(39.054604, -120.117953)</t>
  </si>
  <si>
    <t>1337413</t>
  </si>
  <si>
    <t>CAPISTRANO AREA</t>
  </si>
  <si>
    <t>32951   CAMINO CAPISTRANO</t>
  </si>
  <si>
    <t>SAN JUAN CAPO</t>
  </si>
  <si>
    <t>92675</t>
  </si>
  <si>
    <t>200 COUCH STREET
VALLEJO, California 94590
(38.117312, -122.252612)</t>
  </si>
  <si>
    <t>1337248</t>
  </si>
  <si>
    <t>REDWOOD CITY AREA</t>
  </si>
  <si>
    <t>355 CONVENTION WAY</t>
  </si>
  <si>
    <t>94603</t>
  </si>
  <si>
    <t>355 CONVENTION WAY
REDWOOD CITY, California 94603
(37.494528, -122.229889)</t>
  </si>
  <si>
    <t>1207870</t>
  </si>
  <si>
    <t>CONCORD OFFICE BUILDING</t>
  </si>
  <si>
    <t>2070 Diamond Blvd</t>
  </si>
  <si>
    <t>CONCORD</t>
  </si>
  <si>
    <t>94520</t>
  </si>
  <si>
    <t>31</t>
  </si>
  <si>
    <t>2070 Diamond Blvd
CONCORD, California 94520
(37.973974, -122.0578)</t>
  </si>
  <si>
    <t>1299827</t>
  </si>
  <si>
    <t>SFD, Vista Del Lago Visitors Center (E)(G)(W)</t>
  </si>
  <si>
    <t>35800 Vista Del Lago Road</t>
  </si>
  <si>
    <t>Gorman</t>
  </si>
  <si>
    <t>93243</t>
  </si>
  <si>
    <t xml:space="preserve">35800 Vista Del Lago Road
Gorman, California 93243
</t>
  </si>
  <si>
    <t>3928629</t>
  </si>
  <si>
    <t>Specialty Region Hesperian</t>
  </si>
  <si>
    <t>15525 Hesperian Rd</t>
  </si>
  <si>
    <t>San Leandro</t>
  </si>
  <si>
    <t>94579</t>
  </si>
  <si>
    <t xml:space="preserve">15525 Hesperian Rd
San Leandro, California 94579
</t>
  </si>
  <si>
    <t>3921929</t>
  </si>
  <si>
    <t>Inglewood (State Owned)</t>
  </si>
  <si>
    <t>111 Grosvernor St.</t>
  </si>
  <si>
    <t>Inglewood</t>
  </si>
  <si>
    <t>1382371</t>
  </si>
  <si>
    <t>ELKHORN SLOUGH ER</t>
  </si>
  <si>
    <t>1454 ELKHORN RD</t>
  </si>
  <si>
    <t>1454 ELKHORN RD
WATSONVILLE, California 95076
(36.83676, -121.731946)</t>
  </si>
  <si>
    <t>1207782</t>
  </si>
  <si>
    <t>FREMONT OFFICE BUILDING</t>
  </si>
  <si>
    <t>4287 CENTRAL AVENUE</t>
  </si>
  <si>
    <t>FREMONT</t>
  </si>
  <si>
    <t>94536</t>
  </si>
  <si>
    <t>4287 CENTRAL AVENUE
FREMONT, California 94536
(37.552859, -122.00672)</t>
  </si>
  <si>
    <t>1337315</t>
  </si>
  <si>
    <t>SANTA MARIA AREA</t>
  </si>
  <si>
    <t>1710   CARLOTTI DR</t>
  </si>
  <si>
    <t>SANTA MARIA</t>
  </si>
  <si>
    <t>93454</t>
  </si>
  <si>
    <t>1710 CARLOTTI DR
SANTA MARIA, California 93454
(34.970421, -120.422247)</t>
  </si>
  <si>
    <t>1261941</t>
  </si>
  <si>
    <t>NEWHALL OFFICE BUILDING</t>
  </si>
  <si>
    <t>24427 NEWHALL AVE</t>
  </si>
  <si>
    <t>NEWHALL</t>
  </si>
  <si>
    <t>91321</t>
  </si>
  <si>
    <t>24427 NEWHALL AVE
NEWHALL, California 91321
(34.379363, -118.53238)</t>
  </si>
  <si>
    <t>3922108</t>
  </si>
  <si>
    <t>Los Angeles (State Owned)</t>
  </si>
  <si>
    <t>1300 Federal Ave.</t>
  </si>
  <si>
    <t>90025</t>
  </si>
  <si>
    <t>1300 Federal Ave.
Los Angeles, California 90025
(34.048325, -118.457115)</t>
  </si>
  <si>
    <t>1337227</t>
  </si>
  <si>
    <t>SANTA CRUZ AREA</t>
  </si>
  <si>
    <t>10395 SOQUEL DRIVE</t>
  </si>
  <si>
    <t>APTOS</t>
  </si>
  <si>
    <t>95003</t>
  </si>
  <si>
    <t>10395 SOQUEL DRIVE
APTOS, California 95003
(36.970698, -121.871675)</t>
  </si>
  <si>
    <t>3926678</t>
  </si>
  <si>
    <t>Ontario (State Owned)</t>
  </si>
  <si>
    <t>950 North Cucamonga Ave.</t>
  </si>
  <si>
    <t>Ontario</t>
  </si>
  <si>
    <t>91764</t>
  </si>
  <si>
    <t>950 North Cucamonga Ave.
Ontario, California 91764
(34.075472, -117.631997)</t>
  </si>
  <si>
    <t>1337287</t>
  </si>
  <si>
    <t>WINTERHAVEN AREA</t>
  </si>
  <si>
    <t>ONE KILLINGSWORTH DRIVE (TOWN OF FELICITY)</t>
  </si>
  <si>
    <t>Santa Rosa (State Owned)</t>
  </si>
  <si>
    <t>1500 Armory Dr.</t>
  </si>
  <si>
    <t>1500 Armory Dr.
Santa Rosa, California 95401
(38.452097, -122.725846)</t>
  </si>
  <si>
    <t>1337283</t>
  </si>
  <si>
    <t>VICTORVILLE AREA</t>
  </si>
  <si>
    <t>14210 AMARGOSA ROAD</t>
  </si>
  <si>
    <t>14210 AMARGOSA ROAD
VICTORVILLE, California 92392
(34.508692, -117.330146)</t>
  </si>
  <si>
    <t>1207758</t>
  </si>
  <si>
    <t>SALINAS OFFICE BUILDING</t>
  </si>
  <si>
    <t>260 E LAUREL DR</t>
  </si>
  <si>
    <t>93906</t>
  </si>
  <si>
    <t>55</t>
  </si>
  <si>
    <t>260 E LAUREL DR
SALINAS, California 93906
(36.698444, -121.64789)</t>
  </si>
  <si>
    <t>1207790</t>
  </si>
  <si>
    <t>LOS GATOS OFFICE BUILDING</t>
  </si>
  <si>
    <t>600 NORTH SANTA CRUZ AVE</t>
  </si>
  <si>
    <t>LOS GATOS</t>
  </si>
  <si>
    <t>95030</t>
  </si>
  <si>
    <t>600 NORTH SANTA CRUZ AVE
LOS GATOS, California 95030
(37.233707, -121.978656)</t>
  </si>
  <si>
    <t>1386825</t>
  </si>
  <si>
    <t>CABBAGE PATCH MAINTENANCE STATION</t>
  </si>
  <si>
    <t>14747 HIGHWAY 4</t>
  </si>
  <si>
    <t>14747 HIGHWAY 4
Arnold, California 95223
(38.414326, -120.133456)</t>
  </si>
  <si>
    <t>1387073</t>
  </si>
  <si>
    <t>861 W MORTON AVE
PORTERVILLE, California 93257
(36.073278, -119.036177)</t>
  </si>
  <si>
    <t>1386933</t>
  </si>
  <si>
    <t>EAST BAY REGION MAINTENANCE STATION</t>
  </si>
  <si>
    <t>600 LEWELLING BOULEVARD</t>
  </si>
  <si>
    <t>600 LEWELLING BOULEVARD
SAN LEANDRO, California 94579
(37.686594, -122.136521)</t>
  </si>
  <si>
    <t>1383425</t>
  </si>
  <si>
    <t>635 HUMBOLDT REDWOODS SP</t>
  </si>
  <si>
    <t>HWY 254</t>
  </si>
  <si>
    <t>WEOTT</t>
  </si>
  <si>
    <t>95571</t>
  </si>
  <si>
    <t>1916</t>
  </si>
  <si>
    <t xml:space="preserve">HWY 254
WEOTT, California 95571
</t>
  </si>
  <si>
    <t>3926476</t>
  </si>
  <si>
    <t>National City (State Owned)</t>
  </si>
  <si>
    <t>303 Palm Ave.</t>
  </si>
  <si>
    <t>National City</t>
  </si>
  <si>
    <t>91950</t>
  </si>
  <si>
    <t>303 Palm Ave.
National City, California 91950
(32.684784, -117.092262)</t>
  </si>
  <si>
    <t>1388558</t>
  </si>
  <si>
    <t>720 MONTEREY SHP</t>
  </si>
  <si>
    <t>CUSTOM HOUSE PLAZA</t>
  </si>
  <si>
    <t>MONTEREY</t>
  </si>
  <si>
    <t>1820</t>
  </si>
  <si>
    <t xml:space="preserve">CUSTOM HOUSE PLAZA
MONTEREY, California 93940
</t>
  </si>
  <si>
    <t>1383421</t>
  </si>
  <si>
    <t>558 CARNEGIE SVRA</t>
  </si>
  <si>
    <t>15751 TESLA RD</t>
  </si>
  <si>
    <t>LIVERMORE</t>
  </si>
  <si>
    <t>94550</t>
  </si>
  <si>
    <t>15751 TESLA RD
LIVERMORE, California 94550
(37.641629, -121.591141)</t>
  </si>
  <si>
    <t>1386640</t>
  </si>
  <si>
    <t>BARSTOW MAINTENANCE STATION</t>
  </si>
  <si>
    <t>1800 Dill Road
BARSTOW, California 92311
(34.885375, -116.99568)</t>
  </si>
  <si>
    <t>3928630</t>
  </si>
  <si>
    <t>Specialty Region Maint</t>
  </si>
  <si>
    <t>30 Rickard St</t>
  </si>
  <si>
    <t>94134</t>
  </si>
  <si>
    <t>30 Rickard St
San Francisco, California 94134
(37.7344, -122.407092)</t>
  </si>
  <si>
    <t>1267898</t>
  </si>
  <si>
    <t>YERMO AGRICULTURE INSPECTION STATION</t>
  </si>
  <si>
    <t>P.O. BOX 518</t>
  </si>
  <si>
    <t>YERMO</t>
  </si>
  <si>
    <t>92398</t>
  </si>
  <si>
    <t>32951 CAMINO CAPISTRANO
SAN JUAN CAPO, California 92675
(33.484548, -117.667849)</t>
  </si>
  <si>
    <t>3940214</t>
  </si>
  <si>
    <t>CSR-TUU Porterville AAB 2014 E Complete</t>
  </si>
  <si>
    <t>1893 S Newcomb Street</t>
  </si>
  <si>
    <t>93257</t>
  </si>
  <si>
    <t>1893 S Newcomb Street
Porterville, California 93257
(36.032151, -119.053359)</t>
  </si>
  <si>
    <t>1261922</t>
  </si>
  <si>
    <t>HAWTHORNE OFFICE BUILDING</t>
  </si>
  <si>
    <t>3700 WEST EL SEGUNDO BLVD</t>
  </si>
  <si>
    <t>HAWTHORNE</t>
  </si>
  <si>
    <t>90250</t>
  </si>
  <si>
    <t>3700 WEST EL SEGUNDO BLVD
HAWTHORNE, California 90250
(33.916435, -118.337356)</t>
  </si>
  <si>
    <t>1337252</t>
  </si>
  <si>
    <t>TRINITY RIVER AREA</t>
  </si>
  <si>
    <t>1261 MAIN STREET (HWY 299)</t>
  </si>
  <si>
    <t>WEAVERVILLE</t>
  </si>
  <si>
    <t>96093</t>
  </si>
  <si>
    <t>1261 MAIN STREET (HWY 299)
WEAVERVILLE, California 96093
(40.72326, -122.929627)</t>
  </si>
  <si>
    <t>1337337</t>
  </si>
  <si>
    <t>OCEANSIDE AREA</t>
  </si>
  <si>
    <t>435 LA TORTUGA</t>
  </si>
  <si>
    <t>92081</t>
  </si>
  <si>
    <t>435 LA TORTUGA
OCEANSIDE, California 92081
(33.191653, -117.257699)</t>
  </si>
  <si>
    <t>SANTA BARBARA AREA</t>
  </si>
  <si>
    <t>6465 CALLE REAL</t>
  </si>
  <si>
    <t>6465 CALLE REAL
GOLETA, California 93117
(34.438882, -119.85069)</t>
  </si>
  <si>
    <t>1207802</t>
  </si>
  <si>
    <t>CORTE MADERA OFFICE BUILDING</t>
  </si>
  <si>
    <t>75 TAMAL VISTA BLVD</t>
  </si>
  <si>
    <t>75 TAMAL VISTA BLVD
CORTE MADERA, California 94925
(37.934626, -122.51849)</t>
  </si>
  <si>
    <t>1261930</t>
  </si>
  <si>
    <t>VISALIA OFFICE BUILDING</t>
  </si>
  <si>
    <t>1711 E. MAIN ST.</t>
  </si>
  <si>
    <t>1711 E. MAIN ST.
VISALIA, California 93292
(36.330206, -119.273688)</t>
  </si>
  <si>
    <t>3939997</t>
  </si>
  <si>
    <t>CDF- Davis Nursery ADM - 2014 E N Complete</t>
  </si>
  <si>
    <t>5800 Chiles Road</t>
  </si>
  <si>
    <t>Davis</t>
  </si>
  <si>
    <t>95617</t>
  </si>
  <si>
    <t>5800 Chiles Road
Davis, California 95617
(38.556119, -121.678784)</t>
  </si>
  <si>
    <t>3940018</t>
  </si>
  <si>
    <t>CNR-NEU Nevada City FS 2014 E MNG</t>
  </si>
  <si>
    <t>10242 Ridge Road</t>
  </si>
  <si>
    <t>Nevada City</t>
  </si>
  <si>
    <t>10242 Ridge Road
Nevada City, California 95959
(39.246843, -121.031398)</t>
  </si>
  <si>
    <t>1383675</t>
  </si>
  <si>
    <t>670 SUTTER'S FORT SHP</t>
  </si>
  <si>
    <t>2701 L STREET</t>
  </si>
  <si>
    <t>95816</t>
  </si>
  <si>
    <t>1839</t>
  </si>
  <si>
    <t>2701 L STREET
SACRAMENTO, California 95816
(38.571786, -121.471196)</t>
  </si>
  <si>
    <t>1337319</t>
  </si>
  <si>
    <t>AUBURN AREA</t>
  </si>
  <si>
    <t>9440 INDIAN HILL ROAD NEWCASTLE</t>
  </si>
  <si>
    <t>NEWCASTLE</t>
  </si>
  <si>
    <t>95658</t>
  </si>
  <si>
    <t>9440 INDIAN HILL ROAD NEWCASTLE
NEWCASTLE, California 95658
(38.8723, -121.128395)</t>
  </si>
  <si>
    <t>1237703</t>
  </si>
  <si>
    <t>KVSP-KERN VALLEY STATE PRISON</t>
  </si>
  <si>
    <t>3000 CECIL AVENUE</t>
  </si>
  <si>
    <t>WINTERHAVEN</t>
  </si>
  <si>
    <t>92283</t>
  </si>
  <si>
    <t xml:space="preserve">ONE KILLINGSWORTH DRIVE (TOWN OF FELICITY)
WINTERHAVEN, California 92283
</t>
  </si>
  <si>
    <t>1337353</t>
  </si>
  <si>
    <t>WOODLAND AREA</t>
  </si>
  <si>
    <t>1975 WINTUN DRIVE</t>
  </si>
  <si>
    <t>WOODLAND</t>
  </si>
  <si>
    <t>95776</t>
  </si>
  <si>
    <t xml:space="preserve">1975 WINTUN DRIVE
WOODLAND, California 95776
</t>
  </si>
  <si>
    <t>1331066</t>
  </si>
  <si>
    <t>ATWATER MIGRANT CENTER</t>
  </si>
  <si>
    <t>9200 WESTSIDE BOULEVARD</t>
  </si>
  <si>
    <t>9200 WESTSIDE BOULEVARD
ATWATER, California 95301
(37.3609, -120.649633)</t>
  </si>
  <si>
    <t>1386855</t>
  </si>
  <si>
    <t>PLACERVILLE MAINTENANCE STATION</t>
  </si>
  <si>
    <t>3065 BLAIR LANE</t>
  </si>
  <si>
    <t>PLACERVILLE</t>
  </si>
  <si>
    <t>95667</t>
  </si>
  <si>
    <t xml:space="preserve">3065 BLAIR LANE
PLACERVILLE, California 95667
</t>
  </si>
  <si>
    <t>1388586</t>
  </si>
  <si>
    <t>660 SONOMA SHP</t>
  </si>
  <si>
    <t>363 3rd. STREEET WEST</t>
  </si>
  <si>
    <t>SONOMA</t>
  </si>
  <si>
    <t>95476</t>
  </si>
  <si>
    <t>1853</t>
  </si>
  <si>
    <t xml:space="preserve">363 3rd. STREEET WEST
SONOMA, California 95476
</t>
  </si>
  <si>
    <t>1337429</t>
  </si>
  <si>
    <t>PORTERVILLE AREA</t>
  </si>
  <si>
    <t>861 W MORTON AVE</t>
  </si>
  <si>
    <t>PORTERVILLE</t>
  </si>
  <si>
    <t>92707</t>
  </si>
  <si>
    <t>612 East Warner Ave.
Santa Ana, California 92707
(33.716006, -117.862027)</t>
  </si>
  <si>
    <t>3231210</t>
  </si>
  <si>
    <t>MOUNTAIN VIEW ISC</t>
  </si>
  <si>
    <t>595 SHOWERS DR</t>
  </si>
  <si>
    <t>MOUNTAIN VIEW</t>
  </si>
  <si>
    <t>94040</t>
  </si>
  <si>
    <t>595 SHOWERS DR
MOUNTAIN VIEW, California 94040
(37.400942, -122.108272)</t>
  </si>
  <si>
    <t>1386931</t>
  </si>
  <si>
    <t>SAN FERNANDO MAINTENANCE STATION</t>
  </si>
  <si>
    <t>11930   BLUCHER AVE</t>
  </si>
  <si>
    <t>GRANADA HILLS</t>
  </si>
  <si>
    <t>91344</t>
  </si>
  <si>
    <t>11930 BLUCHER AVE
GRANADA HILLS, California 91344
(34.288014, -118.469694)</t>
  </si>
  <si>
    <t>3927147</t>
  </si>
  <si>
    <t>Admin. East</t>
  </si>
  <si>
    <t>1387069</t>
  </si>
  <si>
    <t>RIVERSIDE MAINTENANCE STATION</t>
  </si>
  <si>
    <t>1091 EVERTON PLACE</t>
  </si>
  <si>
    <t>1091 EVERTON PLACE
RIVERSIDE, California 92507
(33.973768, -117.336964)</t>
  </si>
  <si>
    <t>1337266</t>
  </si>
  <si>
    <t>NEEDLES AREA</t>
  </si>
  <si>
    <t>1916 J STREET</t>
  </si>
  <si>
    <t>1916 J STREET
NEEDLES, California 92363
(34.835838, -114.62128)</t>
  </si>
  <si>
    <t>1387081</t>
  </si>
  <si>
    <t>ORANGE MAINTENANCE STATION</t>
  </si>
  <si>
    <t>691  S TUSTIN ST</t>
  </si>
  <si>
    <t>ORANGE</t>
  </si>
  <si>
    <t>92866</t>
  </si>
  <si>
    <t>691 S TUSTIN ST
ORANGE, California 92866
(33.776815, -117.83567)</t>
  </si>
  <si>
    <t>1383679</t>
  </si>
  <si>
    <t>715 HENRY COWELL REDWOODS SP</t>
  </si>
  <si>
    <t>101 N BIG TREES PARK RD</t>
  </si>
  <si>
    <t>FELTON</t>
  </si>
  <si>
    <t>101 N BIG TREES PARK RD
FELTON, California 95018
(37.040914, -122.065293)</t>
  </si>
  <si>
    <t>3940075</t>
  </si>
  <si>
    <t>CNR-TGU Red Bluff ECC 2014 E P N Complete</t>
  </si>
  <si>
    <t>605 Antelope Blvd</t>
  </si>
  <si>
    <t xml:space="preserve">P.O. BOX 518
YERMO, California 92398
</t>
  </si>
  <si>
    <t>1382282</t>
  </si>
  <si>
    <t>AMERICAN RIVER FISH HATCHERY</t>
  </si>
  <si>
    <t>2101 Nimbus Road</t>
  </si>
  <si>
    <t>2101 Nimbus Road
Rancho Cordova, California 95670
(38.633164, -121.224511)</t>
  </si>
  <si>
    <t>1261942</t>
  </si>
  <si>
    <t>HEMET OFFICE BUILDING</t>
  </si>
  <si>
    <t>1200 SOUTH STATE STREET</t>
  </si>
  <si>
    <t>HEMET</t>
  </si>
  <si>
    <t>92543</t>
  </si>
  <si>
    <t>1200 SOUTH STATE STREET
HEMET, California 92543
(33.727785, -116.97154)</t>
  </si>
  <si>
    <t>1207862</t>
  </si>
  <si>
    <t>SANTA MARIA OFFICE BUILDING</t>
  </si>
  <si>
    <t>523 SOUTH MCCLELLAND ST</t>
  </si>
  <si>
    <t>523 SOUTH MCCLELLAND ST
SANTA MARIA, California 93454
(34.947541, -120.434302)</t>
  </si>
  <si>
    <t>3926816</t>
  </si>
  <si>
    <t>Turlock Veterinary Laboratory</t>
  </si>
  <si>
    <t>Corner of Fulkerth and Soderque</t>
  </si>
  <si>
    <t>Turlock</t>
  </si>
  <si>
    <t>95380</t>
  </si>
  <si>
    <t xml:space="preserve">Corner of Fulkerth and Soderque
Turlock, California 95380
</t>
  </si>
  <si>
    <t>1762782</t>
  </si>
  <si>
    <t>HOT CREEK FH 2</t>
  </si>
  <si>
    <t>HOT CREEK</t>
  </si>
  <si>
    <t xml:space="preserve">HOT CREEK
MAMMOTH LAKES, California 93514
</t>
  </si>
  <si>
    <t>1337313</t>
  </si>
  <si>
    <t xml:space="preserve">HWY 89, 1/2 MI SOUTH OF JUNCTION 49 AND 89
SIERRAVILLE, California 96126
</t>
  </si>
  <si>
    <t>1207868</t>
  </si>
  <si>
    <t>YUBA CITY OFFICE BUILDING</t>
  </si>
  <si>
    <t>1570 POOLE BOULEVARD</t>
  </si>
  <si>
    <t>1570 POOLE BOULEVARD
YUBA CITY, California 95993
(39.144705, -121.643331)</t>
  </si>
  <si>
    <t>1382351</t>
  </si>
  <si>
    <t>IMPERIAL WA</t>
  </si>
  <si>
    <t>8700 DAVID RD</t>
  </si>
  <si>
    <t>NILAND</t>
  </si>
  <si>
    <t>92257</t>
  </si>
  <si>
    <t xml:space="preserve">8700 DAVID RD
NILAND, California 92257
</t>
  </si>
  <si>
    <t>1259849</t>
  </si>
  <si>
    <t>EUREKA FORENSIC LABORATORY</t>
  </si>
  <si>
    <t>1011 WEST WABASH AVENUE</t>
  </si>
  <si>
    <t>1011 WEST WABASH AVENUE
EUREKA, California 95501
(40.791515, -124.181659)</t>
  </si>
  <si>
    <t>1337289</t>
  </si>
  <si>
    <t>YUBA-SUTTER AREA</t>
  </si>
  <si>
    <t>1619 POOLE BLVD</t>
  </si>
  <si>
    <t>1619 POOLE BLVD
YUBA CITY, California 95993
(39.144708, -121.644918)</t>
  </si>
  <si>
    <t>3939982</t>
  </si>
  <si>
    <t>CNR-LNU Saint Helena FS -2014 E N Complete</t>
  </si>
  <si>
    <t>3535 St. Helena Hwy N.</t>
  </si>
  <si>
    <t xml:space="preserve">3535 St. Helena Hwy N.
Saint Helena, California 94574
</t>
  </si>
  <si>
    <t>3928538</t>
  </si>
  <si>
    <t>07 Commerce Equipment Sub-shop</t>
  </si>
  <si>
    <t>7301 E. Slauson Avenue</t>
  </si>
  <si>
    <t>Commerce</t>
  </si>
  <si>
    <t>7301 E. Slauson Avenue
Commerce, California 90040
(33.97878, -118.13354)</t>
  </si>
  <si>
    <t>1337270</t>
  </si>
  <si>
    <t>PLACERVILLE AREA</t>
  </si>
  <si>
    <t>3031 LOHI WAY</t>
  </si>
  <si>
    <t>30</t>
  </si>
  <si>
    <t>3031 LOHI WAY
PLACERVILLE, California 95667
(38.720792, -120.830906)</t>
  </si>
  <si>
    <t>1382325</t>
  </si>
  <si>
    <t>MERCED RIVER SPAWNING HABITAT</t>
  </si>
  <si>
    <t>ROBINSON RD</t>
  </si>
  <si>
    <t>SNELLING</t>
  </si>
  <si>
    <t>95369</t>
  </si>
  <si>
    <t>3000 CECIL AVENUE
DELANO, California 93215
(35.775831, -119.301504)</t>
  </si>
  <si>
    <t>1387093</t>
  </si>
  <si>
    <t>CAMP ANGELUS MAINTENANCE STATION</t>
  </si>
  <si>
    <t>HWY 38,PM 2017 ~28 MI S BIG BEAR LAKE</t>
  </si>
  <si>
    <t>ANGELUS OAKS</t>
  </si>
  <si>
    <t>92305</t>
  </si>
  <si>
    <t xml:space="preserve">HWY 38,PM 2017 ~28 MI S BIG BEAR LAKE
ANGELUS OAKS, California 92305
</t>
  </si>
  <si>
    <t>1337242</t>
  </si>
  <si>
    <t>HANFORD AREA</t>
  </si>
  <si>
    <t>1565 GLENDALE AVENUE</t>
  </si>
  <si>
    <t>HANFORD</t>
  </si>
  <si>
    <t>93230</t>
  </si>
  <si>
    <t>1565 GLENDALE AVENUE
HANFORD, California 93230
(36.320179, -119.66926)</t>
  </si>
  <si>
    <t>1337341</t>
  </si>
  <si>
    <t>RED BLUFF AREA</t>
  </si>
  <si>
    <t>2550 NORTH MAIN STREET</t>
  </si>
  <si>
    <t>2550 NORTH MAIN STREET
RED BLUFF, California 96080
(40.196554, -122.241568)</t>
  </si>
  <si>
    <t>3939998</t>
  </si>
  <si>
    <t>CDF- Davis Mobile Eqpmt 2014 E N Complete</t>
  </si>
  <si>
    <t>5950 Chiles Road</t>
  </si>
  <si>
    <t>5950 Chiles Road
Davis, California 95617
(38.556606, -121.676606)</t>
  </si>
  <si>
    <t>3922160</t>
  </si>
  <si>
    <t>Santa Ana (State Owned)</t>
  </si>
  <si>
    <t>612 East Warner Ave.</t>
  </si>
  <si>
    <t>1207830</t>
  </si>
  <si>
    <t>MOUNTAIN VIEW OFFICE BUILDING</t>
  </si>
  <si>
    <t>1337371</t>
  </si>
  <si>
    <t>SAN JOSE AREA</t>
  </si>
  <si>
    <t>2020 JUNCTION AVENUE</t>
  </si>
  <si>
    <t>95131</t>
  </si>
  <si>
    <t>22</t>
  </si>
  <si>
    <t>2020 JUNCTION AVENUE
SAN JOSE, California 95131
(37.382861, -121.911518)</t>
  </si>
  <si>
    <t>1387063</t>
  </si>
  <si>
    <t>INDEPENDENCE MAINTENANCE STATION (OPEN)</t>
  </si>
  <si>
    <t>665 NORTH EDWARDS</t>
  </si>
  <si>
    <t>INDEPENDENCE</t>
  </si>
  <si>
    <t>93526</t>
  </si>
  <si>
    <t>665 NORTH EDWARDS
INDEPENDENCE, California 93526
(36.808678, -118.203552)</t>
  </si>
  <si>
    <t>3248660</t>
  </si>
  <si>
    <t>GLASSY WINGED SHARSHOOTER PROJECT</t>
  </si>
  <si>
    <t>13720 Rock Pile Road</t>
  </si>
  <si>
    <t>Arvin</t>
  </si>
  <si>
    <t>93203</t>
  </si>
  <si>
    <t>13720 Rock Pile Road
Arvin, California 93203
(35.229344, -118.788197)</t>
  </si>
  <si>
    <t>1386801</t>
  </si>
  <si>
    <t>SILVERLAKE MAINTENANCE STATION</t>
  </si>
  <si>
    <t>2133   RIVERSIDE DR</t>
  </si>
  <si>
    <t>90039</t>
  </si>
  <si>
    <t>2133 RIVERSIDE DR
LOS ANGELES, California 90039
(34.100346, -118.250428)</t>
  </si>
  <si>
    <t>1331078</t>
  </si>
  <si>
    <t>KING CITY MIGRANT CENTER</t>
  </si>
  <si>
    <t>440 JAYNE STREET</t>
  </si>
  <si>
    <t>KING CITY</t>
  </si>
  <si>
    <t>93930</t>
  </si>
  <si>
    <t>440 JAYNE STREET
KING CITY, California 93930
(36.21156, -121.119362)</t>
  </si>
  <si>
    <t>1387041</t>
  </si>
  <si>
    <t>WEST SACRAMENTO MAINTENANCE STATION</t>
  </si>
  <si>
    <t>1040 SOUTH RIVER ROAD</t>
  </si>
  <si>
    <t>1040 SOUTH RIVER ROAD
WEST SACRAMENTO, California 95691
(38.574136, -121.518618)</t>
  </si>
  <si>
    <t>1268008</t>
  </si>
  <si>
    <t>REDDING (EDD - 0618)</t>
  </si>
  <si>
    <t>1325 PINE ST</t>
  </si>
  <si>
    <t>83</t>
  </si>
  <si>
    <t>605 Antelope Blvd
Red Bluff, California 96080
(40.185956, -122.204063)</t>
  </si>
  <si>
    <t>1337305</t>
  </si>
  <si>
    <t>NAPA AREA</t>
  </si>
  <si>
    <t>975 GOLDEN GATE DRIVE</t>
  </si>
  <si>
    <t>975 GOLDEN GATE DRIVE
NAPA, California 94558
(38.28059, -122.301092)</t>
  </si>
  <si>
    <t>1331107</t>
  </si>
  <si>
    <t>YUBA CITY MIGRANT CENTER</t>
  </si>
  <si>
    <t>448 GARDEN HIGHWAY</t>
  </si>
  <si>
    <t>YUBA CITY</t>
  </si>
  <si>
    <t>95991</t>
  </si>
  <si>
    <t>448 GARDEN HIGHWAY
YUBA CITY, California 95991
(39.121817, -121.613122)</t>
  </si>
  <si>
    <t>1386662</t>
  </si>
  <si>
    <t>INDIO MAINTENANCE STATION</t>
  </si>
  <si>
    <t>83997   INDIO BLVD</t>
  </si>
  <si>
    <t>83997 INDIO BLVD
INDIO, California 92201
(33.70988, -116.200127)</t>
  </si>
  <si>
    <t>1337317</t>
  </si>
  <si>
    <t>TEMPLETON AREA</t>
  </si>
  <si>
    <t>101 DUNCAN ROAD</t>
  </si>
  <si>
    <t>TEMPLETON</t>
  </si>
  <si>
    <t>93465</t>
  </si>
  <si>
    <t>101 DUNCAN ROAD
TEMPLETON, California 93465
(35.558053, -120.712)</t>
  </si>
  <si>
    <t>1386861</t>
  </si>
  <si>
    <t>SIERRAVILLE MAINTENANCE STATION</t>
  </si>
  <si>
    <t xml:space="preserve"> HWY 89, 1/2 MI SOUTH  OF JUNCTION 49 AND 89</t>
  </si>
  <si>
    <t>SIERRAVILLE</t>
  </si>
  <si>
    <t>96126</t>
  </si>
  <si>
    <t>CNR-LMU Lassen-Modoc UH/FS - 2014 E N Complete ZZ</t>
  </si>
  <si>
    <t>697-345 Highway 36</t>
  </si>
  <si>
    <t>Susanville</t>
  </si>
  <si>
    <t xml:space="preserve">697-345 Highway 36
Susanville, California 96130
</t>
  </si>
  <si>
    <t>3928573</t>
  </si>
  <si>
    <t>Dry Creek Maint</t>
  </si>
  <si>
    <t>32821 Hilltop Blvd</t>
  </si>
  <si>
    <t>Running Springs</t>
  </si>
  <si>
    <t>32821 Hilltop Blvd
Running Springs, California 92382
(34.208283, -117.08775)</t>
  </si>
  <si>
    <t>3920036</t>
  </si>
  <si>
    <t>Bakersfield (P Street) (State Owned)</t>
  </si>
  <si>
    <t>1512 P. Street</t>
  </si>
  <si>
    <t>1512 P. Street
Bakersfield, California 93307
(35.341383, -119.011897)</t>
  </si>
  <si>
    <t>1337359</t>
  </si>
  <si>
    <t>GARBERVILLE AREA</t>
  </si>
  <si>
    <t>30 WESTCOAST ROAD</t>
  </si>
  <si>
    <t>REDWAY</t>
  </si>
  <si>
    <t>95560</t>
  </si>
  <si>
    <t xml:space="preserve">30 WESTCOAST ROAD
REDWAY, California 95560
</t>
  </si>
  <si>
    <t>1382331</t>
  </si>
  <si>
    <t>YREKA SCREEN SHOP</t>
  </si>
  <si>
    <t>1625 SOUTH MAIN</t>
  </si>
  <si>
    <t>1625 SOUTH MAIN
YREKA, California 96097
(41.70868, -122.642649)</t>
  </si>
  <si>
    <t>1386985</t>
  </si>
  <si>
    <t>BATAVIA MAINTENANCE STATION</t>
  </si>
  <si>
    <t>1808  N BATAVIA ST</t>
  </si>
  <si>
    <t>92865</t>
  </si>
  <si>
    <t>1808 N BATAVIA ST
ORANGE, California 92865
(33.817885, -117.862036)</t>
  </si>
  <si>
    <t>3939993</t>
  </si>
  <si>
    <t>CNR-LNU Santa Rosa FS 2014 E N Complete ZZ</t>
  </si>
  <si>
    <t>2210 W College Ave.</t>
  </si>
  <si>
    <t>2210 W College Ave.
Santa Rosa, California 95401
(38.445279, -122.756087)</t>
  </si>
  <si>
    <t>1383597</t>
  </si>
  <si>
    <t>683 GROVER HOT SPRINGS SP</t>
  </si>
  <si>
    <t>3415 HOT SPRINGS ROAD</t>
  </si>
  <si>
    <t>MARKLEEVILLE</t>
  </si>
  <si>
    <t>96120</t>
  </si>
  <si>
    <t xml:space="preserve">ROBINSON RD
SNELLING, California 95369
</t>
  </si>
  <si>
    <t>3939926</t>
  </si>
  <si>
    <t>CNR-BTU Butte Oroville FS 2014 E N Complete ZZ</t>
  </si>
  <si>
    <t>176 Nelson Ave.</t>
  </si>
  <si>
    <t>176 Nelson Ave.
Oroville, California 95965
(39.524089, -121.569303)</t>
  </si>
  <si>
    <t>3916669</t>
  </si>
  <si>
    <t>Pittsburg (State Owned)</t>
  </si>
  <si>
    <t>99 Power Ave.</t>
  </si>
  <si>
    <t>Pittsburg</t>
  </si>
  <si>
    <t>94565</t>
  </si>
  <si>
    <t>99 Power Ave.
Pittsburg, California 94565
(38.018339, -121.892653)</t>
  </si>
  <si>
    <t>3940050</t>
  </si>
  <si>
    <t>CNR-SHU Redding FS/AAB 2014 E Complete Federal</t>
  </si>
  <si>
    <t>6101 Airport Rd</t>
  </si>
  <si>
    <t>6101 Airport Rd
Redding, California 96002
(40.51443, -122.302746)</t>
  </si>
  <si>
    <t>1387085</t>
  </si>
  <si>
    <t>WEST REGION MAINTENANCE STATION</t>
  </si>
  <si>
    <t>4821   ADOHR LN</t>
  </si>
  <si>
    <t>93012</t>
  </si>
  <si>
    <t>4821 ADOHR LN
CAMARILLO, California 93012
(34.205283, -119.006828)</t>
  </si>
  <si>
    <t>3928542</t>
  </si>
  <si>
    <t>11 San Diego Equipment Shop</t>
  </si>
  <si>
    <t>7179 Opportunity Road</t>
  </si>
  <si>
    <t>7179 Opportunity Road
San Diego, California 92111
(32.825346, -117.161881)</t>
  </si>
  <si>
    <t>27851 Diaz Rd</t>
  </si>
  <si>
    <t>27851 Diaz Rd
TEMECULA, California 92590
(33.506489, -117.160769)</t>
  </si>
  <si>
    <t>1207730</t>
  </si>
  <si>
    <t>TURLOCK FIELD OFFICE</t>
  </si>
  <si>
    <t>825 EAST MONTE VISTA AVE</t>
  </si>
  <si>
    <t>TURLOCK</t>
  </si>
  <si>
    <t>95382</t>
  </si>
  <si>
    <t>825 EAST MONTE VISTA AVE
TURLOCK, California 95382
(37.52187, -120.839342)</t>
  </si>
  <si>
    <t>1261924</t>
  </si>
  <si>
    <t>SAN BERNARDINO OFFICE BUILDING</t>
  </si>
  <si>
    <t>1310 NORTH WATERMAN AVE</t>
  </si>
  <si>
    <t>92404</t>
  </si>
  <si>
    <t>1310 NORTH WATERMAN AVE
SAN BERNARDINO, California 92404
(34.123625, -117.27879)</t>
  </si>
  <si>
    <t>1386823</t>
  </si>
  <si>
    <t>BURNT MILL MAINTENANCE STATION</t>
  </si>
  <si>
    <t>28172   HIGHWAY 18</t>
  </si>
  <si>
    <t>LK ARROWHEAD</t>
  </si>
  <si>
    <t>92352</t>
  </si>
  <si>
    <t xml:space="preserve">28172 HIGHWAY 18
LK ARROWHEAD, California 92352
</t>
  </si>
  <si>
    <t>3884336</t>
  </si>
  <si>
    <t>Red Bluff (State Owned)</t>
  </si>
  <si>
    <t>2000 Park Ave.</t>
  </si>
  <si>
    <t>2000 Park Ave.
Red Bluff, California 96080
(40.179317, -122.25861)</t>
  </si>
  <si>
    <t>1261921</t>
  </si>
  <si>
    <t>HANFORD FIELD OFFICE</t>
  </si>
  <si>
    <t>701 W. Hanford Armona Rd.</t>
  </si>
  <si>
    <t>701 W. Hanford Armona Rd.
HANFORD, California 93230
(36.313426, -119.65551)</t>
  </si>
  <si>
    <t>3916705</t>
  </si>
  <si>
    <t>San Francisco (State Owned)</t>
  </si>
  <si>
    <t>100 Armory Drive</t>
  </si>
  <si>
    <t>94132</t>
  </si>
  <si>
    <t>100 Armory Drive
San Francisco, California 94132
(37.73012, -122.50283)</t>
  </si>
  <si>
    <t>1387007</t>
  </si>
  <si>
    <t>LONG BEACH MAINTENANCE STATION</t>
  </si>
  <si>
    <t>22101  S SANTA FE AVE</t>
  </si>
  <si>
    <t>90810</t>
  </si>
  <si>
    <t>1325 PINE ST
REDDING, California 96001
(40.586251, -122.390226)</t>
  </si>
  <si>
    <t>1337223</t>
  </si>
  <si>
    <t>MADERA AREA</t>
  </si>
  <si>
    <t>3051 AIRPORT DRIVE</t>
  </si>
  <si>
    <t>3051 AIRPORT DRIVE
MADERA, California 93637
(36.994138, -120.106193)</t>
  </si>
  <si>
    <t>1331099</t>
  </si>
  <si>
    <t>POMONA RANCH MIGRANT CENTER</t>
  </si>
  <si>
    <t>11777 WOODWARD WAY</t>
  </si>
  <si>
    <t>93737</t>
  </si>
  <si>
    <t>11777 WOODWARD WAY
MADERA, California 93737
(36.84392, -119.970516)</t>
  </si>
  <si>
    <t>1386747</t>
  </si>
  <si>
    <t>TAHOE CITY MAINTENANCE STATION</t>
  </si>
  <si>
    <t>551 NELSON AVE</t>
  </si>
  <si>
    <t>TAHOE CITY</t>
  </si>
  <si>
    <t>96145</t>
  </si>
  <si>
    <t xml:space="preserve">551 NELSON AVE
TAHOE CITY, California 96145
</t>
  </si>
  <si>
    <t>1386690</t>
  </si>
  <si>
    <t>ALAMEDA MAINTENANCE STATION</t>
  </si>
  <si>
    <t>1740  E 15TH ST</t>
  </si>
  <si>
    <t>90021</t>
  </si>
  <si>
    <t>1740 E 15TH ST
LOS ANGELES, California 90021
(34.023909, -118.240601)</t>
  </si>
  <si>
    <t>3928647</t>
  </si>
  <si>
    <t>Westdale Maint</t>
  </si>
  <si>
    <t>2733 S Sepulveda Blvd</t>
  </si>
  <si>
    <t>90064</t>
  </si>
  <si>
    <t>2733 S Sepulveda Blvd
Los Angeles, California 90064
(34.030914, -118.430818)</t>
  </si>
  <si>
    <t>3939967</t>
  </si>
  <si>
    <t>EL CENTRO MAINTENANCE STATION</t>
  </si>
  <si>
    <t>1605 W ADAMS AVENUE</t>
  </si>
  <si>
    <t>1605 W ADAMS AVENUE
EL CENTRO, California 92243
(32.796471, -115.572613)</t>
  </si>
  <si>
    <t>1267854</t>
  </si>
  <si>
    <t>BLYTHE AGRICULTURE INSPECTION STATION</t>
  </si>
  <si>
    <t>7116 East Interstate 10</t>
  </si>
  <si>
    <t xml:space="preserve">7116 East Interstate 10
BLYTHE, California 92226
</t>
  </si>
  <si>
    <t>3939981</t>
  </si>
  <si>
    <t>CNR-LNU Napa FS - 2014 E N Complete ZZ</t>
  </si>
  <si>
    <t>1820 Monticello Rd.</t>
  </si>
  <si>
    <t>Napa</t>
  </si>
  <si>
    <t>1820 Monticello Rd.
Napa, California 94558
(38.337002, -122.261728)</t>
  </si>
  <si>
    <t>1386993</t>
  </si>
  <si>
    <t>INYOKERN MAINTENANCE STATION</t>
  </si>
  <si>
    <t>SW CORNER OF INY KERN RD AND RED ROCK INYO</t>
  </si>
  <si>
    <t>INYOKERN</t>
  </si>
  <si>
    <t>93527</t>
  </si>
  <si>
    <t xml:space="preserve">SW CORNER OF INY KERN RD AND RED ROCK INYO
INYOKERN, California 93527
</t>
  </si>
  <si>
    <t>1383451</t>
  </si>
  <si>
    <t>715 SUNSET SB</t>
  </si>
  <si>
    <t>SUNSET BEACH ROAD</t>
  </si>
  <si>
    <t xml:space="preserve">SUNSET BEACH ROAD
WATSONVILLE, California 95076
</t>
  </si>
  <si>
    <t>3928564</t>
  </si>
  <si>
    <t>Century/South Region Maint</t>
  </si>
  <si>
    <t>5350 Imperial Hwy</t>
  </si>
  <si>
    <t>El Segundo</t>
  </si>
  <si>
    <t>90245</t>
  </si>
  <si>
    <t>5350 Imperial Hwy
El Segundo, California 90245
(33.930602, -118.176355)</t>
  </si>
  <si>
    <t>1386987</t>
  </si>
  <si>
    <t>YREKA MAINTENANCE STATION</t>
  </si>
  <si>
    <t>1745 SOUTH MAIN ST</t>
  </si>
  <si>
    <t>1745 SOUTH MAIN ST
YREKA, California 96097
(41.70561, -122.643901)</t>
  </si>
  <si>
    <t>1276497</t>
  </si>
  <si>
    <t>DAA 10-A, TULELAKE-BUTTE VALLEY FAIR</t>
  </si>
  <si>
    <t>800 SOUTH MAIN STREET</t>
  </si>
  <si>
    <t>TULELAKE</t>
  </si>
  <si>
    <t>96134</t>
  </si>
  <si>
    <t>3415 HOT SPRINGS ROAD
MARKLEEVILLE, California 96120
(38.695988, -119.833368)</t>
  </si>
  <si>
    <t>3899078</t>
  </si>
  <si>
    <t>San Rafael (State Owned)</t>
  </si>
  <si>
    <t>153 / 155 Madison Ave.</t>
  </si>
  <si>
    <t>San Rafael</t>
  </si>
  <si>
    <t>94903</t>
  </si>
  <si>
    <t>153 / 155 Madison Ave.
San Rafael, California 94903
(38.001067, -122.527408)</t>
  </si>
  <si>
    <t>1337393</t>
  </si>
  <si>
    <t>HOLLISTER-GILROY AREA</t>
  </si>
  <si>
    <t>740 RENZ LANE</t>
  </si>
  <si>
    <t>GILROY</t>
  </si>
  <si>
    <t>95020</t>
  </si>
  <si>
    <t>740 RENZ LANE
GILROY, California 95020
(37.006461, -121.557378)</t>
  </si>
  <si>
    <t>1337409</t>
  </si>
  <si>
    <t>WILLOWS AREA</t>
  </si>
  <si>
    <t>464 NORTH HUMBOLDT AVE</t>
  </si>
  <si>
    <t>WILLOWS</t>
  </si>
  <si>
    <t>95988</t>
  </si>
  <si>
    <t>464 NORTH HUMBOLDT AVE
WILLOWS, California 95988
(39.525755, -122.212077)</t>
  </si>
  <si>
    <t>1337303</t>
  </si>
  <si>
    <t>MORONGO BASIN AREA</t>
  </si>
  <si>
    <t>63683 29 PALMS HWY</t>
  </si>
  <si>
    <t>JOSHUA TREE</t>
  </si>
  <si>
    <t>92252</t>
  </si>
  <si>
    <t>63683 29 PALMS HWY
JOSHUA TREE, California 92252
(34.135092, -116.276257)</t>
  </si>
  <si>
    <t>1261950</t>
  </si>
  <si>
    <t>TEMECULA FIELD OFFICE</t>
  </si>
  <si>
    <t>1940 WORKMAN MILL RD
WHITTIER, California 90601
(34.032388, -118.020478)</t>
  </si>
  <si>
    <t>1386602</t>
  </si>
  <si>
    <t>CLEARLAKE OAKS MAINTENANCE STATION</t>
  </si>
  <si>
    <t>13070 East HWY 20</t>
  </si>
  <si>
    <t>Eureka</t>
  </si>
  <si>
    <t>95423</t>
  </si>
  <si>
    <t>13070 East HWY 20
Eureka, California 95423
(39.020848, -122.649948)</t>
  </si>
  <si>
    <t>1383643</t>
  </si>
  <si>
    <t>653 SAMUEL P. TAYLOR SP</t>
  </si>
  <si>
    <t>8889 SIR FRANCIS DRAKE BLVD</t>
  </si>
  <si>
    <t>LAGUNITAS</t>
  </si>
  <si>
    <t>94938</t>
  </si>
  <si>
    <t>8889 SIR FRANCIS DRAKE BLVD
LAGUNITAS, California 94938
(38.019652, -122.729681)</t>
  </si>
  <si>
    <t>1386592</t>
  </si>
  <si>
    <t>ALTURAS MAINTENANCE STATION</t>
  </si>
  <si>
    <t>406 E ST. HWY 395, PM 23.1</t>
  </si>
  <si>
    <t>ALTURAS</t>
  </si>
  <si>
    <t>96101</t>
  </si>
  <si>
    <t xml:space="preserve">406 E ST. HWY 395, PM 23.1
ALTURAS, California 96101
</t>
  </si>
  <si>
    <t>1387077</t>
  </si>
  <si>
    <t>WEST BAY REGION MAINTENANCE STATION</t>
  </si>
  <si>
    <t>380 FOSTER CITY BLVD</t>
  </si>
  <si>
    <t>FOSTER CITY</t>
  </si>
  <si>
    <t>94404</t>
  </si>
  <si>
    <t>380 FOSTER CITY BLVD
FOSTER CITY, California 94404
(37.56572, -122.275859)</t>
  </si>
  <si>
    <t>1337423</t>
  </si>
  <si>
    <t>HUMBOLDT AREA</t>
  </si>
  <si>
    <t>255 EAST SAMOA BLVD</t>
  </si>
  <si>
    <t>95521</t>
  </si>
  <si>
    <t>255 EAST SAMOA BLVD
SACRAMENTO, California 95521
(40.857207, -124.072558)</t>
  </si>
  <si>
    <t>1386588</t>
  </si>
  <si>
    <t>DELTA REGION MAINTENANCE STATION</t>
  </si>
  <si>
    <t>2616 NORTH MAIN STREET</t>
  </si>
  <si>
    <t>WALNUT CREEK</t>
  </si>
  <si>
    <t>94596</t>
  </si>
  <si>
    <t>2616 NORTH MAIN STREET
WALNUT CREEK, California 94596
(37.920031, -122.064795)</t>
  </si>
  <si>
    <t>1387009</t>
  </si>
  <si>
    <t>NORTHGATE MAINTENANCE STATION</t>
  </si>
  <si>
    <t>3940 ROSIN CT</t>
  </si>
  <si>
    <t>95834</t>
  </si>
  <si>
    <t>22101 S SANTA FE AVE
LONG BEACH, California 90810
(33.826781, -118.21616)</t>
  </si>
  <si>
    <t>1386708</t>
  </si>
  <si>
    <t>CHESTER MAINTENANCE STATION</t>
  </si>
  <si>
    <t>1187 HWY 36, PM 6.6</t>
  </si>
  <si>
    <t>CHESTER</t>
  </si>
  <si>
    <t>96020</t>
  </si>
  <si>
    <t xml:space="preserve">1187 HWY 36, PM 6.6
CHESTER, California 96020
</t>
  </si>
  <si>
    <t>1386718</t>
  </si>
  <si>
    <t>GIBSON MAINTENANCE STATION</t>
  </si>
  <si>
    <t>25305 GIBSON ROAD; HWY 53.3</t>
  </si>
  <si>
    <t>Chester</t>
  </si>
  <si>
    <t>96051</t>
  </si>
  <si>
    <t xml:space="preserve">25305 GIBSON ROAD; HWY 53.3
Chester, California 96051
</t>
  </si>
  <si>
    <t>1386724</t>
  </si>
  <si>
    <t>KYBURZ MAINTENANCE STATION</t>
  </si>
  <si>
    <t>1/2 MI W OF KYBURZ,  1/4 MILE NORTH OF ROUTE 50</t>
  </si>
  <si>
    <t>KYBURZ</t>
  </si>
  <si>
    <t>95720</t>
  </si>
  <si>
    <t xml:space="preserve">1/2 MI W OF KYBURZ, 1/4 MILE NORTH OF ROUTE 50
KYBURZ, California 95720
</t>
  </si>
  <si>
    <t>3884230</t>
  </si>
  <si>
    <t>Oroville (State Owned)</t>
  </si>
  <si>
    <t>1125 Pomona Ave.</t>
  </si>
  <si>
    <t>1125 Pomona Ave.
Oroville, California 95965
(39.507828, -121.562324)</t>
  </si>
  <si>
    <t>1386765</t>
  </si>
  <si>
    <t>10903 FLORENCE AVE
DOWNEY, California 90241
(33.938941, -118.100255)</t>
  </si>
  <si>
    <t>1337221</t>
  </si>
  <si>
    <t>FT TEJON AREA</t>
  </si>
  <si>
    <t>1033 LEBEC ROAD CORNER OF LEBEC  and  LANDFILL RD</t>
  </si>
  <si>
    <t>LEBEC</t>
  </si>
  <si>
    <t xml:space="preserve">1033 LEBEC ROAD CORNER OF LEBEC and LANDFILL RD
LEBEC, California 93243
</t>
  </si>
  <si>
    <t>1386702</t>
  </si>
  <si>
    <t>BRIDGEPORT MAINTENANCE STATION</t>
  </si>
  <si>
    <t>1/2 MILE S OF B'PORT 1/2 MILE E OF US 395</t>
  </si>
  <si>
    <t xml:space="preserve">1/2 MILE S OF B'PORT 1/2 MILE E OF US 395
BRIDGEPORT, California 93517
</t>
  </si>
  <si>
    <t>3923715</t>
  </si>
  <si>
    <t>Barstow (State Owned)</t>
  </si>
  <si>
    <t>1601 Armory Rd.</t>
  </si>
  <si>
    <t>1601 Armory Rd.
Barstow, California 92311
(34.883953, -117.002254)</t>
  </si>
  <si>
    <t>1337244</t>
  </si>
  <si>
    <t>KING CITY AREA</t>
  </si>
  <si>
    <t>2 BROADWAY CIRCLE</t>
  </si>
  <si>
    <t>2 BROADWAY CIRCLE
KING CITY, California 93930
(36.203129, -121.13467)</t>
  </si>
  <si>
    <t>1387103</t>
  </si>
  <si>
    <t>ROSEMEAD MAINTENANCE STATION</t>
  </si>
  <si>
    <t>9153  E LOWER AZUSA RD</t>
  </si>
  <si>
    <t>TEMPLE CITY</t>
  </si>
  <si>
    <t>91770</t>
  </si>
  <si>
    <t xml:space="preserve">9153 E LOWER AZUSA RD
TEMPLE CITY, California 91770
</t>
  </si>
  <si>
    <t>3922150</t>
  </si>
  <si>
    <t>Palmdale (State Owned)</t>
  </si>
  <si>
    <t>38315 30th St. East</t>
  </si>
  <si>
    <t>Palmdale</t>
  </si>
  <si>
    <t>93550</t>
  </si>
  <si>
    <t>38315 30th St. East
Palmdale, California 93550
(34.578571, -118.076226)</t>
  </si>
  <si>
    <t>1386745</t>
  </si>
  <si>
    <t>TAFT MAINTENANCE STATION</t>
  </si>
  <si>
    <t>27450 HIGHWAY 33</t>
  </si>
  <si>
    <t>TAFT</t>
  </si>
  <si>
    <t>93268</t>
  </si>
  <si>
    <t>27450 HIGHWAY 33
TAFT, California 93268
(35.156853, -119.488933)</t>
  </si>
  <si>
    <t>3928642</t>
  </si>
  <si>
    <t>Visalia Maint</t>
  </si>
  <si>
    <t>800 SOUTH MAIN STREET
TULELAKE, California 96134
(41.95103, -121.476675)</t>
  </si>
  <si>
    <t>1207824</t>
  </si>
  <si>
    <t>ARVIN AREA OFFICE</t>
  </si>
  <si>
    <t>317 CAMPUS DRIVE</t>
  </si>
  <si>
    <t>ARVIN</t>
  </si>
  <si>
    <t>317 CAMPUS DRIVE
ARVIN, California 93203
(35.210951, -118.833219)</t>
  </si>
  <si>
    <t>1386915</t>
  </si>
  <si>
    <t>MERCED MAINTENANCE STATION</t>
  </si>
  <si>
    <t>1801 MOTEL DRIVE</t>
  </si>
  <si>
    <t>1801 MOTEL DRIVE
MERCED, California 95340
(37.288499, -120.455064)</t>
  </si>
  <si>
    <t>1337395</t>
  </si>
  <si>
    <t>MARIPOSA AREA</t>
  </si>
  <si>
    <t>5264 HIGHWAY 49 NORTH</t>
  </si>
  <si>
    <t>MARIPOSA</t>
  </si>
  <si>
    <t xml:space="preserve">5264 HIGHWAY 49 NORTH
MARIPOSA, California 95338
</t>
  </si>
  <si>
    <t>1337415</t>
  </si>
  <si>
    <t>CLEAR LAKE AREA</t>
  </si>
  <si>
    <t>5700 LIVE OAK DRIVE</t>
  </si>
  <si>
    <t>KELSEYVILLE</t>
  </si>
  <si>
    <t>95451</t>
  </si>
  <si>
    <t>5700 LIVE OAK DRIVE
KELSEYVILLE, California 95451
(38.972008, -122.832765)</t>
  </si>
  <si>
    <t>1387095</t>
  </si>
  <si>
    <t>WHITTIER AND EAST REGION MAINTENANCE STATION</t>
  </si>
  <si>
    <t>1940 WORKMAN MILL RD</t>
  </si>
  <si>
    <t>90601</t>
  </si>
  <si>
    <t>743 Reich Street
King City, California 93930
(36.206537, -121.13058)</t>
  </si>
  <si>
    <t>3939928</t>
  </si>
  <si>
    <t>CNR N. Region Hdqs Santa Rosa RHQ 2014 E P N Complete ZZ</t>
  </si>
  <si>
    <t>135 Ridgway Ave.</t>
  </si>
  <si>
    <t>135 Ridgway Ave.
Santa Rosa, California 95401
(38.44904, -122.724732)</t>
  </si>
  <si>
    <t>3928592</t>
  </si>
  <si>
    <t>Maintenance Equip Training Ctr</t>
  </si>
  <si>
    <t>11555 S La Cienega</t>
  </si>
  <si>
    <t>90045</t>
  </si>
  <si>
    <t xml:space="preserve">11555 S La Cienega
Los Angeles, California 90045
</t>
  </si>
  <si>
    <t>1207826</t>
  </si>
  <si>
    <t>DAVIS OFFICE BUILDING</t>
  </si>
  <si>
    <t>505 POLE LINE RD</t>
  </si>
  <si>
    <t>505 POLE LINE RD
DAVIS, California 95618
(38.549607, -121.726752)</t>
  </si>
  <si>
    <t>1386785</t>
  </si>
  <si>
    <t>MIDPINES MAINTENANCE STATION</t>
  </si>
  <si>
    <t>6610 HIGHWAY 140</t>
  </si>
  <si>
    <t>MIDPINES</t>
  </si>
  <si>
    <t>95345</t>
  </si>
  <si>
    <t xml:space="preserve">6610 HIGHWAY 140
MIDPINES, California 95345
</t>
  </si>
  <si>
    <t>1392453</t>
  </si>
  <si>
    <t>690 FOLSOM POWER HOUSE SHP</t>
  </si>
  <si>
    <t>9980 Greenback Lane</t>
  </si>
  <si>
    <t>FOLSOM</t>
  </si>
  <si>
    <t>95630</t>
  </si>
  <si>
    <t>9980 Greenback Lane
FOLSOM, California 95630
(38.680159, -121.175472)</t>
  </si>
  <si>
    <t>1858334</t>
  </si>
  <si>
    <t>SACRAMENTO DISTRICT OFFICE</t>
  </si>
  <si>
    <t>4106 E. Commerce Way</t>
  </si>
  <si>
    <t>4106 E. Commerce Way
Sacramento, California 95834
(38.643831, -121.519332)</t>
  </si>
  <si>
    <t>3940208</t>
  </si>
  <si>
    <t>CSR-TCU Sonora FS 2014 E MPP</t>
  </si>
  <si>
    <t>2 South Foreast Rd</t>
  </si>
  <si>
    <t>Sonora</t>
  </si>
  <si>
    <t>95370</t>
  </si>
  <si>
    <t>2 South Foreast Rd
Sonora, California 95370
(37.981467, -120.39101)</t>
  </si>
  <si>
    <t>1386909</t>
  </si>
  <si>
    <t>3940 ROSIN CT
SACRAMENTO, California 95834
(38.639799, -121.475493)</t>
  </si>
  <si>
    <t>3926739</t>
  </si>
  <si>
    <t>Riverside (State Owned)</t>
  </si>
  <si>
    <t>2501 Fairmount Ct.</t>
  </si>
  <si>
    <t>2501 Fairmount Ct.
Riverside, California 92501
(33.994931, -117.372108)</t>
  </si>
  <si>
    <t>3920070</t>
  </si>
  <si>
    <t>Fresno (Chance) (State Owned)</t>
  </si>
  <si>
    <t>911 S. Chance Ave.</t>
  </si>
  <si>
    <t>93702</t>
  </si>
  <si>
    <t>911 S. Chance Ave.
Fresno, California 93702
(36.733953, -119.75118)</t>
  </si>
  <si>
    <t>3884355</t>
  </si>
  <si>
    <t>Redding Armory (State Owned)</t>
  </si>
  <si>
    <t>3205 South Street</t>
  </si>
  <si>
    <t>3205 South Street
Redding, California 96001
(40.57515, -122.414121)</t>
  </si>
  <si>
    <t>1331062</t>
  </si>
  <si>
    <t>DAVIS MIGRANT CENTER</t>
  </si>
  <si>
    <t>31150 COUNTY ROAD 105</t>
  </si>
  <si>
    <t>31150 COUNTY ROAD 105
DAVIS, California 95620
(38.48104, -121.693669)</t>
  </si>
  <si>
    <t>1386957</t>
  </si>
  <si>
    <t>FLORENCE AVENUE MAINTENANCE STATION</t>
  </si>
  <si>
    <t>10903   FLORENCE AVE</t>
  </si>
  <si>
    <t>DOWNEY</t>
  </si>
  <si>
    <t>90241</t>
  </si>
  <si>
    <t>624 Carlson Blvd.
Richmond, California 94804
(37.923496, -122.335649)</t>
  </si>
  <si>
    <t>1259260</t>
  </si>
  <si>
    <t>1500 N  ST BRANNON COURT</t>
  </si>
  <si>
    <t>1500 N STREET</t>
  </si>
  <si>
    <t>1500 N STREET
SACRAMENTO, California 95814
(38.573895, -121.487999)</t>
  </si>
  <si>
    <t>1386688</t>
  </si>
  <si>
    <t>WOODSIDE MAINTENANCE STATION</t>
  </si>
  <si>
    <t>5055 FARMHILL BOULEVARD</t>
  </si>
  <si>
    <t>WOODSIDE</t>
  </si>
  <si>
    <t>94061</t>
  </si>
  <si>
    <t xml:space="preserve">5055 FARMHILL BOULEVARD
WOODSIDE, California 94061
</t>
  </si>
  <si>
    <t>1268022</t>
  </si>
  <si>
    <t>OROVILLE (EDD - 0524)</t>
  </si>
  <si>
    <t>2348 BALDWIN AVENUE</t>
  </si>
  <si>
    <t>OROVILLE</t>
  </si>
  <si>
    <t>2348 BALDWIN AVENUE
OROVILLE, California 95966
(39.512868, -121.549893)</t>
  </si>
  <si>
    <t>1331090</t>
  </si>
  <si>
    <t>HOLLISTER MIGRANT CENTER</t>
  </si>
  <si>
    <t>3235 SOUTHSIDE ROAD</t>
  </si>
  <si>
    <t>HOLLISTER</t>
  </si>
  <si>
    <t>95023</t>
  </si>
  <si>
    <t>3235 SOUTHSIDE ROAD
HOLLISTER, California 95023
(36.818292, -121.388103)</t>
  </si>
  <si>
    <t>3940195</t>
  </si>
  <si>
    <t>CSR-TCU Columbia HB (AAB) 2014 E MPP Local govt</t>
  </si>
  <si>
    <t>10723 Airport Rd</t>
  </si>
  <si>
    <t>Columbia</t>
  </si>
  <si>
    <t>95310</t>
  </si>
  <si>
    <t>10723 Airport Rd
Columbia, California 95310
(38.028683, -120.410332)</t>
  </si>
  <si>
    <t>3940111</t>
  </si>
  <si>
    <t>CSR-FKU Coalinga FS 2014 E MPP Local govt</t>
  </si>
  <si>
    <t>25600 W, Jayne</t>
  </si>
  <si>
    <t>Coalinga</t>
  </si>
  <si>
    <t xml:space="preserve">25600 W, Jayne
Coalinga, California 93210
</t>
  </si>
  <si>
    <t>1383557</t>
  </si>
  <si>
    <t>660 PETALUMA ADOBE SHP</t>
  </si>
  <si>
    <t>3325 ADOBE ROAD</t>
  </si>
  <si>
    <t>PETALUMA</t>
  </si>
  <si>
    <t>94954</t>
  </si>
  <si>
    <t>1838</t>
  </si>
  <si>
    <t>15337 Ave 296</t>
  </si>
  <si>
    <t>15337 Ave 296
Visalia, California 93292
(36.326723, -119.230845)</t>
  </si>
  <si>
    <t>3928639</t>
  </si>
  <si>
    <t>Valencia &amp; North Region Maint</t>
  </si>
  <si>
    <t>28820 The Old Road</t>
  </si>
  <si>
    <t>Valencia</t>
  </si>
  <si>
    <t>28820 The Old Road
Valencia, California 91355
(34.441121, -118.606369)</t>
  </si>
  <si>
    <t>1267856</t>
  </si>
  <si>
    <t>HORNBROOK AGRICULTURE INSPECTION STATION</t>
  </si>
  <si>
    <t>14601 N INTERSTATE 5</t>
  </si>
  <si>
    <t xml:space="preserve">14601 N INTERSTATE 5
HORNBROOK, California 96044
</t>
  </si>
  <si>
    <t>1261946</t>
  </si>
  <si>
    <t>VENTURA OFFICE BUILDING</t>
  </si>
  <si>
    <t>4260 MARKET STREET</t>
  </si>
  <si>
    <t>4260 MARKET STREET
VENTURA, California 93003
(34.25711, -119.23605)</t>
  </si>
  <si>
    <t>3883080</t>
  </si>
  <si>
    <t>Lakeport Armory (State Owned)</t>
  </si>
  <si>
    <t>1431 Hoyt Ave.</t>
  </si>
  <si>
    <t>Lakeport</t>
  </si>
  <si>
    <t>95453</t>
  </si>
  <si>
    <t>1431 Hoyt Ave.
Lakeport, California 95453
(39.102714, -122.915285)</t>
  </si>
  <si>
    <t>3940102</t>
  </si>
  <si>
    <t>CSR-BEU King City FS 2014 E MPP</t>
  </si>
  <si>
    <t>743 Reich Street</t>
  </si>
  <si>
    <t>King City</t>
  </si>
  <si>
    <t xml:space="preserve">510 Bridge Street, P.O. Box 36
Bieber, California 96101
</t>
  </si>
  <si>
    <t>3939971</t>
  </si>
  <si>
    <t>CNR-LMU Happy Camp FS 2014 E P Complete</t>
  </si>
  <si>
    <t>510 Bridge Street</t>
  </si>
  <si>
    <t>96009</t>
  </si>
  <si>
    <t xml:space="preserve">510 Bridge Street
Bieber, California 96009
</t>
  </si>
  <si>
    <t>1387033</t>
  </si>
  <si>
    <t>MARYSVILLE MAINTENANCE STATION</t>
  </si>
  <si>
    <t>1001 NORTH BEALE ROAD</t>
  </si>
  <si>
    <t>1001 NORTH BEALE ROAD
MARYSVILLE, California 95901
(39.126371, -121.578191)</t>
  </si>
  <si>
    <t>3926401</t>
  </si>
  <si>
    <t>El Cajon (State Owned)</t>
  </si>
  <si>
    <t>451 North Pierce St.</t>
  </si>
  <si>
    <t>92020</t>
  </si>
  <si>
    <t>451 North Pierce St.
El Cajon, California 92020
(32.799992, -116.977493)</t>
  </si>
  <si>
    <t>3940176</t>
  </si>
  <si>
    <t>CSR-RRU San Jacinto FS 2014 E MPP</t>
  </si>
  <si>
    <t>132 South San Jacinto Rd</t>
  </si>
  <si>
    <t>San Jacinto</t>
  </si>
  <si>
    <t>92583</t>
  </si>
  <si>
    <t>132 South San Jacinto Rd
San Jacinto, California 92583
(33.786926, -116.958895)</t>
  </si>
  <si>
    <t>3940172</t>
  </si>
  <si>
    <t>CSR-RRU Beaumont FS 2014 E MPP</t>
  </si>
  <si>
    <t>1550 E. 6th Street</t>
  </si>
  <si>
    <t>Beaumont</t>
  </si>
  <si>
    <t>1550 E. 6th Street
Beaumont, California 92223
(33.929462, -116.949724)</t>
  </si>
  <si>
    <t>1386991</t>
  </si>
  <si>
    <t>DOWNIEVILLE MAINTENANCE STATION</t>
  </si>
  <si>
    <t>19801 HWY 49 / PO BOX 626</t>
  </si>
  <si>
    <t>DOWNIEVILLE</t>
  </si>
  <si>
    <t>95936</t>
  </si>
  <si>
    <t xml:space="preserve">19801 HWY 49 / PO BOX 626
DOWNIEVILLE, California 95936
</t>
  </si>
  <si>
    <t>1382357</t>
  </si>
  <si>
    <t>TUOLUMNE RIVER RESTORATION CENTER</t>
  </si>
  <si>
    <t>737 Old La Grange Rd</t>
  </si>
  <si>
    <t>La Grange</t>
  </si>
  <si>
    <t>95329</t>
  </si>
  <si>
    <t>LONG BARN MAINTENANCE STATION</t>
  </si>
  <si>
    <t>25860 SUGAR PINE DRIVE</t>
  </si>
  <si>
    <t>LONG BARN</t>
  </si>
  <si>
    <t>95335</t>
  </si>
  <si>
    <t xml:space="preserve">25860 SUGAR PINE DRIVE
LONG BARN, California 95335
</t>
  </si>
  <si>
    <t>1207842</t>
  </si>
  <si>
    <t>STOCKTON DSO</t>
  </si>
  <si>
    <t>710 N AMERICAN STREET</t>
  </si>
  <si>
    <t>710 N AMERICAN STREET
STOCKTON, California 95202
(37.961171, -121.285188)</t>
  </si>
  <si>
    <t>3928628</t>
  </si>
  <si>
    <t>South San Jose Maint</t>
  </si>
  <si>
    <t>6010 Monterey Rd</t>
  </si>
  <si>
    <t>95138</t>
  </si>
  <si>
    <t>6010 Monterey Rd
San Jose, California 95138
(37.239622, -121.775588)</t>
  </si>
  <si>
    <t>1355956</t>
  </si>
  <si>
    <t>SANTA BARBARA MAINTENANCE STATION</t>
  </si>
  <si>
    <t>3999   STATE ST</t>
  </si>
  <si>
    <t>93105</t>
  </si>
  <si>
    <t>3999 STATE ST
SANTA BARBARA, California 93105
(34.440285, -119.75412)</t>
  </si>
  <si>
    <t>3921866</t>
  </si>
  <si>
    <t>Glendale (State Owned)</t>
  </si>
  <si>
    <t>2200 East Colorado St.</t>
  </si>
  <si>
    <t>Glendale</t>
  </si>
  <si>
    <t>91205</t>
  </si>
  <si>
    <t xml:space="preserve">2200 East Colorado St.
Glendale, California 91205
</t>
  </si>
  <si>
    <t>3916681</t>
  </si>
  <si>
    <t>Richmond (State Owned)</t>
  </si>
  <si>
    <t>624 Carlson Blvd.</t>
  </si>
  <si>
    <t>630 Rouse Ave.
Modesto, California 95351
(37.620603, -121.001146)</t>
  </si>
  <si>
    <t>1383491</t>
  </si>
  <si>
    <t>635 JEDEDIAH SMITH REDWOODS SP</t>
  </si>
  <si>
    <t>1440 HIGHWAY 199</t>
  </si>
  <si>
    <t>1862</t>
  </si>
  <si>
    <t>1440 HIGHWAY 199
CRESCENT CITY, California 95531
(41.742418, -124.167276)</t>
  </si>
  <si>
    <t>1386550</t>
  </si>
  <si>
    <t>DESERT CENTER MAINTENANCE STATION</t>
  </si>
  <si>
    <t>44470   RAGSDALE RD</t>
  </si>
  <si>
    <t>DESERT CENTER</t>
  </si>
  <si>
    <t>0</t>
  </si>
  <si>
    <t>44470 RAGSDALE RD
DESERT CENTER, California 0
(33.711376, -115.414625)</t>
  </si>
  <si>
    <t>1268038</t>
  </si>
  <si>
    <t>CHICO (EDD - 0119)</t>
  </si>
  <si>
    <t>240 WEST SEVENTH STREET</t>
  </si>
  <si>
    <t>95926</t>
  </si>
  <si>
    <t>35</t>
  </si>
  <si>
    <t>240 WEST SEVENTH STREET
CHICO, California 95926
(39.725958, -121.83786)</t>
  </si>
  <si>
    <t>1386672</t>
  </si>
  <si>
    <t>SALINAS MAINTENANCE STATION</t>
  </si>
  <si>
    <t>850 ELVEE DRIVE</t>
  </si>
  <si>
    <t>850 ELVEE DRIVE
SALINAS, California 93901
(36.667087, -121.631472)</t>
  </si>
  <si>
    <t>1207722</t>
  </si>
  <si>
    <t>NAPA FIELD OFFICE</t>
  </si>
  <si>
    <t>2550 NAPA VALLEY CORP DR</t>
  </si>
  <si>
    <t>48</t>
  </si>
  <si>
    <t xml:space="preserve">2550 NAPA VALLEY CORP DR
NAPA, California 94558
</t>
  </si>
  <si>
    <t>3940090</t>
  </si>
  <si>
    <t>CSR-BDU Yucaipa FS 2014 E - MPP</t>
  </si>
  <si>
    <t>11416 Bryant Street</t>
  </si>
  <si>
    <t>Yucaipa</t>
  </si>
  <si>
    <t>92399</t>
  </si>
  <si>
    <t>11416 Bryant Street
Yucaipa, California 92399
(34.046291, -117.034483)</t>
  </si>
  <si>
    <t>3939910</t>
  </si>
  <si>
    <t>CNR-AEU El Dorado FS 2014 E P Complete</t>
  </si>
  <si>
    <t>5660 Mother Lode Drive</t>
  </si>
  <si>
    <t>Placerville</t>
  </si>
  <si>
    <t>5660 Mother Lode Drive
Placerville, California 95667
(38.679801, -120.870461)</t>
  </si>
  <si>
    <t>3325 ADOBE ROAD
PETALUMA, California 94954
(38.25453, -122.583593)</t>
  </si>
  <si>
    <t>1386660</t>
  </si>
  <si>
    <t>FORT ROSS MAINTENANCE STATION</t>
  </si>
  <si>
    <t>21265 COASTAL HIGHWAY</t>
  </si>
  <si>
    <t>JENNER</t>
  </si>
  <si>
    <t>95450</t>
  </si>
  <si>
    <t xml:space="preserve">21265 COASTAL HIGHWAY
JENNER, California 95450
</t>
  </si>
  <si>
    <t>1386626</t>
  </si>
  <si>
    <t>QUINCY MAINTENANCE STATION</t>
  </si>
  <si>
    <t>1555 EAST MAIN STREET</t>
  </si>
  <si>
    <t>QUINCY</t>
  </si>
  <si>
    <t>95971</t>
  </si>
  <si>
    <t>1555 EAST MAIN STREET
QUINCY, California 95971
(39.934515, -120.91107)</t>
  </si>
  <si>
    <t>3940182</t>
  </si>
  <si>
    <t>CSR-SLU Paso Robles AAB 2014 E MNG - SoCalGas</t>
  </si>
  <si>
    <t>3403 Taxiway A</t>
  </si>
  <si>
    <t>Paso Robles</t>
  </si>
  <si>
    <t>93446</t>
  </si>
  <si>
    <t>3403 Taxiway A
Paso Robles, California 93446
(35.670148, -120.63859)</t>
  </si>
  <si>
    <t>3940193</t>
  </si>
  <si>
    <t>CSR-SLU Los Robles AAB 2014 E MNG - SoCal Gas shared 6-25-2015</t>
  </si>
  <si>
    <t>3939965</t>
  </si>
  <si>
    <t>CNR-LMU Bieber FS/HB - 2014 E P Complete</t>
  </si>
  <si>
    <t>510 Bridge Street, P.O. Box 36</t>
  </si>
  <si>
    <t>Bieber</t>
  </si>
  <si>
    <t>CSR-TCU Altaville FS 2014 E Complete</t>
  </si>
  <si>
    <t>P.O. Box 182</t>
  </si>
  <si>
    <t>Altaville</t>
  </si>
  <si>
    <t>95221</t>
  </si>
  <si>
    <t xml:space="preserve">P.O. Box 182
Altaville, California 95221
</t>
  </si>
  <si>
    <t>1331092</t>
  </si>
  <si>
    <t>LOS BANOS MIGRANT CENTER</t>
  </si>
  <si>
    <t>18926 WEST HENRY MILLER RD</t>
  </si>
  <si>
    <t>95635</t>
  </si>
  <si>
    <t>18926 WEST HENRY MILLER RD
LOS BANOS, California 95635
(37.099644, -120.829161)</t>
  </si>
  <si>
    <t>3928617</t>
  </si>
  <si>
    <t>San Francisco Maint</t>
  </si>
  <si>
    <t>110 Rickard St</t>
  </si>
  <si>
    <t>110 Rickard St
San Francisco, California 94134
(37.733463, -122.409814)</t>
  </si>
  <si>
    <t>1207856</t>
  </si>
  <si>
    <t>OROVILLE OFFICE BUILDING</t>
  </si>
  <si>
    <t>775 MITCHELL AVE</t>
  </si>
  <si>
    <t>775 MITCHELL AVE
OROVILLE, California 95965
(39.504463, -121.565306)</t>
  </si>
  <si>
    <t>3940106</t>
  </si>
  <si>
    <t>CSR-BEU Bear Valley FS/HB 2014 E MPP</t>
  </si>
  <si>
    <t>25820 Airline Hwy</t>
  </si>
  <si>
    <t>Paicines</t>
  </si>
  <si>
    <t>95043</t>
  </si>
  <si>
    <t>25820 Airline Hwy
Paicines, California 95043
(36.586018, -121.195422)</t>
  </si>
  <si>
    <t>1383443</t>
  </si>
  <si>
    <t>670 STATE INDIAN</t>
  </si>
  <si>
    <t>2612-2618 K STREET</t>
  </si>
  <si>
    <t>1940</t>
  </si>
  <si>
    <t xml:space="preserve">2612-2618 K STREET
SACRAMENTO, California 95816
</t>
  </si>
  <si>
    <t>1387075</t>
  </si>
  <si>
    <t>1090   BRISTOL ST</t>
  </si>
  <si>
    <t>1090 BRISTOL ST
COSTA MESA, California 92626
(33.670203, -117.886244)</t>
  </si>
  <si>
    <t>3926414</t>
  </si>
  <si>
    <t>El Centro (State Owned)</t>
  </si>
  <si>
    <t>310 South 4th St.</t>
  </si>
  <si>
    <t>El Centro</t>
  </si>
  <si>
    <t>310 South 4th St.
El Centro, California 92243
(32.790267, -115.552497)</t>
  </si>
  <si>
    <t>3941753</t>
  </si>
  <si>
    <t xml:space="preserve">737 Old La Grange Rd
La Grange, California 95329
</t>
  </si>
  <si>
    <t>1387005</t>
  </si>
  <si>
    <t>DISTRICT 03 OFFICE - DMV ANNEX</t>
  </si>
  <si>
    <t>379 COLUSA AVE</t>
  </si>
  <si>
    <t>379 COLUSA AVE
YUBA CITY, California 95991
(39.141798, -121.614886)</t>
  </si>
  <si>
    <t>1337323</t>
  </si>
  <si>
    <t>COALINGA AREA</t>
  </si>
  <si>
    <t>125 SOUTH SIXTH STREET</t>
  </si>
  <si>
    <t>125 SOUTH SIXTH STREET
COALINGA, California 93210
(36.137875, -120.359936)</t>
  </si>
  <si>
    <t>1386879</t>
  </si>
  <si>
    <t>Carlsbad Maintenance Station</t>
  </si>
  <si>
    <t>6050   PASEO DEL NORTE</t>
  </si>
  <si>
    <t>CARLSBAD</t>
  </si>
  <si>
    <t>92011</t>
  </si>
  <si>
    <t>6050 PASEO DEL NORTE
CARLSBAD, California 92011
(33.121421, -117.319179)</t>
  </si>
  <si>
    <t>1386997</t>
  </si>
  <si>
    <t>VICTORVILLE MAINTENANCE STATION</t>
  </si>
  <si>
    <t>13693 MARIPOSA ROAD</t>
  </si>
  <si>
    <t>13693 MARIPOSA ROAD
VICTORVILLE, California 92392
(34.499621, -117.326016)</t>
  </si>
  <si>
    <t>3916649</t>
  </si>
  <si>
    <t>Modesto (Rouse) (State Owned)</t>
  </si>
  <si>
    <t>630 Rouse Ave.</t>
  </si>
  <si>
    <t>Modesto</t>
  </si>
  <si>
    <t>95351</t>
  </si>
  <si>
    <t>1337215</t>
  </si>
  <si>
    <t>BUELLTON AREA</t>
  </si>
  <si>
    <t>166 INDUSTRIAL WAY</t>
  </si>
  <si>
    <t>BUELLTON</t>
  </si>
  <si>
    <t>93427</t>
  </si>
  <si>
    <t>166 INDUSTRIAL WAY
BUELLTON, California 93427
(34.613623, -120.199799)</t>
  </si>
  <si>
    <t>3939920</t>
  </si>
  <si>
    <t>CNR-BTU Forest Ranch FS - 2014 E P Complete</t>
  </si>
  <si>
    <t>5362 Platte Mountain Rd.</t>
  </si>
  <si>
    <t>Forest Ranch</t>
  </si>
  <si>
    <t>95942</t>
  </si>
  <si>
    <t>5362 Platte Mountain Rd.
Forest Ranch, California 95942
(39.927792, -121.645213)</t>
  </si>
  <si>
    <t>1386837</t>
  </si>
  <si>
    <t>GARBERVILLE MAINTENANCE STATION</t>
  </si>
  <si>
    <t>1500 REDWOOD DRIVE</t>
  </si>
  <si>
    <t>GARBERVILLE</t>
  </si>
  <si>
    <t>95542</t>
  </si>
  <si>
    <t xml:space="preserve">1500 REDWOOD DRIVE
GARBERVILLE, California 95542
</t>
  </si>
  <si>
    <t>1387049</t>
  </si>
  <si>
    <t>MADERA MAINTENANCE STATION</t>
  </si>
  <si>
    <t>125 ALMOND AVE</t>
  </si>
  <si>
    <t>125 ALMOND AVE
MADERA, California 93637
(36.945578, -120.056817)</t>
  </si>
  <si>
    <t>3928600</t>
  </si>
  <si>
    <t>Moorpark Maint</t>
  </si>
  <si>
    <t>626 Fitch Ave</t>
  </si>
  <si>
    <t>Moorpark</t>
  </si>
  <si>
    <t>93021</t>
  </si>
  <si>
    <t>626 Fitch Ave
Moorpark, California 93021
(34.284051, -118.872996)</t>
  </si>
  <si>
    <t>3940037</t>
  </si>
  <si>
    <t>CNR-SCU Alma FS/HB - 2014 E P Complete</t>
  </si>
  <si>
    <t>19650 Santa Cruz Hwy.</t>
  </si>
  <si>
    <t>Los Gatos</t>
  </si>
  <si>
    <t>1935</t>
  </si>
  <si>
    <t>19650 Santa Cruz Hwy.
Los Gatos, California 95030
(37.18374, -121.992208)</t>
  </si>
  <si>
    <t>1337363</t>
  </si>
  <si>
    <t>LOS BANOS AREA</t>
  </si>
  <si>
    <t>706 WEST PACHECO BLVD</t>
  </si>
  <si>
    <t>706 WEST PACHECO BLVD
LOS BANOS, California 93635
(37.056878, -120.8616)</t>
  </si>
  <si>
    <t>3940009</t>
  </si>
  <si>
    <t>1383627</t>
  </si>
  <si>
    <t>635 FORT HUMBOLDT SHP</t>
  </si>
  <si>
    <t>3431 FORT AVE</t>
  </si>
  <si>
    <t>95503</t>
  </si>
  <si>
    <t>3431 FORT AVE
EUREKA, California 95503
(40.777626, -124.187943)</t>
  </si>
  <si>
    <t>1337361</t>
  </si>
  <si>
    <t>GOLD RUN AREA</t>
  </si>
  <si>
    <t>50 CANYON CREEK RD</t>
  </si>
  <si>
    <t>GOLD RUN</t>
  </si>
  <si>
    <t>95717</t>
  </si>
  <si>
    <t xml:space="preserve">50 CANYON CREEK RD
GOLD RUN, California 95717
</t>
  </si>
  <si>
    <t>1386789</t>
  </si>
  <si>
    <t>FOOTHILL MAINTENANCE STATION</t>
  </si>
  <si>
    <t>850  E HUNTINGTON DR</t>
  </si>
  <si>
    <t>MONROVIA</t>
  </si>
  <si>
    <t>91016</t>
  </si>
  <si>
    <t>850 E HUNTINGTON DR
MONROVIA, California 91016
(34.139498, -117.986805)</t>
  </si>
  <si>
    <t>3940177</t>
  </si>
  <si>
    <t>CSR-RRU Temecula FS 2014 E N Complete</t>
  </si>
  <si>
    <t>28330 Mercedes Street</t>
  </si>
  <si>
    <t>Temecula</t>
  </si>
  <si>
    <t>1948</t>
  </si>
  <si>
    <t>28330 Mercedes Street
Temecula, California 92590
(33.496659, -117.150512)</t>
  </si>
  <si>
    <t>3928645</t>
  </si>
  <si>
    <t>West Bay Paint</t>
  </si>
  <si>
    <t>434 Main St</t>
  </si>
  <si>
    <t>94105</t>
  </si>
  <si>
    <t>1945</t>
  </si>
  <si>
    <t>434 Main St
San Francisco, California 94105
(37.787635, -122.389636)</t>
  </si>
  <si>
    <t>3940198</t>
  </si>
  <si>
    <t>30933 W GALE AVE</t>
  </si>
  <si>
    <t>30933 W GALE AVE
COALINGA, California 93210
(36.179969, -120.353553)</t>
  </si>
  <si>
    <t>1259238</t>
  </si>
  <si>
    <t>1317 O ST VALENCIA APARTMENTS</t>
  </si>
  <si>
    <t>1317 O STREET</t>
  </si>
  <si>
    <t>1317 O STREET
SACRAMENTO, California 95814
(38.573452, -121.490892)</t>
  </si>
  <si>
    <t>3928637</t>
  </si>
  <si>
    <t>Tri-Bridge Yard</t>
  </si>
  <si>
    <t>100 Industrial Way</t>
  </si>
  <si>
    <t>Benicia</t>
  </si>
  <si>
    <t>94510</t>
  </si>
  <si>
    <t>100 Industrial Way
Benicia, California 94510
(38.081169, -122.135028)</t>
  </si>
  <si>
    <t>3940209</t>
  </si>
  <si>
    <t>CSR-TCU Twain Harte FS 2014 E MPP</t>
  </si>
  <si>
    <t>P.O. Box 308</t>
  </si>
  <si>
    <t>Twain Harte</t>
  </si>
  <si>
    <t>95383</t>
  </si>
  <si>
    <t xml:space="preserve">P.O. Box 308
Twain Harte, California 95383
</t>
  </si>
  <si>
    <t>1386692</t>
  </si>
  <si>
    <t>ALTAVILLE MAINTENANCE STATION</t>
  </si>
  <si>
    <t>154 MONTE VERDA STREET</t>
  </si>
  <si>
    <t>Angels Camp</t>
  </si>
  <si>
    <t>154 MONTE VERDA STREET
Angels Camp, California 95222
(38.08061, -120.557752)</t>
  </si>
  <si>
    <t>3878276</t>
  </si>
  <si>
    <t>DMS, Storage Yard (E)(W)</t>
  </si>
  <si>
    <t>4300 W Capitol Avenue</t>
  </si>
  <si>
    <t>Self-Storage Facility</t>
  </si>
  <si>
    <t>4300 W Capitol Avenue
West Sacramento, California 95691
(38.577759, -121.568809)</t>
  </si>
  <si>
    <t>1386961</t>
  </si>
  <si>
    <t>IDLEWILD MAINTENANCE STATION</t>
  </si>
  <si>
    <t>HIGHWAY 199 PM 28.2</t>
  </si>
  <si>
    <t>GASQUET</t>
  </si>
  <si>
    <t>95543</t>
  </si>
  <si>
    <t xml:space="preserve">HIGHWAY 199 PM 28.2
GASQUET, California 95543
</t>
  </si>
  <si>
    <t>1337387</t>
  </si>
  <si>
    <t>BRIDGEPORT AREA</t>
  </si>
  <si>
    <t>MAIN STREET</t>
  </si>
  <si>
    <t xml:space="preserve">MAIN STREET
BRIDGEPORT, California 93517
</t>
  </si>
  <si>
    <t>3928574</t>
  </si>
  <si>
    <t>01 Ukiah Equipment Sub-shop</t>
  </si>
  <si>
    <t>3290 North State Street</t>
  </si>
  <si>
    <t>Ukiah</t>
  </si>
  <si>
    <t>3290 North State Street
Ukiah, California 99999
(39.193798, -123.206795)</t>
  </si>
  <si>
    <t>1382315</t>
  </si>
  <si>
    <t>RED BLUFF SCREEN SHOP</t>
  </si>
  <si>
    <t>1760 BIDWELL ST</t>
  </si>
  <si>
    <t>1760 BIDWELL ST
RED BLUFF, California 96080
(40.156266, -122.247521)</t>
  </si>
  <si>
    <t>1397602</t>
  </si>
  <si>
    <t>HUNTINGTON BEACH FIELD OFFICE</t>
  </si>
  <si>
    <t>19601 Beach Blvd</t>
  </si>
  <si>
    <t>Huntington Beach</t>
  </si>
  <si>
    <t>92648</t>
  </si>
  <si>
    <t>19601 Beach Blvd
Huntington Beach, California 92648
(33.678256, -117.988731)</t>
  </si>
  <si>
    <t>1386749</t>
  </si>
  <si>
    <t>WEAVERVILLE MAINTENANCE STATION</t>
  </si>
  <si>
    <t xml:space="preserve"> MEMORIAL DRIVE; OFF HWY 299 PM 51.2</t>
  </si>
  <si>
    <t xml:space="preserve">MEMORIAL DRIVE; OFF HWY 299 PM 51.2
WEAVERVILLE, California 96093
</t>
  </si>
  <si>
    <t>1260057</t>
  </si>
  <si>
    <t>NORTHERN CALIFORNIA VETERANS CEMETERY</t>
  </si>
  <si>
    <t>11800 GAS POINT ROAD</t>
  </si>
  <si>
    <t>IGO</t>
  </si>
  <si>
    <t>96047</t>
  </si>
  <si>
    <t>11800 GAS POINT ROAD
IGO, California 96047
(40.47803, -122.544474)</t>
  </si>
  <si>
    <t>GROVELAND MAINTENANCE STATION</t>
  </si>
  <si>
    <t>18930 FERRETTI ROAD</t>
  </si>
  <si>
    <t>GROVELAND</t>
  </si>
  <si>
    <t>95321</t>
  </si>
  <si>
    <t>18930 FERRETTI ROAD
GROVELAND, California 95321
(37.841437, -120.224611)</t>
  </si>
  <si>
    <t>3916687</t>
  </si>
  <si>
    <t>Salinas FMS (State Owned)</t>
  </si>
  <si>
    <t>368 Airport Blvd.</t>
  </si>
  <si>
    <t>Salinas</t>
  </si>
  <si>
    <t>93905</t>
  </si>
  <si>
    <t>368 Airport Blvd.
Salinas, California 93905
(36.666512, -121.614282)</t>
  </si>
  <si>
    <t>3883023</t>
  </si>
  <si>
    <t>Eureka (State Owned)</t>
  </si>
  <si>
    <t>3517 W Street</t>
  </si>
  <si>
    <t>3517 W Street
Eureka, California 95503
(40.775444, -124.144493)</t>
  </si>
  <si>
    <t>3940171</t>
  </si>
  <si>
    <t>CSR-RRU Anza FS 2014 E MPP</t>
  </si>
  <si>
    <t>P.O. Box 391489</t>
  </si>
  <si>
    <t>Anza</t>
  </si>
  <si>
    <t>92539</t>
  </si>
  <si>
    <t xml:space="preserve">P.O. Box 391489
Anza, California 92539
</t>
  </si>
  <si>
    <t>1386596</t>
  </si>
  <si>
    <t>AUBURN MAINTENANCE STATION</t>
  </si>
  <si>
    <t>1050 GRASS VALLEY HWY</t>
  </si>
  <si>
    <t>AUBURN</t>
  </si>
  <si>
    <t>1050 GRASS VALLEY HWY
AUBURN, California 95603
(38.920549, -121.082112)</t>
  </si>
  <si>
    <t>SMMC</t>
  </si>
  <si>
    <t xml:space="preserve">Santa Monica Mountains Conservancy </t>
  </si>
  <si>
    <t>3923837</t>
  </si>
  <si>
    <t>Ramirez Canyon Park</t>
  </si>
  <si>
    <t>5750, 5775, 5800, 5802 Ramirez Canyon Road</t>
  </si>
  <si>
    <t>Malibu</t>
  </si>
  <si>
    <t>90265</t>
  </si>
  <si>
    <t>5750, 5775, 5800, 5802 Ramirez Canyon Road
Malibu, California 90265
(34.037893, -118.79351)</t>
  </si>
  <si>
    <t>1386927</t>
  </si>
  <si>
    <t>PULGA MAINTENANCE STATION</t>
  </si>
  <si>
    <t>13756 HWY 70; PM 42.1</t>
  </si>
  <si>
    <t>95980</t>
  </si>
  <si>
    <t xml:space="preserve">13756 HWY 70; PM 42.1
Oroville, California 95980
</t>
  </si>
  <si>
    <t>1386941</t>
  </si>
  <si>
    <t>CNR-MEU Ukiah AAB - 2014 E P N Complete</t>
  </si>
  <si>
    <t>2690 N State Street</t>
  </si>
  <si>
    <t>2690 N State Street
Ukiah, California 95482
(39.185271, -123.209869)</t>
  </si>
  <si>
    <t>3939999</t>
  </si>
  <si>
    <t>CNR-MEU Ukiah FS -2014 E P N Complete</t>
  </si>
  <si>
    <t>2690 North State Street</t>
  </si>
  <si>
    <t>2690 North State Street
Ukiah, California 95482
(39.185271, -123.209869)</t>
  </si>
  <si>
    <t>1386787</t>
  </si>
  <si>
    <t>MOJAVE MAINTENANCE STATION</t>
  </si>
  <si>
    <t>2211 NADEAU STREET</t>
  </si>
  <si>
    <t>2211 NADEAU STREET
MOJAVE, California 93501
(35.056709, -118.172411)</t>
  </si>
  <si>
    <t>1267896</t>
  </si>
  <si>
    <t>WINTERHAVEN AGRICULTURE INSPECTION STATION</t>
  </si>
  <si>
    <t>3510 W INTERSTATE 8</t>
  </si>
  <si>
    <t xml:space="preserve">3510 W INTERSTATE 8
WINTERHAVEN, California 92283
</t>
  </si>
  <si>
    <t>1382303</t>
  </si>
  <si>
    <t>MOUNT SHASTA FISH HATCHERY</t>
  </si>
  <si>
    <t>3 N Old Stage Rd</t>
  </si>
  <si>
    <t>Mount Shasta</t>
  </si>
  <si>
    <t>3 N Old Stage Rd
Mount Shasta, California 96067
(41.308967, -122.326574)</t>
  </si>
  <si>
    <t>1386881</t>
  </si>
  <si>
    <t>COALINGA YARD MAINTENANCE STATION</t>
  </si>
  <si>
    <t>ASH CREEK WILDLIFE AREA</t>
  </si>
  <si>
    <t>24886 Windchime Drive</t>
  </si>
  <si>
    <t>Fall River Mills</t>
  </si>
  <si>
    <t>96028</t>
  </si>
  <si>
    <t>Single Family Home</t>
  </si>
  <si>
    <t>24886 Windchime Drive
Fall River Mills, California 96028
(41.005654, -121.441001)</t>
  </si>
  <si>
    <t>1267862</t>
  </si>
  <si>
    <t>VIDAL AGRICULTURE INSPECTION STATION</t>
  </si>
  <si>
    <t>HWY 62 6 MI NORTH OF VIDAL</t>
  </si>
  <si>
    <t>VIDAL</t>
  </si>
  <si>
    <t>92280</t>
  </si>
  <si>
    <t xml:space="preserve">HWY 62 6 MI NORTH OF VIDAL
VIDAL, California 92280
</t>
  </si>
  <si>
    <t>1386755</t>
  </si>
  <si>
    <t>ALTADENA MAINTENANCE STATION</t>
  </si>
  <si>
    <t>2122   WINDSOR AVE</t>
  </si>
  <si>
    <t>2122 WINDSOR AVE
ALTADENA, California 91001
(34.182258, -118.168702)</t>
  </si>
  <si>
    <t>3940033</t>
  </si>
  <si>
    <t>CNR-SCU Pacheco FS 2014 E P Complete</t>
  </si>
  <si>
    <t>12280 Pacheco Pass Highway</t>
  </si>
  <si>
    <t>Hollister</t>
  </si>
  <si>
    <t>12280 Pacheco Pass Highway
Hollister, California 95023
(37.012431, -121.347468)</t>
  </si>
  <si>
    <t>3940174</t>
  </si>
  <si>
    <t>CSR-RRU Elsinore FS 2014 E N Complete</t>
  </si>
  <si>
    <t>410 W. Graham Ave</t>
  </si>
  <si>
    <t>Lake Elisinore</t>
  </si>
  <si>
    <t>92530</t>
  </si>
  <si>
    <t>410 W. Graham Ave
Lake Elisinore, California 92530
(33.669178, -117.331767)</t>
  </si>
  <si>
    <t>3940120</t>
  </si>
  <si>
    <t>CSR-MMU Ahwahnee FS 2014 E Complete</t>
  </si>
  <si>
    <t>43033 Hwy 49 S; P.O. Box 67</t>
  </si>
  <si>
    <t>Ahwahnee</t>
  </si>
  <si>
    <t>93601</t>
  </si>
  <si>
    <t xml:space="preserve">43033 Hwy 49 S; P.O. Box 67
Ahwahnee, California 93601
</t>
  </si>
  <si>
    <t>1386700</t>
  </si>
  <si>
    <t>Boulevard Maintenance Station</t>
  </si>
  <si>
    <t>41000   OLD HIGHWAY 80</t>
  </si>
  <si>
    <t>BOULEVARD</t>
  </si>
  <si>
    <t>91905</t>
  </si>
  <si>
    <t>East Los Angeles Maint</t>
  </si>
  <si>
    <t>4425 E 3rd St</t>
  </si>
  <si>
    <t>East Los Angeles</t>
  </si>
  <si>
    <t>90022</t>
  </si>
  <si>
    <t>4425 E 3rd St
East Los Angeles, California 90022
(34.033352, -118.170804)</t>
  </si>
  <si>
    <t>3940175</t>
  </si>
  <si>
    <t>CSR-RRU Sage FS 2014 E MPP</t>
  </si>
  <si>
    <t>35655 Sage Road</t>
  </si>
  <si>
    <t>Hemet</t>
  </si>
  <si>
    <t>92544</t>
  </si>
  <si>
    <t>35655 Sage Road
Hemet, California 92544
(33.604879, -116.937537)</t>
  </si>
  <si>
    <t>3916715</t>
  </si>
  <si>
    <t>San Jose (Hedding) (State Owned)</t>
  </si>
  <si>
    <t>251 West Hedding St.</t>
  </si>
  <si>
    <t>251 West Hedding St.
San Jose, California 95110
(37.350845, -121.908695)</t>
  </si>
  <si>
    <t>1386891</t>
  </si>
  <si>
    <t>FAIRFIELD MAINTENANCE STATION</t>
  </si>
  <si>
    <t>2019 TEXAS STREET</t>
  </si>
  <si>
    <t>2019 TEXAS STREET
FAIRFIELD, California 94533
(38.249303, -122.065462)</t>
  </si>
  <si>
    <t>3926433</t>
  </si>
  <si>
    <t>Escondido (State Owned)</t>
  </si>
  <si>
    <t>304 East Park Ave.</t>
  </si>
  <si>
    <t>Escondido</t>
  </si>
  <si>
    <t>92025</t>
  </si>
  <si>
    <t>304 East Park Ave.
Escondido, California 92025
(33.129486, -117.082217)</t>
  </si>
  <si>
    <t>1386720</t>
  </si>
  <si>
    <t>6185 Elwood Rd
Sanger, California 93557
(36.787756, -119.301367)</t>
  </si>
  <si>
    <t>3940144</t>
  </si>
  <si>
    <t>CSR-MVU Campo FS 2014 E MPP</t>
  </si>
  <si>
    <t>31577 Highway 94</t>
  </si>
  <si>
    <t>Campo</t>
  </si>
  <si>
    <t>91906</t>
  </si>
  <si>
    <t>31577 Highway 94
Campo, California 91906
(32.629604, -116.469452)</t>
  </si>
  <si>
    <t>3940223</t>
  </si>
  <si>
    <t>CSR-TUU Bear Creek FS 2014 E MPP</t>
  </si>
  <si>
    <t>39582 Balch Park Rd.</t>
  </si>
  <si>
    <t>Springville</t>
  </si>
  <si>
    <t>93265</t>
  </si>
  <si>
    <t>39582 Balch Park Rd.
Springville, California 93265
(36.199113, -118.804834)</t>
  </si>
  <si>
    <t>1337339</t>
  </si>
  <si>
    <t>QUINCY AREA OFFICE</t>
  </si>
  <si>
    <t>86 W MAIN STREET</t>
  </si>
  <si>
    <t>86 W MAIN STREET
QUINCY, California 95971
(39.937659, -120.939227)</t>
  </si>
  <si>
    <t>1386771</t>
  </si>
  <si>
    <t>GRASS LAKE MAINTENANCE STATION</t>
  </si>
  <si>
    <t>21131 HWY 97 PM 20.2</t>
  </si>
  <si>
    <t>UNINCORPORATED - SIS CO</t>
  </si>
  <si>
    <t>96094</t>
  </si>
  <si>
    <t xml:space="preserve">21131 HWY 97 PM 20.2
UNINCORPORATED - SIS CO, California 96094
</t>
  </si>
  <si>
    <t>3940118</t>
  </si>
  <si>
    <t>CSR-FKU Squaw Valley FS 2014 E MPP CDF</t>
  </si>
  <si>
    <t>32515 E Kings Canyon Rd</t>
  </si>
  <si>
    <t>Squaw Valley</t>
  </si>
  <si>
    <t>93675</t>
  </si>
  <si>
    <t>32515 E Kings Canyon Rd
Squaw Valley, California 93675
(36.749508, -119.223644)</t>
  </si>
  <si>
    <t>1261944</t>
  </si>
  <si>
    <t>SANTA BARBARA OFFICE BUILDING</t>
  </si>
  <si>
    <t>535 CASTILLO STREET</t>
  </si>
  <si>
    <t>535 CASTILLO STREET
SANTA BARBARA, California 93101
(34.413184, -119.700881)</t>
  </si>
  <si>
    <t>1259250</t>
  </si>
  <si>
    <t>1619 Q ST ROOMING HOUSE APARTMENT COMPLEX Q STREET</t>
  </si>
  <si>
    <t>1619 Q STREET</t>
  </si>
  <si>
    <t>ANTIOCH MAINTENANCE STATION</t>
  </si>
  <si>
    <t>2817 WINDSOR DRIVE</t>
  </si>
  <si>
    <t>ANTIOCH</t>
  </si>
  <si>
    <t>2817 WINDSOR DRIVE
ANTIOCH, California 94509
(37.995409, -121.793553)</t>
  </si>
  <si>
    <t>1382307</t>
  </si>
  <si>
    <t>SHASTA VALLEY WILDLIFE AREA</t>
  </si>
  <si>
    <t>1724 Ball Mountain Rd</t>
  </si>
  <si>
    <t>MONTAGUE</t>
  </si>
  <si>
    <t>96064</t>
  </si>
  <si>
    <t>1724 Ball Mountain Rd
MONTAGUE, California 96064
(41.769738, -122.112171)</t>
  </si>
  <si>
    <t>3928543</t>
  </si>
  <si>
    <t>11 El Centro Sub-shop</t>
  </si>
  <si>
    <t>1607 Adams Avenue</t>
  </si>
  <si>
    <t>1607 Adams Avenue
El Centro, California 92243
(32.796471, -115.572819)</t>
  </si>
  <si>
    <t>3940002</t>
  </si>
  <si>
    <t>CNR-MEU Boonville FS - 2014 E P Complete</t>
  </si>
  <si>
    <t>16001 Hwy 128</t>
  </si>
  <si>
    <t>Boonville</t>
  </si>
  <si>
    <t>95415</t>
  </si>
  <si>
    <t>16001 Hwy 128
Boonville, California 95415
(39.017889, -123.373935)</t>
  </si>
  <si>
    <t>1386560</t>
  </si>
  <si>
    <t>ESSEX MAINTENANCE STATION</t>
  </si>
  <si>
    <t>OLD US HIGHWAY 66</t>
  </si>
  <si>
    <t>ESSEX</t>
  </si>
  <si>
    <t>92332</t>
  </si>
  <si>
    <t xml:space="preserve">OLD US HIGHWAY 66
ESSEX, California 92332
</t>
  </si>
  <si>
    <t>1382284</t>
  </si>
  <si>
    <t>815 S LEXINGTON ST
DELANO, California 93215
(35.750193, -119.240737)</t>
  </si>
  <si>
    <t>1386831</t>
  </si>
  <si>
    <t>CHICO MAINTENANCE STATION</t>
  </si>
  <si>
    <t>2535 NOTRE DAME BLVD</t>
  </si>
  <si>
    <t>2535 NOTRE DAME BLVD
CHICO, California 95926
(39.713919, -121.795326)</t>
  </si>
  <si>
    <t>3940047</t>
  </si>
  <si>
    <t>CNR-SHU Shasta FS 2014 E P Complete</t>
  </si>
  <si>
    <t>16064 Homestake Rd.</t>
  </si>
  <si>
    <t>96033</t>
  </si>
  <si>
    <t xml:space="preserve">16064 Homestake Rd.
Redding, California 96033
</t>
  </si>
  <si>
    <t>3940217</t>
  </si>
  <si>
    <t>CSR-TUU Fountain Springs FS 2014 E Complete</t>
  </si>
  <si>
    <t>5560 Old Stage Road</t>
  </si>
  <si>
    <t>Ducor</t>
  </si>
  <si>
    <t>93218</t>
  </si>
  <si>
    <t xml:space="preserve">5560 Old Stage Road
Ducor, California 93218
</t>
  </si>
  <si>
    <t>1926973</t>
  </si>
  <si>
    <t>UPPER NEWPORT BAY ER</t>
  </si>
  <si>
    <t>600 Shellmaker Road</t>
  </si>
  <si>
    <t>Newport Beach</t>
  </si>
  <si>
    <t>92660</t>
  </si>
  <si>
    <t>600 Shellmaker Road
Newport Beach, California 92660
(33.620855, -117.891116)</t>
  </si>
  <si>
    <t>1386791</t>
  </si>
  <si>
    <t>NORTH HOLLYWOOD MAINTENANCE STATION</t>
  </si>
  <si>
    <t>11210   MOORPARK ST</t>
  </si>
  <si>
    <t>N HOLLYWOOD</t>
  </si>
  <si>
    <t>91602</t>
  </si>
  <si>
    <t>11210 MOORPARK ST
N HOLLYWOOD, California 91602
(34.150374, -118.374528)</t>
  </si>
  <si>
    <t>1387105</t>
  </si>
  <si>
    <t>WILLOW ST. ELECTRICAL CREW</t>
  </si>
  <si>
    <t>5510 WILLOW ST</t>
  </si>
  <si>
    <t>5510 WILLOW ST
LONG BEACH, California 90815
(33.803191, -118.124025)</t>
  </si>
  <si>
    <t>3940128</t>
  </si>
  <si>
    <t>CSR-MMU Rancheria FS 2014 E MPP</t>
  </si>
  <si>
    <t>53488 Road 200, O'Neals Post Office</t>
  </si>
  <si>
    <t>O Neals</t>
  </si>
  <si>
    <t>93645</t>
  </si>
  <si>
    <t>41000 OLD HIGHWAY 80
BOULEVARD, California 91905
(32.664596, -116.263423)</t>
  </si>
  <si>
    <t>3878174</t>
  </si>
  <si>
    <t>Benicia (State Owned)</t>
  </si>
  <si>
    <t>711 Hill Crest Ave.</t>
  </si>
  <si>
    <t>711 Hill Crest Ave.
Benicia, California 94510
(38.056621, -122.138082)</t>
  </si>
  <si>
    <t>1386714</t>
  </si>
  <si>
    <t>EQUIPMENT SHOP 05 (2501)</t>
  </si>
  <si>
    <t>66   MADONNA RD</t>
  </si>
  <si>
    <t>66 MADONNA RD
San Luis Obispo, California 93401
(35.267603, -120.671516)</t>
  </si>
  <si>
    <t>3939985</t>
  </si>
  <si>
    <t>CNR-LNU Sonoma AAB - 2014 E P Complete</t>
  </si>
  <si>
    <t>2235 Airport Blvd.</t>
  </si>
  <si>
    <t>2235 Airport Blvd.
Santa Rosa, California 95403
(38.510812, -122.805233)</t>
  </si>
  <si>
    <t>3940087</t>
  </si>
  <si>
    <t>CSR-BDU Hesperia FS 2014 E N Complete</t>
  </si>
  <si>
    <t>9600 Centola Road</t>
  </si>
  <si>
    <t>Phelan</t>
  </si>
  <si>
    <t>92371</t>
  </si>
  <si>
    <t>9600 Centola Road
Phelan, California 92371
(34.42547, -117.544922)</t>
  </si>
  <si>
    <t>3940114</t>
  </si>
  <si>
    <t>CSR-FKU Piedra FS 2014 E MPP CDF</t>
  </si>
  <si>
    <t>6185 Elwood Rd</t>
  </si>
  <si>
    <t>93557</t>
  </si>
  <si>
    <t>25627 N Auberry Rd</t>
  </si>
  <si>
    <t>Clovis</t>
  </si>
  <si>
    <t>93619</t>
  </si>
  <si>
    <t>25627 N Auberry Rd
Clovis, California 93619
(37.013926, -119.568277)</t>
  </si>
  <si>
    <t>3939906</t>
  </si>
  <si>
    <t>CNR-AEU Sutter Hill FS - 2014 E N Complete</t>
  </si>
  <si>
    <t>11600 Hwy 49</t>
  </si>
  <si>
    <t>Sutter Creek</t>
  </si>
  <si>
    <t>95685</t>
  </si>
  <si>
    <t xml:space="preserve">11600 Hwy 49
Sutter Creek, California 95685
</t>
  </si>
  <si>
    <t>3916629</t>
  </si>
  <si>
    <t>Lodi (State Owned)</t>
  </si>
  <si>
    <t>333 N. Washington St.</t>
  </si>
  <si>
    <t>Lodi</t>
  </si>
  <si>
    <t>95240</t>
  </si>
  <si>
    <t>333 N. Washington St.
Lodi, California 95240
(38.139201, -121.267608)</t>
  </si>
  <si>
    <t>1386849</t>
  </si>
  <si>
    <t>MINARET SATELLITE</t>
  </si>
  <si>
    <t>3 MI WEST OF MAMMOTH RTE 203</t>
  </si>
  <si>
    <t xml:space="preserve">3 MI WEST OF MAMMOTH RTE 203
MAMMOTH LAKES, California 93546
</t>
  </si>
  <si>
    <t>1386781</t>
  </si>
  <si>
    <t>LODI MAINTENANCE STATION</t>
  </si>
  <si>
    <t>845 E PINE STREET</t>
  </si>
  <si>
    <t>LODI</t>
  </si>
  <si>
    <t>845 E PINE STREET
LODI, California 95240
(38.134013, -121.255758)</t>
  </si>
  <si>
    <t>1387037</t>
  </si>
  <si>
    <t>NEEDLES MAINTENANCE STATION</t>
  </si>
  <si>
    <t>800 SAN CLEMENTE</t>
  </si>
  <si>
    <t>800 SAN CLEMENTE
NEEDLES, California 92363
(34.824322, -114.605195)</t>
  </si>
  <si>
    <t>1386735</t>
  </si>
  <si>
    <t>San Diego/Coronado Maintenance Station</t>
  </si>
  <si>
    <t>1995   NEWTON AVE</t>
  </si>
  <si>
    <t>92113</t>
  </si>
  <si>
    <t>1995 NEWTON AVE
SAN DIEGO, California 92113
(32.698172, -117.143442)</t>
  </si>
  <si>
    <t>1386676</t>
  </si>
  <si>
    <t>SHAVER LAKE MAINTENANCE STATION</t>
  </si>
  <si>
    <t>41477 TOLLHOUSE RD</t>
  </si>
  <si>
    <t>1619 Q STREET
SACRAMENTO, California 95814
(38.570317, -121.488321)</t>
  </si>
  <si>
    <t>1386759</t>
  </si>
  <si>
    <t>COLUSA MAINTENANCE STATION</t>
  </si>
  <si>
    <t>1401 WILL SOUTH GREEN RD</t>
  </si>
  <si>
    <t>COLUSA</t>
  </si>
  <si>
    <t>95932</t>
  </si>
  <si>
    <t xml:space="preserve">1401 WILL SOUTH GREEN RD
COLUSA, California 95932
</t>
  </si>
  <si>
    <t>3939933</t>
  </si>
  <si>
    <t>CNR-CZU Sky Londa San Mateo County FS 2014 E Complete Local Govt</t>
  </si>
  <si>
    <t>17290 Skyline Blvd.</t>
  </si>
  <si>
    <t>Woodside</t>
  </si>
  <si>
    <t>94062</t>
  </si>
  <si>
    <t>17290 Skyline Blvd.
Woodside, California 94062
(37.387035, -122.265294)</t>
  </si>
  <si>
    <t>3921995</t>
  </si>
  <si>
    <t>Long Beach (7th St) (State Owned)</t>
  </si>
  <si>
    <t>845 East 7th St.</t>
  </si>
  <si>
    <t>90813</t>
  </si>
  <si>
    <t>845 East 7th St.
Long Beach, California 90813
(33.775345, -118.181245)</t>
  </si>
  <si>
    <t>3940094</t>
  </si>
  <si>
    <t>CSR-BEU Hollister AAB 2014 E Complete</t>
  </si>
  <si>
    <t>2300 San Felipe Rd</t>
  </si>
  <si>
    <t>95024</t>
  </si>
  <si>
    <t>2300 San Felipe Rd
Hollister, California 95024
(36.889263, -121.400744)</t>
  </si>
  <si>
    <t>1386887</t>
  </si>
  <si>
    <t>DELANO MAINTENANCE STATION</t>
  </si>
  <si>
    <t>815  S LEXINGTON ST</t>
  </si>
  <si>
    <t>LAKE ELSINORE</t>
  </si>
  <si>
    <t>92532</t>
  </si>
  <si>
    <t>18745 CONARD AVE
LAKE ELSINORE, California 92532
(33.698981, -117.331997)</t>
  </si>
  <si>
    <t>1387017</t>
  </si>
  <si>
    <t>WESTWOOD CONSTRUCTION OFFICE</t>
  </si>
  <si>
    <t>1200 SOUTH SEPULVEDA BLVD</t>
  </si>
  <si>
    <t>1200 SOUTH SEPULVEDA BLVD
LOS ANGELES, California 90025
(34.057046, -118.452422)</t>
  </si>
  <si>
    <t>3928638</t>
  </si>
  <si>
    <t>Tulare Maint</t>
  </si>
  <si>
    <t>1250 E San Joaquin Ave</t>
  </si>
  <si>
    <t>Tulare</t>
  </si>
  <si>
    <t>93274</t>
  </si>
  <si>
    <t>1250 E San Joaquin Ave
Tulare, California 93274
(36.21116, -119.32998)</t>
  </si>
  <si>
    <t>1386644</t>
  </si>
  <si>
    <t>BLYTHE MAINTENANCE STATION</t>
  </si>
  <si>
    <t>411  S BROADWAY</t>
  </si>
  <si>
    <t>1267882</t>
  </si>
  <si>
    <t>LONG VALLEY AGRICULTURE INSPECTION STATION</t>
  </si>
  <si>
    <t>STAR RTE. 1, BOX 4</t>
  </si>
  <si>
    <t>CHILCOOT</t>
  </si>
  <si>
    <t>96105</t>
  </si>
  <si>
    <t xml:space="preserve">STAR RTE. 1, BOX 4
CHILCOOT, California 96105
</t>
  </si>
  <si>
    <t>3940027</t>
  </si>
  <si>
    <t>CNR-SCU Sunol FS - 2014 E N Complete</t>
  </si>
  <si>
    <t>11345 Pleasanton-Sunol Rd.</t>
  </si>
  <si>
    <t>Sunol</t>
  </si>
  <si>
    <t>94566</t>
  </si>
  <si>
    <t>11345 Pleasanton-Sunol Rd.
Sunol, California 94566
(37.595135, -121.881469)</t>
  </si>
  <si>
    <t>3940110</t>
  </si>
  <si>
    <t>CSR-FKU Blasingame FS 2014 E MPP Private</t>
  </si>
  <si>
    <t>23087 E Tollhouse Road</t>
  </si>
  <si>
    <t>Tollhouse</t>
  </si>
  <si>
    <t>93612</t>
  </si>
  <si>
    <t xml:space="preserve">23087 E Tollhouse Road
Tollhouse, California 93612
</t>
  </si>
  <si>
    <t>3921753</t>
  </si>
  <si>
    <t>Fullerton (State Owned)</t>
  </si>
  <si>
    <t>400 South Brookhurst</t>
  </si>
  <si>
    <t>Fullerton</t>
  </si>
  <si>
    <t xml:space="preserve">53488 Road 200, O'Neals Post Office
O Neals, California 93645
</t>
  </si>
  <si>
    <t>3940091</t>
  </si>
  <si>
    <t>CSR-BDU Yucca Valley FS 2014 E MPP</t>
  </si>
  <si>
    <t>7105 Airway Drive</t>
  </si>
  <si>
    <t>Yucca Vallay</t>
  </si>
  <si>
    <t>92284</t>
  </si>
  <si>
    <t>7105 Airway Drive
Yucca Vallay, California 92284
(34.123576, -116.409642)</t>
  </si>
  <si>
    <t>1355939</t>
  </si>
  <si>
    <t>ECHO SUMMIT CONSTRUCTION LABORATORY</t>
  </si>
  <si>
    <t>NORTH OF HIGHWAY 50 AT ECHO SUMMIT (ED-50-66 75)</t>
  </si>
  <si>
    <t>Little Norway</t>
  </si>
  <si>
    <t>95721</t>
  </si>
  <si>
    <t xml:space="preserve">NORTH OF HIGHWAY 50 AT ECHO SUMMIT (ED-50-66 75)
Little Norway, California 95721
</t>
  </si>
  <si>
    <t>1383517</t>
  </si>
  <si>
    <t>720 POINT SUR SHP</t>
  </si>
  <si>
    <t>44350 HIGHWAY 1</t>
  </si>
  <si>
    <t>BIG SUR</t>
  </si>
  <si>
    <t>93920</t>
  </si>
  <si>
    <t>1889</t>
  </si>
  <si>
    <t>44350 HIGHWAY 1
BIG SUR, California 93920
(36.307057, -121.883737)</t>
  </si>
  <si>
    <t>1386775</t>
  </si>
  <si>
    <t>HEMET MAINTENANCE STATION</t>
  </si>
  <si>
    <t>1738  S JUANITA AVE</t>
  </si>
  <si>
    <t>SAN JACINTO</t>
  </si>
  <si>
    <t>1738 S JUANITA AVE
SAN JACINTO, California 92583
(33.771577, -116.968604)</t>
  </si>
  <si>
    <t>3940112</t>
  </si>
  <si>
    <t>CSR-FKU Hurley FS 2014 E MPP CDF</t>
  </si>
  <si>
    <t>3940052</t>
  </si>
  <si>
    <t>CNR-SHU Whitmore (Latour?) FS 2014 E P Complete</t>
  </si>
  <si>
    <t>11787 Ponderosa Way</t>
  </si>
  <si>
    <t>Whitmore</t>
  </si>
  <si>
    <t>96096</t>
  </si>
  <si>
    <t>11787 Ponderosa Way
Whitmore, California 96096
(40.631036, -121.894937)</t>
  </si>
  <si>
    <t>3940049</t>
  </si>
  <si>
    <t>CNR-SHU Whitmore FS 2014 E MPP</t>
  </si>
  <si>
    <t xml:space="preserve"> 11787 Ponderosa Way</t>
  </si>
  <si>
    <t>3940178</t>
  </si>
  <si>
    <t>CSR-RRU West Riverside FS 2014 E N Complete</t>
  </si>
  <si>
    <t>7545 Mission Blvd</t>
  </si>
  <si>
    <t>7545 Mission Blvd
Riverside, California 92509
(34.011906, -117.44835)</t>
  </si>
  <si>
    <t>3940196</t>
  </si>
  <si>
    <t>CSR-TCU Baseline CC 2014 E - Federal</t>
  </si>
  <si>
    <t>16009 New Peoria Rd</t>
  </si>
  <si>
    <t>Jamestown</t>
  </si>
  <si>
    <t xml:space="preserve">16009 New Peoria Rd
Jamestown, California 95327
</t>
  </si>
  <si>
    <t>1386907</t>
  </si>
  <si>
    <t>LIVERMORE MAINTENANCE STATION</t>
  </si>
  <si>
    <t>6153 SOUTH FRONT ROAD</t>
  </si>
  <si>
    <t xml:space="preserve">6153 SOUTH FRONT ROAD
LIVERMORE, California 94550
</t>
  </si>
  <si>
    <t>3884303</t>
  </si>
  <si>
    <t>Petaluma (State Owned)</t>
  </si>
  <si>
    <t>580 Vallejo St.</t>
  </si>
  <si>
    <t>Petaluma</t>
  </si>
  <si>
    <t>94952</t>
  </si>
  <si>
    <t>580 Vallejo St.
Petaluma, California 94952
(38.237823, -122.627824)</t>
  </si>
  <si>
    <t>1337403</t>
  </si>
  <si>
    <t>OROVILLE AREA meter 2</t>
  </si>
  <si>
    <t>2072 THIRD STREET</t>
  </si>
  <si>
    <t>2072 THIRD STREET
OROVILLE, California 95965
(39.521347, -121.57231)</t>
  </si>
  <si>
    <t>1388562</t>
  </si>
  <si>
    <t>645 WOODSON BRIDGE SRA</t>
  </si>
  <si>
    <t>25140 GARDINER FERRY RD</t>
  </si>
  <si>
    <t>CORNING</t>
  </si>
  <si>
    <t>SHAVER LAKE</t>
  </si>
  <si>
    <t>93664</t>
  </si>
  <si>
    <t>41477 TOLLHOUSE RD
SHAVER LAKE, California 93664
(37.103672, -119.319777)</t>
  </si>
  <si>
    <t>3922127</t>
  </si>
  <si>
    <t>Manhattan Beach (State Owned)</t>
  </si>
  <si>
    <t>3601 Bell Ave.</t>
  </si>
  <si>
    <t>Manhatten Beach</t>
  </si>
  <si>
    <t>90266</t>
  </si>
  <si>
    <t>3601 Bell Ave.
Manhatten Beach, California 90266
(33.900831, -118.41202)</t>
  </si>
  <si>
    <t>1259180</t>
  </si>
  <si>
    <t>1506 13TH ST MCCAFFERTY MANOR</t>
  </si>
  <si>
    <t>1506 13TH STREET</t>
  </si>
  <si>
    <t>1506 13TH STREET
SACRAMENTO, California 95814
(38.573358, -121.491726)</t>
  </si>
  <si>
    <t>1387071</t>
  </si>
  <si>
    <t>SAN JUAN CAPISTRANO MAINTENANCE STATION</t>
  </si>
  <si>
    <t>32941   CAMINO CAPISTRANO</t>
  </si>
  <si>
    <t>32941 CAMINO CAPISTRANO
SAN JUAN CAPO, California 92675
(33.484697, -117.66772)</t>
  </si>
  <si>
    <t>3940004</t>
  </si>
  <si>
    <t>CNR-MEU Fort Bragg/Jackson HQ FS - 2014 E Complete</t>
  </si>
  <si>
    <t>802 N Main St.</t>
  </si>
  <si>
    <t>Fort Bragg</t>
  </si>
  <si>
    <t>95437</t>
  </si>
  <si>
    <t>802 N Main St.
Fort Bragg, California 95437
(39.450766, -123.805884)</t>
  </si>
  <si>
    <t>1386833</t>
  </si>
  <si>
    <t>ELSINORE MAINTENANCE STATION</t>
  </si>
  <si>
    <t>18745   CONARD AVE</t>
  </si>
  <si>
    <t>CSR-MVU Warner Springs FS 2014 E MPP</t>
  </si>
  <si>
    <t xml:space="preserve">31049 Highway 79 </t>
  </si>
  <si>
    <t>Warner Springs</t>
  </si>
  <si>
    <t>92086</t>
  </si>
  <si>
    <t>31049 Highway 79
Warner Springs, California 92086
(33.294197, -116.686174)</t>
  </si>
  <si>
    <t>3916521</t>
  </si>
  <si>
    <t>Yuba City (State Owned)</t>
  </si>
  <si>
    <t>310 B Street</t>
  </si>
  <si>
    <t>1931</t>
  </si>
  <si>
    <t>310 B Street
Yuba City, California 95991
(39.13507, -121.60962)</t>
  </si>
  <si>
    <t>1386664</t>
  </si>
  <si>
    <t>LEMOORE YARD MAINTENANCE STATION</t>
  </si>
  <si>
    <t>425  S LEMOORE AVE</t>
  </si>
  <si>
    <t>LEMOORE</t>
  </si>
  <si>
    <t>93245</t>
  </si>
  <si>
    <t>425 S LEMOORE AVE
LEMOORE, California 93245
(36.292623, -119.780842)</t>
  </si>
  <si>
    <t>1137710</t>
  </si>
  <si>
    <t>031 ATTORNEY GENERAL CHILD CARE CENTER</t>
  </si>
  <si>
    <t>1235 H Street</t>
  </si>
  <si>
    <t>1235 H Street
SACRAMENTO, California 95814
(38.581596, -121.489141)</t>
  </si>
  <si>
    <t>3939969</t>
  </si>
  <si>
    <t>CNR-LMU Alturas FS - 2014 E P Complete ZZ</t>
  </si>
  <si>
    <t>8th &amp; East D Streets</t>
  </si>
  <si>
    <t>Alturas</t>
  </si>
  <si>
    <t xml:space="preserve">8th &amp;amp; East D Streets
Alturas, California 96101
</t>
  </si>
  <si>
    <t>1267864</t>
  </si>
  <si>
    <t>BENTON AGRICULTURE INSPECTION STATION</t>
  </si>
  <si>
    <t>HC 72, BOX 27211</t>
  </si>
  <si>
    <t>BENTON</t>
  </si>
  <si>
    <t>93512</t>
  </si>
  <si>
    <t xml:space="preserve">HC 72, BOX 27211
BENTON, California 93512
</t>
  </si>
  <si>
    <t>1387025</t>
  </si>
  <si>
    <t>CORONA MAINTENANCE STATION</t>
  </si>
  <si>
    <t>842   EL SOBRANTE RD</t>
  </si>
  <si>
    <t>92879</t>
  </si>
  <si>
    <t>842 EL SOBRANTE RD
CORONA, California 92879
(33.872762, -117.545928)</t>
  </si>
  <si>
    <t>92833</t>
  </si>
  <si>
    <t>400 South Brookhurst
Fullerton, California 92833
(33.866049, -117.959385)</t>
  </si>
  <si>
    <t>1386883</t>
  </si>
  <si>
    <t>COARSEGOLD MAINTENANCE STATION</t>
  </si>
  <si>
    <t>35500 STATE HIGHWAY 41</t>
  </si>
  <si>
    <t>COARSEGOLD</t>
  </si>
  <si>
    <t>93614</t>
  </si>
  <si>
    <t xml:space="preserve">35500 STATE HIGHWAY 41
COARSEGOLD, California 93614
</t>
  </si>
  <si>
    <t>1386807</t>
  </si>
  <si>
    <t>STANTON MAINTENANCE STATION</t>
  </si>
  <si>
    <t>8122   KATELLA AVE</t>
  </si>
  <si>
    <t>STANTON</t>
  </si>
  <si>
    <t>90680</t>
  </si>
  <si>
    <t>8122 KATELLA AVE
STANTON, California 90680
(33.80293, -117.990638)</t>
  </si>
  <si>
    <t>1386867</t>
  </si>
  <si>
    <t>TEMPLETON MAINTENANCE STATION</t>
  </si>
  <si>
    <t>640 N. MAIN STREET</t>
  </si>
  <si>
    <t>640 N. MAIN STREET
TEMPLETON, California 93465
(35.566552, -120.705305)</t>
  </si>
  <si>
    <t>3940220</t>
  </si>
  <si>
    <t>CSR-TUU Porterville FS 2014 E N Complete</t>
  </si>
  <si>
    <t>26488 Ave 140</t>
  </si>
  <si>
    <t>26488 Ave 140
Porterville, California 93257
(36.043914, -118.980916)</t>
  </si>
  <si>
    <t>3940085</t>
  </si>
  <si>
    <t>CSR-BDU Devore FS 2014 E MPP</t>
  </si>
  <si>
    <t>18365 Cajon Blvd</t>
  </si>
  <si>
    <t>Dovore</t>
  </si>
  <si>
    <t>18365 Cajon Blvd
Dovore, California 92407
(34.221539, -117.403832)</t>
  </si>
  <si>
    <t>38333 Road 223
Oakhurst, California 93644
(37.304071, -119.617746)</t>
  </si>
  <si>
    <t>1386528</t>
  </si>
  <si>
    <t>RED BLUFF MAINTENANCE STATION</t>
  </si>
  <si>
    <t>13700 HWY 36 EAST; PM 44.4</t>
  </si>
  <si>
    <t xml:space="preserve">13700 HWY 36 EAST; PM 44.4
RED BLUFF, California 96080
</t>
  </si>
  <si>
    <t>1386578</t>
  </si>
  <si>
    <t>SANTA CRUZ MAINTENANCE STATION</t>
  </si>
  <si>
    <t>195 CAPITOLA ROAD EXT</t>
  </si>
  <si>
    <t>SANTA CRUZ</t>
  </si>
  <si>
    <t>95062</t>
  </si>
  <si>
    <t>195 CAPITOLA ROAD EXT
SANTA CRUZ, California 95062
(36.982595, -121.993215)</t>
  </si>
  <si>
    <t>3940124</t>
  </si>
  <si>
    <t>CSR-MMU Coarsegold FS 2014 E MPP</t>
  </si>
  <si>
    <t>34555 Hwy 41, P.O. Box 221</t>
  </si>
  <si>
    <t>Coarsegold</t>
  </si>
  <si>
    <t>93693</t>
  </si>
  <si>
    <t xml:space="preserve">34555 Hwy 41, P.O. Box 221
Coarsegold, California 93693
</t>
  </si>
  <si>
    <t>3940129</t>
  </si>
  <si>
    <t>CSR-MMU Raymond FS 2014 E MPP</t>
  </si>
  <si>
    <t>36896 Road 600</t>
  </si>
  <si>
    <t>Raymond</t>
  </si>
  <si>
    <t>93653</t>
  </si>
  <si>
    <t>36896 Road 600
Raymond, California 93653
(37.289852, -119.797277)</t>
  </si>
  <si>
    <t>1386977</t>
  </si>
  <si>
    <t>PINE GROVE MAINTENANCE STATION</t>
  </si>
  <si>
    <t>19587 HIGHWAY 88</t>
  </si>
  <si>
    <t>PINE GROVE</t>
  </si>
  <si>
    <t xml:space="preserve">19587 HIGHWAY 88
PINE GROVE, California 95665
</t>
  </si>
  <si>
    <t>3940190</t>
  </si>
  <si>
    <t>CSR-SLU Paso Robles FS 2014 E N Complete</t>
  </si>
  <si>
    <t>2510 Ramada Dr</t>
  </si>
  <si>
    <t>2510 Ramada Dr
Paso Robles, California 93446
(35.581368, -120.696369)</t>
  </si>
  <si>
    <t>3940173</t>
  </si>
  <si>
    <t>CSR-RRU Corona FS 2014 E N Complete</t>
  </si>
  <si>
    <t>96021</t>
  </si>
  <si>
    <t>25140 GARDINER FERRY RD
CORNING, California 96021
(39.914004, -122.105602)</t>
  </si>
  <si>
    <t>1337389</t>
  </si>
  <si>
    <t>CRESCENT CITY AREA</t>
  </si>
  <si>
    <t>1444 PARKWAY DRIVE</t>
  </si>
  <si>
    <t>1444 PARKWAY DRIVE
CRESCENT CITY, California 95531
(41.772023, -124.185637)</t>
  </si>
  <si>
    <t>1386959</t>
  </si>
  <si>
    <t>FREMONT MAINTENANCE STATION</t>
  </si>
  <si>
    <t>245 MOWRY AVE</t>
  </si>
  <si>
    <t>245 MOWRY AVE
FREMONT, California 94536
(37.570734, -121.969819)</t>
  </si>
  <si>
    <t>3940188</t>
  </si>
  <si>
    <t>CSR-SLU Nipomo FS 2014 E MPP</t>
  </si>
  <si>
    <t>450 Pioneer St.</t>
  </si>
  <si>
    <t>Nipomo</t>
  </si>
  <si>
    <t>93444</t>
  </si>
  <si>
    <t>450 Pioneer St.
Nipomo, California 93444
(35.040482, -120.486392)</t>
  </si>
  <si>
    <t>1387061</t>
  </si>
  <si>
    <t>Descanso Maintenance Station</t>
  </si>
  <si>
    <t>JAPATUL VALLEY E/S  D</t>
  </si>
  <si>
    <t>ALPINE</t>
  </si>
  <si>
    <t>91901</t>
  </si>
  <si>
    <t xml:space="preserve">JAPATUL VALLEY E/S D
ALPINE, California 91901
</t>
  </si>
  <si>
    <t>3921768</t>
  </si>
  <si>
    <t>Gardena (State Owned)</t>
  </si>
  <si>
    <t>2100 West 154th Street</t>
  </si>
  <si>
    <t>Gardena</t>
  </si>
  <si>
    <t>90249</t>
  </si>
  <si>
    <t>2100 West 154th Street
Gardena, California 90249
(33.891935, -118.316043)</t>
  </si>
  <si>
    <t>3940160</t>
  </si>
  <si>
    <t>1387101</t>
  </si>
  <si>
    <t>PATTERSON MAINTENANCE STATION</t>
  </si>
  <si>
    <t>2060 SPERRY AVENUE</t>
  </si>
  <si>
    <t>PATTERSON</t>
  </si>
  <si>
    <t>95363</t>
  </si>
  <si>
    <t>2060 SPERRY AVENUE
PATTERSON, California 95363
(37.464381, -121.159133)</t>
  </si>
  <si>
    <t>3939922</t>
  </si>
  <si>
    <t>CNR-BTU Jarbo Gap FS - 2014 E P Complete</t>
  </si>
  <si>
    <t>11972 Hwy 70</t>
  </si>
  <si>
    <t xml:space="preserve">11972 Hwy 70
Oroville, California 95965
</t>
  </si>
  <si>
    <t>1383551</t>
  </si>
  <si>
    <t>651 FORT ROSS SHP</t>
  </si>
  <si>
    <t>19005 COAST HWY 1</t>
  </si>
  <si>
    <t>1812</t>
  </si>
  <si>
    <t>19005 COAST HWY 1
JENNER, California 95450
(38.518493, -123.24643)</t>
  </si>
  <si>
    <t>3923836</t>
  </si>
  <si>
    <t>Colton (State Owned)</t>
  </si>
  <si>
    <t>423 East B Street</t>
  </si>
  <si>
    <t>Colton</t>
  </si>
  <si>
    <t>92324</t>
  </si>
  <si>
    <t>423 East B Street
Colton, California 92324
(34.073731, -117.317635)</t>
  </si>
  <si>
    <t>1386536</t>
  </si>
  <si>
    <t>TRINITY CENTER MAINTENANCE STATION</t>
  </si>
  <si>
    <t>1/4 S OF TRINITY CENTER; HWY 3 PM 59.6</t>
  </si>
  <si>
    <t>TRINITY CENTER</t>
  </si>
  <si>
    <t>96091</t>
  </si>
  <si>
    <t xml:space="preserve">1/4 S OF TRINITY CENTER; HWY 3 PM 59.6
TRINITY CENTER, California 96091
</t>
  </si>
  <si>
    <t>3940101</t>
  </si>
  <si>
    <t>CSR-BEU Hollister FS 2014 E MPP</t>
  </si>
  <si>
    <t>1979 Fairview Road</t>
  </si>
  <si>
    <t>1979 Fairview Road
Hollister, California 95023
(36.845632, -121.363629)</t>
  </si>
  <si>
    <t>1386650</t>
  </si>
  <si>
    <t>CRESCENT CITY MAINTENANCE STATION</t>
  </si>
  <si>
    <t>711 N HIGHWAY 101</t>
  </si>
  <si>
    <t>1387029</t>
  </si>
  <si>
    <t>LANCASTER MAINTENANCE STATION</t>
  </si>
  <si>
    <t>44023   SIERRA HWY</t>
  </si>
  <si>
    <t>93534</t>
  </si>
  <si>
    <t>44023 SIERRA HWY
LANCASTER, California 93534
(34.6834, -118.134199)</t>
  </si>
  <si>
    <t>3940099</t>
  </si>
  <si>
    <t>CSR-BEU Carmel Hill FS 2014 E MNG</t>
  </si>
  <si>
    <t>4180 17 Mile Drive</t>
  </si>
  <si>
    <t>Pebble Beach</t>
  </si>
  <si>
    <t>93953</t>
  </si>
  <si>
    <t>4180 17 Mile Drive
Pebble Beach, California 93953
(36.574535, -121.915802)</t>
  </si>
  <si>
    <t>3928640</t>
  </si>
  <si>
    <t>Vidal Maint</t>
  </si>
  <si>
    <t>At SR 95 Jct</t>
  </si>
  <si>
    <t>Vidal</t>
  </si>
  <si>
    <t xml:space="preserve">At SR 95 Jct
Vidal, California 92280
</t>
  </si>
  <si>
    <t>1267894</t>
  </si>
  <si>
    <t>MEYERS AGRICULTURE INSPECTION STATION</t>
  </si>
  <si>
    <t>U.S. Highway 50</t>
  </si>
  <si>
    <t>TAHOE PARADISE</t>
  </si>
  <si>
    <t>95703</t>
  </si>
  <si>
    <t xml:space="preserve">U.S. Highway 50
TAHOE PARADISE, California 95703
</t>
  </si>
  <si>
    <t>1207900</t>
  </si>
  <si>
    <t>WATSONVILLE OFFICE BUILDING</t>
  </si>
  <si>
    <t>90 ALTA VISTA AVE</t>
  </si>
  <si>
    <t>90 ALTA VISTA AVE
WATSONVILLE, California 95076
(36.927123, -121.767987)</t>
  </si>
  <si>
    <t>3940121</t>
  </si>
  <si>
    <t>CSR-MMU Bass Lake (new station Batterson FFS ) FS 2014 E MPP Federal</t>
  </si>
  <si>
    <t>38333 Road 223</t>
  </si>
  <si>
    <t>Oakhurst</t>
  </si>
  <si>
    <t>93644</t>
  </si>
  <si>
    <t>92821</t>
  </si>
  <si>
    <t xml:space="preserve">13571 W CENTRAL AVE
BREA, California 92821
</t>
  </si>
  <si>
    <t>3940043</t>
  </si>
  <si>
    <t>CNR-SHU Buckhorn FS 2014 E P Complete</t>
  </si>
  <si>
    <t>30377 Oak Run-to-Fern Rd.</t>
  </si>
  <si>
    <t>30377 Oak Run-to-Fern Rd.
Whitmore, California 96096
(40.703521, -121.921671)</t>
  </si>
  <si>
    <t>1386574</t>
  </si>
  <si>
    <t>RIO VISTA MAINTENANCE STATION</t>
  </si>
  <si>
    <t>840 STATE HIGHWAY 12</t>
  </si>
  <si>
    <t>RIO VISTA</t>
  </si>
  <si>
    <t>94571</t>
  </si>
  <si>
    <t xml:space="preserve">840 STATE HIGHWAY 12
RIO VISTA, California 94571
</t>
  </si>
  <si>
    <t>3940226</t>
  </si>
  <si>
    <t>CSR-TUU Woodlake FS 2014 E MPP Local govt</t>
  </si>
  <si>
    <t>35802 Olivera Drive</t>
  </si>
  <si>
    <t>Woodlake</t>
  </si>
  <si>
    <t>93286</t>
  </si>
  <si>
    <t>35802 Olivera Drive
Woodlake, California 93286
(36.433034, -119.122358)</t>
  </si>
  <si>
    <t>3900249</t>
  </si>
  <si>
    <t>Vallejo (State Owned)</t>
  </si>
  <si>
    <t>200 Bennett</t>
  </si>
  <si>
    <t>200 Bennett
Vallejo, California 94590
(38.091105, -122.246477)</t>
  </si>
  <si>
    <t>1386743</t>
  </si>
  <si>
    <t>STOCKTON MAINTENANCE STATION 1690</t>
  </si>
  <si>
    <t>1690 SOUTH B STREET</t>
  </si>
  <si>
    <t>1690 SOUTH B STREET
STOCKTON, California 95206
(37.940016, -121.257863)</t>
  </si>
  <si>
    <t>1387089</t>
  </si>
  <si>
    <t>BEECHERS CORNER MAINTENANCE STATION</t>
  </si>
  <si>
    <t>1/4 MI SOUTH OF  JUNCTION US 395 AND ROUTE 58</t>
  </si>
  <si>
    <t>Boron</t>
  </si>
  <si>
    <t>93516</t>
  </si>
  <si>
    <t xml:space="preserve">1/4 MI SOUTH OF JUNCTION US 395 AND ROUTE 58
Boron, California 93516
</t>
  </si>
  <si>
    <t>1299821</t>
  </si>
  <si>
    <t>1511 Hamner Ave</t>
  </si>
  <si>
    <t>Norco</t>
  </si>
  <si>
    <t>1511 Hamner Ave
Norco, California 92860
(33.903661, -117.562032)</t>
  </si>
  <si>
    <t>3940199</t>
  </si>
  <si>
    <t>CSR-TCU Arnold FS 2014 E MPP</t>
  </si>
  <si>
    <t>P.O. Box 166</t>
  </si>
  <si>
    <t xml:space="preserve">P.O. Box 166
Arnold, California 95223
</t>
  </si>
  <si>
    <t>3928555</t>
  </si>
  <si>
    <t>Bolsa Chica</t>
  </si>
  <si>
    <t>13072 Old Bolsa Chica Rd</t>
  </si>
  <si>
    <t>Westminster</t>
  </si>
  <si>
    <t>90740</t>
  </si>
  <si>
    <t>13072 Old Bolsa Chica Rd
Westminster, California 90740
(33.771722, -118.042569)</t>
  </si>
  <si>
    <t>1387003</t>
  </si>
  <si>
    <t>CERRITOS MAINTENANCE STATION</t>
  </si>
  <si>
    <t>16849 STUDEBAKER RD</t>
  </si>
  <si>
    <t>CERRITOS</t>
  </si>
  <si>
    <t>90703</t>
  </si>
  <si>
    <t>16849 STUDEBAKER RD
CERRITOS, California 90703
(33.878395, -118.099873)</t>
  </si>
  <si>
    <t>1387053</t>
  </si>
  <si>
    <t>SONORA MAINTENANCE STATION</t>
  </si>
  <si>
    <t>8910 HIGHWAY 49</t>
  </si>
  <si>
    <t>Chinese Camp</t>
  </si>
  <si>
    <t>8910 HIGHWAY 49
Chinese Camp, California 95329
(37.996154, -120.483414)</t>
  </si>
  <si>
    <t>3939978</t>
  </si>
  <si>
    <t>CNR-LNU Boggs Mountain HB/SF 2014 E P Complete</t>
  </si>
  <si>
    <t>8948 Highway 175</t>
  </si>
  <si>
    <t>Cobb</t>
  </si>
  <si>
    <t>95426</t>
  </si>
  <si>
    <t>8948 Highway 175
Cobb, California 95426
(38.91245, -122.766764)</t>
  </si>
  <si>
    <t>800 South Yosemite Ave.
Oakdale, California 95361
(37.758061, -120.840995)</t>
  </si>
  <si>
    <t>1386935</t>
  </si>
  <si>
    <t>SHOSHONE MAINTENANCE STATION</t>
  </si>
  <si>
    <t>JCT OF HIGHWAY 127 AND HIGHWAY 128</t>
  </si>
  <si>
    <t>SHOSHONE</t>
  </si>
  <si>
    <t>92384</t>
  </si>
  <si>
    <t xml:space="preserve">JCT OF HIGHWAY 127 AND HIGHWAY 128
SHOSHONE, California 92384
</t>
  </si>
  <si>
    <t>3928602</t>
  </si>
  <si>
    <t>Mountain Pass</t>
  </si>
  <si>
    <t>94200 Clarek Mountain Rd</t>
  </si>
  <si>
    <t>Nipton</t>
  </si>
  <si>
    <t>92364</t>
  </si>
  <si>
    <t>94200 Clarek Mountain Rd
Nipton, California 92364
(35.471635, -115.545583)</t>
  </si>
  <si>
    <t>3928586</t>
  </si>
  <si>
    <t>Keen Camp</t>
  </si>
  <si>
    <t>54999 Hwy 74 #6 Lake Hemet</t>
  </si>
  <si>
    <t>Mountain Center</t>
  </si>
  <si>
    <t>92361</t>
  </si>
  <si>
    <t xml:space="preserve">54999 Hwy 74 #6 Lake Hemet
Mountain Center, California 92361
</t>
  </si>
  <si>
    <t>1386732</t>
  </si>
  <si>
    <t>NORTH BAY REGION</t>
  </si>
  <si>
    <t>611 PAYRAN STREET</t>
  </si>
  <si>
    <t>611 PAYRAN STREET
PETALUMA, California 94952
(38.236244, -122.62224)</t>
  </si>
  <si>
    <t>3939915</t>
  </si>
  <si>
    <t>CNR-BTU Chico AAB - 2014 E Complete</t>
  </si>
  <si>
    <t>1335 Fortress Street</t>
  </si>
  <si>
    <t>Chico</t>
  </si>
  <si>
    <t>1335 Fortress Street
Chico, California 95926
(39.803635, -121.856803)</t>
  </si>
  <si>
    <t>3980582</t>
  </si>
  <si>
    <t>OFD, Beckwourth Operations and Maintenance Subcenter (E)(W)</t>
  </si>
  <si>
    <t>81313 Feather River Highway</t>
  </si>
  <si>
    <t>Beckwourth</t>
  </si>
  <si>
    <t>96129</t>
  </si>
  <si>
    <t xml:space="preserve">81313 Feather River Highway
Beckwourth, California 96129
</t>
  </si>
  <si>
    <t>711 N HIGHWAY 101
CRESCENT CITY, California 95531
(41.757644, -124.196287)</t>
  </si>
  <si>
    <t>3940224</t>
  </si>
  <si>
    <t>CSR-TUU Three Rivers (Milo) FS 2014 E MPP Hammond (New)</t>
  </si>
  <si>
    <t>40900 Sierra Drive</t>
  </si>
  <si>
    <t>Three Rivers</t>
  </si>
  <si>
    <t>93271</t>
  </si>
  <si>
    <t>40900 Sierra Drive
Three Rivers, California 93271
(36.428316, -118.913465)</t>
  </si>
  <si>
    <t>3939945</t>
  </si>
  <si>
    <t>CNR-HUU Rohnerville AAB 2014 E P Complete Local govt</t>
  </si>
  <si>
    <t>2420 Airport Way</t>
  </si>
  <si>
    <t>2420 Airport Way
Fortuna, California 95540
(40.555087, -124.130146)</t>
  </si>
  <si>
    <t>3940071</t>
  </si>
  <si>
    <t>CNR-TGU Paynes Creek FS - 2014 E P Complete ZZ</t>
  </si>
  <si>
    <t>29721 Highway 36E</t>
  </si>
  <si>
    <t>Paynes Creek</t>
  </si>
  <si>
    <t>96075</t>
  </si>
  <si>
    <t xml:space="preserve">29721 Highway 36E
Paynes Creek, California 96075
</t>
  </si>
  <si>
    <t>3940189</t>
  </si>
  <si>
    <t>CSR-SLU Parkhill FS 2014 E MPP</t>
  </si>
  <si>
    <t>6140 Parkhill Rd</t>
  </si>
  <si>
    <t>Santa Margarita</t>
  </si>
  <si>
    <t>93453</t>
  </si>
  <si>
    <t>6140 Parkhill Rd
Santa Margarita, California 93453
(35.406087, -120.544443)</t>
  </si>
  <si>
    <t>1387043</t>
  </si>
  <si>
    <t>BREA MAINTENANCE STATION</t>
  </si>
  <si>
    <t>13571  W CENTRAL AVE</t>
  </si>
  <si>
    <t>BREA</t>
  </si>
  <si>
    <t>24020 Fowler Rd, P.O. Box 536</t>
  </si>
  <si>
    <t>Colfax</t>
  </si>
  <si>
    <t>95713</t>
  </si>
  <si>
    <t>24020 Fowler Rd, P.O. Box 536
Colfax, California 95713
(39.0906, -120.949104)</t>
  </si>
  <si>
    <t>3940169</t>
  </si>
  <si>
    <t>CSR-RRU Norco CC 2014 E Complete State-other</t>
  </si>
  <si>
    <t>3195 Western Ave. Norco, CA 92860</t>
  </si>
  <si>
    <t>3195 Western Ave. Norco, CA 92860
Norco, California 92860
(33.927482, -117.576622)</t>
  </si>
  <si>
    <t>1388530</t>
  </si>
  <si>
    <t>730 CASWELL MEMORIAL SP</t>
  </si>
  <si>
    <t>28000 SOUTH AUSTIN ROAD</t>
  </si>
  <si>
    <t>28000 SOUTH AUSTIN ROAD
RIPON, California 95366
(37.696013, -121.184361)</t>
  </si>
  <si>
    <t>3923753</t>
  </si>
  <si>
    <t>Brawley Armory (State Owned)</t>
  </si>
  <si>
    <t>650 North 2nd Street</t>
  </si>
  <si>
    <t>Brawley</t>
  </si>
  <si>
    <t>92227</t>
  </si>
  <si>
    <t>650 North 2nd Street
Brawley, California 92227
(32.985115, -115.539422)</t>
  </si>
  <si>
    <t>3916531</t>
  </si>
  <si>
    <t>Atascadero (State Owned)</t>
  </si>
  <si>
    <t>6105 Olmeda Ave.</t>
  </si>
  <si>
    <t>Atascadero</t>
  </si>
  <si>
    <t>93422</t>
  </si>
  <si>
    <t>6105 Olmeda Ave.
Atascadero, California 93422
(35.492388, -120.66792)</t>
  </si>
  <si>
    <t>1386919</t>
  </si>
  <si>
    <t>NAPA MAINTENANCE STATION</t>
  </si>
  <si>
    <t>3161 JEFFERSON STREET</t>
  </si>
  <si>
    <t>3161 JEFFERSON STREET
NAPA, California 94558
(38.317975, -122.298502)</t>
  </si>
  <si>
    <t>1382345</t>
  </si>
  <si>
    <t>BLACK ROCK SPRINGS FH</t>
  </si>
  <si>
    <t>BLACK ROCK SPRINGS RD</t>
  </si>
  <si>
    <t>SLFD, Romero Overlook (E)(W)</t>
  </si>
  <si>
    <t>31426 Gonzaga Road</t>
  </si>
  <si>
    <t>Gustine</t>
  </si>
  <si>
    <t>31426 Gonzaga Road
Gustine, California 95322
(37.059219, -121.059662)</t>
  </si>
  <si>
    <t>3919980</t>
  </si>
  <si>
    <t>Walnut Creek (State Owned)</t>
  </si>
  <si>
    <t>1800 Carmel Dr.</t>
  </si>
  <si>
    <t>Walnut Creek</t>
  </si>
  <si>
    <t>1800 Carmel Dr.
Walnut Creek, California 94596
(37.903335, -122.057954)</t>
  </si>
  <si>
    <t>3884516</t>
  </si>
  <si>
    <t>Sacramento (Arden) Armory (State Owned)</t>
  </si>
  <si>
    <t>440 Arden Way</t>
  </si>
  <si>
    <t>440 Arden Way
Sacramento, California 95815
(38.606423, -121.456297)</t>
  </si>
  <si>
    <t>3920292</t>
  </si>
  <si>
    <t>Madera (State Owned)</t>
  </si>
  <si>
    <t>701 East Yosemite Ave.</t>
  </si>
  <si>
    <t>Madera</t>
  </si>
  <si>
    <t>93638</t>
  </si>
  <si>
    <t>701 East Yosemite Ave.
Madera, California 93638
(36.966346, -120.05293)</t>
  </si>
  <si>
    <t>1387035</t>
  </si>
  <si>
    <t>12TH STREET MAINTENANCE STATION</t>
  </si>
  <si>
    <t>320 EAST 12TH STREET</t>
  </si>
  <si>
    <t>320 EAST 12TH STREET
MARYSVILLE, California 95901
(39.149114, -121.57856)</t>
  </si>
  <si>
    <t>3916665</t>
  </si>
  <si>
    <t>Oakdale Armory (State Owned)</t>
  </si>
  <si>
    <t>800 South Yosemite Ave.</t>
  </si>
  <si>
    <t>Oakdale</t>
  </si>
  <si>
    <t>95361</t>
  </si>
  <si>
    <t>HAYFORK MAINTENANCE STATION</t>
  </si>
  <si>
    <t>EAST OF  RTE 3 ON MORGAN HILL RD</t>
  </si>
  <si>
    <t>HAYFORK</t>
  </si>
  <si>
    <t>96041</t>
  </si>
  <si>
    <t xml:space="preserve">EAST OF RTE 3 ON MORGAN HILL RD
HAYFORK, California 96041
</t>
  </si>
  <si>
    <t>1382375</t>
  </si>
  <si>
    <t>LAKE EARL WILDLIFE AREA</t>
  </si>
  <si>
    <t>5900-6600 Lower Lake Rd</t>
  </si>
  <si>
    <t xml:space="preserve">5900-6600 Lower Lake Rd
CRESCENT CITY, California 95531
</t>
  </si>
  <si>
    <t>1386809</t>
  </si>
  <si>
    <t>TRACY MAINTENANCE STATION</t>
  </si>
  <si>
    <t>2005 Krohn Road</t>
  </si>
  <si>
    <t>TRACY</t>
  </si>
  <si>
    <t>95376</t>
  </si>
  <si>
    <t>2005 Krohn Road
TRACY, California 95376
(37.73771, -121.453242)</t>
  </si>
  <si>
    <t>3940125</t>
  </si>
  <si>
    <t>CSR-MMU Coulterville FS 2014 E MPP</t>
  </si>
  <si>
    <t>10508 Hwy 49N</t>
  </si>
  <si>
    <t>Coulterville</t>
  </si>
  <si>
    <t>95311</t>
  </si>
  <si>
    <t xml:space="preserve">10508 Hwy 49N
Coulterville, California 95311
</t>
  </si>
  <si>
    <t>3940130</t>
  </si>
  <si>
    <t>CSR-MMU Usona FS 2014 E MPP</t>
  </si>
  <si>
    <t>2629 Hwy 49S</t>
  </si>
  <si>
    <t xml:space="preserve">2629 Hwy 49S
Mariposa, California 95338
</t>
  </si>
  <si>
    <t>1382367</t>
  </si>
  <si>
    <t>CARRIZO PLAINS ER</t>
  </si>
  <si>
    <t>SW 8 32 19 LOC 11611</t>
  </si>
  <si>
    <t>California Valley</t>
  </si>
  <si>
    <t xml:space="preserve">SW 8 32 19 LOC 11611
California Valley, California 93453
</t>
  </si>
  <si>
    <t>3939975</t>
  </si>
  <si>
    <t>CNR-LNU Clear Lake Oaks FS - 2014 E P Complete</t>
  </si>
  <si>
    <t>140 Springs Rd</t>
  </si>
  <si>
    <t>Clearlake Oaks</t>
  </si>
  <si>
    <t xml:space="preserve">140 Springs Rd
Clearlake Oaks, California 95423
</t>
  </si>
  <si>
    <t>3940060</t>
  </si>
  <si>
    <t>3939938</t>
  </si>
  <si>
    <t>CNR-CZU Saratoga Summit FS - 2014 E P Complete</t>
  </si>
  <si>
    <t>12900 Skyline Blvd</t>
  </si>
  <si>
    <t>12900 Skyline Blvd
Los Gatos, California 95030
(37.266987, -122.138129)</t>
  </si>
  <si>
    <t>1382289</t>
  </si>
  <si>
    <t>KERN RIVER FH</t>
  </si>
  <si>
    <t>14400 SIERRA WAY</t>
  </si>
  <si>
    <t>KERNVILLE</t>
  </si>
  <si>
    <t>93238</t>
  </si>
  <si>
    <t>14400 SIERRA WAY
KERNVILLE, California 93238
(35.768805, -118.429167)</t>
  </si>
  <si>
    <t>3940036</t>
  </si>
  <si>
    <t>CNR-SCU Sweetwater FS - 2014 E P Complete ZZ</t>
  </si>
  <si>
    <t>47625 Mines Rd.</t>
  </si>
  <si>
    <t>Livermore</t>
  </si>
  <si>
    <t>47625 Mines Rd.
Livermore, California 94550
(37.397099, -121.490981)</t>
  </si>
  <si>
    <t>1386668</t>
  </si>
  <si>
    <t>MANZANITA MAINTENANCE STATION</t>
  </si>
  <si>
    <t>40 SHORELINE HIGHWAY</t>
  </si>
  <si>
    <t>Mill Valley</t>
  </si>
  <si>
    <t>94956</t>
  </si>
  <si>
    <t>40 SHORELINE HIGHWAY
Mill Valley, California 94956
(37.880394, -122.517435)</t>
  </si>
  <si>
    <t>3940156</t>
  </si>
  <si>
    <t>CSR-MVU Red Mountain FS 2014 E MPP</t>
  </si>
  <si>
    <t>3660 E Mission Rd</t>
  </si>
  <si>
    <t>Fallbrook</t>
  </si>
  <si>
    <t>92028</t>
  </si>
  <si>
    <t>3660 E Mission Rd
Fallbrook, California 92028
(33.39058, -117.18505)</t>
  </si>
  <si>
    <t>3940022</t>
  </si>
  <si>
    <t>CNR-NEU Colfax FS MPP 2014 E MPP</t>
  </si>
  <si>
    <t xml:space="preserve">5 GREEN VALLEY RD
CAMBRIA, California 93428
</t>
  </si>
  <si>
    <t>1383649</t>
  </si>
  <si>
    <t>683 SOUTH YUBA RIVER STATE PARK</t>
  </si>
  <si>
    <t>17660 PLEASANT VALLEY RD</t>
  </si>
  <si>
    <t>PENN VALLEY</t>
  </si>
  <si>
    <t>95946</t>
  </si>
  <si>
    <t>17660 PLEASANT VALLEY RD
PENN VALLEY, California 95946
(39.292209, -121.193862)</t>
  </si>
  <si>
    <t>3940026</t>
  </si>
  <si>
    <t>CNR-NEU Smartsville FS 2014 E P Complete</t>
  </si>
  <si>
    <t>8839 Hwy 20</t>
  </si>
  <si>
    <t>Smartville</t>
  </si>
  <si>
    <t>95977</t>
  </si>
  <si>
    <t xml:space="preserve">8839 Hwy 20
Smartville, California 95977
</t>
  </si>
  <si>
    <t>3940145</t>
  </si>
  <si>
    <t>CSR-MVU Cuyamaca FS 2014 E Complete</t>
  </si>
  <si>
    <t>34520 Engineers Road</t>
  </si>
  <si>
    <t>Julian</t>
  </si>
  <si>
    <t>92036</t>
  </si>
  <si>
    <t>34520 Engineers Road
Julian, California 92036
(32.993704, -116.585762)</t>
  </si>
  <si>
    <t>3940061</t>
  </si>
  <si>
    <t>CNR-SKU Hornbrook FS - 2014 E P Complete ZZ</t>
  </si>
  <si>
    <t>14638 Bradley Henley Rd, P.O. Box 318</t>
  </si>
  <si>
    <t>Hornbrook</t>
  </si>
  <si>
    <t>14638 Bradley Henley Rd, P.O. Box 318
Hornbrook, California 96044
(41.904828, -122.569954)</t>
  </si>
  <si>
    <t>3940089</t>
  </si>
  <si>
    <t>CSR-BDU Lucerne Valley FS - 2014 E MPP ZZ</t>
  </si>
  <si>
    <t xml:space="preserve">33679 Highway 247  </t>
  </si>
  <si>
    <t>Lucerne Valley</t>
  </si>
  <si>
    <t>92356</t>
  </si>
  <si>
    <t xml:space="preserve">33679 Highway 247
Lucerne Valley, California 92356
</t>
  </si>
  <si>
    <t>1386905</t>
  </si>
  <si>
    <t>LAKEPORT MAINTENANCE STATION</t>
  </si>
  <si>
    <t>3218 HILL ROAD EAST</t>
  </si>
  <si>
    <t>LAKEPORT</t>
  </si>
  <si>
    <t xml:space="preserve">BLACK ROCK SPRINGS RD
INDEPENDENCE, California 93526
</t>
  </si>
  <si>
    <t>1386851</t>
  </si>
  <si>
    <t>MINERAL MAINTENANCE STATION</t>
  </si>
  <si>
    <t>HWY 36 PM 82.2 WEST OF MINERAL</t>
  </si>
  <si>
    <t>MINERAL</t>
  </si>
  <si>
    <t>96063</t>
  </si>
  <si>
    <t xml:space="preserve">HWY 36 PM 82.2 WEST OF MINERAL
MINERAL, California 96063
</t>
  </si>
  <si>
    <t>1386696</t>
  </si>
  <si>
    <t>BODFISH MAINTENANCE STATION</t>
  </si>
  <si>
    <t>3115 KERN CANYON ROAD W OF BODFISH and L</t>
  </si>
  <si>
    <t>BODFISH</t>
  </si>
  <si>
    <t>93226</t>
  </si>
  <si>
    <t xml:space="preserve">3115 KERN CANYON ROAD W OF BODFISH and L
BODFISH, California 93226
</t>
  </si>
  <si>
    <t>1733678</t>
  </si>
  <si>
    <t>RANCHO JAMUL ER</t>
  </si>
  <si>
    <t>14555 Highway 94 A</t>
  </si>
  <si>
    <t>Jamul</t>
  </si>
  <si>
    <t>91935</t>
  </si>
  <si>
    <t>14555 Highway 94 A
Jamul, California 91935
(32.684417, -116.846589)</t>
  </si>
  <si>
    <t>3940057</t>
  </si>
  <si>
    <t>CNR-SHU Weaverville FS 2014 E P Complete</t>
  </si>
  <si>
    <t>P.O. Box 1296</t>
  </si>
  <si>
    <t>Weaverville</t>
  </si>
  <si>
    <t xml:space="preserve">P.O. Box 1296
Weaverville, California 96093
</t>
  </si>
  <si>
    <t>1387067</t>
  </si>
  <si>
    <t>PACIFIC PLACE MAINTENANCE STATION</t>
  </si>
  <si>
    <t>3725 PACIFIC PLACE</t>
  </si>
  <si>
    <t>90806</t>
  </si>
  <si>
    <t>3725 PACIFIC PLACE
LONG BEACH, California 90806
(33.824997, -118.200184)</t>
  </si>
  <si>
    <t>1386899</t>
  </si>
  <si>
    <t xml:space="preserve">3rd &amp;amp;&amp;amp; Greenwood Street, P.O. Box 1077
Westwood, California 96137
</t>
  </si>
  <si>
    <t>1387013</t>
  </si>
  <si>
    <t>TARZANA MAINTENANCE STATION</t>
  </si>
  <si>
    <t>5660   RESEDA BLVD</t>
  </si>
  <si>
    <t>TARZANA</t>
  </si>
  <si>
    <t>91356</t>
  </si>
  <si>
    <t>5660 RESEDA BLVD
TARZANA, California 91356
(34.174111, -118.536009)</t>
  </si>
  <si>
    <t>1383677</t>
  </si>
  <si>
    <t>683 D. L. BLISS SP</t>
  </si>
  <si>
    <t>9881 STATE HIGHWAY 89</t>
  </si>
  <si>
    <t xml:space="preserve">9881 STATE HIGHWAY 89
UNINCORPORATED - ED CO, California 96142
</t>
  </si>
  <si>
    <t>1386646</t>
  </si>
  <si>
    <t>BUELLTON MAINTENANCE STATION</t>
  </si>
  <si>
    <t>3427   JONATA PARK RD</t>
  </si>
  <si>
    <t xml:space="preserve">3427 JONATA PARK RD
BUELLTON, California 93427
</t>
  </si>
  <si>
    <t>3928566</t>
  </si>
  <si>
    <t>Chilao Maint</t>
  </si>
  <si>
    <t>Rt 2S 7 mi NE of La Canda</t>
  </si>
  <si>
    <t>Chilao</t>
  </si>
  <si>
    <t>91011</t>
  </si>
  <si>
    <t xml:space="preserve">Rt 2S 7 mi NE of La Canda
Chilao, California 91011
</t>
  </si>
  <si>
    <t>3926450</t>
  </si>
  <si>
    <t>Indio (State Owned) (Asset Managed)</t>
  </si>
  <si>
    <t>43143 Jackson St.</t>
  </si>
  <si>
    <t>Indio</t>
  </si>
  <si>
    <t>43143 Jackson St.
Indio, California 92201
(33.73551, -116.216477)</t>
  </si>
  <si>
    <t>3940222</t>
  </si>
  <si>
    <t>CSR-TUU Springville (Bear Creek) FS 2014 E Complete</t>
  </si>
  <si>
    <t>35659 Hwy 190, Box 798</t>
  </si>
  <si>
    <t>35659 Hwy 190, Box 798
Springville, California 93265
(36.130871, -118.817644)</t>
  </si>
  <si>
    <t>3922154</t>
  </si>
  <si>
    <t>San Pedro Armory (State Owned)</t>
  </si>
  <si>
    <t>891 West 13th Street</t>
  </si>
  <si>
    <t>San Pedro</t>
  </si>
  <si>
    <t>CNR-SKU Fort Jones FS - 2014 E P Complete ZZ</t>
  </si>
  <si>
    <t>12137 Main Street, P.O. Box 9</t>
  </si>
  <si>
    <t>Fort Jones</t>
  </si>
  <si>
    <t>96032</t>
  </si>
  <si>
    <t>12137 Main Street, P.O. Box 9
Fort Jones, California 96032
(41.610992, -122.839322)</t>
  </si>
  <si>
    <t>3940063</t>
  </si>
  <si>
    <t>CNR-SKU McCloud FS - 2014 E P Complete ZZ</t>
  </si>
  <si>
    <t>1509 Squaw Valley Rd</t>
  </si>
  <si>
    <t>Mcloud</t>
  </si>
  <si>
    <t>1509 Squaw Valley Rd
Mcloud, California 96058
(41.233387, -122.135333)</t>
  </si>
  <si>
    <t>1386620</t>
  </si>
  <si>
    <t>KETTLEMAN CITY MAINTENANCE STATION</t>
  </si>
  <si>
    <t>15 MI NE OF I-15  ON STATE HWY 41  and  RACINE AVE.</t>
  </si>
  <si>
    <t>KETTLEMAN CITY</t>
  </si>
  <si>
    <t>93239</t>
  </si>
  <si>
    <t xml:space="preserve">15 MI NE OF I-15 ON STATE HWY 41 and RACINE AVE.
KETTLEMAN CITY, California 93239
</t>
  </si>
  <si>
    <t>3940115</t>
  </si>
  <si>
    <t>CSR-FKU Sand Creek FS 2014 E MPP CDF</t>
  </si>
  <si>
    <t>41510 Sand Creek Rd</t>
  </si>
  <si>
    <t>41510 Sand Creek Rd
Squaw Valley, California 93675
(36.69934, -119.140614)</t>
  </si>
  <si>
    <t>1386827</t>
  </si>
  <si>
    <t>CAMBRIA MAINTENANCE STATION</t>
  </si>
  <si>
    <t>5   GREEN VALLEY RD</t>
  </si>
  <si>
    <t>CAMBRIA</t>
  </si>
  <si>
    <t>93428</t>
  </si>
  <si>
    <t>CSR-FKU Shaver Lake FS 2014 E MPP</t>
  </si>
  <si>
    <t>41640 Dinkey Creek Rd</t>
  </si>
  <si>
    <t>Shaver Lake</t>
  </si>
  <si>
    <t>41640 Dinkey Creek Rd
Shaver Lake, California 93664
(37.104904, -119.311679)</t>
  </si>
  <si>
    <t>1386594</t>
  </si>
  <si>
    <t>APPLE LANDSCAPE</t>
  </si>
  <si>
    <t>5700   APPLE ST</t>
  </si>
  <si>
    <t>90016</t>
  </si>
  <si>
    <t>5700 APPLE ST
LOS ANGELES, California 90016
(34.03532, -118.367709)</t>
  </si>
  <si>
    <t>3928568</t>
  </si>
  <si>
    <t>Cisco S/S</t>
  </si>
  <si>
    <t>Cisco Grove Exit, SE Quad</t>
  </si>
  <si>
    <t>Soda Springs</t>
  </si>
  <si>
    <t xml:space="preserve">Cisco Grove Exit, SE Quad
Soda Springs, California 99999
</t>
  </si>
  <si>
    <t>3939936</t>
  </si>
  <si>
    <t>CNR-CZU Corralitos FS - 2014 E N Complete</t>
  </si>
  <si>
    <t>120 Eureka Canyon Rd</t>
  </si>
  <si>
    <t>Watsonville</t>
  </si>
  <si>
    <t>120 Eureka Canyon Rd
Watsonville, California 95076
(36.991406, -121.805641)</t>
  </si>
  <si>
    <t>1383589</t>
  </si>
  <si>
    <t>645 WEAVERVILLE JOSS HOUSE SHP</t>
  </si>
  <si>
    <t>OREGON ST HWY 299 WEST</t>
  </si>
  <si>
    <t>1874</t>
  </si>
  <si>
    <t xml:space="preserve">OREGON ST HWY 299 WEST
WEAVERVILLE, California 96093
</t>
  </si>
  <si>
    <t>1386989</t>
  </si>
  <si>
    <t>BRIDGEVILLE MAINTENANCE STATION</t>
  </si>
  <si>
    <t>26360 HWY 36, PO Box 128, Bridgeville,</t>
  </si>
  <si>
    <t>BRIDGEVILLE</t>
  </si>
  <si>
    <t>95526</t>
  </si>
  <si>
    <t xml:space="preserve">26360 HWY 36, PO Box 128, Bridgeville,
BRIDGEVILLE, California 95526
</t>
  </si>
  <si>
    <t>3939912</t>
  </si>
  <si>
    <t>CNR-AEU Pilot Hill FS - 2014 E P Complete</t>
  </si>
  <si>
    <t>3218 HILL ROAD EAST
LAKEPORT, California 95453
(39.077485, -122.930565)</t>
  </si>
  <si>
    <t>1387047</t>
  </si>
  <si>
    <t>ELK GROVE MAINTENANCE STATION</t>
  </si>
  <si>
    <t>9087 ELKMONT WAY</t>
  </si>
  <si>
    <t>ELK GROVE</t>
  </si>
  <si>
    <t>95624</t>
  </si>
  <si>
    <t>9087 ELKMONT WAY
ELK GROVE, California 95624
(38.383457, -121.362276)</t>
  </si>
  <si>
    <t>3917357</t>
  </si>
  <si>
    <t>San Mateo (State Owned)</t>
  </si>
  <si>
    <t>400 North Humboldt St.</t>
  </si>
  <si>
    <t>San Mateo</t>
  </si>
  <si>
    <t>400 North Humboldt St.
San Mateo, California 94401
(37.577529, -122.324923)</t>
  </si>
  <si>
    <t>3940127</t>
  </si>
  <si>
    <t>CSR-MMU Los Banos FS 2014 E MPP</t>
  </si>
  <si>
    <t>31011 West Gonzaga Rd</t>
  </si>
  <si>
    <t>Los Banos</t>
  </si>
  <si>
    <t>31011 West Gonzaga Rd
Los Banos, California 95322
(37.057948, -121.050593)</t>
  </si>
  <si>
    <t>3884104</t>
  </si>
  <si>
    <t>Mt. Shasta Armory (State Owned)</t>
  </si>
  <si>
    <t>618 Everitt Memorial Hwy</t>
  </si>
  <si>
    <t>Mt. Shasta</t>
  </si>
  <si>
    <t>618 Everitt Memorial Hwy
Mt. Shasta, California 96067
(41.32021, -122.306179)</t>
  </si>
  <si>
    <t>3939964</t>
  </si>
  <si>
    <t>CNR-LMU Westwood FS -2014 E P Complete ZZ</t>
  </si>
  <si>
    <t>3rd &amp;&amp; Greenwood Street, P.O. Box 1077</t>
  </si>
  <si>
    <t>Westwood</t>
  </si>
  <si>
    <t>96137</t>
  </si>
  <si>
    <t>1924 SMITH LANE
FORTUNA, California 95540
(40.592048, -124.149094)</t>
  </si>
  <si>
    <t>3940155</t>
  </si>
  <si>
    <t>CSR-MVU Ramona Hwy 67 FS 2014 E Complete</t>
  </si>
  <si>
    <t>16310 Hwy 67</t>
  </si>
  <si>
    <t>Ramona</t>
  </si>
  <si>
    <t>92065</t>
  </si>
  <si>
    <t>16310 Hwy 67
Ramona, California 92065
(33.010567, -116.954585)</t>
  </si>
  <si>
    <t>1337268</t>
  </si>
  <si>
    <t>OROVILLE AREA</t>
  </si>
  <si>
    <t>1259234</t>
  </si>
  <si>
    <t>1622 N  ST SHELLY ARMS APARTMENT COMPLEX</t>
  </si>
  <si>
    <t>1622 N STREET</t>
  </si>
  <si>
    <t>1622 N STREET
SACRAMENTO, California 95814
(38.573448, -121.486275)</t>
  </si>
  <si>
    <t>3939907</t>
  </si>
  <si>
    <t>CNR-AEU Pine Grove Hw 88 FS - 2014 E P Complete</t>
  </si>
  <si>
    <t>19597 Hwy 88, P.O. Box 783</t>
  </si>
  <si>
    <t xml:space="preserve">19597 Hwy 88, P.O. Box 783
Pine Grove, California 95665
</t>
  </si>
  <si>
    <t>3939935</t>
  </si>
  <si>
    <t>CNR-CZU Burrell FS - 2014 E P Complete</t>
  </si>
  <si>
    <t>25050 Highland Way</t>
  </si>
  <si>
    <t>25050 Highland Way
Los Gatos, California 95030
(37.108706, -121.906209)</t>
  </si>
  <si>
    <t>3940006</t>
  </si>
  <si>
    <t>CNR-MEU Laytonville FS - 2014 E P Complete</t>
  </si>
  <si>
    <t>46101 N Hwy 101</t>
  </si>
  <si>
    <t>Laytonville</t>
  </si>
  <si>
    <t>95454</t>
  </si>
  <si>
    <t>46101 N Hwy 101
Laytonville, California 95454
(39.702511, -123.487162)</t>
  </si>
  <si>
    <t>1382349</t>
  </si>
  <si>
    <t>FILLMORE FH2</t>
  </si>
  <si>
    <t>R 5 / 40 MI S OF TELEGRAPH</t>
  </si>
  <si>
    <t xml:space="preserve">R 5 / 40 MI S OF TELEGRAPH
FILLMORE, California 93015
</t>
  </si>
  <si>
    <t>891 West 13th Street
San Pedro, California 90731
(33.732444, -118.296764)</t>
  </si>
  <si>
    <t>1386925</t>
  </si>
  <si>
    <t>PORTERVILLE MAINTENANCE STATION</t>
  </si>
  <si>
    <t>1331 SOUTH 2ND STREET</t>
  </si>
  <si>
    <t>1331 SOUTH 2ND STREET
PORTERVILLE, California 93257
(36.041919, -119.016095)</t>
  </si>
  <si>
    <t>3939987</t>
  </si>
  <si>
    <t>CNR-LNU Cloverdale FS - 2014 E N Complete</t>
  </si>
  <si>
    <t>1001 South Cloverdale Blvd.</t>
  </si>
  <si>
    <t>Cloverdale</t>
  </si>
  <si>
    <t>95425</t>
  </si>
  <si>
    <t>1001 South Cloverdale Blvd.
Cloverdale, California 95425
(38.789152, -123.0168)</t>
  </si>
  <si>
    <t>1379834</t>
  </si>
  <si>
    <t>120 R Street Warehouse</t>
  </si>
  <si>
    <t>805 R Street</t>
  </si>
  <si>
    <t>805 R Street
Sacramento, California 95814
(38.572203, -121.499869)</t>
  </si>
  <si>
    <t>3928595</t>
  </si>
  <si>
    <t>Metro Electrical</t>
  </si>
  <si>
    <t>1425 S Channing St</t>
  </si>
  <si>
    <t>1425 S Channing St
Los Angeles, California 90015
(34.024797, -118.238124)</t>
  </si>
  <si>
    <t>1386761</t>
  </si>
  <si>
    <t>CRESTVIEW MAINTENANCE STATION</t>
  </si>
  <si>
    <t>48 MILES NORTH OF BISHOP ON US 395 MNO 395</t>
  </si>
  <si>
    <t>CRESTVIEW</t>
  </si>
  <si>
    <t>93529</t>
  </si>
  <si>
    <t xml:space="preserve">48 MILES NORTH OF BISHOP ON US 395 MNO 395
CRESTVIEW, California 93529
</t>
  </si>
  <si>
    <t>3940117</t>
  </si>
  <si>
    <t>Orange (State Owned)</t>
  </si>
  <si>
    <t>365 River Ave.</t>
  </si>
  <si>
    <t>Orange</t>
  </si>
  <si>
    <t>365 River Ave.
Orange, California 92866
(33.778947, -117.850187)</t>
  </si>
  <si>
    <t>1386636</t>
  </si>
  <si>
    <t>WASCO MAINTENANCE STATION</t>
  </si>
  <si>
    <t>215  S J ST</t>
  </si>
  <si>
    <t>215 S J ST
WASCO, California 93280
(36.20708, -119.347403)</t>
  </si>
  <si>
    <t>3916694</t>
  </si>
  <si>
    <t>San Bruno (State Owned)</t>
  </si>
  <si>
    <t>455 3rd Ave.</t>
  </si>
  <si>
    <t>San Bruno</t>
  </si>
  <si>
    <t>94066</t>
  </si>
  <si>
    <t>455 3rd Ave.
San Bruno, California 94066
(37.624589, -122.406356)</t>
  </si>
  <si>
    <t>1386566</t>
  </si>
  <si>
    <t>LEGGETT MAINTENANCE STATION</t>
  </si>
  <si>
    <t>65441 DRIVE THROUGH TREE RD.</t>
  </si>
  <si>
    <t>LEGGETT</t>
  </si>
  <si>
    <t>95585</t>
  </si>
  <si>
    <t>65441 DRIVE THROUGH TREE RD.
LEGGETT, California 95585
(39.851195, -123.700261)</t>
  </si>
  <si>
    <t>3940028</t>
  </si>
  <si>
    <t>CNR-SCU Sunshine FS 2014 E P Complete</t>
  </si>
  <si>
    <t>11851 Marsh Creek Rd.</t>
  </si>
  <si>
    <t>Clayton</t>
  </si>
  <si>
    <t>94517</t>
  </si>
  <si>
    <t>11851 Marsh Creek Rd.
Clayton, California 94517
(37.899035, -121.860773)</t>
  </si>
  <si>
    <t>1386921</t>
  </si>
  <si>
    <t>NEWELL MAINTENANCE STATION</t>
  </si>
  <si>
    <t>301 COUNTY RD 176; OFF HWY 139 PM 44.8</t>
  </si>
  <si>
    <t>NEWELL</t>
  </si>
  <si>
    <t xml:space="preserve">301 COUNTY RD 176; OFF HWY 139 PM 44.8
NEWELL, California 96134
</t>
  </si>
  <si>
    <t>1386638</t>
  </si>
  <si>
    <t>WILLITS MAINTENANCE STATION</t>
  </si>
  <si>
    <t>21340 BEACHTEL ROAD</t>
  </si>
  <si>
    <t>4731 Pedro Hill Rd.</t>
  </si>
  <si>
    <t>Pilot Hill</t>
  </si>
  <si>
    <t>95664</t>
  </si>
  <si>
    <t>4731 Pedro Hill Rd.
Pilot Hill, California 95664
(38.831824, -121.010048)</t>
  </si>
  <si>
    <t>3939921</t>
  </si>
  <si>
    <t>CNR-BTU Harts Mill FS - 2014 E P Complete</t>
  </si>
  <si>
    <t>9476 Oroville Quincy Hwy.</t>
  </si>
  <si>
    <t>Berry Creek</t>
  </si>
  <si>
    <t>95916</t>
  </si>
  <si>
    <t>9476 Oroville Quincy Hwy.
Berry Creek, California 95916
(39.625751, -121.43478)</t>
  </si>
  <si>
    <t>1383573</t>
  </si>
  <si>
    <t>915 PIO PICO SHP</t>
  </si>
  <si>
    <t>6003 PIONEER BLVD</t>
  </si>
  <si>
    <t>90606</t>
  </si>
  <si>
    <t>1884</t>
  </si>
  <si>
    <t>6003 PIONEER BLVD
WHITTIER, California 90606
(33.99335, -118.070367)</t>
  </si>
  <si>
    <t>3940005</t>
  </si>
  <si>
    <t>CNR-MEU Hopland FS - 2014 E P Complete ZZ</t>
  </si>
  <si>
    <t>11000 South Hwy 101</t>
  </si>
  <si>
    <t>Hopland</t>
  </si>
  <si>
    <t>95449</t>
  </si>
  <si>
    <t xml:space="preserve">11000 South Hwy 101
Hopland, California 95449
</t>
  </si>
  <si>
    <t>3940067</t>
  </si>
  <si>
    <t>CNR-TGU Elk Creek FS - 2014 E P Complete</t>
  </si>
  <si>
    <t>3288 County Road 308</t>
  </si>
  <si>
    <t>Elk Creek</t>
  </si>
  <si>
    <t>95939</t>
  </si>
  <si>
    <t>3288 County Road 308
Elk Creek, California 95939
(39.594634, -122.553019)</t>
  </si>
  <si>
    <t>1386893</t>
  </si>
  <si>
    <t>FORTUNA MAINTENANCE STATION</t>
  </si>
  <si>
    <t>1924 SMITH LANE</t>
  </si>
  <si>
    <t>FORTUNA</t>
  </si>
  <si>
    <t>HOLLISTER OFFICE BUILDING</t>
  </si>
  <si>
    <t>80 NORTH SALLY STREET</t>
  </si>
  <si>
    <t>80 NORTH SALLY STREET
HOLLISTER, California 95023
(36.858176, -121.399767)</t>
  </si>
  <si>
    <t>3939932</t>
  </si>
  <si>
    <t>CNR-CZU Pescadero San Mateo County FS 2014 E Complete</t>
  </si>
  <si>
    <t>1200 Pescadero Rd, P.O. Box 279</t>
  </si>
  <si>
    <t>Pescadero</t>
  </si>
  <si>
    <t>94060</t>
  </si>
  <si>
    <t xml:space="preserve">1200 Pescadero Rd, P.O. Box 279
Pescadero, California 94060
</t>
  </si>
  <si>
    <t>3884481</t>
  </si>
  <si>
    <t>CNR-AEU Dew Drop FS - 2014 E P Complete</t>
  </si>
  <si>
    <t>29300 Dew Drop Bypass</t>
  </si>
  <si>
    <t>Pioneer</t>
  </si>
  <si>
    <t>95666</t>
  </si>
  <si>
    <t>1905</t>
  </si>
  <si>
    <t>29300 Dew Drop Bypass
Pioneer, California 95666
(38.514225, -120.483067)</t>
  </si>
  <si>
    <t>1259198</t>
  </si>
  <si>
    <t>1317 15TH ST LOMBARD APARTMENT COMPLEX</t>
  </si>
  <si>
    <t>1317 15TH STREET</t>
  </si>
  <si>
    <t>1317 15TH STREET
SACRAMENTO, California 95814
(38.5745, -121.488282)</t>
  </si>
  <si>
    <t>3940148</t>
  </si>
  <si>
    <t>CSR-MVU Dulzura FS 2014 E MPP</t>
  </si>
  <si>
    <t>17304 Hwy 94</t>
  </si>
  <si>
    <t>Dulzura</t>
  </si>
  <si>
    <t>91917</t>
  </si>
  <si>
    <t>17304 Hwy 94
Dulzura, California 91917
(32.640707, -116.772154)</t>
  </si>
  <si>
    <t>1382353</t>
  </si>
  <si>
    <t>MAD RIVER FH</t>
  </si>
  <si>
    <t>1660 Hatchery Rd</t>
  </si>
  <si>
    <t>ARCATA</t>
  </si>
  <si>
    <t>1660 Hatchery Rd
ARCATA, California 95521
(40.861075, -123.995664)</t>
  </si>
  <si>
    <t>1386552</t>
  </si>
  <si>
    <t>DIAMOND BAR MAINTENANCE STATION</t>
  </si>
  <si>
    <t>1382333</t>
  </si>
  <si>
    <t>Mt WHITNEY FH</t>
  </si>
  <si>
    <t>FISH HATCHERY RD</t>
  </si>
  <si>
    <t xml:space="preserve">FISH HATCHERY RD
INDEPENDENCE, California 93526
</t>
  </si>
  <si>
    <t>1386835</t>
  </si>
  <si>
    <t>Escondido Maintenance Station</t>
  </si>
  <si>
    <t>1780   MISSION RD</t>
  </si>
  <si>
    <t>ESCONDIDO</t>
  </si>
  <si>
    <t>92029</t>
  </si>
  <si>
    <t>1780 MISSION RD
ESCONDIDO, California 92029
(33.128241, -117.117833)</t>
  </si>
  <si>
    <t>3939951</t>
  </si>
  <si>
    <t>CNR-HUU Garberville FS 2014 E MPP Complete</t>
  </si>
  <si>
    <t>324 Alderpoint Road.</t>
  </si>
  <si>
    <t>Freedom</t>
  </si>
  <si>
    <t>95440</t>
  </si>
  <si>
    <t xml:space="preserve">324 Alderpoint Road.
Freedom, California 95440
</t>
  </si>
  <si>
    <t>3939911</t>
  </si>
  <si>
    <t>CNR-AEU Garden Valley FS - 2014 E P Complete</t>
  </si>
  <si>
    <t xml:space="preserve">15061 Marshall Rd </t>
  </si>
  <si>
    <t>Garden Valley</t>
  </si>
  <si>
    <t>95633</t>
  </si>
  <si>
    <t xml:space="preserve">15061 Marshall Rd
Garden Valley, California 95633
</t>
  </si>
  <si>
    <t>1387023</t>
  </si>
  <si>
    <t>BELLFLOWER MAINTENANCE STATION</t>
  </si>
  <si>
    <t>16629   WOODRUFF AVE</t>
  </si>
  <si>
    <t>16629 WOODRUFF AVE
BELLFLOWER, California 90706
(33.882703, -118.117321)</t>
  </si>
  <si>
    <t>3940064</t>
  </si>
  <si>
    <t>CNR-SKU Weed FS - 2014 E P Complete ZZ</t>
  </si>
  <si>
    <t>300 Hwy 97, P.O. Box 704</t>
  </si>
  <si>
    <t>Weed</t>
  </si>
  <si>
    <t xml:space="preserve">300 Hwy 97, P.O. Box 704
Weed, California 96094
</t>
  </si>
  <si>
    <t>3922146</t>
  </si>
  <si>
    <t>1500 15TH STREET</t>
  </si>
  <si>
    <t>1500 15TH STREET
SACRAMENTO, California 95814
(38.57272, -121.489044)</t>
  </si>
  <si>
    <t>1383683</t>
  </si>
  <si>
    <t>720 ANDREW MOLERA SP</t>
  </si>
  <si>
    <t>MM 51.20 HIGHWAY 1</t>
  </si>
  <si>
    <t>1880</t>
  </si>
  <si>
    <t xml:space="preserve">MM 51.20 HIGHWAY 1
BIG SUR, California 93920
</t>
  </si>
  <si>
    <t>1386913</t>
  </si>
  <si>
    <t>MENDOTA MAINTENANCE STATION</t>
  </si>
  <si>
    <t>PO BOX 65</t>
  </si>
  <si>
    <t xml:space="preserve">PO BOX 65
MENDOTA, California 93640
</t>
  </si>
  <si>
    <t>3940048</t>
  </si>
  <si>
    <t>CNR-SHU Shingletown FS 2014 E P Complete</t>
  </si>
  <si>
    <t>32249 Hwy 44</t>
  </si>
  <si>
    <t>Shingletown</t>
  </si>
  <si>
    <t>96008</t>
  </si>
  <si>
    <t xml:space="preserve">32249 Hwy 44
Shingletown, California 96008
</t>
  </si>
  <si>
    <t>1386694</t>
  </si>
  <si>
    <t>BECKWORTH MAINTENANCE STATION</t>
  </si>
  <si>
    <t>81313 HWY 70, PM81.7</t>
  </si>
  <si>
    <t>BECKWOURTH</t>
  </si>
  <si>
    <t>96122</t>
  </si>
  <si>
    <t xml:space="preserve">81313 HWY 70, PM81.7
BECKWOURTH, California 96122
</t>
  </si>
  <si>
    <t>1386955</t>
  </si>
  <si>
    <t>FILLMORE MAINTENANCE STATION</t>
  </si>
  <si>
    <t>1295  W VENTURA ST</t>
  </si>
  <si>
    <t>1295 W VENTURA ST
FILLMORE, California 93015
(34.394316, -118.931874)</t>
  </si>
  <si>
    <t>3940088</t>
  </si>
  <si>
    <t>CSR-BDU Independence FS 2014 E MPP LA Dept Water Power</t>
  </si>
  <si>
    <t>250 E. Park Street</t>
  </si>
  <si>
    <t>Independence</t>
  </si>
  <si>
    <t>250 E. Park Street
Independence, California 93526
(36.799471, -118.19563)</t>
  </si>
  <si>
    <t>3940003</t>
  </si>
  <si>
    <t>CNR-MEU Covelo FS - 2014 E P Complete</t>
  </si>
  <si>
    <t>WILLITS</t>
  </si>
  <si>
    <t>21340 BEACHTEL ROAD
WILLITS, California 95490
(39.394515, -123.34386)</t>
  </si>
  <si>
    <t>3939995</t>
  </si>
  <si>
    <t>CNR-LNU Brooks FS - 2014 E P Complete ZZ</t>
  </si>
  <si>
    <t>14023 Hwy 16, P.O. Box 86</t>
  </si>
  <si>
    <t>Brooks</t>
  </si>
  <si>
    <t>95606</t>
  </si>
  <si>
    <t xml:space="preserve">14023 Hwy 16, P.O. Box 86
Brooks, California 95606
</t>
  </si>
  <si>
    <t>3940202</t>
  </si>
  <si>
    <t>CSR-TCU Esperanza FS 2014 E MPP</t>
  </si>
  <si>
    <t>Star Route</t>
  </si>
  <si>
    <t>Mountain Ranch</t>
  </si>
  <si>
    <t>95246</t>
  </si>
  <si>
    <t xml:space="preserve">Star Route
Mountain Ranch, California 95246
</t>
  </si>
  <si>
    <t>3940159</t>
  </si>
  <si>
    <t>CSR-MVU Valley Center FS 2014 E Complete</t>
  </si>
  <si>
    <t>14946 Vesper Road</t>
  </si>
  <si>
    <t>Valley Center</t>
  </si>
  <si>
    <t>92082</t>
  </si>
  <si>
    <t>14946 Vesper Road
Valley Center, California 92082
(33.235415, -117.006556)</t>
  </si>
  <si>
    <t>3928633</t>
  </si>
  <si>
    <t>Terminal Island Maint</t>
  </si>
  <si>
    <t>433 Seaside</t>
  </si>
  <si>
    <t>Terminal Island</t>
  </si>
  <si>
    <t>433 Seaside
Terminal Island, California 90731
(33.738163, -118.272114)</t>
  </si>
  <si>
    <t>1386712</t>
  </si>
  <si>
    <t>COULTERVILLE MAINTENANCE STATION</t>
  </si>
  <si>
    <t>HIGHWAY 132 AND 49</t>
  </si>
  <si>
    <t>COULTERVILLE</t>
  </si>
  <si>
    <t xml:space="preserve">HIGHWAY 132 AND 49
COULTERVILLE, California 95311
</t>
  </si>
  <si>
    <t>1207746</t>
  </si>
  <si>
    <t xml:space="preserve">40556 Mtn Rd.
California Hot Springs, California 93207
</t>
  </si>
  <si>
    <t>3939983</t>
  </si>
  <si>
    <t>CNR-LNU Spanish Flat FS 2014 E P Complete</t>
  </si>
  <si>
    <t>4454 Knoxville Rd</t>
  </si>
  <si>
    <t>Lake Berryessa</t>
  </si>
  <si>
    <t>4454 Knoxville Rd
Lake Berryessa, California 94558
(38.535539, -122.230284)</t>
  </si>
  <si>
    <t>1386923</t>
  </si>
  <si>
    <t>NEWHALL MAINTENANCE STATION/NORTH REGION</t>
  </si>
  <si>
    <t>23922   NEWHALL AVE</t>
  </si>
  <si>
    <t>SANTA CLARITA</t>
  </si>
  <si>
    <t>23922 NEWHALL AVE
SANTA CLARITA, California 91321
(34.373632, -118.51976)</t>
  </si>
  <si>
    <t>3940149</t>
  </si>
  <si>
    <t>CSR-MVU Flinn Springs FS 2014 E N Complete</t>
  </si>
  <si>
    <t>9711 Flinn Springs Road</t>
  </si>
  <si>
    <t>9711 Flinn Springs Road
El Cajon, California 92021
(32.856428, -116.8575)</t>
  </si>
  <si>
    <t>3922145</t>
  </si>
  <si>
    <t>Montebello Armory (State Owned)</t>
  </si>
  <si>
    <t>244 South Taylor Ave.</t>
  </si>
  <si>
    <t>Montebello</t>
  </si>
  <si>
    <t>90640</t>
  </si>
  <si>
    <t>244 South Taylor Ave.
Montebello, California 90640
(34.007959, -118.114978)</t>
  </si>
  <si>
    <t>1508362</t>
  </si>
  <si>
    <t>SFD, Water Quality Test Building (E)(W)</t>
  </si>
  <si>
    <t>6900 Devils Canyon Road</t>
  </si>
  <si>
    <t>6900 Devils Canyon Road
San Bernardino, California 92407
(34.187237, -117.330869)</t>
  </si>
  <si>
    <t>1386656</t>
  </si>
  <si>
    <t>DIXON MAINTENANCE STATION</t>
  </si>
  <si>
    <t>8628 SPARLING LANE</t>
  </si>
  <si>
    <t>95616</t>
  </si>
  <si>
    <t>21420   GOLDEN SPRINGS DR</t>
  </si>
  <si>
    <t>DIAMOND BAR</t>
  </si>
  <si>
    <t>91789</t>
  </si>
  <si>
    <t>21420 GOLDEN SPRINGS DR
DIAMOND BAR, California 91789
(34.001098, -117.837236)</t>
  </si>
  <si>
    <t>3940157</t>
  </si>
  <si>
    <t>CSR-MVU Rincon FS 2014 E MPP</t>
  </si>
  <si>
    <t>16971 Hwy 76</t>
  </si>
  <si>
    <t>Pauma Valley</t>
  </si>
  <si>
    <t>92061</t>
  </si>
  <si>
    <t>16971 Hwy 76
Pauma Valley, California 92061
(33.288863, -116.961683)</t>
  </si>
  <si>
    <t>3939924</t>
  </si>
  <si>
    <t>CNR-BTU Robinson Mill FS - 2014 E P Complete</t>
  </si>
  <si>
    <t>10 Robinson Mill Rd.</t>
  </si>
  <si>
    <t>10 Robinson Mill Rd.
Oroville, California 95966
(39.493884, -121.320067)</t>
  </si>
  <si>
    <t>1386847</t>
  </si>
  <si>
    <t>LEBEC MAINTENANCE STATION 1</t>
  </si>
  <si>
    <t>36280   GOLDEN STATE HWY</t>
  </si>
  <si>
    <t xml:space="preserve">36280 GOLDEN STATE HWY
LEBEC, California 93243
</t>
  </si>
  <si>
    <t>3921514</t>
  </si>
  <si>
    <t>Turlock (State Owned)</t>
  </si>
  <si>
    <t>1040 Flower St.</t>
  </si>
  <si>
    <t>1040 Flower St.
Turlock, California 95380
(37.495659, -120.860386)</t>
  </si>
  <si>
    <t>1383513</t>
  </si>
  <si>
    <t>715 TWIN LAKES SB</t>
  </si>
  <si>
    <t>665 14TH AVENUE</t>
  </si>
  <si>
    <t>665 14TH AVENUE
SANTA CRUZ, California 95060
(36.965714, -121.990566)</t>
  </si>
  <si>
    <t>1259240</t>
  </si>
  <si>
    <t>1500 15TH ST AUSLENDER APARTMENT COMPLEX</t>
  </si>
  <si>
    <t>11485 Loma Rica
Marysville, California 95901
(39.313955, -121.41154)</t>
  </si>
  <si>
    <t>3878122</t>
  </si>
  <si>
    <t>SFD, Tehachapi East Afterbay Laboratory (E)(W)</t>
  </si>
  <si>
    <t>300th Street West &amp; CA-138</t>
  </si>
  <si>
    <t xml:space="preserve">300th Street West &amp;amp; CA-138
Gorman, California 93536
</t>
  </si>
  <si>
    <t>3920497</t>
  </si>
  <si>
    <t>Merced Armory (State Owned)</t>
  </si>
  <si>
    <t>1240 W. 8th Street</t>
  </si>
  <si>
    <t>Merced</t>
  </si>
  <si>
    <t>1240 W. 8th Street
Merced, California 95340
(37.296253, -120.499898)</t>
  </si>
  <si>
    <t>3940210</t>
  </si>
  <si>
    <t>CSR-TCU Valley Springs FS 2014 E MPP</t>
  </si>
  <si>
    <t>1855 New Hogan Parkway</t>
  </si>
  <si>
    <t>Valley Springs</t>
  </si>
  <si>
    <t>95255</t>
  </si>
  <si>
    <t>1855 New Hogan Parkway
Valley Springs, California 95255
(38.175241, -120.885559)</t>
  </si>
  <si>
    <t>3939934</t>
  </si>
  <si>
    <t>CNR-CZU Big Creek FS - 2014 E P Complete</t>
  </si>
  <si>
    <t>240 Swanton Road</t>
  </si>
  <si>
    <t>Davenport</t>
  </si>
  <si>
    <t>95017</t>
  </si>
  <si>
    <t>240 Swanton Road
Davenport, California 95017
(37.049068, -122.223362)</t>
  </si>
  <si>
    <t>1386570</t>
  </si>
  <si>
    <t>ORLEANS MAINTENANCE STATION</t>
  </si>
  <si>
    <t>PO BOX 95</t>
  </si>
  <si>
    <t>ORLEANS</t>
  </si>
  <si>
    <t>95556</t>
  </si>
  <si>
    <t xml:space="preserve">PO BOX 95
ORLEANS, California 95556
</t>
  </si>
  <si>
    <t>3940051</t>
  </si>
  <si>
    <t>CNR-SHU Burney FS/RMO 2014 E P Complete</t>
  </si>
  <si>
    <t>37966 Highway 299E</t>
  </si>
  <si>
    <t>Johnson Park</t>
  </si>
  <si>
    <t>96013</t>
  </si>
  <si>
    <t>77251 Covelo Rd.</t>
  </si>
  <si>
    <t>Covelo</t>
  </si>
  <si>
    <t>95428</t>
  </si>
  <si>
    <t>77251 Covelo Rd.
Covelo, California 95428
(39.802277, -123.248065)</t>
  </si>
  <si>
    <t>3939989</t>
  </si>
  <si>
    <t>CNR-LNU Healdsburg FS - 2014 E P Complete</t>
  </si>
  <si>
    <t>17475 Redwood Hwy.</t>
  </si>
  <si>
    <t>Healdsburg</t>
  </si>
  <si>
    <t>95448</t>
  </si>
  <si>
    <t>17475 Redwood Hwy.
Healdsburg, California 95448
(38.93691, -123.065404)</t>
  </si>
  <si>
    <t>1733630</t>
  </si>
  <si>
    <t>OTAY MOUNTAIN ER</t>
  </si>
  <si>
    <t>15450 Otay Lakes Rd</t>
  </si>
  <si>
    <t>15450 Otay Lakes Rd
Jamul, California 91935
(32.667112, -116.831816)</t>
  </si>
  <si>
    <t>1429395</t>
  </si>
  <si>
    <t>DFD, North Bay Maintenance Center (E)(W)</t>
  </si>
  <si>
    <t>1750 Cement Hill Road</t>
  </si>
  <si>
    <t>1750 Cement Hill Road
Fairfield, California 94533
(38.286752, -121.995218)</t>
  </si>
  <si>
    <t>1383641</t>
  </si>
  <si>
    <t>653 MOUNT TAMALPAIS SP</t>
  </si>
  <si>
    <t>3801 PANORAMIC HWY</t>
  </si>
  <si>
    <t>MILL VALLEY</t>
  </si>
  <si>
    <t>94941</t>
  </si>
  <si>
    <t>1920</t>
  </si>
  <si>
    <t>3801 PANORAMIC HWY
MILL VALLEY, California 94941
(37.897464, -122.612916)</t>
  </si>
  <si>
    <t>3940225</t>
  </si>
  <si>
    <t>CSR-TUU Tyler Creek FS 2014 E Complete</t>
  </si>
  <si>
    <t>40556 Mtn Rd.</t>
  </si>
  <si>
    <t>California Hot Springs</t>
  </si>
  <si>
    <t>93207</t>
  </si>
  <si>
    <t>34534 N 116TH ST E
Pearblossom, California 93550
(34.511349, -117.923095)</t>
  </si>
  <si>
    <t>3940206</t>
  </si>
  <si>
    <t>CSR-TCU Murphys FS 2014 E MPP</t>
  </si>
  <si>
    <t>33 Apple Blossom Drive</t>
  </si>
  <si>
    <t>Murphys</t>
  </si>
  <si>
    <t>95247</t>
  </si>
  <si>
    <t>33 Apple Blossom Drive
Murphys, California 95247
(38.144822, -120.451039)</t>
  </si>
  <si>
    <t>3877967</t>
  </si>
  <si>
    <t>SFD, Coating Facility (No Water)</t>
  </si>
  <si>
    <t>93553</t>
  </si>
  <si>
    <t>Manufacturing/Industrial Plant</t>
  </si>
  <si>
    <t>34534 N 116TH ST E
Pearblossom, California 93553
(34.511349, -117.923095)</t>
  </si>
  <si>
    <t>3940098</t>
  </si>
  <si>
    <t>CSR-BEU Bradley FS 2014 E MPP</t>
  </si>
  <si>
    <t>Old Hwy 101, P.O. Box 28</t>
  </si>
  <si>
    <t>Bradley</t>
  </si>
  <si>
    <t>93426</t>
  </si>
  <si>
    <t xml:space="preserve">Old Hwy 101, P.O. Box 28
Bradley, California 93426
</t>
  </si>
  <si>
    <t>1386590</t>
  </si>
  <si>
    <t>ADIN MAINTENANCE STATION</t>
  </si>
  <si>
    <t>1187 HWY 299 PM 25.6</t>
  </si>
  <si>
    <t>ADIN</t>
  </si>
  <si>
    <t>96006</t>
  </si>
  <si>
    <t>1942</t>
  </si>
  <si>
    <t xml:space="preserve">1187 HWY 299 PM 25.6
ADIN, California 96006
</t>
  </si>
  <si>
    <t>3940184</t>
  </si>
  <si>
    <t>CSR-SLU Cambria FS 2014 E MPP</t>
  </si>
  <si>
    <t>6126 Coverty Lane</t>
  </si>
  <si>
    <t>Cambria</t>
  </si>
  <si>
    <t xml:space="preserve">6126 Coverty Lane
Cambria, California 93428
</t>
  </si>
  <si>
    <t>3939930</t>
  </si>
  <si>
    <t>CNR N. Region Hdqs Victor Ave 2014 E N Complete ZZ</t>
  </si>
  <si>
    <t>1465 Victor Ave., Ste B &amp;&amp; C</t>
  </si>
  <si>
    <t>8628 SPARLING LANE
DIXON, California 95616
(38.489984, -121.801721)</t>
  </si>
  <si>
    <t>3939939</t>
  </si>
  <si>
    <t>CNR-CZU Soquel FS/SF - 2014 E P Complete</t>
  </si>
  <si>
    <t>4750 Old San Jose Road</t>
  </si>
  <si>
    <t>Soquel</t>
  </si>
  <si>
    <t>95073</t>
  </si>
  <si>
    <t>4750 Old San Jose Road
Soquel, California 95073
(37.046794, -121.938147)</t>
  </si>
  <si>
    <t>3940201</t>
  </si>
  <si>
    <t>CSR-TCU Copperopolis FS 2014 E MPP</t>
  </si>
  <si>
    <t>P.O. Box 223</t>
  </si>
  <si>
    <t>Copperopolis</t>
  </si>
  <si>
    <t>95228</t>
  </si>
  <si>
    <t xml:space="preserve">P.O. Box 223
Copperopolis, California 95228
</t>
  </si>
  <si>
    <t>1733286</t>
  </si>
  <si>
    <t>CANADA DE SAN VICENTE ER</t>
  </si>
  <si>
    <t>22165 Chuckwagon Rd</t>
  </si>
  <si>
    <t>22165 Chuckwagon Rd
Ramona, California 92065
(32.979328, -116.873914)</t>
  </si>
  <si>
    <t>1386811</t>
  </si>
  <si>
    <t>VALLEJO MAINTENANCE STATION</t>
  </si>
  <si>
    <t>1700 MARINE WORLD PARKWAY</t>
  </si>
  <si>
    <t>1700 MARINE WORLD PARKWAY
VALLEJO, California 94590
(38.140043, -122.253411)</t>
  </si>
  <si>
    <t>1386999</t>
  </si>
  <si>
    <t>WILLOWS MAINTENANCE STATION</t>
  </si>
  <si>
    <t>939 N HUMBOLDT COUNTY RD</t>
  </si>
  <si>
    <t xml:space="preserve">939 N HUMBOLDT COUNTY RD
WILLOWS, California 95988
</t>
  </si>
  <si>
    <t>3940025</t>
  </si>
  <si>
    <t>CNR-NEU Loma Rica FS 2014 E P Complete</t>
  </si>
  <si>
    <t>11485 Loma Rica</t>
  </si>
  <si>
    <t>Marysville</t>
  </si>
  <si>
    <t>LOWER LAKE CONSTRUCTION LABORATORY</t>
  </si>
  <si>
    <t>15523 40TH AVENUE</t>
  </si>
  <si>
    <t>Clearlake</t>
  </si>
  <si>
    <t>95422</t>
  </si>
  <si>
    <t>15523 40TH AVENUE
Clearlake, California 95422
(38.950692, -122.622402)</t>
  </si>
  <si>
    <t>3940103</t>
  </si>
  <si>
    <t>CSR-BEU Lockwood FS 2014 E MPP</t>
  </si>
  <si>
    <t>Lockwood</t>
  </si>
  <si>
    <t>93932</t>
  </si>
  <si>
    <t xml:space="preserve">P.O. Box 182
Lockwood, California 93932
</t>
  </si>
  <si>
    <t>1387019</t>
  </si>
  <si>
    <t>ALCOSTA LANDSCAPE STATION</t>
  </si>
  <si>
    <t>21300 SAN RAMON VALLEY BLVD</t>
  </si>
  <si>
    <t>SAN RAMON</t>
  </si>
  <si>
    <t>94583</t>
  </si>
  <si>
    <t>21300 SAN RAMON VALLEY BLVD
SAN RAMON, California 94583
(37.724208, -121.942586)</t>
  </si>
  <si>
    <t>3940150</t>
  </si>
  <si>
    <t>CSR-MVU Julian FS 2014 E MPP</t>
  </si>
  <si>
    <t>1587 Hwy 78, Borrego Star Route</t>
  </si>
  <si>
    <t xml:space="preserve">1587 Hwy 78, Borrego Star Route
Julian, California 92036
</t>
  </si>
  <si>
    <t>3940211</t>
  </si>
  <si>
    <t>CSR-TCU West Point FS 2014 E MPP</t>
  </si>
  <si>
    <t xml:space="preserve">22670 Highway 26 </t>
  </si>
  <si>
    <t>West Point</t>
  </si>
  <si>
    <t>22670 Highway 26
West Point, California 95255
(38.403505, -120.527079)</t>
  </si>
  <si>
    <t>3940076</t>
  </si>
  <si>
    <t>CNR-TGU Vina HB - 2014 E P Complete</t>
  </si>
  <si>
    <t>4520 Hwy 99E</t>
  </si>
  <si>
    <t>Vina</t>
  </si>
  <si>
    <t>96092</t>
  </si>
  <si>
    <t xml:space="preserve">4520 Hwy 99E
Vina, California 96092
</t>
  </si>
  <si>
    <t>3939953</t>
  </si>
  <si>
    <t>CNR-HUU Thorn FS 2014 E P</t>
  </si>
  <si>
    <t xml:space="preserve">37966 Highway 299E
Johnson Park, California 96013
</t>
  </si>
  <si>
    <t>3642467</t>
  </si>
  <si>
    <t>Apple Valley (State Owned)</t>
  </si>
  <si>
    <t>17988 Highway 18</t>
  </si>
  <si>
    <t>Apple Valley</t>
  </si>
  <si>
    <t>92307</t>
  </si>
  <si>
    <t xml:space="preserve">17988 Highway 18
Apple Valley, California 92307
</t>
  </si>
  <si>
    <t>3939977</t>
  </si>
  <si>
    <t>CNR-LNU Middletown FS - 2014 E P Complete</t>
  </si>
  <si>
    <t>15522 Lake St., P.O. Box 428</t>
  </si>
  <si>
    <t>Middletown</t>
  </si>
  <si>
    <t>95461</t>
  </si>
  <si>
    <t>15522 Lake St., P.O. Box 428
Middletown, California 95461
(38.747942, -122.62055)</t>
  </si>
  <si>
    <t>3939918</t>
  </si>
  <si>
    <t>CNR-BTU Cohasset FS - 2014 E P Complete</t>
  </si>
  <si>
    <t>9868 Cohasset Road</t>
  </si>
  <si>
    <t>9868 Cohasset Road
Chico, California 95926
(39.924483, -121.732808)</t>
  </si>
  <si>
    <t>3940154</t>
  </si>
  <si>
    <t>CSR-MVU Potrero FS 2014 E MPP</t>
  </si>
  <si>
    <t>25130 Hwy 94, P.O. Box 92</t>
  </si>
  <si>
    <t>Potrero</t>
  </si>
  <si>
    <t>91963</t>
  </si>
  <si>
    <t xml:space="preserve">25130 Hwy 94, P.O. Box 92
Potrero, California 91963
</t>
  </si>
  <si>
    <t>3939955</t>
  </si>
  <si>
    <t>CNR-HUU Weott FS 2014 E P Complete CDF</t>
  </si>
  <si>
    <t>370 Newton Road</t>
  </si>
  <si>
    <t>Weott</t>
  </si>
  <si>
    <t>370 Newton Road
Weott, California 95571
(40.32172, -123.924074)</t>
  </si>
  <si>
    <t>4020999</t>
  </si>
  <si>
    <t>SFD, Water Operations (E)(W)</t>
  </si>
  <si>
    <t>34534 N 116TH ST E</t>
  </si>
  <si>
    <t>Pearblossom</t>
  </si>
  <si>
    <t>908 N. EMERALD AVENUE
MODESTO, California 95351
(37.647816, -121.020993)</t>
  </si>
  <si>
    <t>3939994</t>
  </si>
  <si>
    <t>CNR-LNU The Sea Ranch FS 2014 E P Complete ZZ</t>
  </si>
  <si>
    <t>960 Annapolis Rd.; PO Box 65.</t>
  </si>
  <si>
    <t>The Sea Ranch</t>
  </si>
  <si>
    <t>95497</t>
  </si>
  <si>
    <t xml:space="preserve">960 Annapolis Rd.; PO Box 65.
The Sea Ranch, California 95497
</t>
  </si>
  <si>
    <t>3940147</t>
  </si>
  <si>
    <t>CSR-MVU Del Dios FS 2014 E N Complete</t>
  </si>
  <si>
    <t>2323 Felicita Road</t>
  </si>
  <si>
    <t>2323 Felicita Road
Escondido, California 92029
(33.090415, -117.084914)</t>
  </si>
  <si>
    <t>3916608</t>
  </si>
  <si>
    <t>Gilroy Armory (State Owned)</t>
  </si>
  <si>
    <t>8490 Wren Ave.</t>
  </si>
  <si>
    <t>Gilroy</t>
  </si>
  <si>
    <t>8490 Wren Ave.
Gilroy, California 95020
(37.019684, -121.586554)</t>
  </si>
  <si>
    <t>3939979</t>
  </si>
  <si>
    <t>CNR-LNU Gordon Valley FS - 2014 E P Complete</t>
  </si>
  <si>
    <t>1345 Wooden Valley Crossroad, Route 1 Box 93-A</t>
  </si>
  <si>
    <t xml:space="preserve">1345 Wooden Valley Crossroad, Route 1 Box 93-A
Napa, California 94585
</t>
  </si>
  <si>
    <t>3940187</t>
  </si>
  <si>
    <t>CSR-SLU Las Tablas FS 2014 E MPP</t>
  </si>
  <si>
    <t>275 Cypress Mountain Dr.</t>
  </si>
  <si>
    <t>275 Cypress Mountain Dr.
Paso Robles, California 93446
(35.594071, -120.910808)</t>
  </si>
  <si>
    <t>3922177</t>
  </si>
  <si>
    <t>1465 Victor Ave., Ste B &amp;amp;&amp;amp; C
Redding, California 96002
(40.586307, -122.338856)</t>
  </si>
  <si>
    <t>1386871</t>
  </si>
  <si>
    <t>WALNUT CREEK WEST MAINTENANCE STATION</t>
  </si>
  <si>
    <t>2581 NORTH MAIN STREET</t>
  </si>
  <si>
    <t>95496</t>
  </si>
  <si>
    <t>2581 NORTH MAIN STREET
WALNUT CREEK, California 95496
(37.919062, -122.065129)</t>
  </si>
  <si>
    <t>3917375</t>
  </si>
  <si>
    <t>Santa Cruz (State Owned)</t>
  </si>
  <si>
    <t>301 Armory Rd.</t>
  </si>
  <si>
    <t>95065</t>
  </si>
  <si>
    <t>301 Armory Rd.
Santa Cruz, California 95065
(36.993572, -122.00575)</t>
  </si>
  <si>
    <t>3940191</t>
  </si>
  <si>
    <t>CSR-SLU Shandon FS 2014 E MPP</t>
  </si>
  <si>
    <t>501 W Centre Street, P.O. Box 243</t>
  </si>
  <si>
    <t>Shandon</t>
  </si>
  <si>
    <t>93461</t>
  </si>
  <si>
    <t>501 W Centre Street, P.O. Box 243
Shandon, California 93461
(35.655521, -120.381267)</t>
  </si>
  <si>
    <t>3939923</t>
  </si>
  <si>
    <t>CNR-BTU Paradise FS 2014 E N Complete ZZ</t>
  </si>
  <si>
    <t>1464 Forest Service Rd.</t>
  </si>
  <si>
    <t>Paradise</t>
  </si>
  <si>
    <t>95969</t>
  </si>
  <si>
    <t>1464 Forest Service Rd.
Paradise, California 95969
(39.784975, -121.590737)</t>
  </si>
  <si>
    <t>3926689</t>
  </si>
  <si>
    <t>Pomona (Park) Armory (State Owned) (Asset Managed)</t>
  </si>
  <si>
    <t>600 South Park Ave.</t>
  </si>
  <si>
    <t>600 South Park Ave.
Pomona, California 91766
(34.054097, -117.754376)</t>
  </si>
  <si>
    <t>1355889</t>
  </si>
  <si>
    <t xml:space="preserve">HWY 79 W/S .5N 76 D
SANTA YSABEL, California 92070
</t>
  </si>
  <si>
    <t>1259224</t>
  </si>
  <si>
    <t>1400 N ST DEAN APARTMENTS</t>
  </si>
  <si>
    <t>1400 N STREET</t>
  </si>
  <si>
    <t>1929</t>
  </si>
  <si>
    <t>1400 N STREET
SACRAMENTO, California 95814
(38.574307, -121.489549)</t>
  </si>
  <si>
    <t>1386885</t>
  </si>
  <si>
    <t>CULVER CITY MAINTENANCE STATION</t>
  </si>
  <si>
    <t>5650   SELMARAINE DR</t>
  </si>
  <si>
    <t>5650 SELMARAINE DR
CULVER CITY, California 90230
(33.986996, -118.396523)</t>
  </si>
  <si>
    <t>3940153</t>
  </si>
  <si>
    <t>CSR-MVU Monte Vista FS 2014 E MPP</t>
  </si>
  <si>
    <t>2245 Jamacha Rd</t>
  </si>
  <si>
    <t>2245 Jamacha Rd
El Cajon, California 92019
(32.749156, -116.927264)</t>
  </si>
  <si>
    <t>3940030</t>
  </si>
  <si>
    <t>CNR-SCU Almaden FS - 2014 E P Complete</t>
  </si>
  <si>
    <t>20255 McKean Road</t>
  </si>
  <si>
    <t>95120</t>
  </si>
  <si>
    <t>20255 McKean Road
San Jose, California 95120
(37.199155, -121.821889)</t>
  </si>
  <si>
    <t>3922170</t>
  </si>
  <si>
    <t>Sylmar (State Owned)</t>
  </si>
  <si>
    <t>12860 Arroyo St.</t>
  </si>
  <si>
    <t>Sylmar</t>
  </si>
  <si>
    <t>12860 Arroyo St.
Sylmar, California 91342
(34.29394, -118.412875)</t>
  </si>
  <si>
    <t>4050428</t>
  </si>
  <si>
    <t>635 HUMBOLDT REDWOODS HIDDEN SPR</t>
  </si>
  <si>
    <t>Myers Flat</t>
  </si>
  <si>
    <t>95554</t>
  </si>
  <si>
    <t>13298 Briceland-Thorn Rd.</t>
  </si>
  <si>
    <t>Whitethorn</t>
  </si>
  <si>
    <t>95589</t>
  </si>
  <si>
    <t>13298 Briceland-Thorn Rd.
Whitethorn, California 95589
(40.056892, -123.962319)</t>
  </si>
  <si>
    <t>3940097</t>
  </si>
  <si>
    <t>CSR-BEU Beaver Dam FS 2014 E MPP</t>
  </si>
  <si>
    <t>5300 Hernandez-Coalinga Road</t>
  </si>
  <si>
    <t xml:space="preserve">5300 Hernandez-Coalinga Road
King City, California 95023
</t>
  </si>
  <si>
    <t>3940029</t>
  </si>
  <si>
    <t>CNR-SCU Castle Rock FS 2014 E N P Complete</t>
  </si>
  <si>
    <t>16502 Shulte Road</t>
  </si>
  <si>
    <t>Tracy</t>
  </si>
  <si>
    <t xml:space="preserve">16502 Shulte Road
Tracy, California 95376
</t>
  </si>
  <si>
    <t>3939954</t>
  </si>
  <si>
    <t>CNR-HUU Trinidad FS 2014 E P Complete CDF</t>
  </si>
  <si>
    <t>923 Patricks Point Dr.</t>
  </si>
  <si>
    <t>Trinidad</t>
  </si>
  <si>
    <t>95570</t>
  </si>
  <si>
    <t>923 Patricks Point Dr.
Trinidad, California 95570
(41.076301, -124.145812)</t>
  </si>
  <si>
    <t>3940046</t>
  </si>
  <si>
    <t>CNR-SHU Ono FS 2014 E P Complete</t>
  </si>
  <si>
    <t>11514 Platina Road</t>
  </si>
  <si>
    <t>Igo</t>
  </si>
  <si>
    <t>11514 Platina Road
Igo, California 96001
(40.457624, -122.631881)</t>
  </si>
  <si>
    <t>3940151</t>
  </si>
  <si>
    <t>CSR-MVU Lyons Valley FS 2014 E MPP</t>
  </si>
  <si>
    <t>17759 Skyline Truck Trail</t>
  </si>
  <si>
    <t>17759 Skyline Truck Trail
Jamul, California 91935
(32.725319, -116.766205)</t>
  </si>
  <si>
    <t>1386973</t>
  </si>
  <si>
    <t>MODESTO MAINTENANCE STATION</t>
  </si>
  <si>
    <t>908 N. EMERALD AVENUE</t>
  </si>
  <si>
    <t>1000 ATLANTIC STREET</t>
  </si>
  <si>
    <t>ROSEVILLE</t>
  </si>
  <si>
    <t>1000 ATLANTIC STREET
ROSEVILLE, California 95678
(38.75791, -121.269044)</t>
  </si>
  <si>
    <t>3928524</t>
  </si>
  <si>
    <t>11 Archaeology Building</t>
  </si>
  <si>
    <t>4024 Taylor Street</t>
  </si>
  <si>
    <t>4024 Taylor Street
San Diego, California 92110
(32.755844, -117.199582)</t>
  </si>
  <si>
    <t>1386763</t>
  </si>
  <si>
    <t>CUPERTINO MAINTENANCE STATION</t>
  </si>
  <si>
    <t>10130 BUBB ROAD</t>
  </si>
  <si>
    <t>CUPERTINO</t>
  </si>
  <si>
    <t>95014</t>
  </si>
  <si>
    <t>10130 BUBB ROAD
CUPERTINO, California 95014
(37.320362, -122.050654)</t>
  </si>
  <si>
    <t>3940126</t>
  </si>
  <si>
    <t>CSR-MMU Hornitos FS 2014 E MPP</t>
  </si>
  <si>
    <t>3004 Bear Valley Rd, P.O. Box 373</t>
  </si>
  <si>
    <t>Hornitos</t>
  </si>
  <si>
    <t>95325</t>
  </si>
  <si>
    <t>3004 Bear Valley Rd, P.O. Box 373
Hornitos, California 95325
(37.511903, -120.239243)</t>
  </si>
  <si>
    <t>1386945</t>
  </si>
  <si>
    <t>BENICIA MAINTENANCE STATION</t>
  </si>
  <si>
    <t>INTERSTATE 780 AT  EAST 2ND STREET</t>
  </si>
  <si>
    <t>BENICIA</t>
  </si>
  <si>
    <t>INTERSTATE 780 AT EAST 2ND STREET
BENICIA, California 94510
(38.058202, -122.149719)</t>
  </si>
  <si>
    <t>1386544</t>
  </si>
  <si>
    <t>BRAWLEY MAINTENANCE STATION</t>
  </si>
  <si>
    <t>200  S PALM AVE</t>
  </si>
  <si>
    <t>BRAWLEY</t>
  </si>
  <si>
    <t>Banning Armory (State Owned)</t>
  </si>
  <si>
    <t>2041 W. Nicolet Street</t>
  </si>
  <si>
    <t>Banning</t>
  </si>
  <si>
    <t>92220</t>
  </si>
  <si>
    <t>2041 W. Nicolet Street
Banning, California 92220
(33.928934, -116.899371)</t>
  </si>
  <si>
    <t>3900035</t>
  </si>
  <si>
    <t>Susanville (State Owned)</t>
  </si>
  <si>
    <t>205 Russell Ave.</t>
  </si>
  <si>
    <t>205 Russell Ave.
Susanville, California 96130
(40.413659, -120.636236)</t>
  </si>
  <si>
    <t>3940058</t>
  </si>
  <si>
    <t>CNR-SKU Pondosa FS - 2014 E P Complete ZZ</t>
  </si>
  <si>
    <t>McCloud Post office</t>
  </si>
  <si>
    <t>McCloud</t>
  </si>
  <si>
    <t>96057</t>
  </si>
  <si>
    <t xml:space="preserve">McCloud Post office
McCloud, California 96057
</t>
  </si>
  <si>
    <t>1386618</t>
  </si>
  <si>
    <t>HERCULES MAINTENANCE STATION</t>
  </si>
  <si>
    <t>1369 BAYBERRY AVENUE</t>
  </si>
  <si>
    <t>HERCULES</t>
  </si>
  <si>
    <t>94547</t>
  </si>
  <si>
    <t>1369 BAYBERRY AVENUE
HERCULES, California 94547
(38.011373, -122.262189)</t>
  </si>
  <si>
    <t>1386686</t>
  </si>
  <si>
    <t>WEST POINT MAINTENANCE STATION</t>
  </si>
  <si>
    <t>22412 HIGHWAY 26</t>
  </si>
  <si>
    <t>WEST POINT</t>
  </si>
  <si>
    <t>22412 HIGHWAY 26
WEST POINT, California 95255
(38.400563, -120.526105)</t>
  </si>
  <si>
    <t>3920511</t>
  </si>
  <si>
    <t>Porterville (State Owned)</t>
  </si>
  <si>
    <t>29 North Plano St.</t>
  </si>
  <si>
    <t>29 North Plano St.
Porterville, California 93257
(36.065575, -119.008435)</t>
  </si>
  <si>
    <t>1386903</t>
  </si>
  <si>
    <t>Lake Henshaw, Santa Ysabel, Maintenance</t>
  </si>
  <si>
    <t>HWY 79 W/S .5N 76  D</t>
  </si>
  <si>
    <t>SANTA YSABEL</t>
  </si>
  <si>
    <t>92070</t>
  </si>
  <si>
    <t>MANCHESTER MAINTENANCE STATION</t>
  </si>
  <si>
    <t>19821 S HIGHWAY 1</t>
  </si>
  <si>
    <t>MANCHESTER</t>
  </si>
  <si>
    <t>95459</t>
  </si>
  <si>
    <t>19821 S HIGHWAY 1
MANCHESTER, California 95459
(38.967679, -123.686952)</t>
  </si>
  <si>
    <t>3940204</t>
  </si>
  <si>
    <t>CSR-TCU Groveland FS 2014 E MPP</t>
  </si>
  <si>
    <t>P.O. Box 2</t>
  </si>
  <si>
    <t>Groveland</t>
  </si>
  <si>
    <t xml:space="preserve">P.O. Box 2
Groveland, California 95321
</t>
  </si>
  <si>
    <t>3939925</t>
  </si>
  <si>
    <t>CNR-BTU Stirling City FS - 2014 E P Complete ZZ</t>
  </si>
  <si>
    <t xml:space="preserve"> 7882 Quartz Street </t>
  </si>
  <si>
    <t>Stirling City</t>
  </si>
  <si>
    <t>95978</t>
  </si>
  <si>
    <t>7882 Quartz Street
Stirling City, California 95978
(39.905049, -121.52808)</t>
  </si>
  <si>
    <t>1386698</t>
  </si>
  <si>
    <t>BOONVILLE MAINTENANCE STATION</t>
  </si>
  <si>
    <t>HIGHWAY 128 AND ANDERSON CREEK</t>
  </si>
  <si>
    <t>BOONVILLE</t>
  </si>
  <si>
    <t xml:space="preserve">HIGHWAY 128 AND ANDERSON CREEK
BOONVILLE, California 95415
</t>
  </si>
  <si>
    <t>3939976</t>
  </si>
  <si>
    <t>CNR-LNU Kelsey-Cobb FS - 2014 E P Complete</t>
  </si>
  <si>
    <t>8948 Hwy 175</t>
  </si>
  <si>
    <t>Kelseyville</t>
  </si>
  <si>
    <t>8948 Hwy 175
Kelseyville, California 95451
(38.91232, -122.766674)</t>
  </si>
  <si>
    <t>3939963</t>
  </si>
  <si>
    <t>CNR-LMU Grasshopper FS - 2014 E P Complete ZZ</t>
  </si>
  <si>
    <t>697-345 Hwy 36#139</t>
  </si>
  <si>
    <t xml:space="preserve">HWY 254
Myers Flat, California 95554
</t>
  </si>
  <si>
    <t>3940072</t>
  </si>
  <si>
    <t>CNR-TGU Manton FS - 2014 E P Complete</t>
  </si>
  <si>
    <t>31200 Manton Rd</t>
  </si>
  <si>
    <t>Manton</t>
  </si>
  <si>
    <t>96059</t>
  </si>
  <si>
    <t>31200 Manton Rd
Manton, California 96059
(40.427437, -121.880608)</t>
  </si>
  <si>
    <t>1386622</t>
  </si>
  <si>
    <t>SOUTH PETALUMA MAINTENANCE STATION</t>
  </si>
  <si>
    <t>1485 PETALUMA BLVD SOUTH</t>
  </si>
  <si>
    <t>1485 PETALUMA BLVD SOUTH
PETALUMA, California 94952
(38.227007, -122.62)</t>
  </si>
  <si>
    <t>3939941</t>
  </si>
  <si>
    <t>CNR-CZU Ben Lomond CC - 2014 E  CDF</t>
  </si>
  <si>
    <t>13575 Empire Grade</t>
  </si>
  <si>
    <t>13575 Empire Grade
Santa Cruz, California 95060
(37.130401, -122.167397)</t>
  </si>
  <si>
    <t>1386624</t>
  </si>
  <si>
    <t>PLATINA MAINTENANCE STATION</t>
  </si>
  <si>
    <t>HWY 36 PM 8.7</t>
  </si>
  <si>
    <t>PLATINA</t>
  </si>
  <si>
    <t>96076</t>
  </si>
  <si>
    <t xml:space="preserve">HWY 36 PM 8.7
PLATINA, California 96076
</t>
  </si>
  <si>
    <t>3916677</t>
  </si>
  <si>
    <t>Redwood City (State Owned)</t>
  </si>
  <si>
    <t>939 Valota Road</t>
  </si>
  <si>
    <t>Redwood City</t>
  </si>
  <si>
    <t>939 Valota Road
Redwood City, California 94061
(37.47009, -122.239604)</t>
  </si>
  <si>
    <t>1383747</t>
  </si>
  <si>
    <t>935 TORREY PINES SR</t>
  </si>
  <si>
    <t>11800   TORREY PINES PARK RD</t>
  </si>
  <si>
    <t>LA JOLLA</t>
  </si>
  <si>
    <t>92037</t>
  </si>
  <si>
    <t>11800 TORREY PINES PARK RD
LA JOLLA, California 92037
(32.904271, -117.244191)</t>
  </si>
  <si>
    <t>1387011</t>
  </si>
  <si>
    <t>ROSEVILLE MAINTENANCE STATION</t>
  </si>
  <si>
    <t>33333 Alta Forestry Road
Alta, California 95701
(39.201993, -120.813317)</t>
  </si>
  <si>
    <t>1386670</t>
  </si>
  <si>
    <t>MIDWAY WELLS MAINTENANCE STATION</t>
  </si>
  <si>
    <t>1/4 MI WEST OF EAST JCT 8/98</t>
  </si>
  <si>
    <t>IMP CO</t>
  </si>
  <si>
    <t xml:space="preserve">1/4 MI WEST OF EAST JCT 8/98
IMP CO, California 92227
</t>
  </si>
  <si>
    <t>3940062</t>
  </si>
  <si>
    <t>CNR-SKU Macdoel FS - 2014 E P Complete ZZ</t>
  </si>
  <si>
    <t>101 Meiss Lake Road</t>
  </si>
  <si>
    <t>Macdoel</t>
  </si>
  <si>
    <t>101 Meiss Lake Road
Macdoel, California 96057
(41.822429, -121.999997)</t>
  </si>
  <si>
    <t>3789989</t>
  </si>
  <si>
    <t>SFD, Vaquero Water Treatment Plant (No Water)</t>
  </si>
  <si>
    <t>35000 Vista Del Lago Road</t>
  </si>
  <si>
    <t xml:space="preserve">35000 Vista Del Lago Road
Gorman, California 93243
</t>
  </si>
  <si>
    <t>1386815</t>
  </si>
  <si>
    <t>WEST AVENUE MAINTENANCE STATION</t>
  </si>
  <si>
    <t>1283 NORTH WEST AVE</t>
  </si>
  <si>
    <t>1283 NORTH WEST AVE
FRESNO, California 93728
(36.759572, -119.826693)</t>
  </si>
  <si>
    <t>3939917</t>
  </si>
  <si>
    <t>CNR-BTU Butte Meadows FS - 2014 E P Complete</t>
  </si>
  <si>
    <t>7288 Humboldt Rd.</t>
  </si>
  <si>
    <t>Butte Meadows</t>
  </si>
  <si>
    <t>7288 Humboldt Rd.
Butte Meadows, California 95942
(40.07844, -121.562228)</t>
  </si>
  <si>
    <t>1386666</t>
  </si>
  <si>
    <t>200 S PALM AVE
BRAWLEY, California 92227
(32.977289, -115.522036)</t>
  </si>
  <si>
    <t>3928585</t>
  </si>
  <si>
    <t>Huntington Lake Satellite Maint</t>
  </si>
  <si>
    <t>56320 SR 168</t>
  </si>
  <si>
    <t>Lake Shore</t>
  </si>
  <si>
    <t>93629</t>
  </si>
  <si>
    <t xml:space="preserve">56320 SR 168
Lake Shore, California 93629
</t>
  </si>
  <si>
    <t>1386795</t>
  </si>
  <si>
    <t>PARADISE VALLEY MAINTENANCE STATION</t>
  </si>
  <si>
    <t>6690   LA CONTENTA RD</t>
  </si>
  <si>
    <t>YUCCA VALLEY</t>
  </si>
  <si>
    <t>6690 LA CONTENTA RD
YUCCA VALLEY, California 92284
(34.133067, -116.369733)</t>
  </si>
  <si>
    <t>3928581</t>
  </si>
  <si>
    <t>Half Moon Bay Maint</t>
  </si>
  <si>
    <t>2003 Cabrillo Hwy</t>
  </si>
  <si>
    <t>Half Moon Bay</t>
  </si>
  <si>
    <t>94109</t>
  </si>
  <si>
    <t>2003 Cabrillo Hwy
Half Moon Bay, California 94109
(37.441291, -122.427911)</t>
  </si>
  <si>
    <t>1259254</t>
  </si>
  <si>
    <t>1522 N ST JUDITH MANOR APARTMENT COMPLEX</t>
  </si>
  <si>
    <t>1522 N STREET</t>
  </si>
  <si>
    <t>1522 N STREET
SACRAMENTO, California 95814
(38.573787, -121.487597)</t>
  </si>
  <si>
    <t>3928567</t>
  </si>
  <si>
    <t>Chollas Maint</t>
  </si>
  <si>
    <t>1505 Rigel St</t>
  </si>
  <si>
    <t>1505 Rigel St
San Diego, California 92118
(32.692042, -117.120158)</t>
  </si>
  <si>
    <t>3940219</t>
  </si>
  <si>
    <t>CSR-TUU Tyler Creek (Pine Mountain) FS 2014 E Local govt</t>
  </si>
  <si>
    <t>45122 Manter Meadow Drive</t>
  </si>
  <si>
    <t>45122 Manter Meadow Drive
California Hot Springs, California 93207
(35.870581, -118.637226)</t>
  </si>
  <si>
    <t>1386911</t>
  </si>
  <si>
    <t>38737 Kneeland Road, P.O. Box 8
Bridgeville, California 95526
(40.47418, -123.796073)</t>
  </si>
  <si>
    <t>1386652</t>
  </si>
  <si>
    <t>CUYAMA MAINTENANCE STATION</t>
  </si>
  <si>
    <t>6470 ROUTE 166</t>
  </si>
  <si>
    <t>NEW CUYAMA</t>
  </si>
  <si>
    <t>93254</t>
  </si>
  <si>
    <t xml:space="preserve">6470 ROUTE 166
NEW CUYAMA, California 93254
</t>
  </si>
  <si>
    <t>1386965</t>
  </si>
  <si>
    <t>LAS FLORES MAINTENANCE STATION</t>
  </si>
  <si>
    <t>3503   LAS FLORES CANYON RD</t>
  </si>
  <si>
    <t>MALIBU</t>
  </si>
  <si>
    <t>3503 LAS FLORES CANYON RD
MALIBU, California 90265
(34.045322, -118.638929)</t>
  </si>
  <si>
    <t>3926307</t>
  </si>
  <si>
    <t>Corona (State Owned)</t>
  </si>
  <si>
    <t>1075 6th Street</t>
  </si>
  <si>
    <t>Corona</t>
  </si>
  <si>
    <t>1075 6th Street
Corona, California 92879
(33.874557, -117.553291)</t>
  </si>
  <si>
    <t>3940008</t>
  </si>
  <si>
    <t>CNR-MEU Point Arena FS - 2014 E P Complete</t>
  </si>
  <si>
    <t>P.O. Box 134</t>
  </si>
  <si>
    <t>Point Arena</t>
  </si>
  <si>
    <t>95468</t>
  </si>
  <si>
    <t xml:space="preserve">P.O. Box 134
Point Arena, California 95468
</t>
  </si>
  <si>
    <t>1382291</t>
  </si>
  <si>
    <t>OROVILLE WA</t>
  </si>
  <si>
    <t>ORO DAM BLVD WES BHND  FRMR SMITHS MKT</t>
  </si>
  <si>
    <t xml:space="preserve">ORO DAM BLVD WES BHND FRMR SMITHS MKT
OROVILLE, California 95965
</t>
  </si>
  <si>
    <t>1386983</t>
  </si>
  <si>
    <t xml:space="preserve">697-345 Hwy 36#139
Susanville, California 96130
</t>
  </si>
  <si>
    <t>3940073</t>
  </si>
  <si>
    <t>CNR-TGU Paskenta FS - 2014 E P Complete</t>
  </si>
  <si>
    <t>12960 Toomes Camp Rd</t>
  </si>
  <si>
    <t>Paskenta</t>
  </si>
  <si>
    <t>96074</t>
  </si>
  <si>
    <t>12960 Toomes Camp Rd
Paskenta, California 96074
(39.904558, -122.59699)</t>
  </si>
  <si>
    <t>1382311</t>
  </si>
  <si>
    <t>FILLMORE FH3</t>
  </si>
  <si>
    <t>RTE 5, 50 MI S OF TELEGRAPH</t>
  </si>
  <si>
    <t xml:space="preserve">RTE 5, 50 MI S OF TELEGRAPH
FILLMORE, California 93015
</t>
  </si>
  <si>
    <t>3928634</t>
  </si>
  <si>
    <t>Toll Bridge Region Maint</t>
  </si>
  <si>
    <t>SFOBB Toll Plaza Complex</t>
  </si>
  <si>
    <t xml:space="preserve">SFOBB Toll Plaza Complex
Oakland, California 94609
</t>
  </si>
  <si>
    <t>3940203</t>
  </si>
  <si>
    <t>CSR-TCU Green Springs FS 2014 E MPP</t>
  </si>
  <si>
    <t>11600 La Grange Rd</t>
  </si>
  <si>
    <t>11600 La Grange Rd
Jamestown, California 95327
(37.834741, -120.501867)</t>
  </si>
  <si>
    <t>1387057</t>
  </si>
  <si>
    <t>VENTURA REGION OFFICE</t>
  </si>
  <si>
    <t>157  S GARDEN ST</t>
  </si>
  <si>
    <t>93001</t>
  </si>
  <si>
    <t>157 S GARDEN ST
VENTURA, California 93001
(34.278953, -119.302272)</t>
  </si>
  <si>
    <t>3939943</t>
  </si>
  <si>
    <t>CNR-HUU Crescent City FS 2014 E P Complete</t>
  </si>
  <si>
    <t>1025 Hwy 101 N</t>
  </si>
  <si>
    <t>Crescent City</t>
  </si>
  <si>
    <t>1025 Hwy 101 N
Crescent City, California 95531
(41.765984, -124.194448)</t>
  </si>
  <si>
    <t>3940020</t>
  </si>
  <si>
    <t>CNR-NEU Alta FS 2014 E MPP</t>
  </si>
  <si>
    <t>33333 Alta Forestry Road</t>
  </si>
  <si>
    <t>Alta</t>
  </si>
  <si>
    <t>CSR-SLU Cayucos FS 2014 E MPP</t>
  </si>
  <si>
    <t>Hwy 1 at Chaney</t>
  </si>
  <si>
    <t>Cayucos</t>
  </si>
  <si>
    <t>93430</t>
  </si>
  <si>
    <t xml:space="preserve">Hwy 1 at Chaney
Cayucos, California 93430
</t>
  </si>
  <si>
    <t>1386753</t>
  </si>
  <si>
    <t>WILLOW CREEK MAINTENANCE STATION</t>
  </si>
  <si>
    <t>634 HWY 96</t>
  </si>
  <si>
    <t>WILLOW CREEK</t>
  </si>
  <si>
    <t>95573</t>
  </si>
  <si>
    <t>634 HWY 96
WILLOW CREEK, California 95573
(40.947606, -123.636546)</t>
  </si>
  <si>
    <t>3940010</t>
  </si>
  <si>
    <t>CNR-MEU Woodlands FS - 2014 E P Complete</t>
  </si>
  <si>
    <t>41722 Little Lake Rd.</t>
  </si>
  <si>
    <t>Mendocino</t>
  </si>
  <si>
    <t>95460</t>
  </si>
  <si>
    <t>41722 Little Lake Rd.
Mendocino, California 95460
(39.30949, -123.750173)</t>
  </si>
  <si>
    <t>3939956</t>
  </si>
  <si>
    <t>CNR-HUU Kneeland HB 2014 E P CDF &amp; Privat</t>
  </si>
  <si>
    <t>Star Rt. Box 17C</t>
  </si>
  <si>
    <t>Kneeland</t>
  </si>
  <si>
    <t>95549</t>
  </si>
  <si>
    <t xml:space="preserve">Star Rt. Box 17C
Kneeland, California 95549
</t>
  </si>
  <si>
    <t>1386863</t>
  </si>
  <si>
    <t>STOCKTON LANDSCAPE</t>
  </si>
  <si>
    <t>312 SO LINCOLN STREET</t>
  </si>
  <si>
    <t xml:space="preserve">312 SO LINCOLN STREET
STOCKTON, California 95206
</t>
  </si>
  <si>
    <t>1387079</t>
  </si>
  <si>
    <t>Imperial Avenue Maintenance Station</t>
  </si>
  <si>
    <t>130   47TH ST</t>
  </si>
  <si>
    <t>LOS BANOS MAINTENANCE STATION</t>
  </si>
  <si>
    <t>1359 E PACHECO BLVD</t>
  </si>
  <si>
    <t>1359 E PACHECO BLVD
LOS BANOS, California 93635
(37.056874, -120.835241)</t>
  </si>
  <si>
    <t>3940146</t>
  </si>
  <si>
    <t>CSR-MVU De Luz FS 2014 E MPP</t>
  </si>
  <si>
    <t>39431 De Luz Rd</t>
  </si>
  <si>
    <t>39431 De Luz Rd
Fallbrook, California 92028
(33.427439, -117.321448)</t>
  </si>
  <si>
    <t>3939905</t>
  </si>
  <si>
    <t>CNR-AEU River Pines FS - 2014 E P Complete</t>
  </si>
  <si>
    <t>15035 Hwy E-16 (Mt. Aukum Rd, P.O. Box 48</t>
  </si>
  <si>
    <t>River Pines</t>
  </si>
  <si>
    <t>95675</t>
  </si>
  <si>
    <t xml:space="preserve">15035 Hwy E-16 (Mt. Aukum Rd, P.O. Box 48
River Pines, California 95675
</t>
  </si>
  <si>
    <t>1386568</t>
  </si>
  <si>
    <t>ONTARIO MAINTENANCE STATION</t>
  </si>
  <si>
    <t>1165  E PHILADELPHIA ST</t>
  </si>
  <si>
    <t>ONTARIO</t>
  </si>
  <si>
    <t>91761</t>
  </si>
  <si>
    <t>1165 E PHILADELPHIA ST
ONTARIO, California 91761
(34.033946, -117.630313)</t>
  </si>
  <si>
    <t>1386821</t>
  </si>
  <si>
    <t>BURNEY MAINTENANCE STATION</t>
  </si>
  <si>
    <t>37334 MAIN ST; HWY 299, PM 75.6</t>
  </si>
  <si>
    <t>BURNEY</t>
  </si>
  <si>
    <t xml:space="preserve">37334 MAIN ST; HWY 299, PM 75.6
BURNEY, California 96013
</t>
  </si>
  <si>
    <t>1259206</t>
  </si>
  <si>
    <t>1420 O ST THE STATESMAN APARTMENT COMPLEX</t>
  </si>
  <si>
    <t>1420 O STREET</t>
  </si>
  <si>
    <t>1420 O STREET
SACRAMENTO, California 95814
(38.573076, -121.489484)</t>
  </si>
  <si>
    <t>3939949</t>
  </si>
  <si>
    <t>CNR-HUU Bridgeville FS 2014 E P Complete</t>
  </si>
  <si>
    <t>38737 Kneeland Road, P.O. Box 8</t>
  </si>
  <si>
    <t>Bridgeville</t>
  </si>
  <si>
    <t>CNR-SCU Smith Creek FS - 2014 E P Complete</t>
  </si>
  <si>
    <t>22805 Mt Hamilton Rd.</t>
  </si>
  <si>
    <t>Cupertino</t>
  </si>
  <si>
    <t>95140</t>
  </si>
  <si>
    <t xml:space="preserve">22805 Mt Hamilton Rd.
Cupertino, California 95140
</t>
  </si>
  <si>
    <t>3940035</t>
  </si>
  <si>
    <t>CNR-SCU Stevens Creek FS 2014 E P Complete</t>
  </si>
  <si>
    <t>13326 Stevens Canyon Rd.</t>
  </si>
  <si>
    <t>13326 Stevens Canyon Rd.
Cupertino, California 95014
(37.289571, -122.081128)</t>
  </si>
  <si>
    <t>3940162</t>
  </si>
  <si>
    <t>CSR-MVU Witch Creek FS 2014 E Complete</t>
  </si>
  <si>
    <t>27330 Hwy 78, Star Route Box 660</t>
  </si>
  <si>
    <t xml:space="preserve">27330 Hwy 78, Star Route Box 660
Ramona, California 92065
</t>
  </si>
  <si>
    <t>3940216</t>
  </si>
  <si>
    <t>CSR-TUU Badger FS - 2014 E - MPP</t>
  </si>
  <si>
    <t>50601 Hwy 245</t>
  </si>
  <si>
    <t>Badger</t>
  </si>
  <si>
    <t xml:space="preserve">50601 Hwy 245
Badger, California 93641
</t>
  </si>
  <si>
    <t>1386632</t>
  </si>
  <si>
    <t>SEBASTOPOL MAINTENANCE STATION</t>
  </si>
  <si>
    <t>1/2 MILE EAST OF  SEBASTOPOL ON SR 12</t>
  </si>
  <si>
    <t>95472</t>
  </si>
  <si>
    <t xml:space="preserve">1/2 MILE EAST OF SEBASTOPOL ON SR 12
Santa Rosa, California 95472
</t>
  </si>
  <si>
    <t>1456123</t>
  </si>
  <si>
    <t>915 KENNETH HAHN SRA</t>
  </si>
  <si>
    <t>ALTAVILLE OFFICE BUILDING</t>
  </si>
  <si>
    <t>98 SO. MAIN STREET</t>
  </si>
  <si>
    <t xml:space="preserve">98 SO. MAIN STREET
Angels Camp, California 95222
</t>
  </si>
  <si>
    <t>3928632</t>
  </si>
  <si>
    <t>Telegraph Maint</t>
  </si>
  <si>
    <t>3605 Telgraph Ave</t>
  </si>
  <si>
    <t>3605 Telgraph Ave
Oakland, California 94609
(37.824633, -122.265666)</t>
  </si>
  <si>
    <t>1259256</t>
  </si>
  <si>
    <t>1515 O ST MORGENSON MANOR APARTMENT COMPLEX</t>
  </si>
  <si>
    <t>1515 O STREET</t>
  </si>
  <si>
    <t>1515 O STREET
SACRAMENTO, California 95814
(38.572745, -121.488231)</t>
  </si>
  <si>
    <t>3939937</t>
  </si>
  <si>
    <t>CNR-CZU Jamison Creek FS - 2014 E P Complete</t>
  </si>
  <si>
    <t>16115 Jamison Creek Rd</t>
  </si>
  <si>
    <t>Boulder Creek</t>
  </si>
  <si>
    <t>95008</t>
  </si>
  <si>
    <t>16115 Jamison Creek Rd
Boulder Creek, California 95008
(37.146631, -122.159548)</t>
  </si>
  <si>
    <t>3939990</t>
  </si>
  <si>
    <t>CNR-LNU Hilton FS  - 2014 E P Complete</t>
  </si>
  <si>
    <t>12604 River Road</t>
  </si>
  <si>
    <t>Guerneville</t>
  </si>
  <si>
    <t>95446</t>
  </si>
  <si>
    <t>12604 River Road
Guerneville, California 95446
(38.506052, -122.954673)</t>
  </si>
  <si>
    <t>3940100</t>
  </si>
  <si>
    <t>CSR-BEU Gonzales FS 2014 E N State-Other (CDCR)</t>
  </si>
  <si>
    <t xml:space="preserve"> 31951 McCoy Ave</t>
  </si>
  <si>
    <t>31951 McCoy Ave
Soledad, California 93960
(36.460871, -121.379433)</t>
  </si>
  <si>
    <t>3939988</t>
  </si>
  <si>
    <t>CNR-LNU Glen Ellen FS - 2014 E P Complete</t>
  </si>
  <si>
    <t>14000 Sonoma Hwy.</t>
  </si>
  <si>
    <t>95442</t>
  </si>
  <si>
    <t>14000 Sonoma Hwy.
Glen Ellen, California 95442
(38.362488, -122.508135)</t>
  </si>
  <si>
    <t>3940185</t>
  </si>
  <si>
    <t xml:space="preserve">1424-28 14TH STREET
SACRAMENTO, California 95814
</t>
  </si>
  <si>
    <t>1387039</t>
  </si>
  <si>
    <t>Pacific Highway Maintenance Station</t>
  </si>
  <si>
    <t>4764   PACIFIC HWY</t>
  </si>
  <si>
    <t>4764 PACIFIC HWY
SAN DIEGO, California 92110
(32.758515, -117.202036)</t>
  </si>
  <si>
    <t>3940044</t>
  </si>
  <si>
    <t>CNR-SHU Diddy Wells FS 2014 E P N Complete</t>
  </si>
  <si>
    <t>875 Cypress Avenue</t>
  </si>
  <si>
    <t>875 Cypress Avenue
Redding, California 96001
(40.574948, -122.382292)</t>
  </si>
  <si>
    <t>1267866</t>
  </si>
  <si>
    <t>TOPAZ AGRICULTURE INSPECTION STATION</t>
  </si>
  <si>
    <t>120117 US HWY 395</t>
  </si>
  <si>
    <t>TOPAZ</t>
  </si>
  <si>
    <t>96133</t>
  </si>
  <si>
    <t>120117 US HWY 395
TOPAZ, California 96133
(38.685235, -119.548467)</t>
  </si>
  <si>
    <t>3939919</t>
  </si>
  <si>
    <t>CNR-BTU Feather Falls FS - 2014 E P Complete</t>
  </si>
  <si>
    <t>1834 Lumpkin Rd.</t>
  </si>
  <si>
    <t>Feather Falls</t>
  </si>
  <si>
    <t>95940</t>
  </si>
  <si>
    <t>1834 Lumpkin Rd.
Feather Falls, California 95940
(39.572079, -121.315326)</t>
  </si>
  <si>
    <t>3928613</t>
  </si>
  <si>
    <t>Redwood City Maint</t>
  </si>
  <si>
    <t>2501 E Bayshore Blvd</t>
  </si>
  <si>
    <t>92102</t>
  </si>
  <si>
    <t>130 47TH ST
SAN DIEGO, California 92102
(32.704714, -117.093682)</t>
  </si>
  <si>
    <t>1383701</t>
  </si>
  <si>
    <t>635 DEL NORTE COAST REDWOODS SP</t>
  </si>
  <si>
    <t>HIGHWAY 101 SOUTH</t>
  </si>
  <si>
    <t xml:space="preserve">HIGHWAY 101 SOUTH
CRESCENT CITY, California 95531
</t>
  </si>
  <si>
    <t>DOC</t>
  </si>
  <si>
    <t>Department of Conservation</t>
  </si>
  <si>
    <t>1251792</t>
  </si>
  <si>
    <t>COALINGA OFFICE BUILDING</t>
  </si>
  <si>
    <t>466 NORTH FIFTH STREET</t>
  </si>
  <si>
    <t>466 NORTH FIFTH STREET
COALINGA, California 93210
(36.141515, -120.362994)</t>
  </si>
  <si>
    <t>1383743</t>
  </si>
  <si>
    <t>715 SANTA CRUZ MISSION SHP</t>
  </si>
  <si>
    <t>SCHOOL STREET</t>
  </si>
  <si>
    <t xml:space="preserve">SCHOOL STREET
SANTA CRUZ, California 95060
</t>
  </si>
  <si>
    <t>1387099</t>
  </si>
  <si>
    <t>Otay Maintenance Station</t>
  </si>
  <si>
    <t>3310   BEYER BLVD</t>
  </si>
  <si>
    <t>SAN YSIDRO</t>
  </si>
  <si>
    <t>3310 BEYER BLVD
SAN YSIDRO, California 92173
(32.56655, -117.061718)</t>
  </si>
  <si>
    <t>3940007</t>
  </si>
  <si>
    <t>CNR-MEU Leggett Valley FS - 2014 E P Complete</t>
  </si>
  <si>
    <t>P.O. Box 156</t>
  </si>
  <si>
    <t>Leggett</t>
  </si>
  <si>
    <t xml:space="preserve">P.O. Box 156
Leggett, California 95585
</t>
  </si>
  <si>
    <t>1386845</t>
  </si>
  <si>
    <t>KING CITY MAINTENANCE STATION</t>
  </si>
  <si>
    <t>850 SOUTH FIRST STREET</t>
  </si>
  <si>
    <t>850 SOUTH FIRST STREET
KING CITY, California 93930
(36.203971, -121.114369)</t>
  </si>
  <si>
    <t>1259188</t>
  </si>
  <si>
    <t>1615 P ST LANAI APARTMENTS 1615 P STREET</t>
  </si>
  <si>
    <t>1615 P STREET</t>
  </si>
  <si>
    <t>1615 P STREET
SACRAMENTO, California 95814
(38.571292, -121.487398)</t>
  </si>
  <si>
    <t>3940034</t>
  </si>
  <si>
    <t xml:space="preserve">4394 NORTH KELLY ROAD
HILMAR, California 95324
</t>
  </si>
  <si>
    <t>1383523</t>
  </si>
  <si>
    <t>740 MORRO STRAND SB</t>
  </si>
  <si>
    <t>HIGHWAY 1</t>
  </si>
  <si>
    <t xml:space="preserve">HIGHWAY 1
MORRO BAY, California 93442
</t>
  </si>
  <si>
    <t>1386722</t>
  </si>
  <si>
    <t>HOLLISTER MAINTENANCE STATION</t>
  </si>
  <si>
    <t>771 NORTH CHAPPELL ROAD</t>
  </si>
  <si>
    <t>771 NORTH CHAPPELL ROAD
HOLLISTER, California 95023
(36.865994, -121.398822)</t>
  </si>
  <si>
    <t>3939992</t>
  </si>
  <si>
    <t>CNR-LNU Petaluma FS - 2014 E N Complete</t>
  </si>
  <si>
    <t>655 Lorhman Lane</t>
  </si>
  <si>
    <t>655 Lorhman Lane
Petaluma, California 94952
(38.24237, -122.670114)</t>
  </si>
  <si>
    <t>3940104</t>
  </si>
  <si>
    <t>CSR-BEU Parkfield FS 2014 E MPP</t>
  </si>
  <si>
    <t>Parkfield Route Box 3520</t>
  </si>
  <si>
    <t>San Miguel</t>
  </si>
  <si>
    <t>93451</t>
  </si>
  <si>
    <t xml:space="preserve">Parkfield Route Box 3520
San Miguel, California 93451
</t>
  </si>
  <si>
    <t>1386799</t>
  </si>
  <si>
    <t>SANTA MARIA MAINTENANCE STATION</t>
  </si>
  <si>
    <t>2201  S THORNBURG ST</t>
  </si>
  <si>
    <t>93455</t>
  </si>
  <si>
    <t>2201 S THORNBURG ST
SANTA MARIA, California 93455
(34.919999, -120.440506)</t>
  </si>
  <si>
    <t>3940015</t>
  </si>
  <si>
    <t>4100 South La Cienega Blvd</t>
  </si>
  <si>
    <t>90232</t>
  </si>
  <si>
    <t xml:space="preserve">4100 South La Cienega Blvd
CULVER CITY, California 90232
</t>
  </si>
  <si>
    <t>3920503</t>
  </si>
  <si>
    <t>Oxnard Armory (State Owned)</t>
  </si>
  <si>
    <t>351 S. K Street</t>
  </si>
  <si>
    <t>Oxnard</t>
  </si>
  <si>
    <t>93030</t>
  </si>
  <si>
    <t>351 S. K Street
Oxnard, California 93030
(34.199638, -119.191647)</t>
  </si>
  <si>
    <t>3940161</t>
  </si>
  <si>
    <t>CSR-MVU White Star FS 2014 E MPP</t>
  </si>
  <si>
    <t>1684 Tierra Del Sol Rd</t>
  </si>
  <si>
    <t>Boulevard</t>
  </si>
  <si>
    <t>1684 Tierra Del Sol Rd
Boulevard, California 91905
(32.647352, -116.317175)</t>
  </si>
  <si>
    <t>3939980</t>
  </si>
  <si>
    <t>CNR-LNU Las Posadas FS - 2014 E P Complete</t>
  </si>
  <si>
    <t>755 Las Posadas Rd.</t>
  </si>
  <si>
    <t>Angwin</t>
  </si>
  <si>
    <t>94508</t>
  </si>
  <si>
    <t>755 Las Posadas Rd.
Angwin, California 94508
(38.568429, -122.423343)</t>
  </si>
  <si>
    <t>3939962</t>
  </si>
  <si>
    <t>CNR-LMU Eagle Lake FS - 2014 E P Complete ZZ</t>
  </si>
  <si>
    <t>697-345 Hwy 36</t>
  </si>
  <si>
    <t xml:space="preserve">697-345 Hwy 36
Susanville, California 96130
</t>
  </si>
  <si>
    <t>1386947</t>
  </si>
  <si>
    <t>BUENA VISTA MAINTENANCE STATION</t>
  </si>
  <si>
    <t>2600  N SAN FERNANDO BLVD</t>
  </si>
  <si>
    <t>BURBANK</t>
  </si>
  <si>
    <t>91504</t>
  </si>
  <si>
    <t>2600 N SAN FERNANDO BLVD
BURBANK, California 91504
(34.198903, -118.338565)</t>
  </si>
  <si>
    <t>3940031</t>
  </si>
  <si>
    <t>CNR-SCU Coyote FS 2014 E P Complete</t>
  </si>
  <si>
    <t>Canada &amp;&amp; Hot Springs Road</t>
  </si>
  <si>
    <t xml:space="preserve">Canada &amp;amp;&amp;amp; Hot Springs Road
Gilroy, California 95020
</t>
  </si>
  <si>
    <t>1259200</t>
  </si>
  <si>
    <t>1428 14TH ST METROPOL</t>
  </si>
  <si>
    <t>1424-28 14TH STREET</t>
  </si>
  <si>
    <t>740 MONTANA DE ORO SP</t>
  </si>
  <si>
    <t>PECHO VALLEY ROAD</t>
  </si>
  <si>
    <t>LOS OSOS</t>
  </si>
  <si>
    <t>93402</t>
  </si>
  <si>
    <t>1924</t>
  </si>
  <si>
    <t xml:space="preserve">PECHO VALLEY ROAD
LOS OSOS, California 93402
</t>
  </si>
  <si>
    <t>1383669</t>
  </si>
  <si>
    <t>653 OLOMPALI SHP</t>
  </si>
  <si>
    <t>8901 REDWOOD HIGHWAY</t>
  </si>
  <si>
    <t>NOVATO</t>
  </si>
  <si>
    <t>94948</t>
  </si>
  <si>
    <t>1875</t>
  </si>
  <si>
    <t>8901 REDWOOD HIGHWAY
NOVATO, California 94948
(38.18515, -122.600709)</t>
  </si>
  <si>
    <t>3940186</t>
  </si>
  <si>
    <t>CSR-SLU La Panza FS 2014 E MPP</t>
  </si>
  <si>
    <t>5398 Pozo Rd, Star Route, Box 75A</t>
  </si>
  <si>
    <t xml:space="preserve">5398 Pozo Rd, Star Route, Box 75A
Santa Margarita, California 93453
</t>
  </si>
  <si>
    <t>3939948</t>
  </si>
  <si>
    <t>CNR-HUU Alderpoint FS 2014 E P Complete CDF</t>
  </si>
  <si>
    <t>19545 Alderpoint Rd, P.O. Box 248</t>
  </si>
  <si>
    <t>Alderpoint</t>
  </si>
  <si>
    <t>95411</t>
  </si>
  <si>
    <t>19545 Alderpoint Rd, P.O. Box 248
Alderpoint, California 95411
(40.184745, -123.589687)</t>
  </si>
  <si>
    <t>3940042</t>
  </si>
  <si>
    <t>CNR-SHU Big Bend FS 2014 E P Complete Federal</t>
  </si>
  <si>
    <t>25017 Hagen Flat Rd.</t>
  </si>
  <si>
    <t>Big Bend</t>
  </si>
  <si>
    <t>96011</t>
  </si>
  <si>
    <t>2501 E Bayshore Blvd
Redwood City, California 94063
(37.487182, -122.201056)</t>
  </si>
  <si>
    <t>3940045</t>
  </si>
  <si>
    <t>CNR-SHU Hillcrest FS 2014 E P Complete</t>
  </si>
  <si>
    <t>31385 Hwy 299E</t>
  </si>
  <si>
    <t>Montgomery Creek</t>
  </si>
  <si>
    <t>96065</t>
  </si>
  <si>
    <t xml:space="preserve">31385 Hwy 299E
Montgomery Creek, California 96065
</t>
  </si>
  <si>
    <t>1383445</t>
  </si>
  <si>
    <t>683 EMERALD BAY SP</t>
  </si>
  <si>
    <t>999 EMERALD BAY ROAD</t>
  </si>
  <si>
    <t>999 EMERALD BAY ROAD
UNINCORPORATED - ED CO, California 96142
(38.914017, -120.005037)</t>
  </si>
  <si>
    <t>3916593</t>
  </si>
  <si>
    <t>Concord (State Owned)</t>
  </si>
  <si>
    <t>2925 Willow Pass Rd.</t>
  </si>
  <si>
    <t>Concord</t>
  </si>
  <si>
    <t>94519</t>
  </si>
  <si>
    <t>2925 Willow Pass Rd.
Concord, California 94519
(37.980226, -122.023425)</t>
  </si>
  <si>
    <t>1386562</t>
  </si>
  <si>
    <t>LEE VINING MAINTENANCE STATION</t>
  </si>
  <si>
    <t>US HIGHWAY 395 MNO 395 PM 51.6</t>
  </si>
  <si>
    <t>LEE VINING</t>
  </si>
  <si>
    <t>93541</t>
  </si>
  <si>
    <t xml:space="preserve">US HIGHWAY 395 MNO 395 PM 51.6
LEE VINING, California 93541
</t>
  </si>
  <si>
    <t>1387097</t>
  </si>
  <si>
    <t>ESPARTO MAINTENANCE STATION</t>
  </si>
  <si>
    <t>ROUTE 16, YOLO ST</t>
  </si>
  <si>
    <t>ESPARTO</t>
  </si>
  <si>
    <t xml:space="preserve">ROUTE 16, YOLO ST
ESPARTO, California 95987
</t>
  </si>
  <si>
    <t>1386728</t>
  </si>
  <si>
    <t>MIDDLEFIELD ROAD MAINTENANCE STATION</t>
  </si>
  <si>
    <t>1770 OLD MIDDLEFIELD RD</t>
  </si>
  <si>
    <t>94043</t>
  </si>
  <si>
    <t>1770 OLD MIDDLEFIELD RD
MOUNTAIN VIEW, California 94043
(37.41416, -122.086667)</t>
  </si>
  <si>
    <t>1388578</t>
  </si>
  <si>
    <t>730 GEORGE J. HATFIELD SRA</t>
  </si>
  <si>
    <t>4394 NORTH KELLY ROAD</t>
  </si>
  <si>
    <t>HILMAR</t>
  </si>
  <si>
    <t>95324</t>
  </si>
  <si>
    <t>CNR-SHU Hayfork FS 2014 E P Complete Private</t>
  </si>
  <si>
    <t>5 One Wizard Way</t>
  </si>
  <si>
    <t>Hayfork</t>
  </si>
  <si>
    <t xml:space="preserve">5 One Wizard Way
Hayfork, California 96041
</t>
  </si>
  <si>
    <t>3939972</t>
  </si>
  <si>
    <t>CNR-LNU Leesville FS 2014 E P Complete</t>
  </si>
  <si>
    <t>2959 Bear Valley Rd.</t>
  </si>
  <si>
    <t>Stonyford</t>
  </si>
  <si>
    <t>2959 Bear Valley Rd.
Stonyford, California 95987
(39.185133, -122.434687)</t>
  </si>
  <si>
    <t>1383599</t>
  </si>
  <si>
    <t>715 MANRESA SB</t>
  </si>
  <si>
    <t>206 SAND DOLLAR RD</t>
  </si>
  <si>
    <t>206 SAND DOLLAR RD
WATSONVILLE, California 95076
(36.92595, -121.850895)</t>
  </si>
  <si>
    <t>1259190</t>
  </si>
  <si>
    <t>1320 N ST SENATOR MANOR APARTMENT COMPLEX</t>
  </si>
  <si>
    <t>1320 N STREET</t>
  </si>
  <si>
    <t>1320 N STREET
SACRAMENTO, California 95814
(38.574507, -121.490295)</t>
  </si>
  <si>
    <t>1382377</t>
  </si>
  <si>
    <t>TEHAMA WA</t>
  </si>
  <si>
    <t>HWY 36 AT PLUM</t>
  </si>
  <si>
    <t xml:space="preserve">HWY 36 AT PLUM
PAYNES CREEK, California 96075
</t>
  </si>
  <si>
    <t>1387021</t>
  </si>
  <si>
    <t>ARTESIA MAINTENANCE STATION</t>
  </si>
  <si>
    <t>911  W 190TH ST</t>
  </si>
  <si>
    <t>GARDENA</t>
  </si>
  <si>
    <t>90248</t>
  </si>
  <si>
    <t>CNR-NEU Columbia Hill FS 2014 E MPP</t>
  </si>
  <si>
    <t>19076 Tyler-Foote Road</t>
  </si>
  <si>
    <t>19076 Tyler-Foote Road
Nevada City, California 95959
(39.384089, -120.97853)</t>
  </si>
  <si>
    <t>3940183</t>
  </si>
  <si>
    <t>CSR-SLU Cuesta CC 2014 E MPP State-Other</t>
  </si>
  <si>
    <t>San Joaquin Building 962</t>
  </si>
  <si>
    <t xml:space="preserve">San Joaquin Building 962
San Luis Obispo, California 93401
</t>
  </si>
  <si>
    <t>3940105</t>
  </si>
  <si>
    <t>CSR-BEU Tularcitos FS 2014 E MPP</t>
  </si>
  <si>
    <t>16650 Cachagua Rd</t>
  </si>
  <si>
    <t>Carmel Valley</t>
  </si>
  <si>
    <t>93923</t>
  </si>
  <si>
    <t>16650 Cachagua Rd
Carmel Valley, California 93923
(36.445755, -121.683862)</t>
  </si>
  <si>
    <t>1404746</t>
  </si>
  <si>
    <t>DARRAH SPRINGS FH</t>
  </si>
  <si>
    <t>29661 Wildcat Road</t>
  </si>
  <si>
    <t>PAYNES CREEK</t>
  </si>
  <si>
    <t>29661 Wildcat Road
PAYNES CREEK, California 96075
(40.424428, -121.986958)</t>
  </si>
  <si>
    <t>1382317</t>
  </si>
  <si>
    <t>SLINKARD/LITTLE ANTELOPE WA</t>
  </si>
  <si>
    <t>604 Mill Canyon Road</t>
  </si>
  <si>
    <t>COLEVILLE</t>
  </si>
  <si>
    <t>96107</t>
  </si>
  <si>
    <t xml:space="preserve">604 Mill Canyon Road
COLEVILLE, California 96107
</t>
  </si>
  <si>
    <t>1386704</t>
  </si>
  <si>
    <t>CALISTOGA MAINTENANCE STATION</t>
  </si>
  <si>
    <t>TUBBS LANE NAP 29, PM 37.4</t>
  </si>
  <si>
    <t>CALISTOGA</t>
  </si>
  <si>
    <t>94515</t>
  </si>
  <si>
    <t xml:space="preserve">TUBBS LANE NAP 29, PM 37.4
CALISTOGA, California 94515
</t>
  </si>
  <si>
    <t>3928597</t>
  </si>
  <si>
    <t>Millbrae Maint</t>
  </si>
  <si>
    <t>Sawyer Camp Trail &amp;&amp; Hillcrest Blvd</t>
  </si>
  <si>
    <t>Millbrae</t>
  </si>
  <si>
    <t>94030</t>
  </si>
  <si>
    <t xml:space="preserve">Sawyer Camp Trail &amp;amp;&amp;amp; Hillcrest Blvd
Millbrae, California 94030
</t>
  </si>
  <si>
    <t>1383609</t>
  </si>
  <si>
    <t>25150 Foresthill Road
Foresthill, California 95631
(39.024099, -120.80625)</t>
  </si>
  <si>
    <t>3939960</t>
  </si>
  <si>
    <t>CNR-LMU Intermountain CC 2014 E Partial RBO-E/PP Complete ZZ CDF</t>
  </si>
  <si>
    <t>22 Foothill Rd</t>
  </si>
  <si>
    <t>22 Foothill Rd
Bieber, California 96009
(40.103865, -122.045355)</t>
  </si>
  <si>
    <t>1383521</t>
  </si>
  <si>
    <t>730 WASSAMA ROUND HOUSE SHP</t>
  </si>
  <si>
    <t>HIGHWAY 49</t>
  </si>
  <si>
    <t>AHWAHNEE</t>
  </si>
  <si>
    <t xml:space="preserve">HIGHWAY 49
AHWAHNEE, California 93601
</t>
  </si>
  <si>
    <t>1382305</t>
  </si>
  <si>
    <t>PETALUMA MARSH WA</t>
  </si>
  <si>
    <t>2 DAYS ISLAND RD</t>
  </si>
  <si>
    <t>94947</t>
  </si>
  <si>
    <t>2 DAYS ISLAND RD
NOVATO, California 94947
(38.099649, -122.491952)</t>
  </si>
  <si>
    <t>3939991</t>
  </si>
  <si>
    <t>CNR-LNU Occidental FS - 2014 E P Complete</t>
  </si>
  <si>
    <t>3100 Acreage Lane</t>
  </si>
  <si>
    <t>Sebastopol</t>
  </si>
  <si>
    <t>3100 Acreage Lane
Sebastopol, California 95472
(38.415289, -122.941137)</t>
  </si>
  <si>
    <t>3916613</t>
  </si>
  <si>
    <t>Hollister (State Owned)</t>
  </si>
  <si>
    <t>2302 San Felipe Road</t>
  </si>
  <si>
    <t>2302 San Felipe Road
Hollister, California 95023
(36.889351, -121.400758)</t>
  </si>
  <si>
    <t>1386674</t>
  </si>
  <si>
    <t xml:space="preserve">25017 Hagen Flat Rd.
Big Bend, California 96011
</t>
  </si>
  <si>
    <t>3928578</t>
  </si>
  <si>
    <t>DISTRICT 01 ANNEX</t>
  </si>
  <si>
    <t>1835 6th St</t>
  </si>
  <si>
    <t>6480</t>
  </si>
  <si>
    <t>1835 6th St
Eureka, California 95501
(40.803032, -124.151829)</t>
  </si>
  <si>
    <t>2909813</t>
  </si>
  <si>
    <t>OFD, Lake Oroville Visitors Center (No Water)</t>
  </si>
  <si>
    <t>917 Kelly Ridge Road</t>
  </si>
  <si>
    <t>917 Kelly Ridge Road
Oroville, California 95966
(39.533524, -121.467278)</t>
  </si>
  <si>
    <t>3940055</t>
  </si>
  <si>
    <t>CNR-SHU Fawn Lodge FS 2014 E P Complete</t>
  </si>
  <si>
    <t>1000 West Cypress Ave.</t>
  </si>
  <si>
    <t>1000 West Cypress Ave.
Redding, California 96001
(40.57525, -122.383093)</t>
  </si>
  <si>
    <t>3940070</t>
  </si>
  <si>
    <t>CNR-TGU Baker FS - 2014 E P Complete</t>
  </si>
  <si>
    <t>14800 Bowman</t>
  </si>
  <si>
    <t>Cottonwood</t>
  </si>
  <si>
    <t>96022</t>
  </si>
  <si>
    <t>14800 Bowman
Cottonwood, California 96022
(40.278587, -122.492395)</t>
  </si>
  <si>
    <t>3940074</t>
  </si>
  <si>
    <t>CNR-TGU Red Bank FS -2014 E P Complete</t>
  </si>
  <si>
    <t>15905 Red Bank Rd</t>
  </si>
  <si>
    <t>15905 Red Bank Rd
Red Bluff, California 96080
(40.105877, -122.445996)</t>
  </si>
  <si>
    <t>1259242</t>
  </si>
  <si>
    <t>1421 15TH ST BIELE PLACE</t>
  </si>
  <si>
    <t>1421 15TH STREET</t>
  </si>
  <si>
    <t>1421 15TH STREET
SACRAMENTO, California 95814
(38.573347, -121.488773)</t>
  </si>
  <si>
    <t>1536532</t>
  </si>
  <si>
    <t>SOUTH SPIT WA-FAY SLOUGH</t>
  </si>
  <si>
    <t>5100 N US 101 EUREKA</t>
  </si>
  <si>
    <t xml:space="preserve">5100 N US 101 EUREKA
Eureka, California 95503
</t>
  </si>
  <si>
    <t>3940056</t>
  </si>
  <si>
    <t>Santa Paula Maint</t>
  </si>
  <si>
    <t>1100 Harvard St</t>
  </si>
  <si>
    <t>Santa Paula</t>
  </si>
  <si>
    <t>93060</t>
  </si>
  <si>
    <t>1100 Harvard St
Santa Paula, California 93060
(34.351095, -119.056604)</t>
  </si>
  <si>
    <t>1259214</t>
  </si>
  <si>
    <t>1625 O STREET APARTMENT COMPLEX</t>
  </si>
  <si>
    <t>1625 O STREET</t>
  </si>
  <si>
    <t>1947</t>
  </si>
  <si>
    <t>1625 O STREET
SACRAMENTO, California 95814
(38.572303, -121.486604)</t>
  </si>
  <si>
    <t>1386730</t>
  </si>
  <si>
    <t>MILPITAS LANDSCAPE MAINTENANCE</t>
  </si>
  <si>
    <t>115 DEMPSEY ROAD</t>
  </si>
  <si>
    <t>MILPITAS</t>
  </si>
  <si>
    <t>95035</t>
  </si>
  <si>
    <t>115 DEMPSEY ROAD
MILPITAS, California 95035
(37.433454, -121.886254)</t>
  </si>
  <si>
    <t>1259222</t>
  </si>
  <si>
    <t>1316 N ST  LE CHATEAU</t>
  </si>
  <si>
    <t>1316 N STREET</t>
  </si>
  <si>
    <t>1316 N STREET
SACRAMENTO, California 95814
(38.574543, -121.490427)</t>
  </si>
  <si>
    <t>1299826</t>
  </si>
  <si>
    <t>SFD, Cedar Springs Dam Maintenance Station (E)(W)</t>
  </si>
  <si>
    <t>73 Cedar Springs Dam</t>
  </si>
  <si>
    <t>Hesperia</t>
  </si>
  <si>
    <t>92345</t>
  </si>
  <si>
    <t xml:space="preserve">73 Cedar Springs Dam
Hesperia, California 92345
</t>
  </si>
  <si>
    <t>1382347</t>
  </si>
  <si>
    <t>911 W 190TH ST
GARDENA, California 90248
(33.858444, -118.291533)</t>
  </si>
  <si>
    <t>1386769</t>
  </si>
  <si>
    <t>GEYSERVILLE MAINTENANCE STATION</t>
  </si>
  <si>
    <t>GEYSERVILLE RD, N OF CANYON RD</t>
  </si>
  <si>
    <t xml:space="preserve">GEYSERVILLE RD, N OF CANYON RD
GEYSERVILLE, California 95441
</t>
  </si>
  <si>
    <t>3940096</t>
  </si>
  <si>
    <t>CSR-BEU Antelope Paicines FS - 2014 E P Complete CDF</t>
  </si>
  <si>
    <t>20400 Panoche Road</t>
  </si>
  <si>
    <t>20400 Panoche Road
Paicines, California 95043
(36.634383, -121.020266)</t>
  </si>
  <si>
    <t>3955010</t>
  </si>
  <si>
    <t>SACRAMENTO (EDD - 0003)</t>
  </si>
  <si>
    <t>8th &amp; P Streets</t>
  </si>
  <si>
    <t>Parking</t>
  </si>
  <si>
    <t xml:space="preserve">8th &amp;amp; P Streets
SACRAMENTO, California 95814
</t>
  </si>
  <si>
    <t>1259230</t>
  </si>
  <si>
    <t>1414 O ST MOORE MANOR APARTMENT COMPLEX</t>
  </si>
  <si>
    <t>1414 O STREET</t>
  </si>
  <si>
    <t>1414 O STREET
SACRAMENTO, California 95814
(38.573128, -121.489685)</t>
  </si>
  <si>
    <t>1387059</t>
  </si>
  <si>
    <t>Camino Del Rio Maintenance Station</t>
  </si>
  <si>
    <t>2915  S CAMINO DEL RIO</t>
  </si>
  <si>
    <t>2915 S CAMINO DEL RIO
SAN DIEGO, California 92108
(32.7722, -117.127935)</t>
  </si>
  <si>
    <t>1267876</t>
  </si>
  <si>
    <t>SMITH RIVER AGRICULTURE INSPECTION STATION</t>
  </si>
  <si>
    <t>17200 Highway 101 North</t>
  </si>
  <si>
    <t>SMITH RIVER</t>
  </si>
  <si>
    <t>95567</t>
  </si>
  <si>
    <t xml:space="preserve">17200 Highway 101 North
SMITH RIVER, California 95567
</t>
  </si>
  <si>
    <t>3940023</t>
  </si>
  <si>
    <t>CNR-NEU Foresthill FS 2014 E P Complete</t>
  </si>
  <si>
    <t>25150 Foresthill Road</t>
  </si>
  <si>
    <t>Foresthill</t>
  </si>
  <si>
    <t>95631</t>
  </si>
  <si>
    <t>570   C ST</t>
  </si>
  <si>
    <t>570 C ST
CHULA VISTA, California 91910
(32.648668, -117.094757)</t>
  </si>
  <si>
    <t>1382779</t>
  </si>
  <si>
    <t>BATTLE CREEK WILDLIFE AREA</t>
  </si>
  <si>
    <t>20547 JELLYS FERRY RD</t>
  </si>
  <si>
    <t>ANDERSON</t>
  </si>
  <si>
    <t>96007</t>
  </si>
  <si>
    <t>20547 JELLYS FERRY RD
ANDERSON, California 96007
(40.390504, -122.177931)</t>
  </si>
  <si>
    <t>1386975</t>
  </si>
  <si>
    <t>MONTEREY MAINTENANCE STATION</t>
  </si>
  <si>
    <t>2111 GARDEN ROAD</t>
  </si>
  <si>
    <t>2111 GARDEN ROAD
MONTEREY, California 93940
(36.586191, -121.860793)</t>
  </si>
  <si>
    <t>1386901</t>
  </si>
  <si>
    <t>IONE MAINTENANCE STATION</t>
  </si>
  <si>
    <t>315 DEPOT ROAD</t>
  </si>
  <si>
    <t>315 DEPOT ROAD
IONE, California 95640
(38.349016, -120.939493)</t>
  </si>
  <si>
    <t>1237661</t>
  </si>
  <si>
    <t>SAC-CALIFORNIA STATE PRISON,SACRAMENTO</t>
  </si>
  <si>
    <t>100 PRISON ROAD</t>
  </si>
  <si>
    <t xml:space="preserve">100 PRISON ROAD
FOLSOM, California 95671
</t>
  </si>
  <si>
    <t>1386682</t>
  </si>
  <si>
    <t>TORRANCE MAINTENANCE STATION</t>
  </si>
  <si>
    <t>18101   BAILEY DR</t>
  </si>
  <si>
    <t>90504</t>
  </si>
  <si>
    <t>18101 BAILEY DR
TORRANCE, California 90504
(33.866306, -118.347063)</t>
  </si>
  <si>
    <t>SANTA ROSA LANDSCAPE STATION</t>
  </si>
  <si>
    <t>224 LINCOLN STREET</t>
  </si>
  <si>
    <t>224 LINCOLN STREET
SANTA ROSA, California 95401
(38.444946, -122.724385)</t>
  </si>
  <si>
    <t>1259236</t>
  </si>
  <si>
    <t>1228 O STREET GIBSON ARMS</t>
  </si>
  <si>
    <t>1228 O STREET</t>
  </si>
  <si>
    <t>1228 O STREET
SACRAMENTO, California 95814
(38.573769, -121.492061)</t>
  </si>
  <si>
    <t>2829203</t>
  </si>
  <si>
    <t>HOLLENBECK CANYON WA</t>
  </si>
  <si>
    <t>HWY 94 N 1.5E Honey SP D</t>
  </si>
  <si>
    <t xml:space="preserve">HWY 94 N 1.5E Honey SP D
Jamul, California 91935
</t>
  </si>
  <si>
    <t>3926707</t>
  </si>
  <si>
    <t>Redlands (State Owned)</t>
  </si>
  <si>
    <t>617 Texas Street</t>
  </si>
  <si>
    <t>Redlands</t>
  </si>
  <si>
    <t>617 Texas Street
Redlands, California 92374
(34.060847, -117.191374)</t>
  </si>
  <si>
    <t>1386572</t>
  </si>
  <si>
    <t>PINECREST SAND STORAGE</t>
  </si>
  <si>
    <t>30 MILES EAST OF  SONORA ON HWY 108</t>
  </si>
  <si>
    <t>PINECREST</t>
  </si>
  <si>
    <t xml:space="preserve">30 MILES EAST OF SONORA ON HWY 108
PINECREST, California 95370
</t>
  </si>
  <si>
    <t>3928596</t>
  </si>
  <si>
    <t>Middlebury Maint</t>
  </si>
  <si>
    <t>1146 W 20th St</t>
  </si>
  <si>
    <t>1146 W 20th St
Los Angeles, California 90007
(34.037852, -118.283423)</t>
  </si>
  <si>
    <t>1268048</t>
  </si>
  <si>
    <t>LOS ANGELES (EDD - 0424)</t>
  </si>
  <si>
    <t>1400  SOUTH HILL STREET</t>
  </si>
  <si>
    <t>1400 SOUTH HILL STREET
LOS ANGELES, California 90015
(34.036115, -118.263385)</t>
  </si>
  <si>
    <t>3959934</t>
  </si>
  <si>
    <t>SAN FRANCISCO (EDD - 0746)</t>
  </si>
  <si>
    <t>850 TURK STREET</t>
  </si>
  <si>
    <t>850 TURK STREET
SAN FRANCISCO, California 94102
(37.781623, -122.423265)</t>
  </si>
  <si>
    <t>3928622</t>
  </si>
  <si>
    <t>6220 SEMINARY AVENUE</t>
  </si>
  <si>
    <t>94605</t>
  </si>
  <si>
    <t>6220 SEMINARY AVENUE
OAKLAND, California 94605
(37.780341, -122.174855)</t>
  </si>
  <si>
    <t>1259196</t>
  </si>
  <si>
    <t>1501 15TH ST DAUGER MANOR</t>
  </si>
  <si>
    <t>1501 15TH STREET</t>
  </si>
  <si>
    <t>1501 15TH STREET
SACRAMENTO, California 95814
(38.572621, -121.489085)</t>
  </si>
  <si>
    <t>1337369</t>
  </si>
  <si>
    <t>PORTOLA RESIDENT POST</t>
  </si>
  <si>
    <t>76506 MEADOW WAY</t>
  </si>
  <si>
    <t>PORTOLA</t>
  </si>
  <si>
    <t>76506 MEADOW WAY
PORTOLA, California 96122
(39.816305, -120.455716)</t>
  </si>
  <si>
    <t>1386532</t>
  </si>
  <si>
    <t>TEHACHAPI MAINTENANCE STATION</t>
  </si>
  <si>
    <t>320 WEST TEHACHAPI BLVD</t>
  </si>
  <si>
    <t>320 WEST TEHACHAPI BLVD
TEHACHAPI, California 93561
(35.132578, -118.450983)</t>
  </si>
  <si>
    <t>1382361</t>
  </si>
  <si>
    <t>FALL RIVER MILLS</t>
  </si>
  <si>
    <t>24886 CURVE ST</t>
  </si>
  <si>
    <t>24886 CURVE ST
FALL RIVER MILLS, California 96028
(41.005087, -121.439775)</t>
  </si>
  <si>
    <t>3939986</t>
  </si>
  <si>
    <t>CNR-LNU Cazadero FS - 2014 E P Complete ZZ</t>
  </si>
  <si>
    <t>4600 Cazadero Hwy.</t>
  </si>
  <si>
    <t>Cazadero</t>
  </si>
  <si>
    <t>95421</t>
  </si>
  <si>
    <t>ELK GROVE BIOASSESSMENT LAB</t>
  </si>
  <si>
    <t>9300 ELK GROVE FLORIN RD</t>
  </si>
  <si>
    <t>9300 ELK GROVE FLORIN RD
ELK GROVE, California 95624
(38.419849, -121.371658)</t>
  </si>
  <si>
    <t>3940131</t>
  </si>
  <si>
    <t>CSR-MMU MaderaMariposaMercedHQ-FS/ECC/PRVNT/TRN/FLT/6 2014 E MNG</t>
  </si>
  <si>
    <t>5366 Highway 49 North</t>
  </si>
  <si>
    <t xml:space="preserve">5366 Highway 49 North
Mariposa, California 95338
</t>
  </si>
  <si>
    <t>3921505</t>
  </si>
  <si>
    <t>Tulare Armory (State Owned)</t>
  </si>
  <si>
    <t>649 East Cross Ave.</t>
  </si>
  <si>
    <t>649 East Cross Ave.
Tulare, California 93274
(36.214415, -119.339904)</t>
  </si>
  <si>
    <t>3940132</t>
  </si>
  <si>
    <t>CSR-MMU Madera-Mariposa-Mrcd HQ-FS/ECC/PRVNT/TRN/FLT/7 2014 E Complete</t>
  </si>
  <si>
    <t>5367 Highway 49 North</t>
  </si>
  <si>
    <t xml:space="preserve">5367 Highway 49 North
Mariposa, California 95338
</t>
  </si>
  <si>
    <t>1383651</t>
  </si>
  <si>
    <t>683 TAHOE SRA</t>
  </si>
  <si>
    <t>1155 N LAKE BLVD</t>
  </si>
  <si>
    <t>1896</t>
  </si>
  <si>
    <t>1155 N LAKE BLVD
TAHOE CITY, California 96145
(39.17569, -120.135756)</t>
  </si>
  <si>
    <t>3939944</t>
  </si>
  <si>
    <t>CNR-HUU Klamath FS 2014 E P Complete</t>
  </si>
  <si>
    <t>180 Terwer Valley Road</t>
  </si>
  <si>
    <t>Klamath</t>
  </si>
  <si>
    <t>95548</t>
  </si>
  <si>
    <t>180 Terwer Valley Road
Klamath, California 95548
(41.511254, -123.986588)</t>
  </si>
  <si>
    <t>1386897</t>
  </si>
  <si>
    <t>HALLELUJAH JCT SANDHOUSE</t>
  </si>
  <si>
    <t>HWY 70 PM 3.6</t>
  </si>
  <si>
    <t>UNINCORPORATED - LAS CO</t>
  </si>
  <si>
    <t xml:space="preserve">HWY 70 PM 3.6
UNINCORPORATED - LAS CO, California 96130
</t>
  </si>
  <si>
    <t>1386710</t>
  </si>
  <si>
    <t>Chula Vista Maintenance Station</t>
  </si>
  <si>
    <t>W/in SR14 &amp;&amp; Sierra Hwy</t>
  </si>
  <si>
    <t xml:space="preserve">W/in SR14 &amp;amp;&amp;amp; Sierra Hwy
Palmdale, California 93550
</t>
  </si>
  <si>
    <t>1386839</t>
  </si>
  <si>
    <t>GREENVILLE WYE SANDHOUSE</t>
  </si>
  <si>
    <t>HWY 70 PM 33.0</t>
  </si>
  <si>
    <t>Quincy</t>
  </si>
  <si>
    <t xml:space="preserve">HWY 70 PM 33.0
Quincy, California 96122
</t>
  </si>
  <si>
    <t>3940135</t>
  </si>
  <si>
    <t>CSR-MMU Mnt Bullion Camp0 CC 2014 E Complete CDF</t>
  </si>
  <si>
    <t xml:space="preserve">5730 Mt. Bullion Access Rd </t>
  </si>
  <si>
    <t xml:space="preserve">5730 Mt. Bullion Access Rd
Mariposa, California 95338
</t>
  </si>
  <si>
    <t>1259264</t>
  </si>
  <si>
    <t>1506 O ST JOHNSTON HOUSE</t>
  </si>
  <si>
    <t>1506 O STREET</t>
  </si>
  <si>
    <t>1888</t>
  </si>
  <si>
    <t>1506 O STREET
SACRAMENTO, California 95814
(38.572815, -121.488494)</t>
  </si>
  <si>
    <t>1386929</t>
  </si>
  <si>
    <t>SALT CREEK SAND STORAGE</t>
  </si>
  <si>
    <t>RTE 5 AT SALT CREEK</t>
  </si>
  <si>
    <t>Lakehead</t>
  </si>
  <si>
    <t xml:space="preserve">RTE 5 AT SALT CREEK
Lakehead, California 96003
</t>
  </si>
  <si>
    <t>1259218</t>
  </si>
  <si>
    <t>1001-1035 Q ST SOMERSET PARKSIDE APARTMENTS</t>
  </si>
  <si>
    <t>1001-1035 Q STREET</t>
  </si>
  <si>
    <t xml:space="preserve">1001-1035 Q STREET
SACRAMENTO, California 95814
</t>
  </si>
  <si>
    <t>1382775</t>
  </si>
  <si>
    <t>3940152</t>
  </si>
  <si>
    <t>CSR-MVU Miller FS 2014 E MPP</t>
  </si>
  <si>
    <t>9127 W. Lilac Rd</t>
  </si>
  <si>
    <t>Escondico</t>
  </si>
  <si>
    <t>9127 W. Lilac Rd
Escondico, California 92028
(33.299715, -117.136175)</t>
  </si>
  <si>
    <t>3940228</t>
  </si>
  <si>
    <t>CSR-TUU Mnt Home SF Summer HQ &amp; Visitor Ctr 2014 E MPP Local govt</t>
  </si>
  <si>
    <t>P.O. Box 517</t>
  </si>
  <si>
    <t xml:space="preserve">P.O. Box 517
Springville, California 93265
</t>
  </si>
  <si>
    <t>1537251</t>
  </si>
  <si>
    <t>NAPA-SONOMA MARSHES WA</t>
  </si>
  <si>
    <t>2148 DUHIG RD</t>
  </si>
  <si>
    <t>94559</t>
  </si>
  <si>
    <t>Other - Lodging/Residential</t>
  </si>
  <si>
    <t>2148 DUHIG RD
NAPA, California 94559
(38.222932, -122.354782)</t>
  </si>
  <si>
    <t>1553414</t>
  </si>
  <si>
    <t>DEER CREEK FA</t>
  </si>
  <si>
    <t>VINA RD</t>
  </si>
  <si>
    <t>VINA</t>
  </si>
  <si>
    <t xml:space="preserve">VINA RD
VINA, California 96092
</t>
  </si>
  <si>
    <t>1355945</t>
  </si>
  <si>
    <t>ORINDA CONSTRUCTION LABORATORY</t>
  </si>
  <si>
    <t>HIGHWAY 24 COMMUTERPARKING LOT15 Camino Pablo</t>
  </si>
  <si>
    <t>ORINDA</t>
  </si>
  <si>
    <t>94563</t>
  </si>
  <si>
    <t xml:space="preserve">HIGHWAY 24 COMMUTERPARKING LOT15 Camino Pablo
ORINDA, California 94563
</t>
  </si>
  <si>
    <t>1456125</t>
  </si>
  <si>
    <t>915 TOPANGA SP</t>
  </si>
  <si>
    <t>20825 ENTRADA RD</t>
  </si>
  <si>
    <t>TOPANGA</t>
  </si>
  <si>
    <t>90290</t>
  </si>
  <si>
    <t>20825 ENTRADA RD
TOPANGA, California 90290
(34.091031, -118.589755)</t>
  </si>
  <si>
    <t>3940137</t>
  </si>
  <si>
    <t>CSR-MMU Mnt Bullion Camp2 CC 2014 E Complete CDF</t>
  </si>
  <si>
    <t>5732 Mt. Bullion Access Rd, P.O. Box 5006</t>
  </si>
  <si>
    <t xml:space="preserve">5732 Mt. Bullion Access Rd, P.O. Box 5006
Mariposa, California 95338
</t>
  </si>
  <si>
    <t>1386634</t>
  </si>
  <si>
    <t>SEMINARY LANDSCAPE MAINTENANCE</t>
  </si>
  <si>
    <t>902 North 11th Ave.</t>
  </si>
  <si>
    <t>Hanford</t>
  </si>
  <si>
    <t>902 North 11th Ave.
Hanford, California 93230
(36.334117, -119.655192)</t>
  </si>
  <si>
    <t>3928599</t>
  </si>
  <si>
    <t>Mission Hills Maint</t>
  </si>
  <si>
    <t>15603 Chatsworth St</t>
  </si>
  <si>
    <t>Mission Hills</t>
  </si>
  <si>
    <t>91345</t>
  </si>
  <si>
    <t>15603 Chatsworth St
Mission Hills, California 91345
(34.264587, -118.472998)</t>
  </si>
  <si>
    <t>1355950</t>
  </si>
  <si>
    <t>CUESTA GRADE CONSTRUCTION LABORATORY</t>
  </si>
  <si>
    <t>1559   EL CAMINO REAL</t>
  </si>
  <si>
    <t>1559 EL CAMINO REAL
San Luis Obispo, California 93401
(35.322332, -120.621434)</t>
  </si>
  <si>
    <t>3928561</t>
  </si>
  <si>
    <t>Castle Peak S/S</t>
  </si>
  <si>
    <t>Boreal Ridge Rd &amp;&amp; Pacific Crest Trailway</t>
  </si>
  <si>
    <t xml:space="preserve">Boreal Ridge Rd &amp;amp;&amp;amp; Pacific Crest Trailway
Soda Springs, California 99999
</t>
  </si>
  <si>
    <t>1267874</t>
  </si>
  <si>
    <t>WHEELER RIDGE</t>
  </si>
  <si>
    <t>INTERSTATE 5</t>
  </si>
  <si>
    <t xml:space="preserve">INTERSTATE 5
WHEELER RIDGE, California 93203
</t>
  </si>
  <si>
    <t>1386680</t>
  </si>
  <si>
    <t>TIP TOP SAND STORAGE</t>
  </si>
  <si>
    <t>1 MI NORTH OF HWY 49  ON WASS ROAD</t>
  </si>
  <si>
    <t>4600 Cazadero Hwy.
Cazadero, California 95421
(38.51788, -123.080426)</t>
  </si>
  <si>
    <t>SLC</t>
  </si>
  <si>
    <t>State Lands Commission</t>
  </si>
  <si>
    <t>3910601</t>
  </si>
  <si>
    <t>Huntington Beach Field Office</t>
  </si>
  <si>
    <t>1700 Pacific Coast Highway</t>
  </si>
  <si>
    <t>1700 Pacific Coast Highway
Huntington Beach, California 92648
(33.664944, -118.012672)</t>
  </si>
  <si>
    <t>1383553</t>
  </si>
  <si>
    <t>660 BENICIA SRA</t>
  </si>
  <si>
    <t>1 STATE PARK RD</t>
  </si>
  <si>
    <t>1 STATE PARK RD
BENICIA, California 94510
(38.078725, -122.194654)</t>
  </si>
  <si>
    <t>1267880</t>
  </si>
  <si>
    <t>ALTURAS AGRICULTURE INSPECTION STATION</t>
  </si>
  <si>
    <t>HCO-1 BOX 11200</t>
  </si>
  <si>
    <t xml:space="preserve">HCO-1 BOX 11200
ALTURAS, California 96101
</t>
  </si>
  <si>
    <t>3939952</t>
  </si>
  <si>
    <t>CNR-HUU Mattole FS 2014 E P CDF</t>
  </si>
  <si>
    <t>44056 Mattole Rd.</t>
  </si>
  <si>
    <t>Honeydew</t>
  </si>
  <si>
    <t>95558</t>
  </si>
  <si>
    <t xml:space="preserve">44056 Mattole Rd.
Honeydew, California 95558
</t>
  </si>
  <si>
    <t>3928553</t>
  </si>
  <si>
    <t>Big Cedar Springs Maint</t>
  </si>
  <si>
    <t>44017 SR41</t>
  </si>
  <si>
    <t xml:space="preserve">44017 SR41
Oakhurst, California 93644
</t>
  </si>
  <si>
    <t>1386530</t>
  </si>
  <si>
    <t>SHINGLETOWN SAND HOUSE</t>
  </si>
  <si>
    <t>2 MILES EAST OF  SHINGLETOWN ON HIGHWAY 44</t>
  </si>
  <si>
    <t xml:space="preserve">2 MILES EAST OF SHINGLETOWN ON HIGHWAY 44
Shingletown, California 96003
</t>
  </si>
  <si>
    <t>1386737</t>
  </si>
  <si>
    <t>SARATOGA GAP SAND/SALT STORAGE</t>
  </si>
  <si>
    <t>13500 SKYLINE BLVD</t>
  </si>
  <si>
    <t>95033</t>
  </si>
  <si>
    <t>13500 SKYLINE BLVD
LOS GATOS, California 95033
(37.258176, -122.121539)</t>
  </si>
  <si>
    <t>3928641</t>
  </si>
  <si>
    <t>Vincent S/S</t>
  </si>
  <si>
    <t>44316 Bear Creek Rd./P.O. Box 517</t>
  </si>
  <si>
    <t xml:space="preserve">44316 Bear Creek Rd./P.O. Box 517
Springville, California 93265
</t>
  </si>
  <si>
    <t>3920049</t>
  </si>
  <si>
    <t>Fresno (Airways) A.C. Office (State Owned)</t>
  </si>
  <si>
    <t>5545 East Airways Blvd.</t>
  </si>
  <si>
    <t>5545 East Airways Blvd.
Fresno, California 93727
(36.779502, -119.705881)</t>
  </si>
  <si>
    <t>1743172</t>
  </si>
  <si>
    <t>CANTARA/NEY SPRINGS WA</t>
  </si>
  <si>
    <t>4350 Upper Soda Rd</t>
  </si>
  <si>
    <t>Dunsmuir</t>
  </si>
  <si>
    <t>96025</t>
  </si>
  <si>
    <t>4350 Upper Soda Rd
Dunsmuir, California 96025
(41.221634, -122.277488)</t>
  </si>
  <si>
    <t>1386797</t>
  </si>
  <si>
    <t>PIERPOINT SPRINGS/CAMP NELSON MAINTENANCE</t>
  </si>
  <si>
    <t>177 PIERPOINT DR</t>
  </si>
  <si>
    <t>CAMP NELSON</t>
  </si>
  <si>
    <t>93208</t>
  </si>
  <si>
    <t>177 PIERPOINT DR
CAMP NELSON, California 93208
(36.13875, -118.627432)</t>
  </si>
  <si>
    <t>1576745</t>
  </si>
  <si>
    <t>SAN FELIPE VALLEY WA</t>
  </si>
  <si>
    <t>HWY 78 20N 10E BANNER D</t>
  </si>
  <si>
    <t>WARNER SPRINGS</t>
  </si>
  <si>
    <t xml:space="preserve">HWY 78 20N 10E BANNER D
WARNER SPRINGS, California 92086
</t>
  </si>
  <si>
    <t>1386534</t>
  </si>
  <si>
    <t>TERMO SAND HOUSE</t>
  </si>
  <si>
    <t xml:space="preserve"> 58 MILES NORTH OF  SUSANVILLE ON HIGHWAY 395</t>
  </si>
  <si>
    <t>DELTA OPERATIONS BASE</t>
  </si>
  <si>
    <t>N BRIDGEHEAD RD</t>
  </si>
  <si>
    <t xml:space="preserve">N BRIDGEHEAD RD
ANTIOCH, California 94509
</t>
  </si>
  <si>
    <t>1259266</t>
  </si>
  <si>
    <t>1326 P ST MI CASA</t>
  </si>
  <si>
    <t>1326 P STREET</t>
  </si>
  <si>
    <t>1326 P STREET
SACRAMENTO, California 95814
(38.57228, -121.491072)</t>
  </si>
  <si>
    <t>1386843</t>
  </si>
  <si>
    <t>JUNCTION 44/36 SAND STORAGE</t>
  </si>
  <si>
    <t xml:space="preserve"> ON HWY 44, 3 MILES  WEST OF JCT ROUTES 36 AND 44</t>
  </si>
  <si>
    <t xml:space="preserve">ON HWY 44, 3 MILES WEST OF JCT ROUTES 36 AND 44
UNINCORPORATED - LAS CO, California 96130
</t>
  </si>
  <si>
    <t>1553851</t>
  </si>
  <si>
    <t>WOODBRIDGE ER</t>
  </si>
  <si>
    <t>VAN EXEL RD</t>
  </si>
  <si>
    <t xml:space="preserve">VAN EXEL RD
LODI, California 95240
</t>
  </si>
  <si>
    <t>1259176</t>
  </si>
  <si>
    <t>1412 16TH  ST COMMERCIAL/RESIDENTIAL COMPLEX</t>
  </si>
  <si>
    <t>1412 16TH STREET</t>
  </si>
  <si>
    <t>1412 16TH STREET
SACRAMENTO, California 95814
(38.573285, -121.487316)</t>
  </si>
  <si>
    <t>3928582</t>
  </si>
  <si>
    <t>Happy Gap S/S</t>
  </si>
  <si>
    <t>51 mi E of Fresno</t>
  </si>
  <si>
    <t>Kings Canyon</t>
  </si>
  <si>
    <t xml:space="preserve">51 mi E of Fresno
Kings Canyon, California 99999
</t>
  </si>
  <si>
    <t>1259216</t>
  </si>
  <si>
    <t>1623 P ST LANAI APARTMENTS 1623 P STREET</t>
  </si>
  <si>
    <t>1623 P STREET</t>
  </si>
  <si>
    <t>1623 P STREET
SACRAMENTO, California 95814
(38.571399, -121.487804)</t>
  </si>
  <si>
    <t>3928583</t>
  </si>
  <si>
    <t>Hatchet Mtn Sandhouse</t>
  </si>
  <si>
    <t>At Summit</t>
  </si>
  <si>
    <t>Burney</t>
  </si>
  <si>
    <t xml:space="preserve">At Summit
Burney, California 99999
</t>
  </si>
  <si>
    <t>3920192</t>
  </si>
  <si>
    <t>Hanford Armory (State Owned)</t>
  </si>
  <si>
    <t>PM 905, HIGHWAY 202 AND HIGHWAY 58</t>
  </si>
  <si>
    <t xml:space="preserve">PM 905, HIGHWAY 202 AND HIGHWAY 58
TEHACHAPI, California 93561
</t>
  </si>
  <si>
    <t>1765072</t>
  </si>
  <si>
    <t>SAN JACINTO WA 2</t>
  </si>
  <si>
    <t>DAVIS ROAD</t>
  </si>
  <si>
    <t>LAKEVIEW</t>
  </si>
  <si>
    <t xml:space="preserve">DAVIS ROAD
LAKEVIEW, California 92570
</t>
  </si>
  <si>
    <t>3928643</t>
  </si>
  <si>
    <t>Ward Road S/S</t>
  </si>
  <si>
    <t>5345 W Escondido Cyn Rd</t>
  </si>
  <si>
    <t>Acton</t>
  </si>
  <si>
    <t>91350</t>
  </si>
  <si>
    <t>5345 W Escondido Cyn Rd
Acton, California 91350
(34.498613, -118.228222)</t>
  </si>
  <si>
    <t>3928580</t>
  </si>
  <si>
    <t>Gold Run S/S</t>
  </si>
  <si>
    <t>Gold Run Exit SB I-80</t>
  </si>
  <si>
    <t>Gold Run</t>
  </si>
  <si>
    <t xml:space="preserve">Gold Run Exit SB I-80
Gold Run, California 99999
</t>
  </si>
  <si>
    <t>3940170</t>
  </si>
  <si>
    <t>CSR-BDU Oak Glen CC 2014 E Private Complete</t>
  </si>
  <si>
    <t>41100 Pine Bench Rd</t>
  </si>
  <si>
    <t>Yucaiapa</t>
  </si>
  <si>
    <t>41100 Pine Bench Rd
Yucaiapa, California 92399
(34.038426, -116.913099)</t>
  </si>
  <si>
    <t>1337455</t>
  </si>
  <si>
    <t>MT. PASS RESIDENT POST</t>
  </si>
  <si>
    <t>95100 CLARK MT. ROAD</t>
  </si>
  <si>
    <t>MT. PASS</t>
  </si>
  <si>
    <t>92366</t>
  </si>
  <si>
    <t xml:space="preserve">95100 CLARK MT. ROAD
MT. PASS, California 92366
</t>
  </si>
  <si>
    <t>3940142</t>
  </si>
  <si>
    <t xml:space="preserve">1 MI NORTH OF HWY 49 ON WASS ROAD
MARIPOSA, California 95338
</t>
  </si>
  <si>
    <t>1386895</t>
  </si>
  <si>
    <t>GLENNVILLE MAINTENANCE STATION</t>
  </si>
  <si>
    <t>HWY 155 15 MI W OF GLENNVILLE</t>
  </si>
  <si>
    <t>GLENNVILLE</t>
  </si>
  <si>
    <t xml:space="preserve">HWY 155 15 MI W OF GLENNVILLE
GLENNVILLE, California 93226
</t>
  </si>
  <si>
    <t>1386542</t>
  </si>
  <si>
    <t>BOGARD SANDHOUSE</t>
  </si>
  <si>
    <t>HWY 44 PM 14.5</t>
  </si>
  <si>
    <t>Old Station</t>
  </si>
  <si>
    <t xml:space="preserve">HWY 44 PM 14.5
Old Station, California 96130
</t>
  </si>
  <si>
    <t>3969107</t>
  </si>
  <si>
    <t>635 TOLOWA DUNES SP</t>
  </si>
  <si>
    <t>1111 2nd Street</t>
  </si>
  <si>
    <t>1111 2nd Street
Crescent City, California 95531
(41.753145, -124.194211)</t>
  </si>
  <si>
    <t>2012592</t>
  </si>
  <si>
    <t>BOLSA CHICA ER</t>
  </si>
  <si>
    <t>17783 Graham</t>
  </si>
  <si>
    <t>92647</t>
  </si>
  <si>
    <t xml:space="preserve">17783 Graham
Huntington Beach, California 92647
</t>
  </si>
  <si>
    <t>1259228</t>
  </si>
  <si>
    <t>1201 P ST DEL CAPRI APARTMENT COMPLEX</t>
  </si>
  <si>
    <t>1201 P STREET</t>
  </si>
  <si>
    <t>1201 P STREET
SACRAMENTO, California 95814
(38.572913, -121.493461)</t>
  </si>
  <si>
    <t>3928584</t>
  </si>
  <si>
    <t>Humphrey Maint</t>
  </si>
  <si>
    <t>102 S Humphrey St</t>
  </si>
  <si>
    <t xml:space="preserve">102 S Humphrey St
Los Angeles, California 90022
</t>
  </si>
  <si>
    <t>3940134</t>
  </si>
  <si>
    <t>CSR-MMU Madera-Mariposa-Merced HQ-FS/ECC/PRVNT/TRN/FLT/9 2014 E Complete</t>
  </si>
  <si>
    <t>5369 Highway 49 North</t>
  </si>
  <si>
    <t xml:space="preserve">5369 Highway 49 North
Mariposa, California 95338
</t>
  </si>
  <si>
    <t>3940227</t>
  </si>
  <si>
    <t>CSR-TUU Mountain Home SF Winter HQ 2014 E MPP</t>
  </si>
  <si>
    <t xml:space="preserve">Junipero Serra Blvd &amp;amp;&amp;amp; Westborough Blvd
Daly City, California 94014
</t>
  </si>
  <si>
    <t>1386967</t>
  </si>
  <si>
    <t>LOST HILLS MAINTENANCE STATION (SATELLITE)</t>
  </si>
  <si>
    <t>SW CORNER OF HWY 46 AND MARTIN AVE</t>
  </si>
  <si>
    <t>LOST HILLS</t>
  </si>
  <si>
    <t xml:space="preserve">SW CORNER OF HWY 46 AND MARTIN AVE
LOST HILLS, California 93249
</t>
  </si>
  <si>
    <t>1259258</t>
  </si>
  <si>
    <t>1316 O STREET APARTMENT COMPLEX</t>
  </si>
  <si>
    <t>1316 O STREET</t>
  </si>
  <si>
    <t>1316 O STREET
SACRAMENTO, California 95814
(38.573447, -121.490876)</t>
  </si>
  <si>
    <t>1259202</t>
  </si>
  <si>
    <t>1512 13TH STREET SOUTHWARK</t>
  </si>
  <si>
    <t>1512 13TH STREET</t>
  </si>
  <si>
    <t>1512 13TH STREET
SACRAMENTO, California 95814
(38.573136, -121.49182)</t>
  </si>
  <si>
    <t>1534797</t>
  </si>
  <si>
    <t>BUTTONWILLOW ER</t>
  </si>
  <si>
    <t xml:space="preserve">1
WASCO, California 93280
</t>
  </si>
  <si>
    <t>1259204</t>
  </si>
  <si>
    <t>1220 P ST DEUS</t>
  </si>
  <si>
    <t>1220 P STREET</t>
  </si>
  <si>
    <t>1220 P STREET
SACRAMENTO, California 95814
(38.572737, -121.492795)</t>
  </si>
  <si>
    <t>3983194</t>
  </si>
  <si>
    <t>BATTLE CREEK 2</t>
  </si>
  <si>
    <t>Spring Branch Rd</t>
  </si>
  <si>
    <t>1910</t>
  </si>
  <si>
    <t xml:space="preserve">Spring Branch Rd
Cottonwood, California 96022
</t>
  </si>
  <si>
    <t xml:space="preserve">58 MILES NORTH OF SUSANVILLE ON HIGHWAY 395
UNINCORPORATED - LAS CO, California 96130
</t>
  </si>
  <si>
    <t>1386777</t>
  </si>
  <si>
    <t>HILT SANDHOUSE</t>
  </si>
  <si>
    <t>HWY 5 PM 69.7</t>
  </si>
  <si>
    <t xml:space="preserve">HWY 5 PM 69.7
UNINCORPORATED - SIS CO, California 96067
</t>
  </si>
  <si>
    <t>3921749</t>
  </si>
  <si>
    <t>Culver City Armory (State Owned) (Sold)</t>
  </si>
  <si>
    <t>10808 Culver Blvd.</t>
  </si>
  <si>
    <t>Culver City</t>
  </si>
  <si>
    <t>10808 Culver Blvd.
Culver City, California 90232
(34.011724, -118.404134)</t>
  </si>
  <si>
    <t>3940001</t>
  </si>
  <si>
    <t>CNR-MEU Parlin Fork CC 2014 E Complete CDF</t>
  </si>
  <si>
    <t>23000 Hwy 20</t>
  </si>
  <si>
    <t>23000 Hwy 20
Fort Bragg, California 95437
(39.392193, -123.709316)</t>
  </si>
  <si>
    <t>3940012</t>
  </si>
  <si>
    <t>CNR-MEU Jackson (Forest Learning Cntr) SF 2014 E MPP</t>
  </si>
  <si>
    <t>802 N Main Street</t>
  </si>
  <si>
    <t>802 N Main Street
Fort Bragg, California 95437
(39.450766, -123.805884)</t>
  </si>
  <si>
    <t>3922119</t>
  </si>
  <si>
    <t>Lynwood (State Owned)</t>
  </si>
  <si>
    <t>11398 Bullis Rd.</t>
  </si>
  <si>
    <t>Lynwood</t>
  </si>
  <si>
    <t>90262</t>
  </si>
  <si>
    <t>11398 Bullis Rd.
Lynwood, California 90262
(33.925208, -118.200316)</t>
  </si>
  <si>
    <t>1386554</t>
  </si>
  <si>
    <t>DORRIS SANDHOUSE</t>
  </si>
  <si>
    <t>HWY 97 PM 49.8</t>
  </si>
  <si>
    <t xml:space="preserve">HWY 97 PM 49.8
UNINCORPORATED - SIS CO, California 96067
</t>
  </si>
  <si>
    <t>3928557</t>
  </si>
  <si>
    <t>Cajon Pass S/S</t>
  </si>
  <si>
    <t xml:space="preserve">Unknown
Hesperia, California 92345
</t>
  </si>
  <si>
    <t>1386586</t>
  </si>
  <si>
    <t>TEHACHAPI SAND STORAGE</t>
  </si>
  <si>
    <t>624 NORTH EAST STREET
WOODLAND, California 95695
(38.673757, -121.76555)</t>
  </si>
  <si>
    <t>1386829</t>
  </si>
  <si>
    <t>CEDAR PASS SANDHOUSE</t>
  </si>
  <si>
    <t>HWY 299 PM 50.2</t>
  </si>
  <si>
    <t>UNINCORPORATED - MOD CO</t>
  </si>
  <si>
    <t xml:space="preserve">HWY 299 PM 50.2
UNINCORPORATED - MOD CO, California 96006
</t>
  </si>
  <si>
    <t>1386614</t>
  </si>
  <si>
    <t>GRASSHOPPER SANDHOUSE</t>
  </si>
  <si>
    <t>HWY 139 PM  32.2</t>
  </si>
  <si>
    <t xml:space="preserve">HWY 139 PM 32.2
UNINCORPORATED - LAS CO, California 96130
</t>
  </si>
  <si>
    <t>1259210</t>
  </si>
  <si>
    <t>1517 12TH STREET APARTMENT COMPLEX</t>
  </si>
  <si>
    <t>1517 12TH STREET</t>
  </si>
  <si>
    <t>1517 12TH STREET
SACRAMENTO, California 95814
(38.57345, -121.493492)</t>
  </si>
  <si>
    <t>3928616</t>
  </si>
  <si>
    <t>Riverton S/S</t>
  </si>
  <si>
    <t>2.5 mi N of Pacific House</t>
  </si>
  <si>
    <t>Pacific House</t>
  </si>
  <si>
    <t xml:space="preserve">2.5 mi N of Pacific House
Pacific House, California 99999
</t>
  </si>
  <si>
    <t>3877908</t>
  </si>
  <si>
    <t>OFD, Monument Hill Boat Launch (No Water)</t>
  </si>
  <si>
    <t>Monument Hill Road &amp; CA-162</t>
  </si>
  <si>
    <t xml:space="preserve">Monument Hill Road &amp;amp; CA-162
Oroville, California 95965
</t>
  </si>
  <si>
    <t>1386783</t>
  </si>
  <si>
    <t>MCKITTRICK MAINTENANCE STATION</t>
  </si>
  <si>
    <t>CSR-MVU Puerta La Cruz CC 2014 E Complete Local &amp; Fed</t>
  </si>
  <si>
    <t>32363 Highway 79</t>
  </si>
  <si>
    <t>32363 Highway 79
Warner Springs, California 92086
(33.332866, -116.711825)</t>
  </si>
  <si>
    <t>1259262</t>
  </si>
  <si>
    <t>1327 O ST CAPRI APARTMENT COMPLEX</t>
  </si>
  <si>
    <t>1327 O STREET</t>
  </si>
  <si>
    <t>1327 O STREET
SACRAMENTO, California 95814
(38.57338, -121.490631)</t>
  </si>
  <si>
    <t>1383437</t>
  </si>
  <si>
    <t>653 TOMALES BAY SP</t>
  </si>
  <si>
    <t>PIERCE POINT ROAD</t>
  </si>
  <si>
    <t>INVERNESS</t>
  </si>
  <si>
    <t>94937</t>
  </si>
  <si>
    <t xml:space="preserve">PIERCE POINT ROAD
INVERNESS, California 94937
</t>
  </si>
  <si>
    <t>3928611</t>
  </si>
  <si>
    <t>Rattlesnake Ck S/S</t>
  </si>
  <si>
    <t>12 mi N of Laytonville</t>
  </si>
  <si>
    <t xml:space="preserve">12 mi N of Laytonville
Laytonville, California 95454
</t>
  </si>
  <si>
    <t>1386779</t>
  </si>
  <si>
    <t>LEMON COVE MAINTENANCE STATION</t>
  </si>
  <si>
    <t>33685 COUNTY RD 248</t>
  </si>
  <si>
    <t>LEMONCOVE</t>
  </si>
  <si>
    <t>93244</t>
  </si>
  <si>
    <t xml:space="preserve">33685 COUNTY RD 248
LEMONCOVE, California 93244
</t>
  </si>
  <si>
    <t>3940123</t>
  </si>
  <si>
    <t>CSR-MMU Catheys Valley FS 2014 E MPP</t>
  </si>
  <si>
    <t xml:space="preserve">2203 Hwy 140 </t>
  </si>
  <si>
    <t>Catheys Valley</t>
  </si>
  <si>
    <t>95306</t>
  </si>
  <si>
    <t xml:space="preserve">2203 Hwy 140
Catheys Valley, California 95306
</t>
  </si>
  <si>
    <t>1386546</t>
  </si>
  <si>
    <t>BURNEY JUNCTION SAND SALT STORAGE</t>
  </si>
  <si>
    <t>HWY 299 PM 80.2</t>
  </si>
  <si>
    <t xml:space="preserve">HWY 299 PM 80.2
Burney, California 96003
</t>
  </si>
  <si>
    <t>3928646</t>
  </si>
  <si>
    <t>Westborough Maint</t>
  </si>
  <si>
    <t>Junipero Serra Blvd &amp;&amp; Westborough Blvd</t>
  </si>
  <si>
    <t>Daly City</t>
  </si>
  <si>
    <t>94014</t>
  </si>
  <si>
    <t>651 AUSTIN CREEK SRA</t>
  </si>
  <si>
    <t>17000 ARMSTRONG WOODS RD</t>
  </si>
  <si>
    <t>GUERNEVILLE</t>
  </si>
  <si>
    <t>17000 ARMSTRONG WOODS RD
GUERNEVILLE, California 95446
(38.531696, -123.002744)</t>
  </si>
  <si>
    <t>1386564</t>
  </si>
  <si>
    <t>LEE'S SUMMIT SANDHOUSE</t>
  </si>
  <si>
    <t>HWY 70 PM 55.2</t>
  </si>
  <si>
    <t>UNINCORPORATED - PLU CO</t>
  </si>
  <si>
    <t xml:space="preserve">HWY 70 PM 55.2
UNINCORPORATED - PLU CO, California 96122
</t>
  </si>
  <si>
    <t>1388534</t>
  </si>
  <si>
    <t>720 MARINA SB</t>
  </si>
  <si>
    <t>62 RESERVATION RD</t>
  </si>
  <si>
    <t>MARINA</t>
  </si>
  <si>
    <t>93933</t>
  </si>
  <si>
    <t>62 RESERVATION RD
MARINA, California 93933
(36.696999, -121.805413)</t>
  </si>
  <si>
    <t>1259212</t>
  </si>
  <si>
    <t>1521 12TH STREET APARTMENT COMPLEX</t>
  </si>
  <si>
    <t>1521 12TH STREET</t>
  </si>
  <si>
    <t>1521 12TH STREET
SACRAMENTO, California 95814
(38.573341, -121.493544)</t>
  </si>
  <si>
    <t>1383585</t>
  </si>
  <si>
    <t>555 HEBER DUNES SVRA (IMPERIAL CO)</t>
  </si>
  <si>
    <t>HEBER BEACH ROAD</t>
  </si>
  <si>
    <t>HEBER</t>
  </si>
  <si>
    <t>92249</t>
  </si>
  <si>
    <t xml:space="preserve">HEBER BEACH ROAD
HEBER, California 92249
</t>
  </si>
  <si>
    <t>1383545</t>
  </si>
  <si>
    <t>641 GREENWOOD SB</t>
  </si>
  <si>
    <t>5980 S HIGHWAY 1</t>
  </si>
  <si>
    <t>ELK</t>
  </si>
  <si>
    <t>95432</t>
  </si>
  <si>
    <t>1259192</t>
  </si>
  <si>
    <t>1209 P ST WING MANOR APARTMENT COMPLEX</t>
  </si>
  <si>
    <t>1209 P STREET</t>
  </si>
  <si>
    <t>1209 P STREET
SACRAMENTO, California 95814
(38.572942, -121.493569)</t>
  </si>
  <si>
    <t>1386971</t>
  </si>
  <si>
    <t>MCCLOUD SAND HOUSE</t>
  </si>
  <si>
    <t xml:space="preserve"> HIGHWAY 89, 1 MILE  EAST OF MCCLOUD</t>
  </si>
  <si>
    <t>MCCLOUD</t>
  </si>
  <si>
    <t xml:space="preserve">HIGHWAY 89, 1 MILE EAST OF MCCLOUD
MCCLOUD, California 96067
</t>
  </si>
  <si>
    <t>1259194</t>
  </si>
  <si>
    <t>1216 P STREET</t>
  </si>
  <si>
    <t>1216 P STREET
SACRAMENTO, California 95814
(38.572907, -121.493436)</t>
  </si>
  <si>
    <t>1383423</t>
  </si>
  <si>
    <t>635 HUMBOLDT LAGOONS SP</t>
  </si>
  <si>
    <t>15336 HWY 101</t>
  </si>
  <si>
    <t>ORICK</t>
  </si>
  <si>
    <t>95555</t>
  </si>
  <si>
    <t>15336 HWY 101
ORICK, California 95555
(41.593205, -124.097552)</t>
  </si>
  <si>
    <t>1386841</t>
  </si>
  <si>
    <t>SAN GABRIEL ELECTRICAL MAINTENANCE STATION</t>
  </si>
  <si>
    <t>8555 EAST HELLMAN AVE</t>
  </si>
  <si>
    <t>ROSEMEAD</t>
  </si>
  <si>
    <t>91755</t>
  </si>
  <si>
    <t xml:space="preserve">8555 EAST HELLMAN AVE
ROSEMEAD, California 91755
</t>
  </si>
  <si>
    <t>1386612</t>
  </si>
  <si>
    <t>FREDONYER SANDHOUSE</t>
  </si>
  <si>
    <t>HWY 36 PM20.4</t>
  </si>
  <si>
    <t xml:space="preserve">HWY 36 PM20.4
UNINCORPORATED - LAS CO, California 96130
</t>
  </si>
  <si>
    <t>1259208</t>
  </si>
  <si>
    <t>1510 15TH ST THE VICTORIAN</t>
  </si>
  <si>
    <t>1510 15TH STREET</t>
  </si>
  <si>
    <t>1915</t>
  </si>
  <si>
    <t>1510 15TH STREET
SACRAMENTO, California 95814
(38.572541, -121.489119)</t>
  </si>
  <si>
    <t>1387001</t>
  </si>
  <si>
    <t>WOODLAND MAINTENANCE STATION</t>
  </si>
  <si>
    <t>624 NORTH EAST STREET</t>
  </si>
  <si>
    <t>95695</t>
  </si>
  <si>
    <t>1330 P STREET
SACRAMENTO, California 95814
(38.572246, -121.490944)</t>
  </si>
  <si>
    <t>1386706</t>
  </si>
  <si>
    <t>CASTELLA SANDHOUSE</t>
  </si>
  <si>
    <t>HWY 5 PM66.9</t>
  </si>
  <si>
    <t>UNINCORPORATED - SHA CO</t>
  </si>
  <si>
    <t xml:space="preserve">HWY 5 PM66.9
UNINCORPORATED - SHA CO, California 96003
</t>
  </si>
  <si>
    <t>3940024</t>
  </si>
  <si>
    <t>CNR-NEU Dobbins FS 2014 E MPP</t>
  </si>
  <si>
    <t>9946 Marysville Rd.</t>
  </si>
  <si>
    <t>Oregon House</t>
  </si>
  <si>
    <t>95935</t>
  </si>
  <si>
    <t>9946 Marysville Rd.
Oregon House, California 95935
(39.382339, -121.220669)</t>
  </si>
  <si>
    <t>3940136</t>
  </si>
  <si>
    <t>CSR-MMU Mnt Bullion Camp1 CC 2014 E Complete CDF</t>
  </si>
  <si>
    <t>5731 Mt. Bullion Access Rd, P.O. Box 5006</t>
  </si>
  <si>
    <t xml:space="preserve">5731 Mt. Bullion Access Rd, P.O. Box 5006
Mariposa, California 95338
</t>
  </si>
  <si>
    <t>3928587</t>
  </si>
  <si>
    <t>Kempton Maint</t>
  </si>
  <si>
    <t>Kempton Way &amp;&amp; Fairmount</t>
  </si>
  <si>
    <t>94611</t>
  </si>
  <si>
    <t xml:space="preserve">Kempton Way &amp;amp;&amp;amp; Fairmount
Oakland, California 94611
</t>
  </si>
  <si>
    <t>1386548</t>
  </si>
  <si>
    <t>CANBY SAND HOUSE</t>
  </si>
  <si>
    <t>HIGHWAY 299, 15 MI  WEST OF JCT RTE 299 AND 139</t>
  </si>
  <si>
    <t>CANBY</t>
  </si>
  <si>
    <t>96015</t>
  </si>
  <si>
    <t>HWY 33, 1/4 MI WEST  OF HWY 58</t>
  </si>
  <si>
    <t>MC KITTRICK</t>
  </si>
  <si>
    <t>93251</t>
  </si>
  <si>
    <t xml:space="preserve">HWY 33, 1/4 MI WEST OF HWY 58
MC KITTRICK, California 93251
</t>
  </si>
  <si>
    <t>2012585</t>
  </si>
  <si>
    <t>CANEBRAKE ER</t>
  </si>
  <si>
    <t>21823 Hwy 178</t>
  </si>
  <si>
    <t>Onyx</t>
  </si>
  <si>
    <t>93255</t>
  </si>
  <si>
    <t xml:space="preserve">21823 Hwy 178
Onyx, California 93255
</t>
  </si>
  <si>
    <t>1386937</t>
  </si>
  <si>
    <t>SKYLONDA STORAGE</t>
  </si>
  <si>
    <t>SKYLINE BLVD NORTH OF LA HONDA RD.</t>
  </si>
  <si>
    <t xml:space="preserve">SKYLINE BLVD NORTH OF LA HONDA RD.
WOODSIDE, California 94062
</t>
  </si>
  <si>
    <t>3928608</t>
  </si>
  <si>
    <t>Pomona Maint</t>
  </si>
  <si>
    <t>2650 S Gary Ave</t>
  </si>
  <si>
    <t>2650 S Gary Ave
Pomona, California 91766
(34.022883, -117.74715)</t>
  </si>
  <si>
    <t>3928544</t>
  </si>
  <si>
    <t>12 Orange Equipment Shop</t>
  </si>
  <si>
    <t>691 South Tustin Street</t>
  </si>
  <si>
    <t>691 South Tustin Street
Orange, California 92866
(33.776815, -117.83567)</t>
  </si>
  <si>
    <t>3939957</t>
  </si>
  <si>
    <t>CNR-HUU Willow Creek RMO 2014 E  Private</t>
  </si>
  <si>
    <t>39063 Hwy 299, Suite 5</t>
  </si>
  <si>
    <t>Willow Creek</t>
  </si>
  <si>
    <t xml:space="preserve">39063 Hwy 299, Suite 5
Willow Creek, California 95573
</t>
  </si>
  <si>
    <t>1259184</t>
  </si>
  <si>
    <t>1321 Q ST CULJIS DUPLEX</t>
  </si>
  <si>
    <t>1321 Q STREET</t>
  </si>
  <si>
    <t>1321 Q STREET
SACRAMENTO, California 95814
(38.571379, -121.492279)</t>
  </si>
  <si>
    <t>1259246</t>
  </si>
  <si>
    <t>1215 P ST GIBBS ARMS APARTMENT COMPLEX</t>
  </si>
  <si>
    <t>1215 P STREET</t>
  </si>
  <si>
    <t>1215 P STREET
SACRAMENTO, California 95814
(38.572807, -121.493058)</t>
  </si>
  <si>
    <t>1383429</t>
  </si>
  <si>
    <t>Antelope Valley</t>
  </si>
  <si>
    <t xml:space="preserve">2 mi S of Hungry Valley Rd
Antelope Valley, California 93534
</t>
  </si>
  <si>
    <t>1207742</t>
  </si>
  <si>
    <t>EL CENTRO OFFICE BUILDING</t>
  </si>
  <si>
    <t>233 NORTH IMPERIAL AVE</t>
  </si>
  <si>
    <t>233 NORTH IMPERIAL AVE
EL CENTRO, California 92243
(32.794793, -115.56992)</t>
  </si>
  <si>
    <t>2861919</t>
  </si>
  <si>
    <t>SAN JOAQUIN RIVER ER</t>
  </si>
  <si>
    <t>2020 E Birkhead Ave</t>
  </si>
  <si>
    <t>93720</t>
  </si>
  <si>
    <t>2020 E Birkhead Ave
Fresno, California 93720
(36.925228, -119.748198)</t>
  </si>
  <si>
    <t>1207738</t>
  </si>
  <si>
    <t>BRAWLEY OFFICE BUILDING</t>
  </si>
  <si>
    <t>1175 E MAIN STREET</t>
  </si>
  <si>
    <t>1175 E MAIN STREET
BRAWLEY, California 92227
(32.978693, -115.522558)</t>
  </si>
  <si>
    <t>3928552</t>
  </si>
  <si>
    <t>Bartle S/S</t>
  </si>
  <si>
    <t>3.3 mi W of Bartleon SR89</t>
  </si>
  <si>
    <t>Bartle</t>
  </si>
  <si>
    <t xml:space="preserve">3.3 mi W of Bartleon SR89
Bartle, California 99999
</t>
  </si>
  <si>
    <t>3928644</t>
  </si>
  <si>
    <t>Weed S/S</t>
  </si>
  <si>
    <t>N Weed Blvd @ 5/65 Jct</t>
  </si>
  <si>
    <t xml:space="preserve">N Weed Blvd @ 5/65 Jct
Weed, California 99999
</t>
  </si>
  <si>
    <t>1386853</t>
  </si>
  <si>
    <t>PINEHURST MAINTENANCE STATION</t>
  </si>
  <si>
    <t>5980 S HIGHWAY 1
ELK, California 95432
(39.130208, -123.717271)</t>
  </si>
  <si>
    <t>1386873</t>
  </si>
  <si>
    <t>WILLOW CREEK SAND STORAGE</t>
  </si>
  <si>
    <t xml:space="preserve"> 5 MILES WEST OF  PORTOLA ON HWY 70</t>
  </si>
  <si>
    <t xml:space="preserve">5 MILES WEST OF PORTOLA ON HWY 70
UNINCORPORATED - PLU CO, California 96122
</t>
  </si>
  <si>
    <t>3940000</t>
  </si>
  <si>
    <t>CNR-MEU Chamberlain Creek CC - 2014 E Partial RBO-E/NG Complete CDF</t>
  </si>
  <si>
    <t>15800 Hwy 20</t>
  </si>
  <si>
    <t>15800 Hwy 20
Fort Bragg, California 95437
(39.375879, -123.685051)</t>
  </si>
  <si>
    <t>1386793</t>
  </si>
  <si>
    <t>OJAI MAINTENANCE STATION</t>
  </si>
  <si>
    <t>1116   MARICOPA HWY</t>
  </si>
  <si>
    <t>OJAI</t>
  </si>
  <si>
    <t>93023</t>
  </si>
  <si>
    <t>1116 MARICOPA HWY
OJAI, California 93023
(34.44174, -119.261494)</t>
  </si>
  <si>
    <t>3940200</t>
  </si>
  <si>
    <t>CSR-TCU Blanchard FS 2014 E MPP</t>
  </si>
  <si>
    <t>2990 Hwy 132</t>
  </si>
  <si>
    <t xml:space="preserve">2990 Hwy 132
La Grange, California 95329
</t>
  </si>
  <si>
    <t>1386739</t>
  </si>
  <si>
    <t>SEIAD VALLEY MAINTENANCE STATION</t>
  </si>
  <si>
    <t>14 DIAMOND J RD; OFF HWY 96 PM 60.8</t>
  </si>
  <si>
    <t>SEIAD VALLEY</t>
  </si>
  <si>
    <t>96086</t>
  </si>
  <si>
    <t xml:space="preserve">14 DIAMOND J RD; OFF HWY 96 PM 60.8
SEIAD VALLEY, California 96086
</t>
  </si>
  <si>
    <t>1383449</t>
  </si>
  <si>
    <t>715 CASTLE ROCK SP</t>
  </si>
  <si>
    <t>15000 SKYLINE BLVD</t>
  </si>
  <si>
    <t>1923</t>
  </si>
  <si>
    <t>15000 SKYLINE BLVD
LOS GATOS, California 95033
(37.236079, -122.105205)</t>
  </si>
  <si>
    <t>1259268</t>
  </si>
  <si>
    <t>1330 P ST PALM MANSION</t>
  </si>
  <si>
    <t>1330 P STREET</t>
  </si>
  <si>
    <t>1890</t>
  </si>
  <si>
    <t>UNINCORPORATED - TRI CO</t>
  </si>
  <si>
    <t>96039</t>
  </si>
  <si>
    <t xml:space="preserve">HWY 299 PM 69,64
UNINCORPORATED - TRI CO, California 96039
</t>
  </si>
  <si>
    <t>1382293</t>
  </si>
  <si>
    <t>EDEN LANDING ER</t>
  </si>
  <si>
    <t>30500 VEASY ST</t>
  </si>
  <si>
    <t>UNION CITY</t>
  </si>
  <si>
    <t>94587</t>
  </si>
  <si>
    <t xml:space="preserve">30500 VEASY ST
UNION CITY, California 94587
</t>
  </si>
  <si>
    <t>1386803</t>
  </si>
  <si>
    <t>SOUTH BAY REGION</t>
  </si>
  <si>
    <t>500 QUEENS LANE</t>
  </si>
  <si>
    <t>95112</t>
  </si>
  <si>
    <t>500 QUEENS LANE
SAN JOSE, California 95112
(37.370115, -121.903387)</t>
  </si>
  <si>
    <t>1383535</t>
  </si>
  <si>
    <t>950 WILDWOOD CANYON</t>
  </si>
  <si>
    <t>12441 CANYON DR</t>
  </si>
  <si>
    <t>YUCAIPA</t>
  </si>
  <si>
    <t>12441 CANYON DR
YUCAIPA, California 92399
(34.028464, -116.997416)</t>
  </si>
  <si>
    <t>1386630</t>
  </si>
  <si>
    <t>SCHELLVILLE MAINTENANCE STATION</t>
  </si>
  <si>
    <t>101 BONNEAU RD</t>
  </si>
  <si>
    <t>101 BONNEAU RD
SONOMA, California 95476
(38.235457, -122.463752)</t>
  </si>
  <si>
    <t>1388570</t>
  </si>
  <si>
    <t>910 GAVIOTA SP</t>
  </si>
  <si>
    <t>6000 Highway 101</t>
  </si>
  <si>
    <t>LOMPOC</t>
  </si>
  <si>
    <t>93436</t>
  </si>
  <si>
    <t>6000 Highway 101
LOMPOC, California 93436
(34.650053, -120.310443)</t>
  </si>
  <si>
    <t xml:space="preserve">HIGHWAY 299, 15 MI WEST OF JCT RTE 299 AND 139
CANBY, California 96015
</t>
  </si>
  <si>
    <t>1553729</t>
  </si>
  <si>
    <t>SUTTER BYPASS WA</t>
  </si>
  <si>
    <t>SCHLAG RD</t>
  </si>
  <si>
    <t xml:space="preserve">SCHLAG RD
YUBA CITY, California 95993
</t>
  </si>
  <si>
    <t>1558093</t>
  </si>
  <si>
    <t>HUNTINGTON LAKE PATROL CABIN</t>
  </si>
  <si>
    <t>ABOVE PORTAL PH</t>
  </si>
  <si>
    <t>HUNTINGTON LAKE</t>
  </si>
  <si>
    <t xml:space="preserve">ABOVE PORTAL PH
HUNTINGTON LAKE, California 93629
</t>
  </si>
  <si>
    <t>1540811</t>
  </si>
  <si>
    <t>BRIDGE ARBOR FA</t>
  </si>
  <si>
    <t>HUNTERS PT UPPER LAKE</t>
  </si>
  <si>
    <t>UPPER LAKE</t>
  </si>
  <si>
    <t>95485</t>
  </si>
  <si>
    <t xml:space="preserve">HUNTERS PT UPPER LAKE
UPPER LAKE, California 95485
</t>
  </si>
  <si>
    <t>1386877</t>
  </si>
  <si>
    <t>ALTAVILLE COMMAND TRAILER</t>
  </si>
  <si>
    <t>1382309</t>
  </si>
  <si>
    <t>BALDWIN LAKE ECOLOGICAL AREA</t>
  </si>
  <si>
    <t>2500 Shore Bay Drive</t>
  </si>
  <si>
    <t>Big Bear City</t>
  </si>
  <si>
    <t>92314</t>
  </si>
  <si>
    <t xml:space="preserve">2500 Shore Bay Drive
Big Bear City, California 92314
</t>
  </si>
  <si>
    <t>3928626</t>
  </si>
  <si>
    <t>Soulsbyville S/S</t>
  </si>
  <si>
    <t>Hwy 108 at Soulsbyville Rd</t>
  </si>
  <si>
    <t>Soulsbyville</t>
  </si>
  <si>
    <t>95372</t>
  </si>
  <si>
    <t>Hwy 108 at Soulsbyville Rd
Soulsbyville, California 95372
(37.996495, -120.26723)</t>
  </si>
  <si>
    <t>1386949</t>
  </si>
  <si>
    <t>CANYON DAM SAND/SALT STORAGE</t>
  </si>
  <si>
    <t>HWY89 PM 29.3</t>
  </si>
  <si>
    <t>Canyon Dam</t>
  </si>
  <si>
    <t xml:space="preserve">HWY89 PM 29.3
Canyon Dam, California 96122
</t>
  </si>
  <si>
    <t>1259182</t>
  </si>
  <si>
    <t>1212-14 P STREET</t>
  </si>
  <si>
    <t xml:space="preserve">1212-14 P STREET
SACRAMENTO, California 95814
</t>
  </si>
  <si>
    <t>3928589</t>
  </si>
  <si>
    <t>Liebre Gulch S/S</t>
  </si>
  <si>
    <t>2 mi S of Hungry Valley Rd</t>
  </si>
  <si>
    <t>11155 Noname Uno Ave</t>
  </si>
  <si>
    <t>11155 Noname Uno Ave
Gilroy, California 99999
(37.062061, -121.583695)</t>
  </si>
  <si>
    <t>3939970</t>
  </si>
  <si>
    <t>CNR-LMU Deer Springs FS  Local Govt - 2014 E Complete ZZ</t>
  </si>
  <si>
    <t>8th &amp;&amp; East D Streets, Cal Pines Blvd</t>
  </si>
  <si>
    <t xml:space="preserve">8th &amp;amp;&amp;amp; East D Streets, Cal Pines Blvd
Alturas, California 96101
</t>
  </si>
  <si>
    <t>3979248</t>
  </si>
  <si>
    <t>SALINAS (EDD - 1075) - TERMINATED</t>
  </si>
  <si>
    <t>17633 VIERRA CANYON ROAD</t>
  </si>
  <si>
    <t>93907</t>
  </si>
  <si>
    <t>17633 VIERRA CANYON ROAD
SALINAS, California 93907
(36.792088, -121.664338)</t>
  </si>
  <si>
    <t>1331105</t>
  </si>
  <si>
    <t>WILLIAMS MIGRANT CENTER</t>
  </si>
  <si>
    <t>400 THEATER ROAD</t>
  </si>
  <si>
    <t>400 THEATER ROAD
WILLIAMS, California 95987
(39.148727, -122.140412)</t>
  </si>
  <si>
    <t>3980167</t>
  </si>
  <si>
    <t>660 BALE GRIST MILL SHP</t>
  </si>
  <si>
    <t>3801 ST HELENA HWY, N</t>
  </si>
  <si>
    <t>94515-9652</t>
  </si>
  <si>
    <t>1847</t>
  </si>
  <si>
    <t>3801 ST HELENA HWY, N
CALISTOGA, California 94515-9652
(38.553553, -122.526068)</t>
  </si>
  <si>
    <t>1259232</t>
  </si>
  <si>
    <t>54153 HIGHWAY 245</t>
  </si>
  <si>
    <t>MIRAMONTE</t>
  </si>
  <si>
    <t>54153 HIGHWAY 245
MIRAMONTE, California 93641
(36.712913, -118.992713)</t>
  </si>
  <si>
    <t>3939946</t>
  </si>
  <si>
    <t>CNR-HUU Eel River CC 2014 E Complete CDF Partial RBO-E/PP</t>
  </si>
  <si>
    <t>3850 Redwood Drive</t>
  </si>
  <si>
    <t>Redway</t>
  </si>
  <si>
    <t>3850 Redwood Drive
Redway, California 95542
(40.138867, -123.812702)</t>
  </si>
  <si>
    <t>3928546</t>
  </si>
  <si>
    <t>12th Ave Hwy Maint Storage Satellite</t>
  </si>
  <si>
    <t>Between 12th &amp;&amp; 13th Ave Along SR99</t>
  </si>
  <si>
    <t xml:space="preserve">Between 12th &amp;amp;&amp;amp; 13th Ave Along SR99
Sacramento, California 99999
</t>
  </si>
  <si>
    <t>3964216</t>
  </si>
  <si>
    <t>935 Cardiff SB</t>
  </si>
  <si>
    <t>2680 Carlsbad Boulevard</t>
  </si>
  <si>
    <t>Carlsbad</t>
  </si>
  <si>
    <t>92008</t>
  </si>
  <si>
    <t>2680 Carlsbad Boulevard
Carlsbad, California 92008
(33.161512, -117.353624)</t>
  </si>
  <si>
    <t>3928621</t>
  </si>
  <si>
    <t>San Rafael Paint Shop</t>
  </si>
  <si>
    <t>At Main St, San Quentin</t>
  </si>
  <si>
    <t>94939</t>
  </si>
  <si>
    <t xml:space="preserve">At Main St, San Quentin
San Rafael, California 94939
</t>
  </si>
  <si>
    <t>1383427</t>
  </si>
  <si>
    <t>641 NAVARRO RIVER REDWOODS SP</t>
  </si>
  <si>
    <t>1 NAVARRO BCH RD, HWY 128</t>
  </si>
  <si>
    <t>ALBION</t>
  </si>
  <si>
    <t>95410</t>
  </si>
  <si>
    <t>1865</t>
  </si>
  <si>
    <t xml:space="preserve">1 NAVARRO BCH RD, HWY 128
ALBION, California 95410
</t>
  </si>
  <si>
    <t>1541542</t>
  </si>
  <si>
    <t>SANTA ROSA PLAIN VERNAL POOL ER</t>
  </si>
  <si>
    <t>4380 HALL RD</t>
  </si>
  <si>
    <t>4380 HALL RD
SANTA ROSA, California 95401
(38.437984, -122.779288)</t>
  </si>
  <si>
    <t>1386598</t>
  </si>
  <si>
    <t>BUCKHORN SANDHOUSE</t>
  </si>
  <si>
    <t>HWY 299 PM 69,64</t>
  </si>
  <si>
    <t>5750 S. WATT AVE
SACRAMENTO, California 95829
(38.523158, -121.370037)</t>
  </si>
  <si>
    <t>1383499</t>
  </si>
  <si>
    <t>660 MOUNT DIABLO S.P.</t>
  </si>
  <si>
    <t>96 MITCHELL CANYON RD</t>
  </si>
  <si>
    <t>94598</t>
  </si>
  <si>
    <t>96 MITCHELL CANYON RD
WALNUT CREEK, California 94598
(37.922189, -121.941926)</t>
  </si>
  <si>
    <t>1383489</t>
  </si>
  <si>
    <t>555 OCOTILLO WELLS SVRA</t>
  </si>
  <si>
    <t>5172 HIGHWAY 78</t>
  </si>
  <si>
    <t>BORREGO SPRINGS</t>
  </si>
  <si>
    <t>92004</t>
  </si>
  <si>
    <t>5172 HIGHWAY 78
BORREGO SPRINGS, California 92004
(33.152084, -116.176354)</t>
  </si>
  <si>
    <t>1359223</t>
  </si>
  <si>
    <t>DAA 27, SHASTA DISTRICT FAIRGROUNDS</t>
  </si>
  <si>
    <t>1890 BRIGGS STREET</t>
  </si>
  <si>
    <t>1890 BRIGGS STREET
ANDERSON, California 96007
(40.453097, -122.308404)</t>
  </si>
  <si>
    <t>1382823</t>
  </si>
  <si>
    <t>DAA 29, TUOLUMNE COUNTY FAIRGROUNDS</t>
  </si>
  <si>
    <t>220 SOUTHGATE DRIVE</t>
  </si>
  <si>
    <t>SONORA</t>
  </si>
  <si>
    <t>220 SOUTHGATE DRIVE
SONORA, California 95370
(37.979274, -120.388592)</t>
  </si>
  <si>
    <t>1359217</t>
  </si>
  <si>
    <t>DAA 23, CONTRA COSTA COUNTY FAIRGROUNDS</t>
  </si>
  <si>
    <t>1201 W 10TH STREET</t>
  </si>
  <si>
    <t>1383509</t>
  </si>
  <si>
    <t>715 ANO NUEVO STATE PARK</t>
  </si>
  <si>
    <t>HIGHWAY 1, 1 MILE N. OF NEW YEARS CREEK RD</t>
  </si>
  <si>
    <t>PESCADERO</t>
  </si>
  <si>
    <t>1800</t>
  </si>
  <si>
    <t xml:space="preserve">HIGHWAY 1, 1 MILE N. OF NEW YEARS CREEK RD
PESCADERO, California 94060
</t>
  </si>
  <si>
    <t>1386943</t>
  </si>
  <si>
    <t>BANNING MAINTENANCE STATION</t>
  </si>
  <si>
    <t>2033 EAST RAMSEY STREET</t>
  </si>
  <si>
    <t>BANNING</t>
  </si>
  <si>
    <t>2033 EAST RAMSEY STREET
BANNING, California 92220
(33.925965, -116.854733)</t>
  </si>
  <si>
    <t>1386819</t>
  </si>
  <si>
    <t>BURBANK ELECTRICAL STATION</t>
  </si>
  <si>
    <t>610  S FLOWER ST</t>
  </si>
  <si>
    <t>91502</t>
  </si>
  <si>
    <t>610 S FLOWER ST
BURBANK, California 91502
(34.173685, -118.306155)</t>
  </si>
  <si>
    <t>1386658</t>
  </si>
  <si>
    <t>DORAN MAINTENANCE STATION</t>
  </si>
  <si>
    <t>943  W DORAN ST</t>
  </si>
  <si>
    <t>91203</t>
  </si>
  <si>
    <t>943 W DORAN ST
GLENDALE, California 91203
(34.153333, -118.274608)</t>
  </si>
  <si>
    <t>3928554</t>
  </si>
  <si>
    <t>Big Sur Maint</t>
  </si>
  <si>
    <t>Big Sur Sta Rte 1</t>
  </si>
  <si>
    <t>Big Sur</t>
  </si>
  <si>
    <t xml:space="preserve">Big Sur Sta Rte 1
Big Sur, California 93920
</t>
  </si>
  <si>
    <t>1387027</t>
  </si>
  <si>
    <t>FAWNSKIN MAINTENANCE STATION</t>
  </si>
  <si>
    <t>42060 NORTH SHORE DRIVE</t>
  </si>
  <si>
    <t>FAWNSKIN</t>
  </si>
  <si>
    <t>92333</t>
  </si>
  <si>
    <t xml:space="preserve">42060 NORTH SHORE DRIVE
FAWNSKIN, California 92333
</t>
  </si>
  <si>
    <t>1386526</t>
  </si>
  <si>
    <t>POINT REYES MAINTENANCE STATION</t>
  </si>
  <si>
    <t>PM 292 ON HIGHWAY 1</t>
  </si>
  <si>
    <t>POINT REYES STATION</t>
  </si>
  <si>
    <t xml:space="preserve">PM 292 ON HIGHWAY 1
POINT REYES STATION, California 94956
</t>
  </si>
  <si>
    <t>3941031</t>
  </si>
  <si>
    <t>Gilroy Maintenance Station</t>
  </si>
  <si>
    <t>28754 MULHOLLAND HWY
CALABASAS, California 91301
(34.11318, -118.749754)</t>
  </si>
  <si>
    <t>1383593</t>
  </si>
  <si>
    <t>683 DONNER MEMORIAL SP</t>
  </si>
  <si>
    <t>12593 DONNER PASS ROAD</t>
  </si>
  <si>
    <t>12593 DONNER PASS ROAD
TRUCKEE, California 96161
(39.324728, -120.232597)</t>
  </si>
  <si>
    <t>3963959</t>
  </si>
  <si>
    <t>MOUTH OF COTTONWOOD CREEK</t>
  </si>
  <si>
    <t>Confluence of Cottonwood Creek &amp;&amp;</t>
  </si>
  <si>
    <t xml:space="preserve">Confluence of Cottonwood Creek &amp;amp;&amp;amp;
Cottonwood, California 96022
</t>
  </si>
  <si>
    <t>1383687</t>
  </si>
  <si>
    <t>730 COLUMBIA SHP</t>
  </si>
  <si>
    <t>11175 WASHINGTON STREET</t>
  </si>
  <si>
    <t>COLUMBIA</t>
  </si>
  <si>
    <t>11175 WASHINGTON STREET
COLUMBIA, California 95310
(38.033704, -120.402011)</t>
  </si>
  <si>
    <t>1331085</t>
  </si>
  <si>
    <t>ARTESI III MIGRANT CENTER</t>
  </si>
  <si>
    <t>333 WEST MATHEWS ROAD</t>
  </si>
  <si>
    <t>FRENCH CAMP</t>
  </si>
  <si>
    <t>95231</t>
  </si>
  <si>
    <t>333 WEST MATHEWS ROAD
FRENCH CAMP, California 95231
(37.882319, -121.285008)</t>
  </si>
  <si>
    <t>1331074</t>
  </si>
  <si>
    <t>PATTERSON MIGRANT CENTER</t>
  </si>
  <si>
    <t>503 MAYETTE STREET</t>
  </si>
  <si>
    <t>1601 16th ST ROOMING HOUSE APARTMENT COMPLEX 16TH STREET</t>
  </si>
  <si>
    <t>1601 16th STREET</t>
  </si>
  <si>
    <t>1601 16th STREET
SACRAMENTO, California 95814
(38.571168, -121.488234)</t>
  </si>
  <si>
    <t>3921589</t>
  </si>
  <si>
    <t>Ventura (State Owned)</t>
  </si>
  <si>
    <t>1270 Arundell Ave.</t>
  </si>
  <si>
    <t>1270 Arundell Ave.
Ventura, California 93003
(34.263815, -119.243066)</t>
  </si>
  <si>
    <t>3940168</t>
  </si>
  <si>
    <t>CSR-RRU Bautista CC 2014 RBO-E MPP CDF &amp; Feds</t>
  </si>
  <si>
    <t>33015 Bautista Rd, P.O. Box 12009</t>
  </si>
  <si>
    <t>33015 Bautista Rd, P.O. Box 12009
Hemet, California 92544
(33.716258, -116.892861)</t>
  </si>
  <si>
    <t>3926764</t>
  </si>
  <si>
    <t>San Bernardino (266 - 3rd St) (State Owned)</t>
  </si>
  <si>
    <t>266 East 3rd Street</t>
  </si>
  <si>
    <t>92410</t>
  </si>
  <si>
    <t>266 East 3rd Street
San Bernardino, California 92410
(34.104595, -117.27989)</t>
  </si>
  <si>
    <t>1382343</t>
  </si>
  <si>
    <t>MOKELUMNE FISH HATCHERY</t>
  </si>
  <si>
    <t>25701-4 MCINTIRE RD</t>
  </si>
  <si>
    <t>CLEMENTS</t>
  </si>
  <si>
    <t>95227</t>
  </si>
  <si>
    <t xml:space="preserve">25701-4 MCINTIRE RD
CLEMENTS, California 95227
</t>
  </si>
  <si>
    <t>1355878</t>
  </si>
  <si>
    <t>ARVIN MIGRANT CENTER</t>
  </si>
  <si>
    <t>38773 SUNSET BOULEVARD</t>
  </si>
  <si>
    <t>38773 SUNSET BOULEVARD
Arvin, California 93203
(35.223955, -118.743294)</t>
  </si>
  <si>
    <t>1382319</t>
  </si>
  <si>
    <t>THERMALITO ANNEX</t>
  </si>
  <si>
    <t>4700 HIGHWAY 99</t>
  </si>
  <si>
    <t xml:space="preserve">4700 HIGHWAY 99
OROVILLE, California 95965
</t>
  </si>
  <si>
    <t>1437261</t>
  </si>
  <si>
    <t>HUNT AND SONS PETROLEUM</t>
  </si>
  <si>
    <t>5750 S. WATT AVE</t>
  </si>
  <si>
    <t>95829</t>
  </si>
  <si>
    <t xml:space="preserve">905 WEST C STREET
ALTURAS, California 96101
</t>
  </si>
  <si>
    <t>1383459</t>
  </si>
  <si>
    <t>935 BORDER FIELD SP</t>
  </si>
  <si>
    <t>1500   MONUMENT RD</t>
  </si>
  <si>
    <t>92154</t>
  </si>
  <si>
    <t>1500 MONUMENT RD
SAN DIEGO, California 92154
(32.545355, -117.100761)</t>
  </si>
  <si>
    <t>1337399</t>
  </si>
  <si>
    <t>OAKHURST AREA</t>
  </si>
  <si>
    <t>40500 REDBUD AVENUE</t>
  </si>
  <si>
    <t>OAKHURST</t>
  </si>
  <si>
    <t xml:space="preserve">40500 REDBUD AVENUE
OAKHURST, California 93644
</t>
  </si>
  <si>
    <t>1267872</t>
  </si>
  <si>
    <t>TULELAKE AGRICULTURE INSPECTION STATION</t>
  </si>
  <si>
    <t>HC 2, BOX 900</t>
  </si>
  <si>
    <t xml:space="preserve">HC 2, BOX 900
CANBY, California 96015
</t>
  </si>
  <si>
    <t>1267868</t>
  </si>
  <si>
    <t>TRUCKEE AGRIC. INSPECTION STATION - OLD</t>
  </si>
  <si>
    <t>12750 INTERSTATE 80</t>
  </si>
  <si>
    <t xml:space="preserve">12750 INTERSTATE 80
TRUCKEE, California 96161
</t>
  </si>
  <si>
    <t>1267858</t>
  </si>
  <si>
    <t>BANNING FRUIT and VEGETABLE QC INSPECT</t>
  </si>
  <si>
    <t>47244 HIGHWAY 10</t>
  </si>
  <si>
    <t xml:space="preserve">47244 HIGHWAY 10
BANNING, California 92220
</t>
  </si>
  <si>
    <t>3921748</t>
  </si>
  <si>
    <t>Compton (Alameda) Armory (State Owned) (Sold)</t>
  </si>
  <si>
    <t>700 North Alameda St.</t>
  </si>
  <si>
    <t>Compton</t>
  </si>
  <si>
    <t>1201 W 10TH STREET
ANTIOCH, California 94509
(38.011182, -121.820971)</t>
  </si>
  <si>
    <t>1382299</t>
  </si>
  <si>
    <t>HALLELUJAH JUNCTION WA</t>
  </si>
  <si>
    <t>100 EVANS RANCH RD</t>
  </si>
  <si>
    <t>Chilcoot</t>
  </si>
  <si>
    <t xml:space="preserve">100 EVANS RANCH RD
Chilcoot, California 96105
</t>
  </si>
  <si>
    <t>2039286</t>
  </si>
  <si>
    <t>PLEASANT VALLEY ER</t>
  </si>
  <si>
    <t>GUIJARREL HILLS</t>
  </si>
  <si>
    <t xml:space="preserve">GUIJARREL HILLS
Coalinga, California 93210
</t>
  </si>
  <si>
    <t>3940079</t>
  </si>
  <si>
    <t>CSR-LAC Fenner Canyon CC 2014 RBO-MEE MPP Federal</t>
  </si>
  <si>
    <t>25900 Big Rock Creek Rd, P.O. Box 7</t>
  </si>
  <si>
    <t>Valyermo</t>
  </si>
  <si>
    <t>93563</t>
  </si>
  <si>
    <t>25900 Big Rock Creek Rd, P.O. Box 7
Valyermo, California 93563
(34.394471, -117.793606)</t>
  </si>
  <si>
    <t>1268054</t>
  </si>
  <si>
    <t>LOS ANGELES (EDD - 0313) - SOLD</t>
  </si>
  <si>
    <t>6725   SANTA MONICA BLVD</t>
  </si>
  <si>
    <t>6725 SANTA MONICA BLVD
LOS ANGELES, California 90038
(34.090717, -118.33687)</t>
  </si>
  <si>
    <t>1207754</t>
  </si>
  <si>
    <t>MODESTO OFFICE BUILDING</t>
  </si>
  <si>
    <t>124 BURNEY STREET</t>
  </si>
  <si>
    <t>95354</t>
  </si>
  <si>
    <t>124 BURNEY STREET
MODESTO, California 95354
(37.639088, -120.988942)</t>
  </si>
  <si>
    <t>3884505</t>
  </si>
  <si>
    <t>Sacramento (58th Street) (State Owned) (Sold 4/30/2014)</t>
  </si>
  <si>
    <t>1013 58th Street</t>
  </si>
  <si>
    <t>1013 58th Street
Sacramento, California 95819
(38.562614, -121.433246)</t>
  </si>
  <si>
    <t>1456126</t>
  </si>
  <si>
    <t>915 MALIBU CREEK STATE PARK AGOURA HILLS</t>
  </si>
  <si>
    <t>28754 MULHOLLAND HWY</t>
  </si>
  <si>
    <t>CALABASAS</t>
  </si>
  <si>
    <t>91301</t>
  </si>
  <si>
    <t>1863</t>
  </si>
  <si>
    <t>3928650</t>
  </si>
  <si>
    <t>Willow Springs Maint</t>
  </si>
  <si>
    <t>1/4 mi N of Gorda</t>
  </si>
  <si>
    <t xml:space="preserve">1/4 mi N of Gorda
Big Sur, California 93920
</t>
  </si>
  <si>
    <t>3928648</t>
  </si>
  <si>
    <t>Whittaker Summit S/S</t>
  </si>
  <si>
    <t>9 mi N of Castaic E of I-5</t>
  </si>
  <si>
    <t xml:space="preserve">9 mi N of Castaic E of I-5
Castaic, California 99999
</t>
  </si>
  <si>
    <t>CAL PIA</t>
  </si>
  <si>
    <t>California Prison Industry Authority</t>
  </si>
  <si>
    <t>3661732</t>
  </si>
  <si>
    <t>Central Office</t>
  </si>
  <si>
    <t>560 East Natoma Street</t>
  </si>
  <si>
    <t>Folsom</t>
  </si>
  <si>
    <t>560 East Natoma Street
Folsom, California 95630
(38.692768, -121.141953)</t>
  </si>
  <si>
    <t>1383537</t>
  </si>
  <si>
    <t>553 HUNGRY VALLEY SVRA</t>
  </si>
  <si>
    <t>ORWIN WAY</t>
  </si>
  <si>
    <t>GORMAN</t>
  </si>
  <si>
    <t xml:space="preserve">ORWIN WAY
GORMAN, California 93243
</t>
  </si>
  <si>
    <t>3884140</t>
  </si>
  <si>
    <t>Nevada City Armory (State Owned) (Sold)</t>
  </si>
  <si>
    <t>13061 Nevada City Hwy</t>
  </si>
  <si>
    <t xml:space="preserve">13061 Nevada City Hwy
Nevada City, California 95959
</t>
  </si>
  <si>
    <t>1383475</t>
  </si>
  <si>
    <t>900 ANTELOPE VALLEY CALIFORNIA POPPY RESER</t>
  </si>
  <si>
    <t>15101 W LANCASTER ROAD</t>
  </si>
  <si>
    <t>503 MAYETTE STREET
PATTERSON, California 95363
(37.480682, -121.126525)</t>
  </si>
  <si>
    <t>1541647</t>
  </si>
  <si>
    <t>TRUCKEE AGRIC INSPECTION STATION - NEW</t>
  </si>
  <si>
    <t>Union Mills/Pedestal/I80</t>
  </si>
  <si>
    <t>Truckee</t>
  </si>
  <si>
    <t xml:space="preserve">Union Mills/Pedestal/I80
Truckee, California 96161
</t>
  </si>
  <si>
    <t>1267892</t>
  </si>
  <si>
    <t>REDWOOD AGRICULTURE INSPECTION STATION</t>
  </si>
  <si>
    <t>U.S. Highway 199</t>
  </si>
  <si>
    <t>97534</t>
  </si>
  <si>
    <t xml:space="preserve">U.S. Highway 199
CRESCENT CITY, California 97534
</t>
  </si>
  <si>
    <t>1267884</t>
  </si>
  <si>
    <t>DORRIS AGRICULTURE INSPECTION STATION</t>
  </si>
  <si>
    <t>P.O. BOX 826</t>
  </si>
  <si>
    <t>DORRIS</t>
  </si>
  <si>
    <t>96023</t>
  </si>
  <si>
    <t xml:space="preserve">P.O. BOX 826
DORRIS, California 96023
</t>
  </si>
  <si>
    <t>1383569</t>
  </si>
  <si>
    <t>910 SAN BUENAVENTURA SB</t>
  </si>
  <si>
    <t>901   SAN PEDRO ST</t>
  </si>
  <si>
    <t>901 SAN PEDRO ST
VENTURA, California 93001
(34.268069, -119.276829)</t>
  </si>
  <si>
    <t>1245080</t>
  </si>
  <si>
    <t>TRANS BAY TERMINAL BUILDING</t>
  </si>
  <si>
    <t>401 MISSION STREET</t>
  </si>
  <si>
    <t>401 MISSION STREET
SAN FRANCISCO, California 94105
(37.790469, -122.396677)</t>
  </si>
  <si>
    <t>1382817</t>
  </si>
  <si>
    <t>DAA 32, ORANGE COUNTY FAIRGROUNDS</t>
  </si>
  <si>
    <t>88 FAIR DRIVE</t>
  </si>
  <si>
    <t>88 FAIR DRIVE
COSTA MESA, California 92626
(33.663899, -117.900087)</t>
  </si>
  <si>
    <t>1382821</t>
  </si>
  <si>
    <t>DAA 54, COLORADO RIVER FAIR</t>
  </si>
  <si>
    <t>11995 OLIVE LAKE BLVD</t>
  </si>
  <si>
    <t>11995 OLIVE LAKE BLVD
BLYTHE, California 92225
(33.621431, -114.553631)</t>
  </si>
  <si>
    <t>1337213</t>
  </si>
  <si>
    <t>ALTURAS AREA</t>
  </si>
  <si>
    <t>905 WEST C STREET</t>
  </si>
  <si>
    <t>3928620</t>
  </si>
  <si>
    <t>San Mateo Paint</t>
  </si>
  <si>
    <t>Pier 1 San Mateo-Hayward Br</t>
  </si>
  <si>
    <t>Foster City</t>
  </si>
  <si>
    <t>94402</t>
  </si>
  <si>
    <t xml:space="preserve">Pier 1 San Mateo-Hayward Br
Foster City, California 94402
</t>
  </si>
  <si>
    <t>3857957</t>
  </si>
  <si>
    <t>Auburn (State Owned)</t>
  </si>
  <si>
    <t>1273 High Street</t>
  </si>
  <si>
    <t>1273 High Street
Auburn, California 95603
(38.893948, -121.075063)</t>
  </si>
  <si>
    <t>3939959</t>
  </si>
  <si>
    <t>CNR-LMU Antelope Susanville CC 2014 RBO-E Complete State-Other</t>
  </si>
  <si>
    <t>711-045 Center Rd, P.O. Box 908</t>
  </si>
  <si>
    <t>711-045 Center Rd, P.O. Box 908
Susanville, California 96130
(40.38717, -120.396394)</t>
  </si>
  <si>
    <t>1237667</t>
  </si>
  <si>
    <t>SATF-CALIFORNIA SUBSTANCE ABUSE TREATMENT FACILITY</t>
  </si>
  <si>
    <t>900 QUEBEC AVE</t>
  </si>
  <si>
    <t>900 QUEBEC AVE
CORCORAN, California 93212
(36.050777, -119.55047)</t>
  </si>
  <si>
    <t>1383705</t>
  </si>
  <si>
    <t>660 BENECIA CAPITOL SHP</t>
  </si>
  <si>
    <t>135 WEST G</t>
  </si>
  <si>
    <t>1850</t>
  </si>
  <si>
    <t>135 WEST G
BENICIA, California 94510
(38.050143, -122.159369)</t>
  </si>
  <si>
    <t>700 North Alameda St.
Compton, California 90221
(33.900702, -118.220598)</t>
  </si>
  <si>
    <t>3940040</t>
  </si>
  <si>
    <t>CNR-SCU Del Puerto FS - 2014 E N Complete ZZ</t>
  </si>
  <si>
    <t>2142 Sperry Rd.</t>
  </si>
  <si>
    <t>Patterson</t>
  </si>
  <si>
    <t>2142 Sperry Rd.
Patterson, California 95363
(37.464408, -121.160965)</t>
  </si>
  <si>
    <t>3941059</t>
  </si>
  <si>
    <t>Sterling Sub Station</t>
  </si>
  <si>
    <t>At 7th Street</t>
  </si>
  <si>
    <t xml:space="preserve">At 7th Street
San Francisco, California 99999
</t>
  </si>
  <si>
    <t>3941042</t>
  </si>
  <si>
    <t>Los Gatos Satellite</t>
  </si>
  <si>
    <t>At Miles Ave</t>
  </si>
  <si>
    <t xml:space="preserve">At Miles Ave
Los Gatos, California 99999
</t>
  </si>
  <si>
    <t>3928651</t>
  </si>
  <si>
    <t>Yerba Buena Island</t>
  </si>
  <si>
    <t>94130</t>
  </si>
  <si>
    <t xml:space="preserve">Yerba Buena Island
San Francisco, California 94130
</t>
  </si>
  <si>
    <t>1383613</t>
  </si>
  <si>
    <t>900 SADDLEBACK BUTTE SP</t>
  </si>
  <si>
    <t>17102 E AVE J</t>
  </si>
  <si>
    <t>93535</t>
  </si>
  <si>
    <t>17102 E AVE J
LANCASTER, California 93535
(34.68987, -117.824942)</t>
  </si>
  <si>
    <t>1145645</t>
  </si>
  <si>
    <t>DEMOLISHED (Lottery HQ 600-650 N. 10th)</t>
  </si>
  <si>
    <t>600 &amp;&amp; 650 N. Tenth St.</t>
  </si>
  <si>
    <t xml:space="preserve">600 &amp;amp;&amp;amp; 650 N. Tenth St.
SACRAMENTO, California 95814
</t>
  </si>
  <si>
    <t>1331095</t>
  </si>
  <si>
    <t>WATSONVILLE MIGRANT CENTER</t>
  </si>
  <si>
    <t>113 TIERRA ALTA</t>
  </si>
  <si>
    <t>113 TIERRA ALTA
WATSONVILLE, California 95076
(36.912726, -121.806468)</t>
  </si>
  <si>
    <t>1383633</t>
  </si>
  <si>
    <t>641 HENDY WOODS SP</t>
  </si>
  <si>
    <t>18599 PHILO GREENWOOD ROAD</t>
  </si>
  <si>
    <t>PHILO</t>
  </si>
  <si>
    <t>95466</t>
  </si>
  <si>
    <t>18599 PHILO GREENWOOD ROAD
PHILO, California 95466
(39.085516, -123.48489)</t>
  </si>
  <si>
    <t xml:space="preserve">9000 AIRLINE HIGHWAY
TRES PINOS, California 95075
</t>
  </si>
  <si>
    <t>1388574</t>
  </si>
  <si>
    <t>915 POINT MUGU SP</t>
  </si>
  <si>
    <t>9000 PACIFIC COAST HWY</t>
  </si>
  <si>
    <t>9000 PACIFIC COAST HWY
MALIBU, California 90265
(34.070801, -119.01244)</t>
  </si>
  <si>
    <t>3928607</t>
  </si>
  <si>
    <t>Pine Creek Sand Storage</t>
  </si>
  <si>
    <t>30 mi E of Sonora on Hwy 108</t>
  </si>
  <si>
    <t>Arcata</t>
  </si>
  <si>
    <t xml:space="preserve">30 mi E of Sonora on Hwy 108
Arcata, California 95521
</t>
  </si>
  <si>
    <t>3928606</t>
  </si>
  <si>
    <t>Pickets S/S</t>
  </si>
  <si>
    <t>NW Quad SR 89 Int</t>
  </si>
  <si>
    <t>Hope Valley</t>
  </si>
  <si>
    <t>96139</t>
  </si>
  <si>
    <t xml:space="preserve">NW Quad SR 89 Int
Hope Valley, California 96139
</t>
  </si>
  <si>
    <t>1276477</t>
  </si>
  <si>
    <t>DAA 34, MODOC COUNTY FAIRGROUNDS</t>
  </si>
  <si>
    <t>1 CENTER STREET</t>
  </si>
  <si>
    <t>CEDARVILLE</t>
  </si>
  <si>
    <t>96104</t>
  </si>
  <si>
    <t>1944</t>
  </si>
  <si>
    <t xml:space="preserve">1 CENTER STREET
CEDARVILLE, California 96104
</t>
  </si>
  <si>
    <t>3928605</t>
  </si>
  <si>
    <t>Peddler Hill Maint</t>
  </si>
  <si>
    <t>41951 SR 88</t>
  </si>
  <si>
    <t>Pinoneer</t>
  </si>
  <si>
    <t xml:space="preserve">41951 SR 88
Pinoneer, California 95666
</t>
  </si>
  <si>
    <t>3928604</t>
  </si>
  <si>
    <t>Old Gold  Lake Rd S/S</t>
  </si>
  <si>
    <t>15101 W LANCASTER ROAD
LANCASTER, California 93536
(34.724745, -118.397036)</t>
  </si>
  <si>
    <t>1276487</t>
  </si>
  <si>
    <t>DAA 45, IMPERIAL COUNTY FAIRGROUNDS</t>
  </si>
  <si>
    <t>1060  S IMPERIAL AVE</t>
  </si>
  <si>
    <t>1060 S IMPERIAL AVE
IMPERIAL, California 92251
(32.83777, -115.569965)</t>
  </si>
  <si>
    <t>1383725</t>
  </si>
  <si>
    <t>740 SAN SIMEON SP</t>
  </si>
  <si>
    <t>750 HEARST CASTLE RD</t>
  </si>
  <si>
    <t>SAN SIMEON</t>
  </si>
  <si>
    <t>93452</t>
  </si>
  <si>
    <t>1919</t>
  </si>
  <si>
    <t>750 HEARST CASTLE RD
SAN SIMEON, California 93452
(35.650153, -121.186227)</t>
  </si>
  <si>
    <t>3922004</t>
  </si>
  <si>
    <t>Long Beach (CSMS) (State Owned)</t>
  </si>
  <si>
    <t>3500 Strarns St.</t>
  </si>
  <si>
    <t xml:space="preserve">3500 Strarns St.
Long Beach, California 90822
</t>
  </si>
  <si>
    <t>3928631</t>
  </si>
  <si>
    <t>Tejon Mtn S/S</t>
  </si>
  <si>
    <t>2 mi N or Lebec on NB I-5</t>
  </si>
  <si>
    <t>Lebec</t>
  </si>
  <si>
    <t xml:space="preserve">2 mi N or Lebec on NB I-5
Lebec, California 93243
</t>
  </si>
  <si>
    <t>3928625</t>
  </si>
  <si>
    <t>Sherwin Grad Sand/Salt Storage</t>
  </si>
  <si>
    <t>18 mi N of Bishop</t>
  </si>
  <si>
    <t>Bishop</t>
  </si>
  <si>
    <t xml:space="preserve">18 mi N of Bishop
Bishop, California 93514
</t>
  </si>
  <si>
    <t>3928624</t>
  </si>
  <si>
    <t>Sespe Gorge S/S</t>
  </si>
  <si>
    <t>19 mi N of Ojai</t>
  </si>
  <si>
    <t>Maricopa</t>
  </si>
  <si>
    <t xml:space="preserve">19 mi N of Ojai
Maricopa, California 99999
</t>
  </si>
  <si>
    <t>3928623</t>
  </si>
  <si>
    <t>San Rafael Lands</t>
  </si>
  <si>
    <t>Redwood Hwy @ Jose</t>
  </si>
  <si>
    <t xml:space="preserve">Redwood Hwy @ Jose
San Rafael, California 94903
</t>
  </si>
  <si>
    <t>1276463</t>
  </si>
  <si>
    <t>DAA 40, YOLO COUNTY FAIRGROUNDS</t>
  </si>
  <si>
    <t>HWY 113  and  GIBSON RD</t>
  </si>
  <si>
    <t xml:space="preserve">HWY 113 and GIBSON RD
WOODLAND, California 95776
</t>
  </si>
  <si>
    <t>1385 NORTH WEST AVENUE
FRESNO, California 93728
(36.761303, -119.826692)</t>
  </si>
  <si>
    <t>1383441</t>
  </si>
  <si>
    <t>660 CANDLESTICK POINT SRA</t>
  </si>
  <si>
    <t>1150 CARROLL AVENUE</t>
  </si>
  <si>
    <t>94124</t>
  </si>
  <si>
    <t>1150 CARROLL AVENUE
SAN FRANCISCO, California 94124
(37.720332, -122.385096)</t>
  </si>
  <si>
    <t>1276489</t>
  </si>
  <si>
    <t>DAA 03, SILVER DOLLAR FAIRGROUNDS</t>
  </si>
  <si>
    <t>2357-2362 FAIR STREET</t>
  </si>
  <si>
    <t xml:space="preserve">2357-2362 FAIR STREET
CHICO, California 95926
</t>
  </si>
  <si>
    <t>3928588</t>
  </si>
  <si>
    <t>Lakeview Point Satellite</t>
  </si>
  <si>
    <t>7 mi E of Runnng Springs</t>
  </si>
  <si>
    <t>Snow Valley</t>
  </si>
  <si>
    <t xml:space="preserve">7 mi E of Runnng Springs
Snow Valley, California 92382
</t>
  </si>
  <si>
    <t>3928523</t>
  </si>
  <si>
    <t>11 Office (Old)</t>
  </si>
  <si>
    <t>2829 Juan Street</t>
  </si>
  <si>
    <t>2829 Juan Street
San Diego, California 92110
(32.756318, -117.197856)</t>
  </si>
  <si>
    <t>1276495</t>
  </si>
  <si>
    <t>DAA 53, DESERT EMPIRE FAIR</t>
  </si>
  <si>
    <t>520 SOUTHRICHMOND ROAD</t>
  </si>
  <si>
    <t>RIDGECREST</t>
  </si>
  <si>
    <t>93555</t>
  </si>
  <si>
    <t>1207798</t>
  </si>
  <si>
    <t>TULELAKE OFFICE BUILDING</t>
  </si>
  <si>
    <t>399 MAIN ST</t>
  </si>
  <si>
    <t>399 MAIN ST
TULELAKE, California 96134
(41.956205, -121.476744)</t>
  </si>
  <si>
    <t>3928614</t>
  </si>
  <si>
    <t>Richards Blvd Satellite</t>
  </si>
  <si>
    <t>Bercut St, 1/2 mi S of Richards Blvd</t>
  </si>
  <si>
    <t xml:space="preserve">Bercut St, 1/2 mi S of Richards Blvd
Sacramento, California 95814
</t>
  </si>
  <si>
    <t>3928612</t>
  </si>
  <si>
    <t>Redwood Bypas S/S</t>
  </si>
  <si>
    <t>Orick</t>
  </si>
  <si>
    <t xml:space="preserve">Unknown
Orick, California 99999
</t>
  </si>
  <si>
    <t>1276457</t>
  </si>
  <si>
    <t>DAA 28, SAN BERNARDINO COUNTY FAIRGROUNDS</t>
  </si>
  <si>
    <t>14800 SEVENTH STREET</t>
  </si>
  <si>
    <t>14800 SEVENTH STREET
VICTORVILLE, California 92392
(34.519539, -117.309794)</t>
  </si>
  <si>
    <t>1276471</t>
  </si>
  <si>
    <t>DAA 14, SANTA CRUZ COUNTY FAIRGROUNDS</t>
  </si>
  <si>
    <t>2602-2613 EAST LAKE AVE</t>
  </si>
  <si>
    <t xml:space="preserve">2602-2613 EAST LAKE AVE
WATSONVILLE, California 95076
</t>
  </si>
  <si>
    <t>3928610</t>
  </si>
  <si>
    <t>Ramona Maint</t>
  </si>
  <si>
    <t>12th &amp;&amp; Maint St</t>
  </si>
  <si>
    <t xml:space="preserve">12th &amp;amp;&amp;amp; Maint St
Ramona, California 92065
</t>
  </si>
  <si>
    <t>1388560</t>
  </si>
  <si>
    <t>645 WILLIAM B. IDE ADOBE SHP</t>
  </si>
  <si>
    <t>21659 ADOBE ROAD</t>
  </si>
  <si>
    <t>1852</t>
  </si>
  <si>
    <t>21659 ADOBE ROAD
RED BLUFF, California 96080
(40.196878, -122.225617)</t>
  </si>
  <si>
    <t>3928609</t>
  </si>
  <si>
    <t>Quail Lake S/S</t>
  </si>
  <si>
    <t>SW of SR 138/I-5</t>
  </si>
  <si>
    <t xml:space="preserve">SW of SR 138/I-5
Lebec, California 99999
</t>
  </si>
  <si>
    <t>1276475</t>
  </si>
  <si>
    <t>DAA 33, SAN BENITO COUNTY FAIRGROUNDS</t>
  </si>
  <si>
    <t>9000 AIRLINE HIGHWAY</t>
  </si>
  <si>
    <t>TRES PINOS</t>
  </si>
  <si>
    <t>95075</t>
  </si>
  <si>
    <t>1921</t>
  </si>
  <si>
    <t>2814 B Street
Sacramento, California 95816
(38.582422, -121.464789)</t>
  </si>
  <si>
    <t>1382825</t>
  </si>
  <si>
    <t>DAA 39, CALAVERAS COUNTY FAIRGROUNDS</t>
  </si>
  <si>
    <t>SOUTH HIGHWAY 49</t>
  </si>
  <si>
    <t>ANGELS CAMP</t>
  </si>
  <si>
    <t xml:space="preserve">SOUTH HIGHWAY 49
ANGELS CAMP, California 95222
</t>
  </si>
  <si>
    <t>3928579</t>
  </si>
  <si>
    <t>Floriston S/S</t>
  </si>
  <si>
    <t>2 mi E of Truckeet</t>
  </si>
  <si>
    <t>96111</t>
  </si>
  <si>
    <t xml:space="preserve">2 mi E of Truckeet
Lebec, California 96111
</t>
  </si>
  <si>
    <t>1207860</t>
  </si>
  <si>
    <t>San Ysidro Field Office</t>
  </si>
  <si>
    <t>6111   BUSINESS CENTER CT</t>
  </si>
  <si>
    <t>6111 BUSINESS CENTER CT
SAN DIEGO, California 92154
(32.569292, -117.003462)</t>
  </si>
  <si>
    <t>3928577</t>
  </si>
  <si>
    <t>Empire St Satellite</t>
  </si>
  <si>
    <t>NW Quad Empire St &amp;&amp; SR49</t>
  </si>
  <si>
    <t>Grass Valley</t>
  </si>
  <si>
    <t xml:space="preserve">NW Quad Empire St &amp;amp;&amp;amp; SR49
Grass Valley, California 95959
</t>
  </si>
  <si>
    <t>1331103</t>
  </si>
  <si>
    <t>WESTLEY MIGRANT CENTER</t>
  </si>
  <si>
    <t>696 LIVINGSTON CIRCLE</t>
  </si>
  <si>
    <t>WESTLEY</t>
  </si>
  <si>
    <t>95387</t>
  </si>
  <si>
    <t>14 mi N of Downieville</t>
  </si>
  <si>
    <t>Sierra City</t>
  </si>
  <si>
    <t xml:space="preserve">14 mi N of Downieville
Sierra City, California 99999
</t>
  </si>
  <si>
    <t>1383497</t>
  </si>
  <si>
    <t>651 ARMSTRONG REDWOODS SR</t>
  </si>
  <si>
    <t>17000 ARMSTRONG WOODS ROAD</t>
  </si>
  <si>
    <t>17000 ARMSTRONG WOODS ROAD
GUERNEVILLE, California 95446
(38.531696, -123.002744)</t>
  </si>
  <si>
    <t>3928603</t>
  </si>
  <si>
    <t>Mud Springs S/S</t>
  </si>
  <si>
    <t>1000 ft W of Mud Springs Rd</t>
  </si>
  <si>
    <t>Hams Station</t>
  </si>
  <si>
    <t xml:space="preserve">1000 ft W of Mud Springs Rd
Hams Station, California 99999
</t>
  </si>
  <si>
    <t>3928601</t>
  </si>
  <si>
    <t>Mt Wilson S/S</t>
  </si>
  <si>
    <t>At Mt Wilson Rd</t>
  </si>
  <si>
    <t>South Antelope Valley</t>
  </si>
  <si>
    <t xml:space="preserve">At Mt Wilson Rd
South Antelope Valley, California 99999
</t>
  </si>
  <si>
    <t>3928598</t>
  </si>
  <si>
    <t>Milt's Place S/S</t>
  </si>
  <si>
    <t>4 mi W of Silver Lake</t>
  </si>
  <si>
    <t>Silver Lake</t>
  </si>
  <si>
    <t xml:space="preserve">4 mi W of Silver Lake
Silver Lake, California 95642
</t>
  </si>
  <si>
    <t>1276449</t>
  </si>
  <si>
    <t>DAA 02, SAN JOAQUIN FAIRGROUNDS</t>
  </si>
  <si>
    <t>1658 S AIRPORT WAY</t>
  </si>
  <si>
    <t>1658 S AIRPORT WAY
STOCKTON, California 95206
(37.938197, -121.269296)</t>
  </si>
  <si>
    <t>1276485</t>
  </si>
  <si>
    <t>DAA 44, COLUSA COUNTY FAIRGROUNDS</t>
  </si>
  <si>
    <t>HIGHWAY 20</t>
  </si>
  <si>
    <t xml:space="preserve">HIGHWAY 20
COLUSA, California 95932
</t>
  </si>
  <si>
    <t>3928590</t>
  </si>
  <si>
    <t>Lone Pine S/S</t>
  </si>
  <si>
    <t>1.5 mi S of Whitney Portal Rd</t>
  </si>
  <si>
    <t>Lone Pine</t>
  </si>
  <si>
    <t>93545</t>
  </si>
  <si>
    <t xml:space="preserve">1.5 mi S of Whitney Portal Rd
Lone Pine, California 93545
</t>
  </si>
  <si>
    <t>1386951</t>
  </si>
  <si>
    <t>EQUIPMENT SHOP 06 (2601)</t>
  </si>
  <si>
    <t>1385 NORTH WEST AVENUE</t>
  </si>
  <si>
    <t>3928569</t>
  </si>
  <si>
    <t>Dawson Summit S/S</t>
  </si>
  <si>
    <t>15 mi W of Wrightwood</t>
  </si>
  <si>
    <t>Dawson</t>
  </si>
  <si>
    <t xml:space="preserve">15 mi W of Wrightwood
Dawson, California 91702
</t>
  </si>
  <si>
    <t>1383505</t>
  </si>
  <si>
    <t>690 FOLSOM LAKE SRA</t>
  </si>
  <si>
    <t>7806 FOLSOM-AUBURN ROAD</t>
  </si>
  <si>
    <t>7806 FOLSOM-AUBURN ROAD
FOLSOM, California 95630
(38.708771, -121.171396)</t>
  </si>
  <si>
    <t>3928516</t>
  </si>
  <si>
    <t>01 Materials Lab</t>
  </si>
  <si>
    <t>1726 Albee St</t>
  </si>
  <si>
    <t>1726 Albee St
Eureka, California 95501
(40.791582, -124.176094)</t>
  </si>
  <si>
    <t>3928565</t>
  </si>
  <si>
    <t>Cedar Springs S/S</t>
  </si>
  <si>
    <t>3 mi E of SR39 Jct</t>
  </si>
  <si>
    <t>Cedar Springs</t>
  </si>
  <si>
    <t xml:space="preserve">3 mi E of SR39 Jct
Cedar Springs, California 99999
</t>
  </si>
  <si>
    <t>3940122</t>
  </si>
  <si>
    <t>CSR-MMU Bass Lake (old station) FS Federal 2014 No Active Elect Complete</t>
  </si>
  <si>
    <t>39900 Road 222</t>
  </si>
  <si>
    <t>Bass Lake</t>
  </si>
  <si>
    <t>39900 Road 222
Bass Lake, California 93644
(37.324654, -119.579847)</t>
  </si>
  <si>
    <t>1383435</t>
  </si>
  <si>
    <t>653 CHINA CAMP SP</t>
  </si>
  <si>
    <t xml:space="preserve">520 SOUTHRICHMOND ROAD
RIDGECREST, California 93555
</t>
  </si>
  <si>
    <t>1383461</t>
  </si>
  <si>
    <t>940 SALTON SEA SRA</t>
  </si>
  <si>
    <t>100-225 STATE PARK RD</t>
  </si>
  <si>
    <t>MECCA</t>
  </si>
  <si>
    <t>92254</t>
  </si>
  <si>
    <t>100-225 STATE PARK RD
MECCA, California 92254
(33.508475, -115.917691)</t>
  </si>
  <si>
    <t>1276499</t>
  </si>
  <si>
    <t>DAA 13, SUTTER COUNTY FAIRGROUNDS</t>
  </si>
  <si>
    <t>443-457 FRANKLIN AVE</t>
  </si>
  <si>
    <t xml:space="preserve">443-457 FRANKLIN AVE
YUBA CITY, California 95991
</t>
  </si>
  <si>
    <t>1382811</t>
  </si>
  <si>
    <t>DAA 26, AMADOR COUNTY FAIRGROUNDS</t>
  </si>
  <si>
    <t>18621 SHERWOOD  and  SCHOOL ST</t>
  </si>
  <si>
    <t>PLYMOUTH</t>
  </si>
  <si>
    <t>95669</t>
  </si>
  <si>
    <t xml:space="preserve">18621 SHERWOOD and SCHOOL ST
PLYMOUTH, California 95669
</t>
  </si>
  <si>
    <t>1382815</t>
  </si>
  <si>
    <t>DAA 18, INYO COUNTY FAIRGROUNDS</t>
  </si>
  <si>
    <t>SIERRA STREET</t>
  </si>
  <si>
    <t xml:space="preserve">SIERRA STREET
BISHOP, California 93514
</t>
  </si>
  <si>
    <t>1259220</t>
  </si>
  <si>
    <t>1330 O ST ABOVE SAM'S MARKET (RETAIL/RESIDENTIAL)</t>
  </si>
  <si>
    <t>1330 O STREET</t>
  </si>
  <si>
    <t>1330 O STREET
SACRAMENTO, California 95814
(38.573341, -121.49049)</t>
  </si>
  <si>
    <t>1276505</t>
  </si>
  <si>
    <t>DAA 04, SONOMA-MARIN FAIR</t>
  </si>
  <si>
    <t>175 FAIRGROUNDS DRIVE</t>
  </si>
  <si>
    <t>175 FAIRGROUNDS DRIVE
PETALUMA, California 94952
(38.241794, -122.630583)</t>
  </si>
  <si>
    <t>1383541</t>
  </si>
  <si>
    <t>635 BENBOW LAKE SRA</t>
  </si>
  <si>
    <t>5710 BENBOW DRIVE</t>
  </si>
  <si>
    <t>5710 BENBOW DRIVE
GARBERVILLE, California 95542
(40.059386, -123.778942)</t>
  </si>
  <si>
    <t>3884520</t>
  </si>
  <si>
    <t>Sacramento (B &amp; C Street) (State Owned)</t>
  </si>
  <si>
    <t>2814 B Street</t>
  </si>
  <si>
    <t>15108 Sunrise Hwy
Julian, California 92036
(32.985239, -116.533102)</t>
  </si>
  <si>
    <t>1383455</t>
  </si>
  <si>
    <t>900 ANTELOPE VALLEY INDIAN MUSEUM</t>
  </si>
  <si>
    <t>15701 EAVE M</t>
  </si>
  <si>
    <t xml:space="preserve">15701 EAVE M
LANCASTER, California 93535
</t>
  </si>
  <si>
    <t>1207892</t>
  </si>
  <si>
    <t>HOLLYWOOD OFFICE BUILDING</t>
  </si>
  <si>
    <t>803 NORTH COLE AVENUE</t>
  </si>
  <si>
    <t>803 NORTH COLE AVENUE
HOLLYWOOD, California 90038
(34.08533, -118.329898)</t>
  </si>
  <si>
    <t>1383467</t>
  </si>
  <si>
    <t>635 TRINIDAD SB</t>
  </si>
  <si>
    <t>2534 STAGECOACH RD</t>
  </si>
  <si>
    <t>TRINIDAD</t>
  </si>
  <si>
    <t xml:space="preserve">2534 STAGECOACH RD
TRINIDAD, California 95570
</t>
  </si>
  <si>
    <t>1331068</t>
  </si>
  <si>
    <t>HARNEY LANE MIGRANT CENTER</t>
  </si>
  <si>
    <t>14320 EAST HARNEY LANE</t>
  </si>
  <si>
    <t>14320 EAST HARNEY LANE
LODI, California 95240
(38.102301, -121.139967)</t>
  </si>
  <si>
    <t>3928551</t>
  </si>
  <si>
    <t>Antioch Sub Yard Satellite</t>
  </si>
  <si>
    <t>Bridge Head Rd</t>
  </si>
  <si>
    <t xml:space="preserve">Bridge Head Rd
Antioch, California 94509
</t>
  </si>
  <si>
    <t>1276503</t>
  </si>
  <si>
    <t>DAA 31, VENTURA COUNTY FAIRGROUNDS</t>
  </si>
  <si>
    <t>10   HARBOR BLVD</t>
  </si>
  <si>
    <t>696 LIVINGSTON CIRCLE
WESTLEY, California 95387
(37.542404, -121.201723)</t>
  </si>
  <si>
    <t>1382829</t>
  </si>
  <si>
    <t>DAA 01-A, COW PALACE</t>
  </si>
  <si>
    <t>GENEVA AVE  and  SANTOS ST</t>
  </si>
  <si>
    <t xml:space="preserve">GENEVA AVE and SANTOS ST
DALY CITY, California 94134
</t>
  </si>
  <si>
    <t>1383719</t>
  </si>
  <si>
    <t>720 CARMEL RIVER SB</t>
  </si>
  <si>
    <t>CARMELO STREET</t>
  </si>
  <si>
    <t>CARMEL</t>
  </si>
  <si>
    <t xml:space="preserve">CARMELO STREET
CARMEL, California 93923
</t>
  </si>
  <si>
    <t>1383433</t>
  </si>
  <si>
    <t>653 ANGEL ISLAND SP</t>
  </si>
  <si>
    <t>ANGEL ISLAND STATE PARK</t>
  </si>
  <si>
    <t>TIBURON</t>
  </si>
  <si>
    <t>94920</t>
  </si>
  <si>
    <t xml:space="preserve">ANGEL ISLAND STATE PARK
TIBURON, California 94920
</t>
  </si>
  <si>
    <t>3928576</t>
  </si>
  <si>
    <t>Emeline Landscape Satellite</t>
  </si>
  <si>
    <t>NW Quad Emeline &amp;&amp; Lee</t>
  </si>
  <si>
    <t xml:space="preserve">NW Quad Emeline &amp;amp;&amp;amp; Lee
Santa Cruz, California 95060
</t>
  </si>
  <si>
    <t>3928575</t>
  </si>
  <si>
    <t>El Dorado S/S</t>
  </si>
  <si>
    <t>Barbara Ave &amp;&amp; Sierra Blvd</t>
  </si>
  <si>
    <t xml:space="preserve">Barbara Ave &amp;amp;&amp;amp; Sierra Blvd
South Lake Tahoe, California 99999
</t>
  </si>
  <si>
    <t>3928572</t>
  </si>
  <si>
    <t>Dinsmore S/S</t>
  </si>
  <si>
    <t>3.2 W of Trinity Co Line</t>
  </si>
  <si>
    <t xml:space="preserve">3.2 W of Trinity Co Line
Fortuna, California 99999
</t>
  </si>
  <si>
    <t>1250016</t>
  </si>
  <si>
    <t>03 DISTRICT OFFICE (old Complex, now demo'd, hold for history.)</t>
  </si>
  <si>
    <t>703 B STREET</t>
  </si>
  <si>
    <t>703 B STREET
MARYSVILLE, California 95901
(39.143334, -121.586414)</t>
  </si>
  <si>
    <t>3928570</t>
  </si>
  <si>
    <t>Deer Creek S/S</t>
  </si>
  <si>
    <t>1.2 mi W of SR36 Jct</t>
  </si>
  <si>
    <t>Millcreek</t>
  </si>
  <si>
    <t xml:space="preserve">1.2 mi W of SR36 Jct
Millcreek, California 99999
</t>
  </si>
  <si>
    <t xml:space="preserve">3rd St under US 50
Sacramento, California 95814
</t>
  </si>
  <si>
    <t>1383481</t>
  </si>
  <si>
    <t>900 SILVERWOOD LAKE SRA</t>
  </si>
  <si>
    <t>14651CEDAR CIRCLE</t>
  </si>
  <si>
    <t>HESPERIA</t>
  </si>
  <si>
    <t xml:space="preserve">14651CEDAR CIRCLE
HESPERIA, California 92345
</t>
  </si>
  <si>
    <t>3928534</t>
  </si>
  <si>
    <t>04 San Jose Equipment Sub-shop</t>
  </si>
  <si>
    <t>6010 Monterey, Bldg B</t>
  </si>
  <si>
    <t xml:space="preserve">6010 Monterey, Bldg B
San Jose, California 95138
</t>
  </si>
  <si>
    <t>3928522</t>
  </si>
  <si>
    <t>10 Lab</t>
  </si>
  <si>
    <t>1976 E Martin Luther King</t>
  </si>
  <si>
    <t xml:space="preserve">1976 E Martin Luther King
Stockton, California 95206
</t>
  </si>
  <si>
    <t>1383493</t>
  </si>
  <si>
    <t>641 MENDOCINO HEADLANDS SP</t>
  </si>
  <si>
    <t>MAIN STREET AND LANSING</t>
  </si>
  <si>
    <t>MENDOCINO</t>
  </si>
  <si>
    <t>1855</t>
  </si>
  <si>
    <t xml:space="preserve">MAIN STREET AND LANSING
MENDOCINO, California 95460
</t>
  </si>
  <si>
    <t>3928529</t>
  </si>
  <si>
    <t>02 Susanville Equipment Sub-shop</t>
  </si>
  <si>
    <t>471-800 Diane Drive</t>
  </si>
  <si>
    <t>471-800 Diane Drive
Susanville, California 96130
(40.374259, -120.581169)</t>
  </si>
  <si>
    <t>1383571</t>
  </si>
  <si>
    <t>N SAN PEDRO ROAD RT 1 BOX 244</t>
  </si>
  <si>
    <t>SAN RAFAEL</t>
  </si>
  <si>
    <t>94901</t>
  </si>
  <si>
    <t xml:space="preserve">N SAN PEDRO ROAD RT 1 BOX 244
SAN RAFAEL, California 94901
</t>
  </si>
  <si>
    <t>3928559</t>
  </si>
  <si>
    <t>Caples Lake Maint</t>
  </si>
  <si>
    <t>1.9 mi E of Alpine County Line</t>
  </si>
  <si>
    <t>Kirkwood</t>
  </si>
  <si>
    <t>95646</t>
  </si>
  <si>
    <t xml:space="preserve">1.9 mi E of Alpine County Line
Kirkwood, California 95646
</t>
  </si>
  <si>
    <t>3928558</t>
  </si>
  <si>
    <t>Camino S/S</t>
  </si>
  <si>
    <t xml:space="preserve">Unknown
Camino, California 95709
</t>
  </si>
  <si>
    <t>1116645</t>
  </si>
  <si>
    <t>Agnews DC (CLOSED)</t>
  </si>
  <si>
    <t>3500 Zanker Rd</t>
  </si>
  <si>
    <t>95134</t>
  </si>
  <si>
    <t>3500 Zanker Rd
San Jose, California 95134
(37.406932, -121.935011)</t>
  </si>
  <si>
    <t>1383453</t>
  </si>
  <si>
    <t>730 CALAVERAS BIG TREES SP</t>
  </si>
  <si>
    <t>1170 EAST HWY 4</t>
  </si>
  <si>
    <t>ARNOLD</t>
  </si>
  <si>
    <t xml:space="preserve">1170 EAST HWY 4
ARNOLD, California 95223
</t>
  </si>
  <si>
    <t>3884315</t>
  </si>
  <si>
    <t>Placerville Armory (State Owned)</t>
  </si>
  <si>
    <t>212 Armory Road</t>
  </si>
  <si>
    <t>212 Armory Road
Placerville, California 95667
(38.72599, -120.83446)</t>
  </si>
  <si>
    <t>3928556</t>
  </si>
  <si>
    <t>Caldecott Tunnel</t>
  </si>
  <si>
    <t>West Portal Caldecott Tunnel</t>
  </si>
  <si>
    <t xml:space="preserve">West Portal Caldecott Tunnel
Oakland, California 94618
</t>
  </si>
  <si>
    <t>1386939</t>
  </si>
  <si>
    <t>VENTURA MAINTENANCE STATION</t>
  </si>
  <si>
    <t>301 WEST FRONT STREET</t>
  </si>
  <si>
    <t>301 WEST FRONT STREET
VENTURA, California 93001
(34.277257, -119.305491)</t>
  </si>
  <si>
    <t>3940143</t>
  </si>
  <si>
    <t>CSR-MVU La Cima CC 2014 - State-Other RBO-MEE no energy meters</t>
  </si>
  <si>
    <t>15108 Sunrise Hwy</t>
  </si>
  <si>
    <t>4721 SAPPHIRE RD</t>
  </si>
  <si>
    <t>91709</t>
  </si>
  <si>
    <t>4721 SAPPHIRE RD
CHINO, California 91709
(33.954745, -117.702411)</t>
  </si>
  <si>
    <t>1383667</t>
  </si>
  <si>
    <t>641 VAN DAMME SP</t>
  </si>
  <si>
    <t>4571 N HIGHWAY 1</t>
  </si>
  <si>
    <t>LITTLE RIVER</t>
  </si>
  <si>
    <t>95456</t>
  </si>
  <si>
    <t>4571 N HIGHWAY 1
LITTLE RIVER, California 95456
(39.237394, -123.771856)</t>
  </si>
  <si>
    <t>3928532</t>
  </si>
  <si>
    <t>04 Oakland Equipment Sub-shop</t>
  </si>
  <si>
    <t>Bay Bridge Toll Plaza</t>
  </si>
  <si>
    <t>94607</t>
  </si>
  <si>
    <t xml:space="preserve">Bay Bridge Toll Plaza
Oakland, California 94607
</t>
  </si>
  <si>
    <t>1383465</t>
  </si>
  <si>
    <t>635 PATRICK'S POINT SP</t>
  </si>
  <si>
    <t>4150 PATRICKS POINT DR</t>
  </si>
  <si>
    <t>4150 PATRICKS POINT DR
TRINIDAD, California 95570
(41.134144, -124.152576)</t>
  </si>
  <si>
    <t>1276481</t>
  </si>
  <si>
    <t>DAA 37, SANTA MARIA FAIRPARK</t>
  </si>
  <si>
    <t>937  S THORNBURG ST</t>
  </si>
  <si>
    <t>93458</t>
  </si>
  <si>
    <t>937 S THORNBURG ST
SANTA MARIA, California 93458
(34.940497, -120.440267)</t>
  </si>
  <si>
    <t>3928619</t>
  </si>
  <si>
    <t>10 HARBOR BLVD
VENTURA, California 93001
(34.276898, -119.300217)</t>
  </si>
  <si>
    <t>1383473</t>
  </si>
  <si>
    <t>720 JOHN LITTLE SR</t>
  </si>
  <si>
    <t xml:space="preserve">HIGHWAY 1
BIG SUR, California 93920
</t>
  </si>
  <si>
    <t>3928550</t>
  </si>
  <si>
    <t>47th Ave Maint</t>
  </si>
  <si>
    <t>47th Ave &amp;&amp; NB SR99</t>
  </si>
  <si>
    <t xml:space="preserve">47th Ave &amp;amp;&amp;amp; NB SR99
Sacramento, California 99999
</t>
  </si>
  <si>
    <t>1207814</t>
  </si>
  <si>
    <t>RIVERSIDE OFFICE BUILDING</t>
  </si>
  <si>
    <t>6280 BROCKTON AVE.</t>
  </si>
  <si>
    <t>6280 BROCKTON AVE.
RIVERSIDE, California 92506
(33.957486, -117.396765)</t>
  </si>
  <si>
    <t>1359219</t>
  </si>
  <si>
    <t>DAA 25, NAPA FAIRGROUNDS</t>
  </si>
  <si>
    <t>575 THIRD STREET</t>
  </si>
  <si>
    <t>575 THIRD STREET
NAPA, California 94559
(38.299222, -122.278059)</t>
  </si>
  <si>
    <t>3928549</t>
  </si>
  <si>
    <t>2nd St Satellite</t>
  </si>
  <si>
    <t>2nd St &amp;&amp; I-5</t>
  </si>
  <si>
    <t xml:space="preserve">2nd St &amp;amp;&amp;amp; I-5
Sacramento, California 95814
</t>
  </si>
  <si>
    <t>4019594</t>
  </si>
  <si>
    <t>SFD, Old Pearblossom O&amp;M Subcenter (W)</t>
  </si>
  <si>
    <t>1383477</t>
  </si>
  <si>
    <t>900 COLONEL ALLENSWORTH SHP</t>
  </si>
  <si>
    <t>GRANT DRIVE</t>
  </si>
  <si>
    <t>EARLIMART</t>
  </si>
  <si>
    <t>93219</t>
  </si>
  <si>
    <t xml:space="preserve">GRANT DRIVE
EARLIMART, California 93219
</t>
  </si>
  <si>
    <t>3928548</t>
  </si>
  <si>
    <t>14th Ave Landscape</t>
  </si>
  <si>
    <t>Macarthur Blvd &amp;&amp; Beaumont Ave</t>
  </si>
  <si>
    <t xml:space="preserve">Macarthur Blvd &amp;amp;&amp;amp; Beaumont Ave
Oakland, California 94606
</t>
  </si>
  <si>
    <t>1383479</t>
  </si>
  <si>
    <t>900 RED ROCK CANYON SP</t>
  </si>
  <si>
    <t>HWY 14 &amp;&amp; ABBOTT</t>
  </si>
  <si>
    <t>CANTIL</t>
  </si>
  <si>
    <t>93519</t>
  </si>
  <si>
    <t xml:space="preserve">HWY 14 &amp;amp;&amp;amp; ABBOTT
CANTIL, California 93519
</t>
  </si>
  <si>
    <t>3928545</t>
  </si>
  <si>
    <t>3rd St Satellite</t>
  </si>
  <si>
    <t>3rd St under US 50</t>
  </si>
  <si>
    <t>1383507</t>
  </si>
  <si>
    <t>715 ANO NUEVO SR</t>
  </si>
  <si>
    <t>NEW YEARS CREEK RD</t>
  </si>
  <si>
    <t xml:space="preserve">NEW YEARS CREEK RD
PESCADERO, California 94060
</t>
  </si>
  <si>
    <t>3920530</t>
  </si>
  <si>
    <t>Santa Barbara (State Owned)</t>
  </si>
  <si>
    <t>700 East Canon Perdito</t>
  </si>
  <si>
    <t>Santa Barbara</t>
  </si>
  <si>
    <t>93103</t>
  </si>
  <si>
    <t>700 East Canon Perdito
Santa Barbara, California 93103
(34.428185, -119.692449)</t>
  </si>
  <si>
    <t>1359213</t>
  </si>
  <si>
    <t>DAA 46, LAKE PERRIS FAIRGROUNDS</t>
  </si>
  <si>
    <t>18700 LAKE PERRIS DRIVE</t>
  </si>
  <si>
    <t>PERRIS</t>
  </si>
  <si>
    <t>92571</t>
  </si>
  <si>
    <t>18700 LAKE PERRIS DRIVE
PERRIS, California 92571
(33.847936, -117.204113)</t>
  </si>
  <si>
    <t>1383711</t>
  </si>
  <si>
    <t>690 BRANNAN ISLAND SRA</t>
  </si>
  <si>
    <t>17645 STATE HWY 160</t>
  </si>
  <si>
    <t>17645 STATE HWY 160
RIO VISTA, California 94571
(38.11638, -121.694941)</t>
  </si>
  <si>
    <t>1383515</t>
  </si>
  <si>
    <t>720 PFEIFFER BIG SUR SP</t>
  </si>
  <si>
    <t>MM 47.20 HIGHWAY 1</t>
  </si>
  <si>
    <t xml:space="preserve">MM 47.20 HIGHWAY 1
BIG SUR, California 93920
</t>
  </si>
  <si>
    <t>915 LEO CARRILLO SB</t>
  </si>
  <si>
    <t>35000 PACIFIC COAST HWY</t>
  </si>
  <si>
    <t>35000 PACIFIC COAST HWY
MALIBU, California 90265
(34.046874, -118.923812)</t>
  </si>
  <si>
    <t>1386859</t>
  </si>
  <si>
    <t>SAN PEDRO MAINTENANCE STATION</t>
  </si>
  <si>
    <t>105  S SEASIDE AVE</t>
  </si>
  <si>
    <t>TERMINAL ISL</t>
  </si>
  <si>
    <t>105 S SEASIDE AVE
TERMINAL ISL, California 90731
(33.739399, -118.271469)</t>
  </si>
  <si>
    <t>1276479</t>
  </si>
  <si>
    <t>DAA 36, DIXON MAY FAIR</t>
  </si>
  <si>
    <t>655 S FIRST STREET</t>
  </si>
  <si>
    <t>655 S FIRST STREET
DIXON, California 95620
(38.43983, -121.82254)</t>
  </si>
  <si>
    <t>3940221</t>
  </si>
  <si>
    <t>CSR-TUU Poso  CLOSED local gov</t>
  </si>
  <si>
    <t>45656 Old Stage Rd.</t>
  </si>
  <si>
    <t>Posey</t>
  </si>
  <si>
    <t>93260</t>
  </si>
  <si>
    <t>45656 Old Stage Rd.
Posey, California 93260
(35.806438, -118.640315)</t>
  </si>
  <si>
    <t>1386817</t>
  </si>
  <si>
    <t>07 DISTRICT LAB</t>
  </si>
  <si>
    <t>1616   MAPLE AVE</t>
  </si>
  <si>
    <t>1616 MAPLE AVE
LOS ANGELES, California 90015
(34.030975, -118.260139)</t>
  </si>
  <si>
    <t>3928537</t>
  </si>
  <si>
    <t>07 Los Angeles Equipment Sub-shop</t>
  </si>
  <si>
    <t>100 South Main St</t>
  </si>
  <si>
    <t>100 South Main St
Los Angeles, California 90012
(34.052238, -118.243344)</t>
  </si>
  <si>
    <t>1383737</t>
  </si>
  <si>
    <t>915 MALIBU CREEK STATE PARK CALABASAS</t>
  </si>
  <si>
    <t>1925   LAS VIRGENES RD</t>
  </si>
  <si>
    <t>91302</t>
  </si>
  <si>
    <t>1925 LAS VIRGENES RD
CALABASAS, California 91302
(34.104235, -118.711535)</t>
  </si>
  <si>
    <t>1383495</t>
  </si>
  <si>
    <t>641 RUSSIAN GULCH SP</t>
  </si>
  <si>
    <t>HIGHWAY 1 BREST RD</t>
  </si>
  <si>
    <t xml:space="preserve">HIGHWAY 1 BREST RD
MENDOCINO, California 95460
</t>
  </si>
  <si>
    <t>1383463</t>
  </si>
  <si>
    <t>950 CHINO HILLS SP</t>
  </si>
  <si>
    <t>DAA 17, NEVADA COUNTY FAIRGROUNDS</t>
  </si>
  <si>
    <t>11228 MCCOURTNEY ROAD</t>
  </si>
  <si>
    <t>95949</t>
  </si>
  <si>
    <t>11228 MCCOURTNEY ROAD
GRASS VALLEY, California 95949
(39.205703, -121.076851)</t>
  </si>
  <si>
    <t>1383605</t>
  </si>
  <si>
    <t>720 HENRY W. COE SP</t>
  </si>
  <si>
    <t>9000 EAST DUNNE AVE</t>
  </si>
  <si>
    <t>MORGAN HILL</t>
  </si>
  <si>
    <t>9000 EAST DUNNE AVE
MORGAN HILL, California 95037
(37.184505, -121.556635)</t>
  </si>
  <si>
    <t>1207760</t>
  </si>
  <si>
    <t>SAN DIEGO CLAIREMONT OFFICE BUILDING</t>
  </si>
  <si>
    <t>4375   DERRICK DR</t>
  </si>
  <si>
    <t>92117</t>
  </si>
  <si>
    <t>4375 DERRICK DR
SAN DIEGO, California 92117
(32.823677, -117.183151)</t>
  </si>
  <si>
    <t>1383539</t>
  </si>
  <si>
    <t>556 HOLLISTER HILLS SVRA</t>
  </si>
  <si>
    <t>CIENEGA ROAD</t>
  </si>
  <si>
    <t xml:space="preserve">CIENEGA ROAD
HOLLISTER, California 95023
</t>
  </si>
  <si>
    <t>1383511</t>
  </si>
  <si>
    <t>715 BUTANO SP</t>
  </si>
  <si>
    <t>1500 CLOVERDALE ROAD</t>
  </si>
  <si>
    <t>1500 CLOVERDALE ROAD
PESCADERO, California 94060
(37.18612, -122.340677)</t>
  </si>
  <si>
    <t>3859224</t>
  </si>
  <si>
    <t>San Luis Obispo Maint</t>
  </si>
  <si>
    <t>50 Higuera St</t>
  </si>
  <si>
    <t>50 Higuera St
San Luis Obispo, California 93401
(35.267021, -120.670497)</t>
  </si>
  <si>
    <t>1145650</t>
  </si>
  <si>
    <t>DEMOLISHED (700 N. 10th Building D)</t>
  </si>
  <si>
    <t>700 N. Tenth St.</t>
  </si>
  <si>
    <t>700 N. Tenth St.
Sacramento, California 95814
(38.598648, -121.485506)</t>
  </si>
  <si>
    <t>1207866</t>
  </si>
  <si>
    <t>WESTMINSTER OFFICE BUILDING</t>
  </si>
  <si>
    <t>13700 HOOVER STREET</t>
  </si>
  <si>
    <t>13700 HOOVER STREET
WESTMINSTER, California 92683
(33.764214, -117.998471)</t>
  </si>
  <si>
    <t>1276493</t>
  </si>
  <si>
    <t>DAA 49, LAKE COUNTY FAIRGROUNDS</t>
  </si>
  <si>
    <t>401 MARTIN STREET</t>
  </si>
  <si>
    <t>401 MARTIN STREET
LAKEPORT, California 95453
(39.040412, -122.917841)</t>
  </si>
  <si>
    <t>1383607</t>
  </si>
  <si>
    <t>740 LIME KILN PROJECT</t>
  </si>
  <si>
    <t>63025 HIGHWAY 1</t>
  </si>
  <si>
    <t>63025 HIGHWAY 1
BIG SUR, California 93920
(36.011025, -121.524758)</t>
  </si>
  <si>
    <t>1383501</t>
  </si>
  <si>
    <t>670 OLD SACRAMENTO SHP</t>
  </si>
  <si>
    <t>J STREET</t>
  </si>
  <si>
    <t xml:space="preserve">J STREET
SACRAMENTO, California 95814
</t>
  </si>
  <si>
    <t>2862306</t>
  </si>
  <si>
    <t>NAPA-SONOMA MARSHES WA 2</t>
  </si>
  <si>
    <t>2983 Green Island Rd</t>
  </si>
  <si>
    <t>American Canyon</t>
  </si>
  <si>
    <t>94503</t>
  </si>
  <si>
    <t>2983 Green Island Rd
American Canyon, California 94503
(38.205795, -122.29864)</t>
  </si>
  <si>
    <t>1386953</t>
  </si>
  <si>
    <t>BRACUT MAINTENANCE STATION</t>
  </si>
  <si>
    <t>6100 HIGHWAY 101 NORTH</t>
  </si>
  <si>
    <t xml:space="preserve">6100 HIGHWAY 101 NORTH
EUREKA, California 95501
</t>
  </si>
  <si>
    <t>1383503</t>
  </si>
  <si>
    <t>683 BODIE S.P.</t>
  </si>
  <si>
    <t>BODIE ROAD</t>
  </si>
  <si>
    <t>1867</t>
  </si>
  <si>
    <t xml:space="preserve">BODIE ROAD
BRIDGEPORT, California 93517
</t>
  </si>
  <si>
    <t>1276473</t>
  </si>
  <si>
    <t>DAA 15, KERN COUNTY FAIRGROUNDS</t>
  </si>
  <si>
    <t>1142 SOUTH P STREET</t>
  </si>
  <si>
    <t>1142 SOUTH P STREET
BAKERSFIELD, California 93307
(35.345225, -119.011883)</t>
  </si>
  <si>
    <t>1383549</t>
  </si>
  <si>
    <t>641 WESTPORT-UNION LANDING SB</t>
  </si>
  <si>
    <t>N HIGHWAY 1</t>
  </si>
  <si>
    <t>WESTPORT</t>
  </si>
  <si>
    <t>95488</t>
  </si>
  <si>
    <t xml:space="preserve">N HIGHWAY 1
WESTPORT, California 95488
</t>
  </si>
  <si>
    <t>1383563</t>
  </si>
  <si>
    <t>715 WILDER RANCH SP</t>
  </si>
  <si>
    <t>1401 COAST HIGHWAY 1</t>
  </si>
  <si>
    <t>1700</t>
  </si>
  <si>
    <t xml:space="preserve">1401 COAST HIGHWAY 1
SANTA CRUZ, California 95060
</t>
  </si>
  <si>
    <t>1386610</t>
  </si>
  <si>
    <t>FORT BRAGG MAINTENANCE STATION</t>
  </si>
  <si>
    <t>1200 N. MAIN STREET</t>
  </si>
  <si>
    <t>1200 N. MAIN STREET
FORT BRAGG, California 95437
(39.463755, -123.805548)</t>
  </si>
  <si>
    <t>1386875</t>
  </si>
  <si>
    <t>WOODFORDS MAINTENANCE STATION</t>
  </si>
  <si>
    <t>18935 HIGHWAY 88</t>
  </si>
  <si>
    <t>WOODFORDS</t>
  </si>
  <si>
    <t xml:space="preserve">18935 HIGHWAY 88
WOODFORDS, California 96120
</t>
  </si>
  <si>
    <t>1383565</t>
  </si>
  <si>
    <t>720 POINT LOBOS SR</t>
  </si>
  <si>
    <t>1868</t>
  </si>
  <si>
    <t>3661985</t>
  </si>
  <si>
    <t>Camp 12</t>
  </si>
  <si>
    <t>995 Folsom Lake Crossing</t>
  </si>
  <si>
    <t>995 Folsom Lake Crossing
Folsom, California 95630
(38.696337, -121.144077)</t>
  </si>
  <si>
    <t>1259226</t>
  </si>
  <si>
    <t>1517 N ST CAPITOL GARDENS APARTMENT COMPLEX</t>
  </si>
  <si>
    <t>1517 N STREET</t>
  </si>
  <si>
    <t>1517 N STREET
SACRAMENTO, California 95814
(38.573845, -121.487814)</t>
  </si>
  <si>
    <t>1388588</t>
  </si>
  <si>
    <t>720 MONTEREY DISTRICT HEADQUARTERS</t>
  </si>
  <si>
    <t>2211 GARDEN ROAD</t>
  </si>
  <si>
    <t>2211 GARDEN ROAD
MONTEREY, California 93940
(36.586158, -121.859587)</t>
  </si>
  <si>
    <t>1383525</t>
  </si>
  <si>
    <t>915 WILL ROGERS SHP</t>
  </si>
  <si>
    <t>1501 WILL ROGERS SP RD</t>
  </si>
  <si>
    <t>PACIFIC PALISADES</t>
  </si>
  <si>
    <t>90272</t>
  </si>
  <si>
    <t>1926</t>
  </si>
  <si>
    <t xml:space="preserve">1501 WILL ROGERS SP RD
PACIFIC PALISADES, California 90272
</t>
  </si>
  <si>
    <t>3940041</t>
  </si>
  <si>
    <t>CNR-SHU Sugar Pine CC 2014 MEE no meter in ES Federal</t>
  </si>
  <si>
    <t>15905 Sugar Pine Camp Rd.</t>
  </si>
  <si>
    <t>Bella Vista</t>
  </si>
  <si>
    <t>15905 Sugar Pine Camp Rd.
Bella Vista, California 96008
(40.739697, -122.090937)</t>
  </si>
  <si>
    <t>1383527</t>
  </si>
  <si>
    <t>925 DOHENY SB</t>
  </si>
  <si>
    <t>34320   DANA POINT HARBOR DR</t>
  </si>
  <si>
    <t>DANA POINT</t>
  </si>
  <si>
    <t>92629</t>
  </si>
  <si>
    <t xml:space="preserve">34320 DANA POINT HARBOR DR
DANA POINT, California 92629
</t>
  </si>
  <si>
    <t>1383529</t>
  </si>
  <si>
    <t>925 HUNTINGTON SB</t>
  </si>
  <si>
    <t>25101   PACIFIC COAST HWY</t>
  </si>
  <si>
    <t>HUNTINGTN BCH</t>
  </si>
  <si>
    <t xml:space="preserve">25101 PACIFIC COAST HWY
HUNTINGTN BCH, California 92648
</t>
  </si>
  <si>
    <t>3928521</t>
  </si>
  <si>
    <t>08 Ind Assurance Bldg</t>
  </si>
  <si>
    <t>1276467</t>
  </si>
  <si>
    <t xml:space="preserve">8471 PAC COAST HIGHWAY
LAGUNA BEACH, California 92651
</t>
  </si>
  <si>
    <t>1383603</t>
  </si>
  <si>
    <t>715 PORTOLA REDWOODS SP</t>
  </si>
  <si>
    <t>9000 PORTOLA ST PARK RD</t>
  </si>
  <si>
    <t>LA HONDA</t>
  </si>
  <si>
    <t>94020</t>
  </si>
  <si>
    <t>1886</t>
  </si>
  <si>
    <t xml:space="preserve">9000 PORTOLA ST PARK RD
LA HONDA, California 94020
</t>
  </si>
  <si>
    <t>1383559</t>
  </si>
  <si>
    <t>715 BIG BASIN REDWOODS SP</t>
  </si>
  <si>
    <t>21600 BIG BASIN WAY</t>
  </si>
  <si>
    <t>BOULDER CREEK</t>
  </si>
  <si>
    <t>95006</t>
  </si>
  <si>
    <t>1922</t>
  </si>
  <si>
    <t>21600 BIG BASIN WAY
BOULDER CREEK, California 95006
(37.172188, -122.222018)</t>
  </si>
  <si>
    <t>1383611</t>
  </si>
  <si>
    <t>900 PROVIDENCE MOUNTAIN SRA</t>
  </si>
  <si>
    <t>PO BOX 1 ESSEX</t>
  </si>
  <si>
    <t xml:space="preserve">PO BOX 1 ESSEX
ESSEX, California 92332
</t>
  </si>
  <si>
    <t>1383623</t>
  </si>
  <si>
    <t>940 CUYAMACA RANCHO SP</t>
  </si>
  <si>
    <t>HWY 79</t>
  </si>
  <si>
    <t>DESCANSO</t>
  </si>
  <si>
    <t>91916</t>
  </si>
  <si>
    <t xml:space="preserve">HWY 79
DESCANSO, California 91916
</t>
  </si>
  <si>
    <t>1383625</t>
  </si>
  <si>
    <t>950 CALIFORNIA CITRUS SHP</t>
  </si>
  <si>
    <t>9330 DUFFERIN</t>
  </si>
  <si>
    <t xml:space="preserve">9330 DUFFERIN
RIVERSIDE, California 92504
</t>
  </si>
  <si>
    <t>3940014</t>
  </si>
  <si>
    <t>Azusa (Orange) Armory (State Owned) (Asset Managed)</t>
  </si>
  <si>
    <t>340 North Orange Ave.</t>
  </si>
  <si>
    <t>340 North Orange Ave.
Azusa, California 91702
(34.12702, -117.913564)</t>
  </si>
  <si>
    <t>1331076</t>
  </si>
  <si>
    <t>ARTESI II MIGRANT CENTER</t>
  </si>
  <si>
    <t>777 WEST MATHEWS ROAD</t>
  </si>
  <si>
    <t>777 WEST MATHEWS ROAD
FRENCH CAMP, California 95231
(37.882526, -121.294768)</t>
  </si>
  <si>
    <t>1397605</t>
  </si>
  <si>
    <t>1616 S. Maple Ave</t>
  </si>
  <si>
    <t>1616 S. Maple Ave
LOS ANGELES, California 90015
(34.030975, -118.260139)</t>
  </si>
  <si>
    <t>1383543</t>
  </si>
  <si>
    <t>635 GRIZZLY CREEK REDWOODS SP</t>
  </si>
  <si>
    <t>16949 HWY 36</t>
  </si>
  <si>
    <t>CARLOTTA</t>
  </si>
  <si>
    <t>95528</t>
  </si>
  <si>
    <t xml:space="preserve">16949 HWY 36
CARLOTTA, California 95528
</t>
  </si>
  <si>
    <t>1383547</t>
  </si>
  <si>
    <t>641 MAC KERRICHER SP</t>
  </si>
  <si>
    <t>24100 MACKERRICHER RD</t>
  </si>
  <si>
    <t>FORT BRAGG</t>
  </si>
  <si>
    <t xml:space="preserve">24100 MACKERRICHER RD
FORT BRAGG, California 95437
</t>
  </si>
  <si>
    <t>3877863</t>
  </si>
  <si>
    <t>SJFD, San Joaquin Operations and Maintenance Center (G)(W)</t>
  </si>
  <si>
    <t>4201 Sabodan Street</t>
  </si>
  <si>
    <t>4201 Sabodan Street
Bakersfield, California 93307
(35.01359, -118.976735)</t>
  </si>
  <si>
    <t>1383631</t>
  </si>
  <si>
    <t>635 RICHARDSON GROVE SP</t>
  </si>
  <si>
    <t>1600 HIGHWAY 101</t>
  </si>
  <si>
    <t>1600 HIGHWAY 101
GARBERVILLE, California 95542
(41.740994, -124.164302)</t>
  </si>
  <si>
    <t>1383577</t>
  </si>
  <si>
    <t>925 SAN ONOFRE SB</t>
  </si>
  <si>
    <t>130   CRISTIANITOS RD</t>
  </si>
  <si>
    <t>SAN CLEMENTE</t>
  </si>
  <si>
    <t>92673</t>
  </si>
  <si>
    <t>130 CRISTIANITOS RD
SAN CLEMENTE, California 92673
(33.457707, -117.575157)</t>
  </si>
  <si>
    <t>105 West Central Avenue
San Bernadino, California 92408
(34.086057, -117.286358)</t>
  </si>
  <si>
    <t>1386757</t>
  </si>
  <si>
    <t>BODEGA BAY MAINTENANCE STATION</t>
  </si>
  <si>
    <t>1/2 MI NW OF BODEGA  BAY, COASTAL HWY 1</t>
  </si>
  <si>
    <t xml:space="preserve">1/2 MI NW OF BODEGA BAY, COASTAL HWY 1
BODEGA BAY, California 94923
</t>
  </si>
  <si>
    <t>1383637</t>
  </si>
  <si>
    <t>645 CASTLE CRAGS SP</t>
  </si>
  <si>
    <t>20022 CASTLE CREEK ROAD</t>
  </si>
  <si>
    <t>CASTELLA</t>
  </si>
  <si>
    <t>96017</t>
  </si>
  <si>
    <t xml:space="preserve">20022 CASTLE CREEK ROAD
CASTELLA, California 96017
</t>
  </si>
  <si>
    <t>1383639</t>
  </si>
  <si>
    <t>651 SALT POINT SP</t>
  </si>
  <si>
    <t>25050 COAST HWY 1 JENNER, CA</t>
  </si>
  <si>
    <t>1860</t>
  </si>
  <si>
    <t xml:space="preserve">25050 COAST HWY 1 JENNER, CA
JENNER, California 95450
</t>
  </si>
  <si>
    <t>3928525</t>
  </si>
  <si>
    <t>11 Kearney Mesa Lab</t>
  </si>
  <si>
    <t>7177 Opportunity Road</t>
  </si>
  <si>
    <t>7177 Opportunity Road
San Diego, California 92111
(32.825345, -117.161903)</t>
  </si>
  <si>
    <t>3928531</t>
  </si>
  <si>
    <t>03 Meyers Equipment Sub-shop</t>
  </si>
  <si>
    <t>1383645</t>
  </si>
  <si>
    <t>660 ROBERT LOUIS STEVENSON SP</t>
  </si>
  <si>
    <t xml:space="preserve">HIGHWAY 1
CARMEL, California 93923
</t>
  </si>
  <si>
    <t>3977120</t>
  </si>
  <si>
    <t>FCNYCF-FRED C. NELLES YOUTH CORRECTIONAL FACILITY</t>
  </si>
  <si>
    <t>11850 Whittier Blvd</t>
  </si>
  <si>
    <t>Whittier</t>
  </si>
  <si>
    <t>11850 Whittier Blvd
Whittier, California 90601
(33.980181, -118.050195)</t>
  </si>
  <si>
    <t>1388538</t>
  </si>
  <si>
    <t>645 BIDWELL MANSION SHP</t>
  </si>
  <si>
    <t>525 ESPLANADE</t>
  </si>
  <si>
    <t>525 ESPLANADE
CHICO, California 95926
(39.733387, -121.842893)</t>
  </si>
  <si>
    <t>1276459</t>
  </si>
  <si>
    <t>DAA 30, TEHAMA COUNTY FAIRGROUNDS</t>
  </si>
  <si>
    <t>650 ANTELOPE BLVD</t>
  </si>
  <si>
    <t>650 ANTELOPE BLVD
RED BLUFF, California 96080
(40.185914, -122.20243)</t>
  </si>
  <si>
    <t>3928540</t>
  </si>
  <si>
    <t>09 Bishop Equipment Shop</t>
  </si>
  <si>
    <t>11 Jay Street</t>
  </si>
  <si>
    <t>11 Jay Street
Bishop, California 93514
(37.355548, -118.39502)</t>
  </si>
  <si>
    <t>1383567</t>
  </si>
  <si>
    <t>730 MCCONNELL SRA</t>
  </si>
  <si>
    <t>MCCONNELL ROAD</t>
  </si>
  <si>
    <t>BALLICO</t>
  </si>
  <si>
    <t>95303</t>
  </si>
  <si>
    <t xml:space="preserve">MCCONNELL ROAD
BALLICO, California 95303
</t>
  </si>
  <si>
    <t>1383583</t>
  </si>
  <si>
    <t>554 OCEANO DUNES SVRA</t>
  </si>
  <si>
    <t>928 PACIFIC AVE</t>
  </si>
  <si>
    <t>OCEANO</t>
  </si>
  <si>
    <t>93420</t>
  </si>
  <si>
    <t>928 PACIFIC AVE
OCEANO, California 93420
(35.441825, -120.895274)</t>
  </si>
  <si>
    <t>1276501</t>
  </si>
  <si>
    <t>DAA 41, DEL NORTE COUNTY FAIRGROUNDS</t>
  </si>
  <si>
    <t>421 HWY 101 NORTH</t>
  </si>
  <si>
    <t>421 HWY 101 NORTH
CRESCENT CITY, California 95531
(41.751856, -124.184417)</t>
  </si>
  <si>
    <t>1383575</t>
  </si>
  <si>
    <t>925 CRYSTAL COVESP</t>
  </si>
  <si>
    <t>8471 PAC COAST HIGHWAY</t>
  </si>
  <si>
    <t>LAGUNA BEACH</t>
  </si>
  <si>
    <t>92651</t>
  </si>
  <si>
    <t>21195 CENTER STREET</t>
  </si>
  <si>
    <t>94546</t>
  </si>
  <si>
    <t>21195 CENTER STREET
HAYWARD, California 94546
(37.693954, -122.062392)</t>
  </si>
  <si>
    <t>1386654</t>
  </si>
  <si>
    <t>DEATH VALLEY MAINTENANCE STATION</t>
  </si>
  <si>
    <t>PARK VILLAGE ROAD AND HIGHWAY 190</t>
  </si>
  <si>
    <t>DEATH VALLEY</t>
  </si>
  <si>
    <t>92328</t>
  </si>
  <si>
    <t xml:space="preserve">PARK VILLAGE ROAD AND HIGHWAY 190
DEATH VALLEY, California 92328
</t>
  </si>
  <si>
    <t>1386538</t>
  </si>
  <si>
    <t>BAKERSFIELD EQ SUB-SHOP  2 (36-06-02)</t>
  </si>
  <si>
    <t>1200 OLIVE DRIVE</t>
  </si>
  <si>
    <t>1200 OLIVE DRIVE
BAKERSFIELD, California 93308
(35.412379, -119.046881)</t>
  </si>
  <si>
    <t>1383653</t>
  </si>
  <si>
    <t>720 JULIA PFEIFFER BURNS SP</t>
  </si>
  <si>
    <t>MM 35.80 HIGHWAY 1</t>
  </si>
  <si>
    <t xml:space="preserve">MM 35.80 HIGHWAY 1
BIG SUR, California 93920
</t>
  </si>
  <si>
    <t>1383655</t>
  </si>
  <si>
    <t>740 HEARST SAN SIMEON SHM</t>
  </si>
  <si>
    <t>HEARST CASTLE ROAD</t>
  </si>
  <si>
    <t xml:space="preserve">HEARST CASTLE ROAD
SAN SIMEON, California 93452
</t>
  </si>
  <si>
    <t>1383657</t>
  </si>
  <si>
    <t>915 POINT MUGU OXNARD 93033</t>
  </si>
  <si>
    <t>CNR-NEU Grass Valley ECC 2014 MEE Federal no meter in ES</t>
  </si>
  <si>
    <t>13120 Loma Rica Drive</t>
  </si>
  <si>
    <t>13120 Loma Rica Drive
Grass Valley, California 95945
(39.221609, -121.000574)</t>
  </si>
  <si>
    <t>1383629</t>
  </si>
  <si>
    <t>635 PRAIRIE CREEK REDWOODS SP</t>
  </si>
  <si>
    <t>127011 HWY 101 NORTH</t>
  </si>
  <si>
    <t xml:space="preserve">127011 HWY 101 NORTH
ORICK, California 95555
</t>
  </si>
  <si>
    <t>1383615</t>
  </si>
  <si>
    <t>910 EMMA WOOD SB</t>
  </si>
  <si>
    <t>900 W MAIN ST</t>
  </si>
  <si>
    <t>900 W MAIN ST
VENTURA, California 93001
(34.282722, -119.314587)</t>
  </si>
  <si>
    <t>1383635</t>
  </si>
  <si>
    <t>641 MANCHESTER SP</t>
  </si>
  <si>
    <t>41500 KINNEY LN</t>
  </si>
  <si>
    <t xml:space="preserve">41500 KINNEY LN
MANCHESTER, California 95459
</t>
  </si>
  <si>
    <t>1382807</t>
  </si>
  <si>
    <t>DAA 16, SAN LUIS OBISPO COUNTY FAIRGROUNDS</t>
  </si>
  <si>
    <t>2198 RIVERSIDE AVENUE</t>
  </si>
  <si>
    <t>2198 RIVERSIDE AVENUE
PASO ROBLES, California 93446
(35.63726, -120.687739)</t>
  </si>
  <si>
    <t>1386767</t>
  </si>
  <si>
    <t>FRAZIER MOUNTAIN PARKSAND/SALT STORAGE</t>
  </si>
  <si>
    <t>SW CORNER OF LEBEC AND FRAZIER MTN PARK RD</t>
  </si>
  <si>
    <t>UNINCORPORATED - LA CO</t>
  </si>
  <si>
    <t xml:space="preserve">SW CORNER OF LEBEC AND FRAZIER MTN PARK RD
UNINCORPORATED - LA CO, California 93243
</t>
  </si>
  <si>
    <t>4330708</t>
  </si>
  <si>
    <t>San Bernardino BSC</t>
  </si>
  <si>
    <t>473 E. Carnegie Dr. Ste 125/150</t>
  </si>
  <si>
    <t>473 E. Carnegie Dr. Ste 125/150
San Bernardino, California 92408
(34.068001, -117.274999)</t>
  </si>
  <si>
    <t>3926808</t>
  </si>
  <si>
    <t>San Bernadino Veterinary Laboratory</t>
  </si>
  <si>
    <t>105 West Central Avenue</t>
  </si>
  <si>
    <t>San Bernadino</t>
  </si>
  <si>
    <t>3920021</t>
  </si>
  <si>
    <t>Watsonville (State Owned)</t>
  </si>
  <si>
    <t>30 Aviation Way</t>
  </si>
  <si>
    <t>95019</t>
  </si>
  <si>
    <t>30 Aviation Way
Watsonville, California 95019
(36.93393, -121.785588)</t>
  </si>
  <si>
    <t>1383693</t>
  </si>
  <si>
    <t>950 LAKE PERRIS SRA</t>
  </si>
  <si>
    <t>17801 LAKE PERRIS DRIVE</t>
  </si>
  <si>
    <t>17801 LAKE PERRIS DRIVE
PERRIS, California 92571
(33.862072, -117.200349)</t>
  </si>
  <si>
    <t>1383681</t>
  </si>
  <si>
    <t>715 PESCADERO SB</t>
  </si>
  <si>
    <t>404 WATERLANE</t>
  </si>
  <si>
    <t xml:space="preserve">404 WATERLANE
PESCADERO, California 94060
</t>
  </si>
  <si>
    <t>1383561</t>
  </si>
  <si>
    <t>715 SEACLIFF SB</t>
  </si>
  <si>
    <t>201 STATE PARK DRIVE</t>
  </si>
  <si>
    <t>201 STATE PARK DRIVE
APTOS, California 95003
(36.974401, -121.912335)</t>
  </si>
  <si>
    <t>1383735</t>
  </si>
  <si>
    <t>910 MC GRATH SB</t>
  </si>
  <si>
    <t>2211 HARBOR BLVD</t>
  </si>
  <si>
    <t>93035</t>
  </si>
  <si>
    <t>2211 HARBOR BLVD
OXNARD, California 93035
(34.178148, -119.231853)</t>
  </si>
  <si>
    <t>3940119</t>
  </si>
  <si>
    <t>CSR-FKU Fresno-Kings ECC 2014 MEE No Energy meters CDF</t>
  </si>
  <si>
    <t>4777 HIGHWAY 29</t>
  </si>
  <si>
    <t xml:space="preserve">4777 HIGHWAY 29
CALISTOGA, California 94515
</t>
  </si>
  <si>
    <t>1207744</t>
  </si>
  <si>
    <t>FRESNO OFFICE BUILDING</t>
  </si>
  <si>
    <t>655 WEST OLIVE AVENUE</t>
  </si>
  <si>
    <t>655 WEST OLIVE AVENUE
FRESNO, California 93728
(36.757504, -119.81948)</t>
  </si>
  <si>
    <t>1154485</t>
  </si>
  <si>
    <t>803 SAN DIEGO STATE GARAGE</t>
  </si>
  <si>
    <t>5878   AUTOPORT MALL</t>
  </si>
  <si>
    <t>92121</t>
  </si>
  <si>
    <t>5878 AUTOPORT MALL
SAN DIEGO, California 92121
(32.877997, -117.184178)</t>
  </si>
  <si>
    <t>1263322</t>
  </si>
  <si>
    <t>Placer Center</t>
  </si>
  <si>
    <t>3710 Christian Valley Road</t>
  </si>
  <si>
    <t>95602</t>
  </si>
  <si>
    <t>3710 Christian Valley Road
Auburn, California 95602
(38.98976, -121.073211)</t>
  </si>
  <si>
    <t>1276451</t>
  </si>
  <si>
    <t>DAA 09, REDWOOD ACRES FAIR  and  RODEO</t>
  </si>
  <si>
    <t>3750 HARRIS ST</t>
  </si>
  <si>
    <t>1904</t>
  </si>
  <si>
    <t>3750 HARRIS ST
EUREKA, California 95503
(40.780511, -124.127859)</t>
  </si>
  <si>
    <t>4004892</t>
  </si>
  <si>
    <t>SFD, New Pearblossom O&amp;M Subcenter (W)</t>
  </si>
  <si>
    <t>3939931</t>
  </si>
  <si>
    <t>CNR-CZU Belmont San Mateo Co. FS 2014 RBO-E County</t>
  </si>
  <si>
    <t>20 Tower Road</t>
  </si>
  <si>
    <t>20 Tower Road
San Mateo, California 94402
(37.511885, -122.333257)</t>
  </si>
  <si>
    <t>1383483</t>
  </si>
  <si>
    <t>935 OLD TOWN SAN DIEGO SHP</t>
  </si>
  <si>
    <t>2770   CONGRESS ST</t>
  </si>
  <si>
    <t>2770 CONGRESS ST
SAN DIEGO, California 92110
(32.754436, -117.198853)</t>
  </si>
  <si>
    <t>1383741</t>
  </si>
  <si>
    <t>940 PICACHO SRA</t>
  </si>
  <si>
    <t>4900 PICACHO RD</t>
  </si>
  <si>
    <t>4900 PICACHO RD
WINTERHAVEN, California 92283
(32.968665, -114.636535)</t>
  </si>
  <si>
    <t>1386773</t>
  </si>
  <si>
    <t>HAYWARD MAINTENANCE STATION</t>
  </si>
  <si>
    <t>6500 CARLSBAD BLVD
CARLSBAD, California 92008
(33.111741, -117.322359)</t>
  </si>
  <si>
    <t>3877442</t>
  </si>
  <si>
    <t>DFD, Delta Operations and Maintenance Center (G)(W)</t>
  </si>
  <si>
    <t>5280 Bruns Road</t>
  </si>
  <si>
    <t>Bryon</t>
  </si>
  <si>
    <t>94514</t>
  </si>
  <si>
    <t>5280 Bruns Road
Bryon, California 94514
(37.792778, -121.604904)</t>
  </si>
  <si>
    <t>1237653</t>
  </si>
  <si>
    <t>SQ-SAN QUENTIN STATE PRISON</t>
  </si>
  <si>
    <t>100 MAIN STREET</t>
  </si>
  <si>
    <t>SAN QUENTIN</t>
  </si>
  <si>
    <t>94964</t>
  </si>
  <si>
    <t>100 MAIN STREET
SAN QUENTIN, California 94964
(37.942565, -122.492719)</t>
  </si>
  <si>
    <t>1382335</t>
  </si>
  <si>
    <t>FEATHER RIVER FH</t>
  </si>
  <si>
    <t>5 TABLE MOUNTAIN BLVD</t>
  </si>
  <si>
    <t>5 TABLE MOUNTAIN BLVD
OROVILLE, California 95965
(39.51868, -121.550105)</t>
  </si>
  <si>
    <t>1383685</t>
  </si>
  <si>
    <t>720 FREMONT PEAK SP</t>
  </si>
  <si>
    <t>SAN JUAN CANYON RD</t>
  </si>
  <si>
    <t>SAN JUAN BAUTISTA</t>
  </si>
  <si>
    <t>95045</t>
  </si>
  <si>
    <t xml:space="preserve">SAN JUAN CANYON RD
SAN JUAN BAUTISTA, California 95045
</t>
  </si>
  <si>
    <t>1383689</t>
  </si>
  <si>
    <t>6564 PACIFIC COAST HWY</t>
  </si>
  <si>
    <t xml:space="preserve">6564 PACIFIC COAST HWY
OXNARD, California 93033
</t>
  </si>
  <si>
    <t>1383661</t>
  </si>
  <si>
    <t>950 MOUNT SAN JACINTO S.P.</t>
  </si>
  <si>
    <t>25905 HIGHWAY 243</t>
  </si>
  <si>
    <t>IDYLLWILD</t>
  </si>
  <si>
    <t xml:space="preserve">25905 HIGHWAY 243
IDYLLWILD, California 92549
</t>
  </si>
  <si>
    <t>1386648</t>
  </si>
  <si>
    <t>CONWAY SUMMIT SAND STORAGE</t>
  </si>
  <si>
    <t>80 MILES N OFBISHOP ON US 395</t>
  </si>
  <si>
    <t xml:space="preserve">80 MILES N OFBISHOP ON US 395
BRIDGEPORT, California 93517
</t>
  </si>
  <si>
    <t>1261945</t>
  </si>
  <si>
    <t>VICTORVILLE OFFICE BUILDING</t>
  </si>
  <si>
    <t>14855 CORTA DR</t>
  </si>
  <si>
    <t>14855 CORTA DR
VICTORVILLE, California 92395
(34.518517, -117.306839)</t>
  </si>
  <si>
    <t>1383665</t>
  </si>
  <si>
    <t>635 SINKYONE WILDERNESS SP</t>
  </si>
  <si>
    <t>BRICELAND ROAD</t>
  </si>
  <si>
    <t>WHITETHORN</t>
  </si>
  <si>
    <t xml:space="preserve">BRICELAND ROAD
WHITETHORN, California 95589
</t>
  </si>
  <si>
    <t>1383715</t>
  </si>
  <si>
    <t>715 HALF MOON BAY STATE BEACH</t>
  </si>
  <si>
    <t>95 KELLY AVE</t>
  </si>
  <si>
    <t>HALF MOON BAY</t>
  </si>
  <si>
    <t>94019</t>
  </si>
  <si>
    <t>95 KELLY AVE
HALF MOON BAY, California 94019
(37.465065, -122.444417)</t>
  </si>
  <si>
    <t>1259252</t>
  </si>
  <si>
    <t>1616 N ST GRANTWOOD MANOR APARTMENT COMPLEX</t>
  </si>
  <si>
    <t xml:space="preserve"> 1616 N STREET</t>
  </si>
  <si>
    <t>1616 N STREET
SACRAMENTO, California 95814
(38.573482, -121.486412)</t>
  </si>
  <si>
    <t>1383671</t>
  </si>
  <si>
    <t>660 BOTHE-NAPA VALLEY SP</t>
  </si>
  <si>
    <t>3801 HIGHWAY 128-29</t>
  </si>
  <si>
    <t xml:space="preserve">3801 HIGHWAY 128-29
CALISTOGA, California 94515
</t>
  </si>
  <si>
    <t>1276507</t>
  </si>
  <si>
    <t>DAA 50, ANTELOPE VALLEY FAIR</t>
  </si>
  <si>
    <t>2551  W AVENUE H</t>
  </si>
  <si>
    <t>2551 W AVENUE H
LANCASTER, California 93536
(34.718818, -118.177557)</t>
  </si>
  <si>
    <t>915 RIO DE LOS ANGELES SHP</t>
  </si>
  <si>
    <t>1900 San Fernando Road</t>
  </si>
  <si>
    <t>90056</t>
  </si>
  <si>
    <t>1900 San Fernando Road
LOS ANGELES, California 90056
(34.100279, -118.23551)</t>
  </si>
  <si>
    <t>1388528</t>
  </si>
  <si>
    <t>720 SAN JUAN BAUTISTA SHP</t>
  </si>
  <si>
    <t>FRANKLIN STREET</t>
  </si>
  <si>
    <t>1843</t>
  </si>
  <si>
    <t xml:space="preserve">FRANKLIN STREET
SAN JUAN BAUTISTA, California 95045
</t>
  </si>
  <si>
    <t>1388542</t>
  </si>
  <si>
    <t>645 MCARTHUR-BURNEY FALLS MSP</t>
  </si>
  <si>
    <t>24898 HIGHWAY 89</t>
  </si>
  <si>
    <t xml:space="preserve">24898 HIGHWAY 89
BURNEY, California 96013
</t>
  </si>
  <si>
    <t>1331064</t>
  </si>
  <si>
    <t>ART OCHOA MIGRANT CENTER</t>
  </si>
  <si>
    <t>901 ARIZONA CIRCLE</t>
  </si>
  <si>
    <t>901 ARIZONA CIRCLE
GILROY, California 95020
(36.986344, -121.542616)</t>
  </si>
  <si>
    <t>1388544</t>
  </si>
  <si>
    <t>645 SHASTA SHP</t>
  </si>
  <si>
    <t>HWY 299W</t>
  </si>
  <si>
    <t>SHASTA</t>
  </si>
  <si>
    <t>96087</t>
  </si>
  <si>
    <t xml:space="preserve">HWY 299W
SHASTA, California 96087
</t>
  </si>
  <si>
    <t>1388554</t>
  </si>
  <si>
    <t>2307 N. Clovis Avenue</t>
  </si>
  <si>
    <t>2307 N. Clovis Avenue
Fresno, California 93727
(36.772629, -119.700313)</t>
  </si>
  <si>
    <t>1383439</t>
  </si>
  <si>
    <t>660 ANNADEL SP</t>
  </si>
  <si>
    <t>6201 CHANNEL DRIVE</t>
  </si>
  <si>
    <t>95409</t>
  </si>
  <si>
    <t>6201 CHANNEL DRIVE
SANTA ROSA, California 95409
(38.451071, -122.631692)</t>
  </si>
  <si>
    <t>1733184</t>
  </si>
  <si>
    <t>CRESTRIDGE ER</t>
  </si>
  <si>
    <t>615 La Cresta Blvd</t>
  </si>
  <si>
    <t>615 La Cresta Blvd
El Cajon, California 92021
(32.822353, -116.860257)</t>
  </si>
  <si>
    <t>1386678</t>
  </si>
  <si>
    <t>SOUTH OAKLAND MAINTENANCE STATION</t>
  </si>
  <si>
    <t>1112 29TH AVE</t>
  </si>
  <si>
    <t>94601</t>
  </si>
  <si>
    <t>1112 29TH AVE
OAKLAND, California 94601
(37.777691, -122.230656)</t>
  </si>
  <si>
    <t>1437863</t>
  </si>
  <si>
    <t>KAMPS PROPANE</t>
  </si>
  <si>
    <t>7459 REESE ROAD</t>
  </si>
  <si>
    <t>95858</t>
  </si>
  <si>
    <t>7459 REESE ROAD
SACRAMENTO, California 95858
(38.486796, -121.39666)</t>
  </si>
  <si>
    <t>3940068</t>
  </si>
  <si>
    <t>CNR-TGU Ishi CC 2014 RBO-E/PP Complete CDF</t>
  </si>
  <si>
    <t>30502 Plum Creek Rd</t>
  </si>
  <si>
    <t>30502 Plum Creek Rd
Paynes Creek, California 96075
(40.303211, -121.879315)</t>
  </si>
  <si>
    <t>1386580</t>
  </si>
  <si>
    <t>SHANDON MAINTENANCE STATION</t>
  </si>
  <si>
    <t>WEST CENTRE STREET</t>
  </si>
  <si>
    <t>SHANDON</t>
  </si>
  <si>
    <t xml:space="preserve">WEST CENTRE STREET
SHANDON, California 93461
</t>
  </si>
  <si>
    <t>1386813</t>
  </si>
  <si>
    <t>VINCENT THOMAS BRIDGE MAINTENANCE STATION (Paint)</t>
  </si>
  <si>
    <t>133 SEASIDE AVENUE</t>
  </si>
  <si>
    <t>TERMINAL ISLAND</t>
  </si>
  <si>
    <t>133 SEASIDE AVENUE
TERMINAL ISLAND, California 90731
(33.748084, -118.265614)</t>
  </si>
  <si>
    <t>1383745</t>
  </si>
  <si>
    <t>935 CARLSBAD S.B.</t>
  </si>
  <si>
    <t>6500   CARLSBAD BLVD</t>
  </si>
  <si>
    <t>Highway 1</t>
  </si>
  <si>
    <t>Montara</t>
  </si>
  <si>
    <t>94037</t>
  </si>
  <si>
    <t xml:space="preserve">Highway 1
Montara, California 94037
</t>
  </si>
  <si>
    <t>3973518</t>
  </si>
  <si>
    <t>715 Lighthouse Field SB</t>
  </si>
  <si>
    <t>Westcliff Drive</t>
  </si>
  <si>
    <t xml:space="preserve">Westcliff Drive
Santa Cruz, California 95060
</t>
  </si>
  <si>
    <t>3973527</t>
  </si>
  <si>
    <t>715 THE FOREST OF NISENE MARKS</t>
  </si>
  <si>
    <t>APTOS CREEK ROAD</t>
  </si>
  <si>
    <t xml:space="preserve">APTOS CREEK ROAD
APTOS, California 95003
</t>
  </si>
  <si>
    <t>1383587</t>
  </si>
  <si>
    <t>641 POINT CABRILLO LIGHT STATION</t>
  </si>
  <si>
    <t>13800 POINT CABRILLO DR</t>
  </si>
  <si>
    <t>1908</t>
  </si>
  <si>
    <t>13800 POINT CABRILLO DR
MENDOCINO, California 95460
(39.349994, -123.812491)</t>
  </si>
  <si>
    <t>4055693</t>
  </si>
  <si>
    <t>900 COLONEL ALLENSWORTH ALLENSWORTH</t>
  </si>
  <si>
    <t>Douglas Road</t>
  </si>
  <si>
    <t>Allensworth</t>
  </si>
  <si>
    <t xml:space="preserve">Douglas Road
Allensworth, California 93219
</t>
  </si>
  <si>
    <t>1388568</t>
  </si>
  <si>
    <t>730 SAN LUIS RESERVOIR SRA</t>
  </si>
  <si>
    <t>31426 GONZAGA RD</t>
  </si>
  <si>
    <t>900 FORT TEJON SHP</t>
  </si>
  <si>
    <t>4201 FORT TEJON RD</t>
  </si>
  <si>
    <t xml:space="preserve">4201 FORT TEJON RD
LEBEC, California 93243
</t>
  </si>
  <si>
    <t>1207838</t>
  </si>
  <si>
    <t>Redding Regional Office</t>
  </si>
  <si>
    <t>615 Locust Street</t>
  </si>
  <si>
    <t>615 Locust Street
Redding, California 96001
(40.576128, -122.379151)</t>
  </si>
  <si>
    <t>1337435</t>
  </si>
  <si>
    <t>SOUTHERN DIVISION HEADQUARTERS</t>
  </si>
  <si>
    <t>437  N VERMONT AVE</t>
  </si>
  <si>
    <t>90004</t>
  </si>
  <si>
    <t>437 N VERMONT AVE
LOS ANGELES, California 90004
(34.078585, -118.291704)</t>
  </si>
  <si>
    <t>1383699</t>
  </si>
  <si>
    <t>558 PRAIRIE CITY SVRA</t>
  </si>
  <si>
    <t>13300 WHITE ROCK RD</t>
  </si>
  <si>
    <t xml:space="preserve">13300 WHITE ROCK RD
RANCHO CORDOVA, California 95670
</t>
  </si>
  <si>
    <t>1386540</t>
  </si>
  <si>
    <t>BIG SYCAMORE MAINTENANCE STATION</t>
  </si>
  <si>
    <t>9077 PACIFIC COAST HWY</t>
  </si>
  <si>
    <t xml:space="preserve">9077 PACIFIC COAST HWY
OXNARD, California 93030
</t>
  </si>
  <si>
    <t>1383713</t>
  </si>
  <si>
    <t>690 MARSHALL GOLD DISCOVERY SHP</t>
  </si>
  <si>
    <t>BACK STREET</t>
  </si>
  <si>
    <t>COLOMA</t>
  </si>
  <si>
    <t>95613</t>
  </si>
  <si>
    <t xml:space="preserve">BACK STREET
COLOMA, California 95613
</t>
  </si>
  <si>
    <t>1383721</t>
  </si>
  <si>
    <t>730 INDIAN GRINDING ROCK SHP</t>
  </si>
  <si>
    <t>14881 PG- VOLCANO ROAD</t>
  </si>
  <si>
    <t xml:space="preserve">14881 PG- VOLCANO ROAD
PINE GROVE, California 95665
</t>
  </si>
  <si>
    <t>1383727</t>
  </si>
  <si>
    <t>740 WILLIAM RANDOLPH HEARST MSB</t>
  </si>
  <si>
    <t>1383739</t>
  </si>
  <si>
    <t>915 MALIBU LAGOON SB</t>
  </si>
  <si>
    <t>23200PACIFIC COAST HWY</t>
  </si>
  <si>
    <t xml:space="preserve">23200PACIFIC COAST HWY
MALIBU, California 90265
</t>
  </si>
  <si>
    <t>1382819</t>
  </si>
  <si>
    <t>DAA 42, GLENN COUNTY FAIRGROUNDS</t>
  </si>
  <si>
    <t>221 E YOLO ST</t>
  </si>
  <si>
    <t>ORLAND</t>
  </si>
  <si>
    <t>95963</t>
  </si>
  <si>
    <t>221 E YOLO ST
ORLAND, California 95963
(39.743666, -122.18139)</t>
  </si>
  <si>
    <t>1388592</t>
  </si>
  <si>
    <t xml:space="preserve">Canyon Drive (to powerhouse)
Oroville, California 95966
</t>
  </si>
  <si>
    <t>1383707</t>
  </si>
  <si>
    <t>670 GOVERNOR'S MANSION</t>
  </si>
  <si>
    <t>1526 H STREET</t>
  </si>
  <si>
    <t>1877</t>
  </si>
  <si>
    <t>1526 H STREET
SACRAMENTO, California 95816
(38.580405, -121.484681)</t>
  </si>
  <si>
    <t>3884534</t>
  </si>
  <si>
    <t>Sacramento (Meadowview) (State Owned)</t>
  </si>
  <si>
    <t>3250 Meadowview Rd</t>
  </si>
  <si>
    <t>3250 Meadowview Rd
Sacramento, California 95832
(38.481502, -121.469951)</t>
  </si>
  <si>
    <t>3977623</t>
  </si>
  <si>
    <t>SFD, Oso Civil Maintenance and Mobile Equipment (W)</t>
  </si>
  <si>
    <t>Oso Pumping Plant Road</t>
  </si>
  <si>
    <t xml:space="preserve">Oso Pumping Plant Road
Lancaster, California 93536
</t>
  </si>
  <si>
    <t>1276465</t>
  </si>
  <si>
    <t>DAA 35-A, MARIPOSA COUNTY FAIRGROUNDS</t>
  </si>
  <si>
    <t>5007 FAIRGROUNDS ROAD</t>
  </si>
  <si>
    <t>5007 FAIRGROUNDS ROAD
MARIPOSA, California 95338
(37.463292, -119.947861)</t>
  </si>
  <si>
    <t>3979219</t>
  </si>
  <si>
    <t>SLFD, San Luis Operations and Maintenance Center (W)</t>
  </si>
  <si>
    <t>645 COLUSA-SACRAMENTO RIVER SRA</t>
  </si>
  <si>
    <t>10 ST LEVEE</t>
  </si>
  <si>
    <t xml:space="preserve">10 ST LEVEE
COLUSA, California 95932
</t>
  </si>
  <si>
    <t>3940212</t>
  </si>
  <si>
    <t>CSR-TCU Sierra CC 2014 RBO-E no energy meters</t>
  </si>
  <si>
    <t>5100 O'Bymes Ferry Rd</t>
  </si>
  <si>
    <t xml:space="preserve">5100 O'Bymes Ferry Rd
Jamestown, California 95327
</t>
  </si>
  <si>
    <t>3940207</t>
  </si>
  <si>
    <t>CSR-TCU SKUll Creek FS 2014 Generator Solar MPP Private</t>
  </si>
  <si>
    <t>1388566</t>
  </si>
  <si>
    <t>730 MILLERTON LAKE SRA</t>
  </si>
  <si>
    <t>MILLERTON ROAD</t>
  </si>
  <si>
    <t xml:space="preserve">MILLERTON ROAD
FRIANT, California 93626
</t>
  </si>
  <si>
    <t>3940205</t>
  </si>
  <si>
    <t>CSR-TCU Hermit Springs FS 2014 Generator MPP</t>
  </si>
  <si>
    <t>P.O. Box 343</t>
  </si>
  <si>
    <t xml:space="preserve">P.O. Box 343
West Point, California 95255
</t>
  </si>
  <si>
    <t>1388582</t>
  </si>
  <si>
    <t>645 ANDERSON MARSH SHP</t>
  </si>
  <si>
    <t>N. 8825 HIGHWAY 53</t>
  </si>
  <si>
    <t>LOWER LAKE</t>
  </si>
  <si>
    <t xml:space="preserve">N. 8825 HIGHWAY 53
LOWER LAKE, California 95457
</t>
  </si>
  <si>
    <t>1437784</t>
  </si>
  <si>
    <t>SUBURBAN PROPANE</t>
  </si>
  <si>
    <t>240 Route 10 West</t>
  </si>
  <si>
    <t>Whippany</t>
  </si>
  <si>
    <t>7981</t>
  </si>
  <si>
    <t xml:space="preserve">240 Route 10 West
Whippany, New Jersey 7981
</t>
  </si>
  <si>
    <t>1437953</t>
  </si>
  <si>
    <t>JS WEST PROPANE GAS</t>
  </si>
  <si>
    <t>501</t>
  </si>
  <si>
    <t xml:space="preserve">501
MODESTO, California 95354
</t>
  </si>
  <si>
    <t>3908146</t>
  </si>
  <si>
    <t>Yreka (State Owned) (Asset Managed)</t>
  </si>
  <si>
    <t>1710 Fairlane Rd</t>
  </si>
  <si>
    <t>1710 Fairlane Rd
Yreka, California 96097
(41.707409, -122.642032)</t>
  </si>
  <si>
    <t>1456124</t>
  </si>
  <si>
    <t>915 POINT MUGU SP OXNARD 93030</t>
  </si>
  <si>
    <t>WOOD CANYON PUMP STA</t>
  </si>
  <si>
    <t xml:space="preserve">WOOD CANYON PUMP STA
OXNARD, California 93030
</t>
  </si>
  <si>
    <t>3973500</t>
  </si>
  <si>
    <t>715 Montara SB</t>
  </si>
  <si>
    <t xml:space="preserve">509 COUNTRY ROAD 160
Newell, California 96134
</t>
  </si>
  <si>
    <t>1383621</t>
  </si>
  <si>
    <t>935 SAN PASQUAL BATTLEFIELD SHP</t>
  </si>
  <si>
    <t>16666   SAN PASQUAL VALLEY RD</t>
  </si>
  <si>
    <t>92027</t>
  </si>
  <si>
    <t>16666 SAN PASQUAL VALLEY RD
ESCONDIDO, California 92027
(33.089963, -116.975816)</t>
  </si>
  <si>
    <t>3940108</t>
  </si>
  <si>
    <t>CSR-FKU Fresno AAB 2014-base closed Feb 2012</t>
  </si>
  <si>
    <t>2301 Airway Ave North</t>
  </si>
  <si>
    <t xml:space="preserve">2301 Airway Ave North
Fresno, California 93727
</t>
  </si>
  <si>
    <t>1264218</t>
  </si>
  <si>
    <t>DVI-DEUEL VOCATIONAL INSTITUTION</t>
  </si>
  <si>
    <t>23500 Kasson Road</t>
  </si>
  <si>
    <t>23500 Kasson Road
Tracy, California 95376
(37.744297, -121.338587)</t>
  </si>
  <si>
    <t>1331087</t>
  </si>
  <si>
    <t>EMPIRE MIGRANT CENTER</t>
  </si>
  <si>
    <t>5130 SOUTH AVENUE</t>
  </si>
  <si>
    <t>EMPIRE</t>
  </si>
  <si>
    <t>95319</t>
  </si>
  <si>
    <t>5130 SOUTH AVENUE
EMPIRE, California 95319
(37.631114, -120.899169)</t>
  </si>
  <si>
    <t>1207858</t>
  </si>
  <si>
    <t>SAN DIEGO OFFICE BUILDING</t>
  </si>
  <si>
    <t>31426 GONZAGA RD
LOS BANOS, California 93635
(37.059211, -121.059603)</t>
  </si>
  <si>
    <t>1263391</t>
  </si>
  <si>
    <t>COALINGA STATE HOSPITAL</t>
  </si>
  <si>
    <t>24511 W JAYNE AVE</t>
  </si>
  <si>
    <t xml:space="preserve">24511 W JAYNE AVE
COALINGA, California 93210
</t>
  </si>
  <si>
    <t>1355953</t>
  </si>
  <si>
    <t>YUBA ST MAINTENANCE STATION</t>
  </si>
  <si>
    <t>1315 YUBA STREET</t>
  </si>
  <si>
    <t>1315 YUBA STREET
MARYSVILLE, California 95901
(39.150342, -121.584339)</t>
  </si>
  <si>
    <t>1437803</t>
  </si>
  <si>
    <t>FERRELLGAS</t>
  </si>
  <si>
    <t>9765 DINO DRIVE</t>
  </si>
  <si>
    <t>95759</t>
  </si>
  <si>
    <t>9765 DINO DRIVE
ELK GROVE, California 95759
(38.402593, -121.356068)</t>
  </si>
  <si>
    <t>3424197</t>
  </si>
  <si>
    <t>OFD, South Feather - Royal Oaks-Omen (W)</t>
  </si>
  <si>
    <t xml:space="preserve">Royal Oaks Drive/Omen Drive </t>
  </si>
  <si>
    <t xml:space="preserve">Royal Oaks Drive/Omen Drive
Oroville, California 95966
</t>
  </si>
  <si>
    <t>1383555</t>
  </si>
  <si>
    <t>660 JACK LONDON SHP</t>
  </si>
  <si>
    <t>2400 LONDON RANCH ROAD</t>
  </si>
  <si>
    <t>GLEN ELLEN</t>
  </si>
  <si>
    <t>2400 LONDON RANCH ROAD
GLEN ELLEN, California 95442
(38.355252, -122.543771)</t>
  </si>
  <si>
    <t>3940138</t>
  </si>
  <si>
    <t>CSR-MVU Rainbow CC 2014 MEE no energy meters CDF</t>
  </si>
  <si>
    <t>8215 Rainbow Heights Rd; Fallbrook</t>
  </si>
  <si>
    <t xml:space="preserve">8215 Rainbow Heights Rd; Fallbrook
Fallbrook, California 92028
</t>
  </si>
  <si>
    <t>3878191</t>
  </si>
  <si>
    <t>California Military Museum (Closed)</t>
  </si>
  <si>
    <t>1119 2nd Street</t>
  </si>
  <si>
    <t>Museum</t>
  </si>
  <si>
    <t>1119 2nd Street
Sacramento, California 95814
(38.581463, -121.504858)</t>
  </si>
  <si>
    <t>3424200</t>
  </si>
  <si>
    <t>OFD, South Feather - Canyon (W)</t>
  </si>
  <si>
    <t>Canyon Drive (to powerhouse)</t>
  </si>
  <si>
    <t>45260 Bear Creek Rd
Springville, California 93265
(36.21122, -118.68625)</t>
  </si>
  <si>
    <t>1382785</t>
  </si>
  <si>
    <t>NOYO RIVER FA</t>
  </si>
  <si>
    <t>19160 S HARBOR DR</t>
  </si>
  <si>
    <t>19160 S HARBOR DR
FORT BRAGG, California 95437
(39.42223, -123.80304)</t>
  </si>
  <si>
    <t>3940082</t>
  </si>
  <si>
    <t>CSR-MMU CIW Training Center FTC 2014 MEE no energy meters CDCR</t>
  </si>
  <si>
    <t>16756 Chino-Corna Rd</t>
  </si>
  <si>
    <t>Frontera</t>
  </si>
  <si>
    <t>91720</t>
  </si>
  <si>
    <t xml:space="preserve">16756 Chino-Corna Rd
Frontera, California 91720
</t>
  </si>
  <si>
    <t>1383469</t>
  </si>
  <si>
    <t>641 JUG HANDLE SR</t>
  </si>
  <si>
    <t>15700 HIGHWAY 1 NORTH</t>
  </si>
  <si>
    <t>CASPAR</t>
  </si>
  <si>
    <t>95420</t>
  </si>
  <si>
    <t>15700 HIGHWAY 1 NORTH
CASPAR, California 95420
(39.374953, -123.816225)</t>
  </si>
  <si>
    <t>3940080</t>
  </si>
  <si>
    <t>CSR-BDU Pilot Rock CC 2014 RBO-E Local govt</t>
  </si>
  <si>
    <t>P.O. Box 3670</t>
  </si>
  <si>
    <t>Crestline</t>
  </si>
  <si>
    <t>92325</t>
  </si>
  <si>
    <t xml:space="preserve">P.O. Box 3670
Crestline, California 92325
</t>
  </si>
  <si>
    <t>3940066</t>
  </si>
  <si>
    <t>31770 Gonzaga Road</t>
  </si>
  <si>
    <t>95322-9737</t>
  </si>
  <si>
    <t xml:space="preserve">31770 Gonzaga Road
Gustine, California 95322-9737
</t>
  </si>
  <si>
    <t>3928535</t>
  </si>
  <si>
    <t>04 Fairfield Equipment Sub-shop</t>
  </si>
  <si>
    <t>2019 West Texas</t>
  </si>
  <si>
    <t>2019 West Texas
Fairfield, California 94533
(38.249303, -122.065462)</t>
  </si>
  <si>
    <t>1337449</t>
  </si>
  <si>
    <t>LOGISTICAL FACILITY (SUPPLY SERV.)</t>
  </si>
  <si>
    <t>3350 REED AVENUE</t>
  </si>
  <si>
    <t>95609</t>
  </si>
  <si>
    <t>3350 REED AVENUE
SACRAMENTO, California 95609
(38.592245, -121.555586)</t>
  </si>
  <si>
    <t>1331070</t>
  </si>
  <si>
    <t>MADISON MIGRANT CENTER</t>
  </si>
  <si>
    <t>29289 HIGHWAY 16</t>
  </si>
  <si>
    <t>MADISON</t>
  </si>
  <si>
    <t>95653</t>
  </si>
  <si>
    <t xml:space="preserve">29289 HIGHWAY 16
MADISON, California 95653
</t>
  </si>
  <si>
    <t>3940081</t>
  </si>
  <si>
    <t>CSR-BDU Prado CC 2014 MEE - same address CSR-BDU Chino Hills FS CDF</t>
  </si>
  <si>
    <t>14467 Central Ave</t>
  </si>
  <si>
    <t>Chino</t>
  </si>
  <si>
    <t>14467 Central Ave
Chino, California 91710
(33.99075, -117.689038)</t>
  </si>
  <si>
    <t>1359211</t>
  </si>
  <si>
    <t>DAA 24, TULARE COUNTY FAIRGROUNDS</t>
  </si>
  <si>
    <t>800  S O ST</t>
  </si>
  <si>
    <t>TULARE</t>
  </si>
  <si>
    <t>800 S O ST
TULARE, California 93274
(36.199321, -119.339828)</t>
  </si>
  <si>
    <t>1383717</t>
  </si>
  <si>
    <t>715 NATURAL BRIDGES SB</t>
  </si>
  <si>
    <t>2531 WEST CLIFF DRIVE</t>
  </si>
  <si>
    <t>2531 WEST CLIFF DRIVE
SANTA CRUZ, California 95060
(36.949701, -122.055679)</t>
  </si>
  <si>
    <t>1331082</t>
  </si>
  <si>
    <t>MERCED MIGRANT CENTER</t>
  </si>
  <si>
    <t>2753 NORTH SANTA FE DRIVE</t>
  </si>
  <si>
    <t xml:space="preserve">2753 NORTH SANTA FE DRIVE
MERCED, California 95340
</t>
  </si>
  <si>
    <t>1355885</t>
  </si>
  <si>
    <t>NEWELL MIGRANT CENTER</t>
  </si>
  <si>
    <t>509 COUNTRY ROAD 160</t>
  </si>
  <si>
    <t>Newell</t>
  </si>
  <si>
    <t>22600 LAKE RD
LA GRANGE, California 95329
(37.627647, -120.592553)</t>
  </si>
  <si>
    <t>1116663</t>
  </si>
  <si>
    <t>Canyon Springs</t>
  </si>
  <si>
    <t>69-696 Ramon Road</t>
  </si>
  <si>
    <t>Cathedral City</t>
  </si>
  <si>
    <t>92234</t>
  </si>
  <si>
    <t>69-696 Ramon Road
Cathedral City, California 92234
(33.816037, -116.443917)</t>
  </si>
  <si>
    <t>3940054</t>
  </si>
  <si>
    <t>CNR-SHU Trinity River CC 2014 RBO-E/PP Complete Federal</t>
  </si>
  <si>
    <t>P.O. Box 639</t>
  </si>
  <si>
    <t xml:space="preserve">P.O. Box 639
Lewiston, California 96052
</t>
  </si>
  <si>
    <t>3976380</t>
  </si>
  <si>
    <t>720 ASILOMAR SB</t>
  </si>
  <si>
    <t>804 CROCKER AVENUE</t>
  </si>
  <si>
    <t>PACIFIC GROVE</t>
  </si>
  <si>
    <t>93950</t>
  </si>
  <si>
    <t>804 CROCKER AVENUE
PACIFIC GROVE, California 93950
(36.618675, -121.934098)</t>
  </si>
  <si>
    <t>1383485</t>
  </si>
  <si>
    <t>935 SOUTH CARLSBAD SB</t>
  </si>
  <si>
    <t>7201   CARLSBAD BLVD</t>
  </si>
  <si>
    <t>7201 CARLSBAD BLVD
CARLSBAD, California 92008
(33.100391, -117.31765)</t>
  </si>
  <si>
    <t>1261928</t>
  </si>
  <si>
    <t>3960 NORMAL STREET</t>
  </si>
  <si>
    <t>92103</t>
  </si>
  <si>
    <t>3960 NORMAL STREET
SAN DIEGO, California 92103
(32.75031, -117.149032)</t>
  </si>
  <si>
    <t>1237685</t>
  </si>
  <si>
    <t>NACYF-N.A. CHADERJIAN YOUTH CORRECTIONAL FACILITY(NCYCC)</t>
  </si>
  <si>
    <t>7650 SOUTH NEWCASTLE ROAD</t>
  </si>
  <si>
    <t>7650 SOUTH NEWCASTLE ROAD
STOCKTON, California 95215
(37.894508, -121.202042)</t>
  </si>
  <si>
    <t>1388584</t>
  </si>
  <si>
    <t>645 BIDWELL-SACRAMENTO RIVER PARK</t>
  </si>
  <si>
    <t>12105 RIVER RD</t>
  </si>
  <si>
    <t>12105 RIVER RD
CHICO, California 95926
(39.726158, -121.945311)</t>
  </si>
  <si>
    <t>3940013</t>
  </si>
  <si>
    <t>CNR-NEU Grass Valley AAB 2014 MEE Federal no meter in ES</t>
  </si>
  <si>
    <t>3900271</t>
  </si>
  <si>
    <t>Willows Armory (State Owned) (Sold)</t>
  </si>
  <si>
    <t>950 W. Laurel St.</t>
  </si>
  <si>
    <t>Willows</t>
  </si>
  <si>
    <t>950 W. Laurel St.
Willows, California 95988
(39.517862, -122.205568)</t>
  </si>
  <si>
    <t>1259186</t>
  </si>
  <si>
    <t>1510 O ST DON CARLOS APARTMENTS</t>
  </si>
  <si>
    <t>1510 O STREET</t>
  </si>
  <si>
    <t>1510 O STREET
SACRAMENTO, California 95814
(38.572901, -121.488816)</t>
  </si>
  <si>
    <t>1437718</t>
  </si>
  <si>
    <t>DELTA LIQUID ENERGY</t>
  </si>
  <si>
    <t>1960 RAMADA DRIVE</t>
  </si>
  <si>
    <t>1960 RAMADA DRIVE
PASO ROBLES, California 93446
(35.588408, -120.695022)</t>
  </si>
  <si>
    <t>1383731</t>
  </si>
  <si>
    <t>910 CARPINTERIA SB</t>
  </si>
  <si>
    <t>590   OLIVE AVE</t>
  </si>
  <si>
    <t>CARPINTERIA</t>
  </si>
  <si>
    <t>93013</t>
  </si>
  <si>
    <t>590 OLIVE AVE
CARPINTERIA, California 93013
(34.393199, -119.518275)</t>
  </si>
  <si>
    <t>3940215</t>
  </si>
  <si>
    <t>CSR-TUU Mountain Home CC 2014 RBO-E/PP CDF &amp; Fed</t>
  </si>
  <si>
    <t>45260 Bear Creek Rd</t>
  </si>
  <si>
    <t>CSR-BDU Chino Hills FS 2014 RBO-E CDF ES CSR-BDU Prado CC</t>
  </si>
  <si>
    <t>14467 Central Ave
Chino, California 91709
(33.99075, -117.689038)</t>
  </si>
  <si>
    <t>3928517</t>
  </si>
  <si>
    <t>02 Materials Lab</t>
  </si>
  <si>
    <t>1657 Riverside Drive</t>
  </si>
  <si>
    <t>1657 Riverside Drive
Redding, California 96001
(40.590259, -122.39723)</t>
  </si>
  <si>
    <t>3928562</t>
  </si>
  <si>
    <t>Castro Valley Maint</t>
  </si>
  <si>
    <t>21195 Center St</t>
  </si>
  <si>
    <t>Castro Valley</t>
  </si>
  <si>
    <t>21195 Center St
Castro Valley, California 94546
(37.693954, -122.062392)</t>
  </si>
  <si>
    <t>1437954</t>
  </si>
  <si>
    <t>McNEECE BROTHERS OIL COMPANY</t>
  </si>
  <si>
    <t>641 E. HEIL</t>
  </si>
  <si>
    <t>641 E. HEIL
EL CENTRO, California 92243
(32.786936, -115.532735)</t>
  </si>
  <si>
    <t>3920523</t>
  </si>
  <si>
    <t>Reedley (State Owned) (Asset Managed)</t>
  </si>
  <si>
    <t>601 East 11th Street</t>
  </si>
  <si>
    <t>Reedley</t>
  </si>
  <si>
    <t>93654</t>
  </si>
  <si>
    <t>CNR-TGU Valley View CC 2014 RBO-E/PP Complete Federal</t>
  </si>
  <si>
    <t>3337 County Rd 307</t>
  </si>
  <si>
    <t>3337 County Rd 307
Elk Creek, California 95939
(39.594813, -122.547851)</t>
  </si>
  <si>
    <t>3922173</t>
  </si>
  <si>
    <t>Torrance (State Owned)</t>
  </si>
  <si>
    <t>2505 Cabrillo Ave.</t>
  </si>
  <si>
    <t>Torrance</t>
  </si>
  <si>
    <t>2505 Cabrillo Ave.
Torrance, California 90501
(33.822251, -118.3149)</t>
  </si>
  <si>
    <t>1276483</t>
  </si>
  <si>
    <t>DAA 38, STANISLAUS COUNTY FAIRGROUNDS</t>
  </si>
  <si>
    <t>900 N BROADWAY</t>
  </si>
  <si>
    <t>900 N BROADWAY
TURLOCK, California 95380
(37.502515, -120.857445)</t>
  </si>
  <si>
    <t>1359221</t>
  </si>
  <si>
    <t>DAA 10, SISKIYOU GOLDEN FAIR</t>
  </si>
  <si>
    <t>1712 FAIRLANE RD</t>
  </si>
  <si>
    <t>1712 FAIRLANE RD
YREKA, California 96097
(41.707136, -122.642044)</t>
  </si>
  <si>
    <t>1383733</t>
  </si>
  <si>
    <t>910 EL CAPITAN SB</t>
  </si>
  <si>
    <t>11550   CALLE REAL</t>
  </si>
  <si>
    <t>11550 CALLE REAL
GOLETA, California 93117
(34.46269, -120.014641)</t>
  </si>
  <si>
    <t>1259178</t>
  </si>
  <si>
    <t>17TH STREET COMMONS/MIXED USE</t>
  </si>
  <si>
    <t>1631 P STREET</t>
  </si>
  <si>
    <t>1631 P STREET
SACRAMENTO, California 95814
(38.571371, -121.487696)</t>
  </si>
  <si>
    <t>3928533</t>
  </si>
  <si>
    <t>04 San Francisco Equipment Sub-shop</t>
  </si>
  <si>
    <t>120 Rickard Street</t>
  </si>
  <si>
    <t>120 Rickard Street
San Francisco, California 94134
(37.73345, -122.409883)</t>
  </si>
  <si>
    <t>1437963</t>
  </si>
  <si>
    <t>WESTERN PROPANE</t>
  </si>
  <si>
    <t>2131 CAPITOL AVE #206</t>
  </si>
  <si>
    <t>2131 CAPITOL AVE #206
SACRAMENTO, California 95816
(38.572734, -121.478956)</t>
  </si>
  <si>
    <t>1383519</t>
  </si>
  <si>
    <t>730 TURLOCK LAKE SRA</t>
  </si>
  <si>
    <t>22600 LAKE RD</t>
  </si>
  <si>
    <t>LA GRANGE</t>
  </si>
  <si>
    <t>CNR-NEU Washington Ridge CC 2014 E Partial E/PP Complete Federal</t>
  </si>
  <si>
    <t>11425 Conservation Camp Rd.</t>
  </si>
  <si>
    <t xml:space="preserve">11425 Conservation Camp Rd.
Nevada City, California 95959
</t>
  </si>
  <si>
    <t>3940017</t>
  </si>
  <si>
    <t>CNR-NEU Truckee (Martis Valley) FS 2014 MEE P local government?</t>
  </si>
  <si>
    <t>10277 Truckee- Tahoe Airport Rd.</t>
  </si>
  <si>
    <t xml:space="preserve">10277 Truckee- Tahoe Airport Rd.
Truckee, California 96161
</t>
  </si>
  <si>
    <t>1388540</t>
  </si>
  <si>
    <t>645 LAKE OROVILLE SRA</t>
  </si>
  <si>
    <t>400 GLEN DRIVE</t>
  </si>
  <si>
    <t>1857</t>
  </si>
  <si>
    <t>400 GLEN DRIVE
OROVILLE, California 95966
(39.510461, -121.503414)</t>
  </si>
  <si>
    <t>3928541</t>
  </si>
  <si>
    <t>10 Stockton Equipment Shop</t>
  </si>
  <si>
    <t>1603 South B Street</t>
  </si>
  <si>
    <t>1603 South B Street
Stockton, California 95206
(37.940643, -121.25811)</t>
  </si>
  <si>
    <t>3940069</t>
  </si>
  <si>
    <t>MONTEBELLO OFFICE BUILDING</t>
  </si>
  <si>
    <t>424 NORTH WILCOX AVENUE</t>
  </si>
  <si>
    <t>MONTEBELLO</t>
  </si>
  <si>
    <t>424 NORTH WILCOX AVENUE
MONTEBELLO, California 90640
(34.019454, -118.123263)</t>
  </si>
  <si>
    <t>1276455</t>
  </si>
  <si>
    <t>DAA 21, THE BIG FRESNO FAIR</t>
  </si>
  <si>
    <t>1121 CHANCE AVE</t>
  </si>
  <si>
    <t>1121 CHANCE AVE
FRESNO, California 93702
(36.731898, -119.751208)</t>
  </si>
  <si>
    <t>1276491</t>
  </si>
  <si>
    <t>DAA 19, EARL WARREN SHOWGROUNDS (NAT'L H</t>
  </si>
  <si>
    <t>2599   LAS POSITAS RD</t>
  </si>
  <si>
    <t>2599 LAS POSITAS RD
SANTA BARBARA, California 93105
(34.431196, -119.733597)</t>
  </si>
  <si>
    <t>1276453</t>
  </si>
  <si>
    <t>DAA 20, GOLD COUNTRY FAIRGROUNDS</t>
  </si>
  <si>
    <t>1273 HIGH STREET</t>
  </si>
  <si>
    <t>1273 HIGH STREET
AUBURN, California 95603
(38.893948, -121.075063)</t>
  </si>
  <si>
    <t>1388550</t>
  </si>
  <si>
    <t>915 LOS ANGELES SHP</t>
  </si>
  <si>
    <t>1245 N. Spring Street</t>
  </si>
  <si>
    <t>1245 N. Spring Street
LOS ANGELES, California 90012
(34.065987, -118.233664)</t>
  </si>
  <si>
    <t>3980171</t>
  </si>
  <si>
    <t>715 BEAN HOLLOW SB</t>
  </si>
  <si>
    <t>95 KELLY AVENUE</t>
  </si>
  <si>
    <t>95 KELLY AVENUE
HALF MOON BAY, California 94019
(37.465065, -122.444417)</t>
  </si>
  <si>
    <t>1383447</t>
  </si>
  <si>
    <t>683 MALAKOFF DIGGINS SHP</t>
  </si>
  <si>
    <t>23579 N BLOOMFIELD RD</t>
  </si>
  <si>
    <t>NORTH BLOOMFIELD</t>
  </si>
  <si>
    <t>1854</t>
  </si>
  <si>
    <t>23579 N BLOOMFIELD RD
NORTH BLOOMFIELD, California 95959
(39.383473, -120.897236)</t>
  </si>
  <si>
    <t>3940092</t>
  </si>
  <si>
    <t>CSR-BDU Owens Valley (CDCR) CC 2014 MEE no meter in ES CDF</t>
  </si>
  <si>
    <t>2781 South Round Valley Rd</t>
  </si>
  <si>
    <t>2781 South Round Valley Rd
Bishop, California 93514
(37.393373, -118.549255)</t>
  </si>
  <si>
    <t>3940083</t>
  </si>
  <si>
    <t>CNR-LMU Susanville Inmate Train Cntr 2014 RBO-E/PP Complete State-Other (CDCR)</t>
  </si>
  <si>
    <t>P.O. Box M</t>
  </si>
  <si>
    <t xml:space="preserve">P.O. Box M
Susanville, California 96130
</t>
  </si>
  <si>
    <t>3928528</t>
  </si>
  <si>
    <t>02 Redding Equipment Shop</t>
  </si>
  <si>
    <t>1430 George Drive</t>
  </si>
  <si>
    <t>1430 George Drive
Redding, California 96003
(40.627474, -122.373492)</t>
  </si>
  <si>
    <t>1276469</t>
  </si>
  <si>
    <t>DAA 24-A, KINGS COUNTY FAIRGROUNDS</t>
  </si>
  <si>
    <t>801  S 10TH AVE</t>
  </si>
  <si>
    <t>801 S 10TH AVE
HANFORD, California 93230
(36.316284, -119.636952)</t>
  </si>
  <si>
    <t>1207764</t>
  </si>
  <si>
    <t>SANTA CLARA OFFICE BUILDING</t>
  </si>
  <si>
    <t>3665 FLORA VISTA AVENUE</t>
  </si>
  <si>
    <t>SANTA CLARA</t>
  </si>
  <si>
    <t>95051</t>
  </si>
  <si>
    <t>3665 FLORA VISTA AVENUE
SANTA CLARA, California 95051
(37.350154, -121.993342)</t>
  </si>
  <si>
    <t>601 East 11th Street
Reedley, California 93654
(36.601544, -119.443088)</t>
  </si>
  <si>
    <t>1383471</t>
  </si>
  <si>
    <t>683 PLUMAS-EUREKA S.P.</t>
  </si>
  <si>
    <t>310 JOHNSVILLE ROAD</t>
  </si>
  <si>
    <t>BLAIRSDEN</t>
  </si>
  <si>
    <t>96103</t>
  </si>
  <si>
    <t>1873</t>
  </si>
  <si>
    <t>310 JOHNSVILLE ROAD
BLAIRSDEN, California 96103
(39.776571, -120.692794)</t>
  </si>
  <si>
    <t>1355831</t>
  </si>
  <si>
    <t>Kearney Mesa Maintainance Station</t>
  </si>
  <si>
    <t>7183   OPPORTUNITY RD</t>
  </si>
  <si>
    <t>7183 OPPORTUNITY RD
SAN DIEGO, California 92111
(32.825346, -117.161835)</t>
  </si>
  <si>
    <t>1383533</t>
  </si>
  <si>
    <t>940 PALOMAR MOUNTAIN SP</t>
  </si>
  <si>
    <t>19952 STATE PARK ROAD</t>
  </si>
  <si>
    <t>PALOMAR MOUNTAIN</t>
  </si>
  <si>
    <t>92060</t>
  </si>
  <si>
    <t>19952 STATE PARK ROAD
PALOMAR MOUNTAIN, California 92060
(33.33202, -116.905744)</t>
  </si>
  <si>
    <t>1116662</t>
  </si>
  <si>
    <t>Sierra Vista (CLOSED)</t>
  </si>
  <si>
    <t>1251 Stabler Lane</t>
  </si>
  <si>
    <t>Hospital (General Medical &amp; Surgical)</t>
  </si>
  <si>
    <t>1251 Stabler Lane
Yuba City, California 95993
(39.146295, -121.643947)</t>
  </si>
  <si>
    <t>1383619</t>
  </si>
  <si>
    <t>925 SAN CLEMENTE SB</t>
  </si>
  <si>
    <t>3030   AVENIDA DEL PRESIDENTE</t>
  </si>
  <si>
    <t>92672</t>
  </si>
  <si>
    <t>3030 AVENIDA DEL PRESIDENTE
SAN CLEMENTE, California 92672
(33.404642, -117.598293)</t>
  </si>
  <si>
    <t>1437957</t>
  </si>
  <si>
    <t>PINNACLE PETROLEUM</t>
  </si>
  <si>
    <t>7911 PROFESSIONAL CIRCLE</t>
  </si>
  <si>
    <t>7911 PROFESSIONAL CIRCLE
HUNTINGTON BEACH, California 92648
(33.691748, -117.990289)</t>
  </si>
  <si>
    <t>1263389</t>
  </si>
  <si>
    <t>ATASCADERO STATE HOSPITAL</t>
  </si>
  <si>
    <t>10405   EL CAMINO REAL</t>
  </si>
  <si>
    <t>ATASCADERO</t>
  </si>
  <si>
    <t>10405 EL CAMINO REAL
ATASCADERO, California 93422
(35.460021, -120.643507)</t>
  </si>
  <si>
    <t>3940019</t>
  </si>
  <si>
    <t>2550 McCain Valley Rd
Boulevard, California 91905
(32.686413, -116.262536)</t>
  </si>
  <si>
    <t>1383457</t>
  </si>
  <si>
    <t>910 REFUGIO SB</t>
  </si>
  <si>
    <t>2   REFUGIO BEACH RD</t>
  </si>
  <si>
    <t>2 REFUGIO BEACH RD
GOLETA, California 93117
(34.46429, -120.066305)</t>
  </si>
  <si>
    <t>1542428</t>
  </si>
  <si>
    <t>R2 - FIELD OFFICE 4 (Closed)</t>
  </si>
  <si>
    <t>2545 ZANELLA WAY</t>
  </si>
  <si>
    <t>2545 ZANELLA WAY
CHICO, California 95928
(39.712602, -121.792106)</t>
  </si>
  <si>
    <t>1386741</t>
  </si>
  <si>
    <t>SOUTH SAN FRANCISCO MAINTENANCE STATION</t>
  </si>
  <si>
    <t>296 AIRPORT BLVD</t>
  </si>
  <si>
    <t>SOUTH SAN FRANCISCO</t>
  </si>
  <si>
    <t>94080</t>
  </si>
  <si>
    <t>296 AIRPORT BLVD
SOUTH SAN FRANCISCO, California 94080
(37.654355, -122.407843)</t>
  </si>
  <si>
    <t>CNR-TGU Salt Creek CC 2014 RBO-E/PP Complete Federal</t>
  </si>
  <si>
    <t>10655 Round Valley Rd</t>
  </si>
  <si>
    <t>10655 Round Valley Rd
Paskenta, California 96074
(39.822353, -122.629676)</t>
  </si>
  <si>
    <t>1276461</t>
  </si>
  <si>
    <t>DAA 35, MERCED COUNTY FAIRGROUNDS</t>
  </si>
  <si>
    <t>900 MARTIN LUTHER KING JR. WAY</t>
  </si>
  <si>
    <t>900 MARTIN LUTHER KING JR. WAY
MERCED, California 95340
(37.291559, -120.485384)</t>
  </si>
  <si>
    <t>1382827</t>
  </si>
  <si>
    <t>DAA 12, MENDOCINO COUNTY FAIRGROUNDS</t>
  </si>
  <si>
    <t>1055 N STATE ST</t>
  </si>
  <si>
    <t>1055 N STATE ST
UKIAH, California 95482
(39.164243, -123.210311)</t>
  </si>
  <si>
    <t>1383703</t>
  </si>
  <si>
    <t>635 STANDISH-HICKEY SRA</t>
  </si>
  <si>
    <t>69350 HIGHWAY 101</t>
  </si>
  <si>
    <t>69350 HIGHWAY 101
LEGGETT, California 95585
(39.870593, -123.712227)</t>
  </si>
  <si>
    <t>3883073</t>
  </si>
  <si>
    <t>Healdsburg Armory (State Owned) (Sold)</t>
  </si>
  <si>
    <t>900 Powell Ave.</t>
  </si>
  <si>
    <t>900 Powell Ave.
Healdsburg, California 95448
(38.620646, -122.855773)</t>
  </si>
  <si>
    <t>1388536</t>
  </si>
  <si>
    <t>730 PACHECO STATE PARK</t>
  </si>
  <si>
    <t>38787 DINOSAUR PT RD</t>
  </si>
  <si>
    <t>38787 DINOSAUR PT RD
HOLLISTER, California 95023
(37.065524, -121.217186)</t>
  </si>
  <si>
    <t>3939973</t>
  </si>
  <si>
    <t>CNR-LNU Wilbur Springs FS - Generator 2014 P</t>
  </si>
  <si>
    <t>1010 Hwy 16</t>
  </si>
  <si>
    <t>Willams</t>
  </si>
  <si>
    <t xml:space="preserve">1010 Hwy 16
Willams, California 95987
</t>
  </si>
  <si>
    <t>3946999</t>
  </si>
  <si>
    <t>08 Old Materials Lab</t>
  </si>
  <si>
    <t>1746 Spruce St</t>
  </si>
  <si>
    <t>1746 Spruce St
Riverside, California 92507
(33.990289, -117.349595)</t>
  </si>
  <si>
    <t>3939968</t>
  </si>
  <si>
    <t>CNR-LMU Devils Garden CC 2014 RBO-E/PP Complete Federal</t>
  </si>
  <si>
    <t>335 Crowder Flat Rd.</t>
  </si>
  <si>
    <t xml:space="preserve">335 Crowder Flat Rd.
Alturas, California 96101
</t>
  </si>
  <si>
    <t>3939966</t>
  </si>
  <si>
    <t>3928519</t>
  </si>
  <si>
    <t>06 Materials Lab</t>
  </si>
  <si>
    <t>1352 W Olive Avenue</t>
  </si>
  <si>
    <t>1352 W Olive Avenue
Fresno, California 93728
(36.757443, -119.828192)</t>
  </si>
  <si>
    <t>3232121</t>
  </si>
  <si>
    <t>LOS BANOS (EDD - 0426) - SOLD</t>
  </si>
  <si>
    <t>1075 H STREET</t>
  </si>
  <si>
    <t>1075 H STREET
LOS BANOS, California 93635
(37.05918, -120.841236)</t>
  </si>
  <si>
    <t>1382773</t>
  </si>
  <si>
    <t>REDWOOD CITY OFFICE</t>
  </si>
  <si>
    <t>629 BLAIR ISLAND RD STE 208</t>
  </si>
  <si>
    <t xml:space="preserve">629 BLAIR ISLAND RD STE 208
REDWOOD CITY, California 94063
</t>
  </si>
  <si>
    <t>1382781</t>
  </si>
  <si>
    <t>LOPEZ LAKE FA</t>
  </si>
  <si>
    <t>15 miles SE of San Luis Obispo</t>
  </si>
  <si>
    <t>Arroyo Grande</t>
  </si>
  <si>
    <t>3940194</t>
  </si>
  <si>
    <t>CSR-VNC Ventura CC 2014 RBO-E no energy meters CDF</t>
  </si>
  <si>
    <t>2800 Wright</t>
  </si>
  <si>
    <t>2800 Wright
Camarillo, California 93010
(34.243838, -119.101849)</t>
  </si>
  <si>
    <t>3939942</t>
  </si>
  <si>
    <t>CNR-HUU Alder CC 2014 2014 RBO-E/PP CDF Complete</t>
  </si>
  <si>
    <t>1400 Alder Camp Road PO Box 906</t>
  </si>
  <si>
    <t>1400 Alder Camp Road PO Box 906
Klamath, California 95548
(41.49956, -124.067442)</t>
  </si>
  <si>
    <t>1383673</t>
  </si>
  <si>
    <t>660 SUGARLOAF RIDGE SP</t>
  </si>
  <si>
    <t>2605 ADOBE CANYON ROAD</t>
  </si>
  <si>
    <t>KENWOOD</t>
  </si>
  <si>
    <t>95452</t>
  </si>
  <si>
    <t>2605 ADOBE CANYON ROAD
KENWOOD, California 95452
(38.442269, -122.541245)</t>
  </si>
  <si>
    <t>1388572</t>
  </si>
  <si>
    <t>910 LA PURISIMA MISSION SHP</t>
  </si>
  <si>
    <t>2295 PURISIMA RD</t>
  </si>
  <si>
    <t>1815</t>
  </si>
  <si>
    <t>2295 PURISIMA RD
LOMPOC, California 93436
(34.668924, -120.421367)</t>
  </si>
  <si>
    <t>1383601</t>
  </si>
  <si>
    <t>715 NEW BRIGHTON SB</t>
  </si>
  <si>
    <t>1500 PARK AVE</t>
  </si>
  <si>
    <t>1500 PARK AVE
CAPITOLA, California 95010
(36.979518, -121.93904)</t>
  </si>
  <si>
    <t>3939961</t>
  </si>
  <si>
    <t>CNR-LMU Susanville Interagency Com Cent ECC Federal 2014 N</t>
  </si>
  <si>
    <t>Fifth &amp;&amp; Cedar Streets</t>
  </si>
  <si>
    <t xml:space="preserve">Fifth &amp;amp;&amp;amp; Cedar Streets
Susanville, California 96130
</t>
  </si>
  <si>
    <t>3921489</t>
  </si>
  <si>
    <t>Santa Maria (State Owned)</t>
  </si>
  <si>
    <t>937 South Thornburg St.</t>
  </si>
  <si>
    <t>Santa Maria</t>
  </si>
  <si>
    <t>937 South Thornburg St.
Santa Maria, California 93454
(34.941595, -120.440265)</t>
  </si>
  <si>
    <t>1383729</t>
  </si>
  <si>
    <t>900 TULE ELK SR</t>
  </si>
  <si>
    <t>8653 STATION RD</t>
  </si>
  <si>
    <t>BUTTONWILLOW</t>
  </si>
  <si>
    <t>93206</t>
  </si>
  <si>
    <t>8653 STATION RD
BUTTONWILLOW, California 93206
(35.333156, -119.344362)</t>
  </si>
  <si>
    <t>3940141</t>
  </si>
  <si>
    <t>CSR-MVU McCain Valley CC 2014 - State-Other MEE no energy meters</t>
  </si>
  <si>
    <t xml:space="preserve">2550 McCain Valley Rd </t>
  </si>
  <si>
    <t xml:space="preserve">15 miles SE of San Luis Obispo
Arroyo Grande, California 93420
</t>
  </si>
  <si>
    <t>1388576</t>
  </si>
  <si>
    <t>940 ANZA-BORREGO DESERT SP</t>
  </si>
  <si>
    <t>200 PALM CANYON DRIVE</t>
  </si>
  <si>
    <t>200 PALM CANYON DRIVE
BORREGO SPRINGS, California 92004
(33.256486, -116.404366)</t>
  </si>
  <si>
    <t>1388552</t>
  </si>
  <si>
    <t>645 CLEAR LAKE SP</t>
  </si>
  <si>
    <t>5300 SODA BAY RD</t>
  </si>
  <si>
    <t>5300 SODA BAY RD
KELSEYVILLE, California 95451
(39.006835, -122.812396)</t>
  </si>
  <si>
    <t>915 LOS ENCINOS SHP</t>
  </si>
  <si>
    <t>16756 MOORPARK STREET</t>
  </si>
  <si>
    <t>ENCINO</t>
  </si>
  <si>
    <t>91436</t>
  </si>
  <si>
    <t>1849</t>
  </si>
  <si>
    <t>16756 MOORPARK STREET
ENCINO, California 91436
(34.160627, -118.498521)</t>
  </si>
  <si>
    <t>1386616</t>
  </si>
  <si>
    <t>HAT CREEK MAINTENANCE STATION</t>
  </si>
  <si>
    <t>13191 BRIAN'S WAY</t>
  </si>
  <si>
    <t>OLD STATION</t>
  </si>
  <si>
    <t>96071</t>
  </si>
  <si>
    <t>13191 BRIAN'S WAY
OLD STATION, California 96071
(40.679269, -121.424144)</t>
  </si>
  <si>
    <t>1261949</t>
  </si>
  <si>
    <t>INGLEWOOD OFFICE BUILDING</t>
  </si>
  <si>
    <t>621 NORTH LA BREA AVENUE</t>
  </si>
  <si>
    <t>621 NORTH LA BREA AVENUE
INGLEWOOD, California 90302
(33.970772, -118.357099)</t>
  </si>
  <si>
    <t>3939950</t>
  </si>
  <si>
    <t>CNR-HUU Elk Camp FS 2014 Generator P</t>
  </si>
  <si>
    <t>P.O.Box 278</t>
  </si>
  <si>
    <t xml:space="preserve">P.O.Box 278
Orick, California 95555
</t>
  </si>
  <si>
    <t>3940059</t>
  </si>
  <si>
    <t>CNR-SKU Deadwood CC 2014 RBO-E/PP Complete CDF &amp; Private</t>
  </si>
  <si>
    <t>17140 McAdams Creek Rd</t>
  </si>
  <si>
    <t>17140 McAdams Creek Rd
Fort Jones, California 96032
(41.674161, -122.831439)</t>
  </si>
  <si>
    <t>3939947</t>
  </si>
  <si>
    <t>CNR-HUU High Rock CC 2014 RBO-E/PP Complete State-Other (State Parks)</t>
  </si>
  <si>
    <t>P.O. Box 176</t>
  </si>
  <si>
    <t xml:space="preserve">P.O. Box 176
Weott, California 95571
</t>
  </si>
  <si>
    <t>3921595</t>
  </si>
  <si>
    <t>Visalia (State Owned)</t>
  </si>
  <si>
    <t>1100 North Akers Rd</t>
  </si>
  <si>
    <t>93291</t>
  </si>
  <si>
    <t>1100 North Akers Rd
Visalia, California 93291
(36.339511, -119.349851)</t>
  </si>
  <si>
    <t>3939913</t>
  </si>
  <si>
    <t>CNR-AEU South Lake Tahoe RMO 2014 MEE MNG Private</t>
  </si>
  <si>
    <t>3141 Highway 50, Suite B</t>
  </si>
  <si>
    <t>Meyers</t>
  </si>
  <si>
    <t>96155</t>
  </si>
  <si>
    <t xml:space="preserve">3141 Highway 50, Suite B
Meyers, California 96155
</t>
  </si>
  <si>
    <t>2862036</t>
  </si>
  <si>
    <t>ELKHORN SLOUGH ER 2</t>
  </si>
  <si>
    <t>37 Empire Road</t>
  </si>
  <si>
    <t>Castroville</t>
  </si>
  <si>
    <t>95012</t>
  </si>
  <si>
    <t>37 Empire Road
Castroville, California 95012
(36.811947, -121.727215)</t>
  </si>
  <si>
    <t>3928530</t>
  </si>
  <si>
    <t>03 Truckee Equipment Sub-shop</t>
  </si>
  <si>
    <t>10152 Keiser Avenue</t>
  </si>
  <si>
    <t>96160</t>
  </si>
  <si>
    <t>10152 Keiser Avenue
Truckee, California 96160
(39.328581, -120.187982)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</si>
</sst>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.###########%"/>
    <numFmt numFmtId="165" formatCode="0.0"/>
    <numFmt numFmtId="166" formatCode="_(&quot;$&quot;* #,##0.00_);_(&quot;$&quot;* \(#,##0.00\);_(&quot;$&quot;* &quot;-&quot;??_);_(@_)"/>
  </numFmts>
  <fonts count="24">
    <font>
      <sz val="11"/>
      <color indexed="8"/>
      <name val="Calibri"/>
      <family val="2"/>
      <scheme val="minor"/>
    </font>
    <font>
      <b/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8"/>
      <name val="Verdana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3" fillId="0" borderId="0" applyFont="0" applyFill="0" applyBorder="0" applyAlignment="0" applyProtection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NumberFormat="1" applyFont="1"/>
    <xf numFmtId="0" fontId="12" fillId="0" borderId="0" xfId="0" applyNumberFormat="1" applyFont="1"/>
    <xf numFmtId="0" fontId="13" fillId="0" borderId="0" xfId="0" applyNumberFormat="1" applyFont="1"/>
    <xf numFmtId="0" fontId="14" fillId="0" borderId="0" xfId="0" applyNumberFormat="1" applyFont="1"/>
    <xf numFmtId="0" fontId="15" fillId="0" borderId="0" xfId="0" applyNumberFormat="1" applyFont="1"/>
    <xf numFmtId="164" fontId="16" fillId="0" borderId="0" xfId="0" applyNumberFormat="1" applyFont="1"/>
    <xf numFmtId="0" fontId="17" fillId="0" borderId="0" xfId="0" applyNumberFormat="1" applyFont="1"/>
    <xf numFmtId="0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165" fontId="12" fillId="0" borderId="0" xfId="0" applyNumberFormat="1" applyFont="1"/>
    <xf numFmtId="44" fontId="0" fillId="0" borderId="0" xfId="1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AE1739"/>
  <sheetViews>
    <sheetView tabSelected="1" workbookViewId="0">
      <selection activeCell="D27" sqref="D27"/>
    </sheetView>
  </sheetViews>
  <sheetFormatPr baseColWidth="10" defaultColWidth="8.83203125" defaultRowHeight="14"/>
  <cols>
    <col min="1" max="1" width="20" customWidth="1"/>
    <col min="2" max="2" width="25" customWidth="1"/>
    <col min="3" max="3" width="21" customWidth="1"/>
    <col min="4" max="4" width="23" customWidth="1"/>
    <col min="5" max="5" width="19" customWidth="1"/>
    <col min="6" max="6" width="14" customWidth="1"/>
    <col min="7" max="7" width="7" customWidth="1"/>
    <col min="8" max="8" width="23.5" customWidth="1"/>
    <col min="9" max="9" width="6" customWidth="1"/>
    <col min="10" max="10" width="24" customWidth="1"/>
    <col min="11" max="11" width="47" customWidth="1"/>
    <col min="12" max="12" width="34" customWidth="1"/>
    <col min="13" max="13" width="28" customWidth="1"/>
    <col min="14" max="14" width="46" customWidth="1"/>
    <col min="15" max="15" width="52" customWidth="1"/>
    <col min="16" max="16" width="48" customWidth="1"/>
    <col min="17" max="17" width="32" customWidth="1"/>
    <col min="18" max="18" width="27" customWidth="1"/>
    <col min="19" max="19" width="24" customWidth="1"/>
    <col min="20" max="20" width="18" customWidth="1"/>
    <col min="27" max="28" width="13.1640625" bestFit="1" customWidth="1"/>
    <col min="31" max="31" width="15" bestFit="1" customWidth="1"/>
  </cols>
  <sheetData>
    <row r="1" spans="1:31" ht="1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AA1" t="s">
        <v>47</v>
      </c>
      <c r="AB1" t="s">
        <v>45</v>
      </c>
      <c r="AC1" t="s">
        <v>46</v>
      </c>
    </row>
    <row r="2" spans="1:31" hidden="1">
      <c r="A2" s="2" t="s">
        <v>109</v>
      </c>
      <c r="B2" s="3" t="s">
        <v>110</v>
      </c>
      <c r="C2" s="4" t="s">
        <v>111</v>
      </c>
      <c r="D2" s="5" t="s">
        <v>112</v>
      </c>
      <c r="E2" s="6" t="s">
        <v>113</v>
      </c>
      <c r="F2" s="7" t="s">
        <v>114</v>
      </c>
      <c r="G2" s="8" t="s">
        <v>115</v>
      </c>
      <c r="H2" s="9" t="s">
        <v>116</v>
      </c>
      <c r="I2" s="10" t="s">
        <v>117</v>
      </c>
      <c r="J2" s="11">
        <v>9808662</v>
      </c>
      <c r="K2" s="12">
        <v>44007502.700000003</v>
      </c>
      <c r="L2" s="13">
        <v>1794475.0279999999</v>
      </c>
      <c r="M2" s="14"/>
      <c r="N2" s="15">
        <v>391575</v>
      </c>
      <c r="O2" s="16">
        <v>0.18226240000000002</v>
      </c>
      <c r="P2" s="17">
        <v>9808662</v>
      </c>
      <c r="Q2" s="18">
        <v>363068273.69999999</v>
      </c>
      <c r="R2" s="19"/>
      <c r="S2" s="20"/>
      <c r="T2" s="21" t="s">
        <v>118</v>
      </c>
    </row>
    <row r="3" spans="1:31" hidden="1">
      <c r="A3" s="2" t="s">
        <v>109</v>
      </c>
      <c r="B3" s="3" t="s">
        <v>110</v>
      </c>
      <c r="C3" s="4" t="s">
        <v>119</v>
      </c>
      <c r="D3" s="5" t="s">
        <v>0</v>
      </c>
      <c r="E3" s="6" t="s">
        <v>1</v>
      </c>
      <c r="F3" s="7" t="s">
        <v>2</v>
      </c>
      <c r="G3" s="8" t="s">
        <v>3</v>
      </c>
      <c r="H3" s="9" t="s">
        <v>116</v>
      </c>
      <c r="I3" s="10" t="s">
        <v>4</v>
      </c>
      <c r="J3" s="11"/>
      <c r="K3" s="12">
        <v>31417313.300000001</v>
      </c>
      <c r="L3" s="13"/>
      <c r="M3" s="14"/>
      <c r="N3" s="15">
        <v>161968</v>
      </c>
      <c r="O3" s="16">
        <v>0</v>
      </c>
      <c r="P3" s="17">
        <v>0</v>
      </c>
      <c r="Q3" s="18">
        <v>107195886.09999999</v>
      </c>
      <c r="R3" s="19"/>
      <c r="S3" s="20"/>
      <c r="T3" s="21" t="s">
        <v>5</v>
      </c>
    </row>
    <row r="4" spans="1:31" hidden="1">
      <c r="A4" s="2" t="s">
        <v>109</v>
      </c>
      <c r="B4" s="3" t="s">
        <v>110</v>
      </c>
      <c r="C4" s="4" t="s">
        <v>6</v>
      </c>
      <c r="D4" s="5" t="s">
        <v>7</v>
      </c>
      <c r="E4" s="6" t="s">
        <v>8</v>
      </c>
      <c r="F4" s="7" t="s">
        <v>9</v>
      </c>
      <c r="G4" s="8" t="s">
        <v>10</v>
      </c>
      <c r="H4" s="9" t="s">
        <v>116</v>
      </c>
      <c r="I4" s="10" t="s">
        <v>11</v>
      </c>
      <c r="J4" s="11"/>
      <c r="K4" s="12">
        <v>29146766.600000001</v>
      </c>
      <c r="L4" s="13">
        <v>326134.99900000001</v>
      </c>
      <c r="M4" s="14"/>
      <c r="N4" s="15">
        <v>213825.4</v>
      </c>
      <c r="O4" s="16">
        <v>0</v>
      </c>
      <c r="P4" s="17">
        <v>0</v>
      </c>
      <c r="Q4" s="18">
        <v>132062279.5</v>
      </c>
      <c r="R4" s="19"/>
      <c r="S4" s="20"/>
      <c r="T4" s="21" t="s">
        <v>12</v>
      </c>
    </row>
    <row r="5" spans="1:31" hidden="1">
      <c r="A5" s="2" t="s">
        <v>109</v>
      </c>
      <c r="B5" s="3" t="s">
        <v>110</v>
      </c>
      <c r="C5" s="4" t="s">
        <v>13</v>
      </c>
      <c r="D5" s="5" t="s">
        <v>14</v>
      </c>
      <c r="E5" s="6" t="s">
        <v>15</v>
      </c>
      <c r="F5" s="7" t="s">
        <v>16</v>
      </c>
      <c r="G5" s="8" t="s">
        <v>17</v>
      </c>
      <c r="H5" s="9" t="s">
        <v>116</v>
      </c>
      <c r="I5" s="10" t="s">
        <v>18</v>
      </c>
      <c r="J5" s="11"/>
      <c r="K5" s="12">
        <v>29070212.100000001</v>
      </c>
      <c r="L5" s="13">
        <v>339731.00640000001</v>
      </c>
      <c r="M5" s="14"/>
      <c r="N5" s="15">
        <v>183855</v>
      </c>
      <c r="O5" s="16">
        <v>0</v>
      </c>
      <c r="P5" s="17">
        <v>0</v>
      </c>
      <c r="Q5" s="18">
        <v>133160676.2</v>
      </c>
      <c r="R5" s="19"/>
      <c r="S5" s="20"/>
      <c r="T5" s="21" t="s">
        <v>19</v>
      </c>
    </row>
    <row r="6" spans="1:31" hidden="1">
      <c r="A6" s="2" t="s">
        <v>109</v>
      </c>
      <c r="B6" s="3" t="s">
        <v>110</v>
      </c>
      <c r="C6" s="4" t="s">
        <v>20</v>
      </c>
      <c r="D6" s="5" t="s">
        <v>21</v>
      </c>
      <c r="E6" s="6" t="s">
        <v>22</v>
      </c>
      <c r="F6" s="7" t="s">
        <v>23</v>
      </c>
      <c r="G6" s="8" t="s">
        <v>24</v>
      </c>
      <c r="H6" s="9" t="s">
        <v>116</v>
      </c>
      <c r="I6" s="10" t="s">
        <v>18</v>
      </c>
      <c r="J6" s="11">
        <v>9819362</v>
      </c>
      <c r="K6" s="12">
        <v>26294984</v>
      </c>
      <c r="L6" s="13">
        <v>478627.03279999999</v>
      </c>
      <c r="M6" s="14"/>
      <c r="N6" s="15">
        <v>241415</v>
      </c>
      <c r="O6" s="16">
        <v>0.27189639999999998</v>
      </c>
      <c r="P6" s="17">
        <v>9819362</v>
      </c>
      <c r="Q6" s="18">
        <v>171084863.90000001</v>
      </c>
      <c r="R6" s="19"/>
      <c r="S6" s="20"/>
      <c r="T6" s="21" t="s">
        <v>25</v>
      </c>
    </row>
    <row r="7" spans="1:31" hidden="1">
      <c r="A7" s="2" t="s">
        <v>109</v>
      </c>
      <c r="B7" s="3" t="s">
        <v>110</v>
      </c>
      <c r="C7" s="4" t="s">
        <v>26</v>
      </c>
      <c r="D7" s="5" t="s">
        <v>27</v>
      </c>
      <c r="E7" s="6" t="s">
        <v>28</v>
      </c>
      <c r="F7" s="7" t="s">
        <v>29</v>
      </c>
      <c r="G7" s="8" t="s">
        <v>30</v>
      </c>
      <c r="H7" s="9" t="s">
        <v>116</v>
      </c>
      <c r="I7" s="10" t="s">
        <v>31</v>
      </c>
      <c r="J7" s="11"/>
      <c r="K7" s="12">
        <v>25757517.899999999</v>
      </c>
      <c r="L7" s="13">
        <v>292259.98719999997</v>
      </c>
      <c r="M7" s="14"/>
      <c r="N7" s="15">
        <v>196261.6</v>
      </c>
      <c r="O7" s="16">
        <v>0</v>
      </c>
      <c r="P7" s="17">
        <v>0</v>
      </c>
      <c r="Q7" s="18">
        <v>117110660.59999999</v>
      </c>
      <c r="R7" s="19"/>
      <c r="S7" s="20"/>
      <c r="T7" s="21" t="s">
        <v>32</v>
      </c>
    </row>
    <row r="8" spans="1:31">
      <c r="A8" s="2" t="s">
        <v>33</v>
      </c>
      <c r="B8" s="3" t="s">
        <v>34</v>
      </c>
      <c r="C8" s="4" t="s">
        <v>35</v>
      </c>
      <c r="D8" s="5" t="s">
        <v>36</v>
      </c>
      <c r="E8" s="6" t="s">
        <v>37</v>
      </c>
      <c r="F8" s="7" t="s">
        <v>155</v>
      </c>
      <c r="G8" s="8" t="s">
        <v>156</v>
      </c>
      <c r="H8" s="9" t="s">
        <v>157</v>
      </c>
      <c r="I8" s="10" t="s">
        <v>158</v>
      </c>
      <c r="J8" s="11"/>
      <c r="K8" s="22">
        <v>25111310.399999999</v>
      </c>
      <c r="L8" s="13">
        <v>119419.606</v>
      </c>
      <c r="M8" s="14"/>
      <c r="N8" s="15">
        <v>42985.4</v>
      </c>
      <c r="O8" s="16">
        <v>0</v>
      </c>
      <c r="P8" s="17">
        <v>0</v>
      </c>
      <c r="Q8" s="18">
        <v>97621762.200000003</v>
      </c>
      <c r="R8" s="19" t="s">
        <v>159</v>
      </c>
      <c r="S8" s="20" t="s">
        <v>160</v>
      </c>
      <c r="T8" s="21" t="s">
        <v>161</v>
      </c>
      <c r="AA8" s="24">
        <f>AB8*52</f>
        <v>4520035.8719999995</v>
      </c>
      <c r="AB8" s="24">
        <f>$AC$8*K8/52</f>
        <v>86923.766769230759</v>
      </c>
      <c r="AC8" s="23">
        <v>0.18</v>
      </c>
      <c r="AD8">
        <f>COUNT(AA8:AA64)</f>
        <v>35</v>
      </c>
      <c r="AE8" s="24">
        <f>SUM(AA7:AA1723)</f>
        <v>112933241.67600015</v>
      </c>
    </row>
    <row r="9" spans="1:31">
      <c r="A9" s="2" t="s">
        <v>162</v>
      </c>
      <c r="B9" s="3" t="s">
        <v>38</v>
      </c>
      <c r="C9" s="4">
        <v>1267920</v>
      </c>
      <c r="D9" s="5" t="s">
        <v>39</v>
      </c>
      <c r="E9" s="6" t="s">
        <v>40</v>
      </c>
      <c r="F9" s="7" t="s">
        <v>163</v>
      </c>
      <c r="G9" s="8" t="s">
        <v>164</v>
      </c>
      <c r="H9" s="9" t="s">
        <v>157</v>
      </c>
      <c r="I9" s="10" t="s">
        <v>165</v>
      </c>
      <c r="J9" s="11"/>
      <c r="K9" s="12">
        <v>22344537</v>
      </c>
      <c r="L9" s="13">
        <v>9333.0578299999997</v>
      </c>
      <c r="M9" s="14"/>
      <c r="N9" s="15">
        <v>12695.7</v>
      </c>
      <c r="O9" s="16">
        <v>0</v>
      </c>
      <c r="P9" s="17">
        <v>0</v>
      </c>
      <c r="Q9" s="18">
        <v>77172875.299999997</v>
      </c>
      <c r="R9" s="19" t="s">
        <v>166</v>
      </c>
      <c r="S9" s="20" t="s">
        <v>160</v>
      </c>
      <c r="T9" s="21" t="s">
        <v>167</v>
      </c>
      <c r="AA9" s="24">
        <f>AB9*52</f>
        <v>4022016.6599999997</v>
      </c>
      <c r="AB9" s="24">
        <f>$AC$8*K9/52</f>
        <v>77346.474230769221</v>
      </c>
    </row>
    <row r="10" spans="1:31" hidden="1">
      <c r="A10" s="2" t="s">
        <v>109</v>
      </c>
      <c r="B10" s="3" t="s">
        <v>110</v>
      </c>
      <c r="C10" s="4" t="s">
        <v>168</v>
      </c>
      <c r="D10" s="5" t="s">
        <v>169</v>
      </c>
      <c r="E10" s="6" t="s">
        <v>170</v>
      </c>
      <c r="F10" s="7" t="s">
        <v>171</v>
      </c>
      <c r="G10" s="8" t="s">
        <v>172</v>
      </c>
      <c r="H10" s="9" t="s">
        <v>116</v>
      </c>
      <c r="I10" s="10" t="s">
        <v>173</v>
      </c>
      <c r="J10" s="11"/>
      <c r="K10" s="12">
        <v>18801240.100000001</v>
      </c>
      <c r="L10" s="13">
        <v>496867.99890000001</v>
      </c>
      <c r="M10" s="14"/>
      <c r="N10" s="15">
        <v>202291</v>
      </c>
      <c r="O10" s="16">
        <v>0</v>
      </c>
      <c r="P10" s="17">
        <v>0</v>
      </c>
      <c r="Q10" s="18">
        <v>118082156.3</v>
      </c>
      <c r="R10" s="19"/>
      <c r="S10" s="20"/>
      <c r="T10" s="21" t="s">
        <v>174</v>
      </c>
    </row>
    <row r="11" spans="1:31" hidden="1">
      <c r="A11" s="2" t="s">
        <v>109</v>
      </c>
      <c r="B11" s="3" t="s">
        <v>110</v>
      </c>
      <c r="C11" s="4" t="s">
        <v>175</v>
      </c>
      <c r="D11" s="5" t="s">
        <v>176</v>
      </c>
      <c r="E11" s="6" t="s">
        <v>177</v>
      </c>
      <c r="F11" s="7" t="s">
        <v>178</v>
      </c>
      <c r="G11" s="8" t="s">
        <v>179</v>
      </c>
      <c r="H11" s="9" t="s">
        <v>116</v>
      </c>
      <c r="I11" s="10" t="s">
        <v>4</v>
      </c>
      <c r="J11" s="11"/>
      <c r="K11" s="12">
        <v>18103099</v>
      </c>
      <c r="L11" s="13">
        <v>945784.995</v>
      </c>
      <c r="M11" s="14"/>
      <c r="N11" s="15">
        <v>191277</v>
      </c>
      <c r="O11" s="16">
        <v>0</v>
      </c>
      <c r="P11" s="17">
        <v>0</v>
      </c>
      <c r="Q11" s="18">
        <v>156346280.69999999</v>
      </c>
      <c r="R11" s="19"/>
      <c r="S11" s="20"/>
      <c r="T11" s="21" t="s">
        <v>180</v>
      </c>
    </row>
    <row r="12" spans="1:31" hidden="1">
      <c r="A12" s="2" t="s">
        <v>109</v>
      </c>
      <c r="B12" s="3" t="s">
        <v>110</v>
      </c>
      <c r="C12" s="4" t="s">
        <v>181</v>
      </c>
      <c r="D12" s="5" t="s">
        <v>182</v>
      </c>
      <c r="E12" s="6" t="s">
        <v>48</v>
      </c>
      <c r="F12" s="7" t="s">
        <v>49</v>
      </c>
      <c r="G12" s="8" t="s">
        <v>50</v>
      </c>
      <c r="H12" s="9" t="s">
        <v>116</v>
      </c>
      <c r="I12" s="10" t="s">
        <v>51</v>
      </c>
      <c r="J12" s="11"/>
      <c r="K12" s="12">
        <v>17915662.600000001</v>
      </c>
      <c r="L12" s="13">
        <v>597783.84180000005</v>
      </c>
      <c r="M12" s="14"/>
      <c r="N12" s="15">
        <v>71587.199999999997</v>
      </c>
      <c r="O12" s="16">
        <v>0</v>
      </c>
      <c r="P12" s="17">
        <v>0</v>
      </c>
      <c r="Q12" s="18">
        <v>120906632.40000001</v>
      </c>
      <c r="R12" s="19"/>
      <c r="S12" s="20"/>
      <c r="T12" s="21" t="s">
        <v>52</v>
      </c>
    </row>
    <row r="13" spans="1:31" hidden="1">
      <c r="A13" s="2" t="s">
        <v>109</v>
      </c>
      <c r="B13" s="3" t="s">
        <v>110</v>
      </c>
      <c r="C13" s="4" t="s">
        <v>53</v>
      </c>
      <c r="D13" s="5" t="s">
        <v>54</v>
      </c>
      <c r="E13" s="6" t="s">
        <v>55</v>
      </c>
      <c r="F13" s="7" t="s">
        <v>56</v>
      </c>
      <c r="G13" s="8" t="s">
        <v>57</v>
      </c>
      <c r="H13" s="9" t="s">
        <v>116</v>
      </c>
      <c r="I13" s="10" t="s">
        <v>58</v>
      </c>
      <c r="J13" s="11"/>
      <c r="K13" s="12">
        <v>17795742.699999999</v>
      </c>
      <c r="L13" s="13">
        <v>776259</v>
      </c>
      <c r="M13" s="14"/>
      <c r="N13" s="15">
        <v>149392.70000000001</v>
      </c>
      <c r="O13" s="16">
        <v>0</v>
      </c>
      <c r="P13" s="17">
        <v>0</v>
      </c>
      <c r="Q13" s="18">
        <v>138344981.40000001</v>
      </c>
      <c r="R13" s="19"/>
      <c r="S13" s="20"/>
      <c r="T13" s="21" t="s">
        <v>59</v>
      </c>
    </row>
    <row r="14" spans="1:31" hidden="1">
      <c r="A14" s="2" t="s">
        <v>109</v>
      </c>
      <c r="B14" s="3" t="s">
        <v>110</v>
      </c>
      <c r="C14" s="4" t="s">
        <v>60</v>
      </c>
      <c r="D14" s="5" t="s">
        <v>61</v>
      </c>
      <c r="E14" s="6" t="s">
        <v>62</v>
      </c>
      <c r="F14" s="7" t="s">
        <v>63</v>
      </c>
      <c r="G14" s="8" t="s">
        <v>64</v>
      </c>
      <c r="H14" s="9" t="s">
        <v>116</v>
      </c>
      <c r="I14" s="10" t="s">
        <v>65</v>
      </c>
      <c r="J14" s="11"/>
      <c r="K14" s="12">
        <v>17539670.699999999</v>
      </c>
      <c r="L14" s="13"/>
      <c r="M14" s="14"/>
      <c r="N14" s="15">
        <v>138774.6</v>
      </c>
      <c r="O14" s="16">
        <v>0</v>
      </c>
      <c r="P14" s="17">
        <v>0</v>
      </c>
      <c r="Q14" s="18">
        <v>59845363.899999999</v>
      </c>
      <c r="R14" s="19"/>
      <c r="S14" s="20"/>
      <c r="T14" s="21" t="s">
        <v>66</v>
      </c>
    </row>
    <row r="15" spans="1:31" hidden="1">
      <c r="A15" s="2" t="s">
        <v>109</v>
      </c>
      <c r="B15" s="3" t="s">
        <v>110</v>
      </c>
      <c r="C15" s="4" t="s">
        <v>67</v>
      </c>
      <c r="D15" s="5" t="s">
        <v>68</v>
      </c>
      <c r="E15" s="6" t="s">
        <v>69</v>
      </c>
      <c r="F15" s="7" t="s">
        <v>70</v>
      </c>
      <c r="G15" s="8" t="s">
        <v>71</v>
      </c>
      <c r="H15" s="9" t="s">
        <v>116</v>
      </c>
      <c r="I15" s="10" t="s">
        <v>31</v>
      </c>
      <c r="J15" s="11"/>
      <c r="K15" s="12">
        <v>17174372</v>
      </c>
      <c r="L15" s="13">
        <v>596154.03379999998</v>
      </c>
      <c r="M15" s="14"/>
      <c r="N15" s="15">
        <v>255236.4</v>
      </c>
      <c r="O15" s="16">
        <v>0</v>
      </c>
      <c r="P15" s="17">
        <v>0</v>
      </c>
      <c r="Q15" s="18">
        <v>118214367.8</v>
      </c>
      <c r="R15" s="19"/>
      <c r="S15" s="20"/>
      <c r="T15" s="21" t="s">
        <v>72</v>
      </c>
    </row>
    <row r="16" spans="1:31" hidden="1">
      <c r="A16" s="2" t="s">
        <v>109</v>
      </c>
      <c r="B16" s="3" t="s">
        <v>110</v>
      </c>
      <c r="C16" s="4" t="s">
        <v>73</v>
      </c>
      <c r="D16" s="5" t="s">
        <v>74</v>
      </c>
      <c r="E16" s="6" t="s">
        <v>75</v>
      </c>
      <c r="F16" s="7" t="s">
        <v>76</v>
      </c>
      <c r="G16" s="8" t="s">
        <v>77</v>
      </c>
      <c r="H16" s="9" t="s">
        <v>116</v>
      </c>
      <c r="I16" s="10" t="s">
        <v>78</v>
      </c>
      <c r="J16" s="11">
        <v>2588506</v>
      </c>
      <c r="K16" s="12">
        <v>17056898.300000001</v>
      </c>
      <c r="L16" s="13">
        <v>446695.95439999999</v>
      </c>
      <c r="M16" s="14"/>
      <c r="N16" s="15">
        <v>172198.3</v>
      </c>
      <c r="O16" s="16">
        <v>0.1317614</v>
      </c>
      <c r="P16" s="17">
        <v>2588506</v>
      </c>
      <c r="Q16" s="18">
        <v>111699722.2</v>
      </c>
      <c r="R16" s="19"/>
      <c r="S16" s="20"/>
      <c r="T16" s="21" t="s">
        <v>79</v>
      </c>
    </row>
    <row r="17" spans="1:28">
      <c r="A17" s="2" t="s">
        <v>80</v>
      </c>
      <c r="B17" s="3" t="s">
        <v>81</v>
      </c>
      <c r="C17" s="4" t="s">
        <v>82</v>
      </c>
      <c r="D17" s="5" t="s">
        <v>83</v>
      </c>
      <c r="E17" s="6" t="s">
        <v>41</v>
      </c>
      <c r="F17" s="7" t="s">
        <v>85</v>
      </c>
      <c r="G17" s="8" t="s">
        <v>86</v>
      </c>
      <c r="H17" s="9" t="s">
        <v>87</v>
      </c>
      <c r="I17" s="10" t="s">
        <v>88</v>
      </c>
      <c r="J17" s="11"/>
      <c r="K17" s="12">
        <v>16814448.5</v>
      </c>
      <c r="L17" s="13">
        <v>717843.78799999994</v>
      </c>
      <c r="M17" s="14"/>
      <c r="N17" s="15">
        <v>19037</v>
      </c>
      <c r="O17" s="16">
        <v>0</v>
      </c>
      <c r="P17" s="17">
        <v>0</v>
      </c>
      <c r="Q17" s="18">
        <v>129155283.90000001</v>
      </c>
      <c r="R17" s="19"/>
      <c r="S17" s="20"/>
      <c r="T17" s="21" t="s">
        <v>224</v>
      </c>
      <c r="AA17" s="24">
        <f>AB17*52</f>
        <v>3026600.73</v>
      </c>
      <c r="AB17" s="24">
        <f>$AC$8*K17/52</f>
        <v>58203.860192307693</v>
      </c>
    </row>
    <row r="18" spans="1:28" hidden="1">
      <c r="A18" s="2" t="s">
        <v>109</v>
      </c>
      <c r="B18" s="3" t="s">
        <v>110</v>
      </c>
      <c r="C18" s="4" t="s">
        <v>225</v>
      </c>
      <c r="D18" s="5" t="s">
        <v>226</v>
      </c>
      <c r="E18" s="6" t="s">
        <v>227</v>
      </c>
      <c r="F18" s="7" t="s">
        <v>228</v>
      </c>
      <c r="G18" s="8" t="s">
        <v>229</v>
      </c>
      <c r="H18" s="9" t="s">
        <v>116</v>
      </c>
      <c r="I18" s="10" t="s">
        <v>230</v>
      </c>
      <c r="J18" s="11">
        <v>3491138</v>
      </c>
      <c r="K18" s="12">
        <v>16439975.5</v>
      </c>
      <c r="L18" s="13">
        <v>757398.022</v>
      </c>
      <c r="M18" s="14"/>
      <c r="N18" s="15">
        <v>246405.1</v>
      </c>
      <c r="O18" s="16">
        <v>0.17516020000000002</v>
      </c>
      <c r="P18" s="17">
        <v>3491138</v>
      </c>
      <c r="Q18" s="18">
        <v>143744768</v>
      </c>
      <c r="R18" s="19"/>
      <c r="S18" s="20"/>
      <c r="T18" s="21" t="s">
        <v>231</v>
      </c>
    </row>
    <row r="19" spans="1:28">
      <c r="A19" s="2" t="s">
        <v>232</v>
      </c>
      <c r="B19" s="3" t="s">
        <v>233</v>
      </c>
      <c r="C19" s="4">
        <v>1260067</v>
      </c>
      <c r="D19" s="5" t="s">
        <v>42</v>
      </c>
      <c r="E19" s="6" t="s">
        <v>43</v>
      </c>
      <c r="F19" s="7" t="s">
        <v>234</v>
      </c>
      <c r="G19" s="8" t="s">
        <v>235</v>
      </c>
      <c r="H19" s="9" t="s">
        <v>236</v>
      </c>
      <c r="I19" s="10" t="s">
        <v>237</v>
      </c>
      <c r="J19" s="11">
        <v>94145</v>
      </c>
      <c r="K19" s="12">
        <v>15254836.5</v>
      </c>
      <c r="L19" s="13">
        <v>1465075.7919999999</v>
      </c>
      <c r="M19" s="14">
        <v>10028</v>
      </c>
      <c r="N19" s="15">
        <v>102176.5</v>
      </c>
      <c r="O19" s="16">
        <v>6.1336310000000005E-3</v>
      </c>
      <c r="P19" s="17">
        <v>94145</v>
      </c>
      <c r="Q19" s="18">
        <v>198888338.30000001</v>
      </c>
      <c r="R19" s="19" t="s">
        <v>238</v>
      </c>
      <c r="S19" s="20" t="s">
        <v>160</v>
      </c>
      <c r="T19" s="21" t="s">
        <v>239</v>
      </c>
      <c r="AA19" s="24">
        <f>AB19*52</f>
        <v>2745870.57</v>
      </c>
      <c r="AB19" s="24">
        <f>$AC$8*K19/52</f>
        <v>52805.203269230769</v>
      </c>
    </row>
    <row r="20" spans="1:28" hidden="1">
      <c r="A20" s="2" t="s">
        <v>109</v>
      </c>
      <c r="B20" s="3" t="s">
        <v>110</v>
      </c>
      <c r="C20" s="4" t="s">
        <v>240</v>
      </c>
      <c r="D20" s="5" t="s">
        <v>241</v>
      </c>
      <c r="E20" s="6" t="s">
        <v>242</v>
      </c>
      <c r="F20" s="7" t="s">
        <v>243</v>
      </c>
      <c r="G20" s="8" t="s">
        <v>244</v>
      </c>
      <c r="H20" s="9" t="s">
        <v>116</v>
      </c>
      <c r="I20" s="10" t="s">
        <v>245</v>
      </c>
      <c r="J20" s="11"/>
      <c r="K20" s="12">
        <v>15112069.6</v>
      </c>
      <c r="L20" s="13">
        <v>1696987.06</v>
      </c>
      <c r="M20" s="14"/>
      <c r="N20" s="15">
        <v>229580</v>
      </c>
      <c r="O20" s="16">
        <v>0</v>
      </c>
      <c r="P20" s="17">
        <v>0</v>
      </c>
      <c r="Q20" s="18">
        <v>221261093.90000001</v>
      </c>
      <c r="R20" s="19"/>
      <c r="S20" s="20" t="s">
        <v>160</v>
      </c>
      <c r="T20" s="21" t="s">
        <v>246</v>
      </c>
    </row>
    <row r="21" spans="1:28">
      <c r="A21" s="2" t="s">
        <v>33</v>
      </c>
      <c r="B21" s="3" t="s">
        <v>34</v>
      </c>
      <c r="C21" s="4">
        <v>1137711</v>
      </c>
      <c r="D21" s="5" t="s">
        <v>247</v>
      </c>
      <c r="E21" s="6" t="s">
        <v>44</v>
      </c>
      <c r="F21" s="7" t="s">
        <v>155</v>
      </c>
      <c r="G21" s="8" t="s">
        <v>248</v>
      </c>
      <c r="H21" s="9" t="s">
        <v>157</v>
      </c>
      <c r="I21" s="10" t="s">
        <v>249</v>
      </c>
      <c r="J21" s="11"/>
      <c r="K21" s="12">
        <v>15100126.1</v>
      </c>
      <c r="L21" s="13">
        <v>322439.65179999999</v>
      </c>
      <c r="M21" s="14"/>
      <c r="N21" s="15">
        <v>12176.7</v>
      </c>
      <c r="O21" s="16">
        <v>0</v>
      </c>
      <c r="P21" s="17">
        <v>0</v>
      </c>
      <c r="Q21" s="18">
        <v>83765601.799999997</v>
      </c>
      <c r="R21" s="19" t="s">
        <v>120</v>
      </c>
      <c r="S21" s="20"/>
      <c r="T21" s="21" t="s">
        <v>121</v>
      </c>
      <c r="AA21" s="24">
        <f>AB21*52</f>
        <v>2718022.6979999999</v>
      </c>
      <c r="AB21" s="24">
        <f>$AC$8*K21/52</f>
        <v>52269.667269230769</v>
      </c>
    </row>
    <row r="22" spans="1:28" hidden="1">
      <c r="A22" s="2" t="s">
        <v>109</v>
      </c>
      <c r="B22" s="3" t="s">
        <v>110</v>
      </c>
      <c r="C22" s="4" t="s">
        <v>122</v>
      </c>
      <c r="D22" s="5" t="s">
        <v>123</v>
      </c>
      <c r="E22" s="6" t="s">
        <v>124</v>
      </c>
      <c r="F22" s="7" t="s">
        <v>125</v>
      </c>
      <c r="G22" s="8" t="s">
        <v>126</v>
      </c>
      <c r="H22" s="9" t="s">
        <v>116</v>
      </c>
      <c r="I22" s="10" t="s">
        <v>173</v>
      </c>
      <c r="J22" s="11">
        <v>8498677</v>
      </c>
      <c r="K22" s="12">
        <v>15096518.800000001</v>
      </c>
      <c r="L22" s="13">
        <v>408697.05450000003</v>
      </c>
      <c r="M22" s="14"/>
      <c r="N22" s="15">
        <v>33387.9</v>
      </c>
      <c r="O22" s="16">
        <v>0.36018670000000003</v>
      </c>
      <c r="P22" s="17">
        <v>8498677</v>
      </c>
      <c r="Q22" s="18">
        <v>121376520.7</v>
      </c>
      <c r="R22" s="19"/>
      <c r="S22" s="20"/>
      <c r="T22" s="21" t="s">
        <v>127</v>
      </c>
    </row>
    <row r="23" spans="1:28" hidden="1">
      <c r="A23" s="2" t="s">
        <v>109</v>
      </c>
      <c r="B23" s="3" t="s">
        <v>110</v>
      </c>
      <c r="C23" s="4" t="s">
        <v>128</v>
      </c>
      <c r="D23" s="5" t="s">
        <v>129</v>
      </c>
      <c r="E23" s="6" t="s">
        <v>130</v>
      </c>
      <c r="F23" s="7" t="s">
        <v>131</v>
      </c>
      <c r="G23" s="8" t="s">
        <v>132</v>
      </c>
      <c r="H23" s="9" t="s">
        <v>116</v>
      </c>
      <c r="I23" s="10" t="s">
        <v>133</v>
      </c>
      <c r="J23" s="11">
        <v>3872672</v>
      </c>
      <c r="K23" s="12">
        <v>13934532.699999999</v>
      </c>
      <c r="L23" s="13">
        <v>607672.80050000001</v>
      </c>
      <c r="M23" s="14"/>
      <c r="N23" s="15">
        <v>161485</v>
      </c>
      <c r="O23" s="16">
        <v>0.2174778</v>
      </c>
      <c r="P23" s="17">
        <v>3872672</v>
      </c>
      <c r="Q23" s="18">
        <v>121525468</v>
      </c>
      <c r="R23" s="19"/>
      <c r="S23" s="20" t="s">
        <v>160</v>
      </c>
      <c r="T23" s="21" t="s">
        <v>134</v>
      </c>
    </row>
    <row r="24" spans="1:28" hidden="1">
      <c r="A24" s="2" t="s">
        <v>109</v>
      </c>
      <c r="B24" s="3" t="s">
        <v>110</v>
      </c>
      <c r="C24" s="4" t="s">
        <v>135</v>
      </c>
      <c r="D24" s="5" t="s">
        <v>136</v>
      </c>
      <c r="E24" s="6" t="s">
        <v>137</v>
      </c>
      <c r="F24" s="7" t="s">
        <v>125</v>
      </c>
      <c r="G24" s="8" t="s">
        <v>138</v>
      </c>
      <c r="H24" s="9" t="s">
        <v>116</v>
      </c>
      <c r="I24" s="10" t="s">
        <v>117</v>
      </c>
      <c r="J24" s="11">
        <v>7547855</v>
      </c>
      <c r="K24" s="12">
        <v>13872541.800000001</v>
      </c>
      <c r="L24" s="13">
        <v>309436.99209999997</v>
      </c>
      <c r="M24" s="14"/>
      <c r="N24" s="15">
        <v>138100.1</v>
      </c>
      <c r="O24" s="16">
        <v>0.35236770000000001</v>
      </c>
      <c r="P24" s="17">
        <v>7547855</v>
      </c>
      <c r="Q24" s="18">
        <v>104030098</v>
      </c>
      <c r="R24" s="19"/>
      <c r="S24" s="20"/>
      <c r="T24" s="21" t="s">
        <v>139</v>
      </c>
    </row>
    <row r="25" spans="1:28" hidden="1">
      <c r="A25" s="2" t="s">
        <v>109</v>
      </c>
      <c r="B25" s="3" t="s">
        <v>110</v>
      </c>
      <c r="C25" s="4" t="s">
        <v>140</v>
      </c>
      <c r="D25" s="5" t="s">
        <v>141</v>
      </c>
      <c r="E25" s="6" t="s">
        <v>142</v>
      </c>
      <c r="F25" s="7" t="s">
        <v>76</v>
      </c>
      <c r="G25" s="8" t="s">
        <v>77</v>
      </c>
      <c r="H25" s="9" t="s">
        <v>116</v>
      </c>
      <c r="I25" s="10" t="s">
        <v>143</v>
      </c>
      <c r="J25" s="11"/>
      <c r="K25" s="12">
        <v>13732671</v>
      </c>
      <c r="L25" s="13">
        <v>2173122.1430000002</v>
      </c>
      <c r="M25" s="14"/>
      <c r="N25" s="15">
        <v>86384</v>
      </c>
      <c r="O25" s="16">
        <v>0</v>
      </c>
      <c r="P25" s="17">
        <v>0</v>
      </c>
      <c r="Q25" s="18">
        <v>264168093.40000001</v>
      </c>
      <c r="R25" s="19"/>
      <c r="S25" s="20" t="s">
        <v>144</v>
      </c>
      <c r="T25" s="21" t="s">
        <v>145</v>
      </c>
    </row>
    <row r="26" spans="1:28" hidden="1">
      <c r="A26" s="2" t="s">
        <v>109</v>
      </c>
      <c r="B26" s="3" t="s">
        <v>110</v>
      </c>
      <c r="C26" s="4" t="s">
        <v>146</v>
      </c>
      <c r="D26" s="5" t="s">
        <v>147</v>
      </c>
      <c r="E26" s="6" t="s">
        <v>148</v>
      </c>
      <c r="F26" s="7" t="s">
        <v>149</v>
      </c>
      <c r="G26" s="8" t="s">
        <v>150</v>
      </c>
      <c r="H26" s="9" t="s">
        <v>116</v>
      </c>
      <c r="I26" s="10" t="s">
        <v>18</v>
      </c>
      <c r="J26" s="11">
        <v>5097332</v>
      </c>
      <c r="K26" s="12">
        <v>13356120.699999999</v>
      </c>
      <c r="L26" s="13">
        <v>732461.96869999997</v>
      </c>
      <c r="M26" s="14"/>
      <c r="N26" s="15">
        <v>166750</v>
      </c>
      <c r="O26" s="16">
        <v>0.27622649999999999</v>
      </c>
      <c r="P26" s="17">
        <v>5097332</v>
      </c>
      <c r="Q26" s="18">
        <v>136209383.09999999</v>
      </c>
      <c r="R26" s="19"/>
      <c r="S26" s="20" t="s">
        <v>160</v>
      </c>
      <c r="T26" s="21" t="s">
        <v>151</v>
      </c>
    </row>
    <row r="27" spans="1:28">
      <c r="A27" s="2" t="s">
        <v>152</v>
      </c>
      <c r="B27" s="3" t="s">
        <v>153</v>
      </c>
      <c r="C27" s="4" t="s">
        <v>154</v>
      </c>
      <c r="D27" s="5" t="s">
        <v>289</v>
      </c>
      <c r="E27" s="6" t="s">
        <v>290</v>
      </c>
      <c r="F27" s="7" t="s">
        <v>155</v>
      </c>
      <c r="G27" s="8" t="s">
        <v>291</v>
      </c>
      <c r="H27" s="9" t="s">
        <v>157</v>
      </c>
      <c r="I27" s="10" t="s">
        <v>292</v>
      </c>
      <c r="J27" s="11"/>
      <c r="K27" s="12">
        <v>13025645.9</v>
      </c>
      <c r="L27" s="13"/>
      <c r="M27" s="14"/>
      <c r="N27" s="15">
        <v>2247.6</v>
      </c>
      <c r="O27" s="16"/>
      <c r="P27" s="17">
        <v>0</v>
      </c>
      <c r="Q27" s="18"/>
      <c r="R27" s="19"/>
      <c r="S27" s="20" t="s">
        <v>144</v>
      </c>
      <c r="T27" s="21" t="s">
        <v>293</v>
      </c>
      <c r="AA27" s="24">
        <f t="shared" ref="AA27:AA28" si="0">AB27*52</f>
        <v>2344616.2620000001</v>
      </c>
      <c r="AB27" s="24">
        <f t="shared" ref="AB27:AB28" si="1">$AC$8*K27/52</f>
        <v>45088.774269230773</v>
      </c>
    </row>
    <row r="28" spans="1:28">
      <c r="A28" s="2" t="s">
        <v>294</v>
      </c>
      <c r="B28" s="3" t="s">
        <v>295</v>
      </c>
      <c r="C28" s="4" t="s">
        <v>296</v>
      </c>
      <c r="D28" s="5" t="s">
        <v>297</v>
      </c>
      <c r="E28" s="6" t="s">
        <v>298</v>
      </c>
      <c r="F28" s="7" t="s">
        <v>299</v>
      </c>
      <c r="G28" s="8" t="s">
        <v>300</v>
      </c>
      <c r="H28" s="9" t="s">
        <v>301</v>
      </c>
      <c r="I28" s="10" t="s">
        <v>302</v>
      </c>
      <c r="J28" s="11">
        <v>2620923</v>
      </c>
      <c r="K28" s="12">
        <v>12968696.5</v>
      </c>
      <c r="L28" s="13"/>
      <c r="M28" s="14"/>
      <c r="N28" s="15"/>
      <c r="O28" s="16">
        <v>0.16811969999999998</v>
      </c>
      <c r="P28" s="17">
        <v>2620923</v>
      </c>
      <c r="Q28" s="18"/>
      <c r="R28" s="19"/>
      <c r="S28" s="20"/>
      <c r="T28" s="21" t="s">
        <v>303</v>
      </c>
      <c r="AA28" s="24">
        <f t="shared" si="0"/>
        <v>2334365.37</v>
      </c>
      <c r="AB28" s="24">
        <f t="shared" si="1"/>
        <v>44891.641730769232</v>
      </c>
    </row>
    <row r="29" spans="1:28" hidden="1">
      <c r="A29" s="2" t="s">
        <v>109</v>
      </c>
      <c r="B29" s="3" t="s">
        <v>110</v>
      </c>
      <c r="C29" s="4" t="s">
        <v>304</v>
      </c>
      <c r="D29" s="5" t="s">
        <v>305</v>
      </c>
      <c r="E29" s="6" t="s">
        <v>306</v>
      </c>
      <c r="F29" s="7" t="s">
        <v>29</v>
      </c>
      <c r="G29" s="8" t="s">
        <v>30</v>
      </c>
      <c r="H29" s="9" t="s">
        <v>116</v>
      </c>
      <c r="I29" s="10" t="s">
        <v>292</v>
      </c>
      <c r="J29" s="11"/>
      <c r="K29" s="12">
        <v>12699052.199999999</v>
      </c>
      <c r="L29" s="13">
        <v>2757398.0380000002</v>
      </c>
      <c r="M29" s="14"/>
      <c r="N29" s="15">
        <v>196261.6</v>
      </c>
      <c r="O29" s="16">
        <v>0</v>
      </c>
      <c r="P29" s="17">
        <v>0</v>
      </c>
      <c r="Q29" s="18">
        <v>319068975.19999999</v>
      </c>
      <c r="R29" s="19"/>
      <c r="S29" s="20"/>
      <c r="T29" s="21" t="s">
        <v>307</v>
      </c>
    </row>
    <row r="30" spans="1:28">
      <c r="A30" s="2" t="s">
        <v>33</v>
      </c>
      <c r="B30" s="3" t="s">
        <v>34</v>
      </c>
      <c r="C30" s="4" t="s">
        <v>308</v>
      </c>
      <c r="D30" s="5" t="s">
        <v>309</v>
      </c>
      <c r="E30" s="6" t="s">
        <v>310</v>
      </c>
      <c r="F30" s="7" t="s">
        <v>155</v>
      </c>
      <c r="G30" s="8" t="s">
        <v>248</v>
      </c>
      <c r="H30" s="9" t="s">
        <v>311</v>
      </c>
      <c r="I30" s="10" t="s">
        <v>312</v>
      </c>
      <c r="J30" s="11"/>
      <c r="K30" s="12">
        <v>12582998.5</v>
      </c>
      <c r="L30" s="13">
        <v>1984803.2960000001</v>
      </c>
      <c r="M30" s="14"/>
      <c r="N30" s="15">
        <v>39374</v>
      </c>
      <c r="O30" s="16">
        <v>0</v>
      </c>
      <c r="P30" s="17">
        <v>0</v>
      </c>
      <c r="Q30" s="18">
        <v>241413525.80000001</v>
      </c>
      <c r="R30" s="19"/>
      <c r="S30" s="20" t="s">
        <v>313</v>
      </c>
      <c r="T30" s="21" t="s">
        <v>314</v>
      </c>
      <c r="AA30" s="24">
        <f>AB30*52</f>
        <v>2264939.73</v>
      </c>
      <c r="AB30" s="24">
        <f>$AC$8*K30/52</f>
        <v>43556.533269230771</v>
      </c>
    </row>
    <row r="31" spans="1:28" hidden="1">
      <c r="A31" s="2" t="s">
        <v>109</v>
      </c>
      <c r="B31" s="3" t="s">
        <v>110</v>
      </c>
      <c r="C31" s="4" t="s">
        <v>315</v>
      </c>
      <c r="D31" s="5" t="s">
        <v>316</v>
      </c>
      <c r="E31" s="6" t="s">
        <v>317</v>
      </c>
      <c r="F31" s="7" t="s">
        <v>318</v>
      </c>
      <c r="G31" s="8" t="s">
        <v>319</v>
      </c>
      <c r="H31" s="9" t="s">
        <v>116</v>
      </c>
      <c r="I31" s="10" t="s">
        <v>320</v>
      </c>
      <c r="J31" s="11"/>
      <c r="K31" s="12">
        <v>12414761</v>
      </c>
      <c r="L31" s="13"/>
      <c r="M31" s="14"/>
      <c r="N31" s="15">
        <v>159120</v>
      </c>
      <c r="O31" s="16">
        <v>0</v>
      </c>
      <c r="P31" s="17">
        <v>0</v>
      </c>
      <c r="Q31" s="18">
        <v>42359169.700000003</v>
      </c>
      <c r="R31" s="19"/>
      <c r="S31" s="20"/>
      <c r="T31" s="21" t="s">
        <v>183</v>
      </c>
    </row>
    <row r="32" spans="1:28">
      <c r="A32" s="2" t="s">
        <v>184</v>
      </c>
      <c r="B32" s="3" t="s">
        <v>185</v>
      </c>
      <c r="C32" s="4" t="s">
        <v>186</v>
      </c>
      <c r="D32" s="5" t="s">
        <v>187</v>
      </c>
      <c r="E32" s="6" t="s">
        <v>188</v>
      </c>
      <c r="F32" s="7" t="s">
        <v>189</v>
      </c>
      <c r="G32" s="8" t="s">
        <v>190</v>
      </c>
      <c r="H32" s="9" t="s">
        <v>87</v>
      </c>
      <c r="I32" s="10" t="s">
        <v>191</v>
      </c>
      <c r="J32" s="11"/>
      <c r="K32" s="12">
        <v>12121645.300000001</v>
      </c>
      <c r="L32" s="13">
        <v>1940772.179</v>
      </c>
      <c r="M32" s="14"/>
      <c r="N32" s="15"/>
      <c r="O32" s="16">
        <v>0</v>
      </c>
      <c r="P32" s="17">
        <v>0</v>
      </c>
      <c r="Q32" s="18">
        <v>235436276.69999999</v>
      </c>
      <c r="R32" s="19"/>
      <c r="S32" s="20"/>
      <c r="T32" s="21" t="s">
        <v>192</v>
      </c>
      <c r="AA32" s="24">
        <f>AB32*52</f>
        <v>2181896.1540000001</v>
      </c>
      <c r="AB32" s="24">
        <f>$AC$8*K32/52</f>
        <v>41959.541423076924</v>
      </c>
    </row>
    <row r="33" spans="1:28" hidden="1">
      <c r="A33" s="2" t="s">
        <v>109</v>
      </c>
      <c r="B33" s="3" t="s">
        <v>110</v>
      </c>
      <c r="C33" s="4" t="s">
        <v>193</v>
      </c>
      <c r="D33" s="5" t="s">
        <v>194</v>
      </c>
      <c r="E33" s="6" t="s">
        <v>195</v>
      </c>
      <c r="F33" s="7" t="s">
        <v>196</v>
      </c>
      <c r="G33" s="8" t="s">
        <v>197</v>
      </c>
      <c r="H33" s="9" t="s">
        <v>116</v>
      </c>
      <c r="I33" s="10" t="s">
        <v>245</v>
      </c>
      <c r="J33" s="11">
        <v>5342511</v>
      </c>
      <c r="K33" s="12">
        <v>11722460.9</v>
      </c>
      <c r="L33" s="13">
        <v>1532267.0419999999</v>
      </c>
      <c r="M33" s="14"/>
      <c r="N33" s="15">
        <v>326593</v>
      </c>
      <c r="O33" s="16">
        <v>0.31306889999999998</v>
      </c>
      <c r="P33" s="17">
        <v>5342511</v>
      </c>
      <c r="Q33" s="18">
        <v>211452393.40000001</v>
      </c>
      <c r="R33" s="19"/>
      <c r="S33" s="20"/>
      <c r="T33" s="21" t="s">
        <v>198</v>
      </c>
    </row>
    <row r="34" spans="1:28" hidden="1">
      <c r="A34" s="2" t="s">
        <v>109</v>
      </c>
      <c r="B34" s="3" t="s">
        <v>110</v>
      </c>
      <c r="C34" s="4" t="s">
        <v>199</v>
      </c>
      <c r="D34" s="5" t="s">
        <v>200</v>
      </c>
      <c r="E34" s="6" t="s">
        <v>201</v>
      </c>
      <c r="F34" s="7" t="s">
        <v>202</v>
      </c>
      <c r="G34" s="8" t="s">
        <v>203</v>
      </c>
      <c r="H34" s="9" t="s">
        <v>116</v>
      </c>
      <c r="I34" s="10" t="s">
        <v>204</v>
      </c>
      <c r="J34" s="11"/>
      <c r="K34" s="12">
        <v>11604040.5</v>
      </c>
      <c r="L34" s="13">
        <v>419998.99290000001</v>
      </c>
      <c r="M34" s="14"/>
      <c r="N34" s="15">
        <v>22453</v>
      </c>
      <c r="O34" s="16">
        <v>0</v>
      </c>
      <c r="P34" s="17">
        <v>0</v>
      </c>
      <c r="Q34" s="18">
        <v>81592890.299999997</v>
      </c>
      <c r="R34" s="19"/>
      <c r="S34" s="20"/>
      <c r="T34" s="21" t="s">
        <v>205</v>
      </c>
    </row>
    <row r="35" spans="1:28">
      <c r="A35" s="2" t="s">
        <v>206</v>
      </c>
      <c r="B35" s="3" t="s">
        <v>207</v>
      </c>
      <c r="C35" s="4" t="s">
        <v>208</v>
      </c>
      <c r="D35" s="5" t="s">
        <v>209</v>
      </c>
      <c r="E35" s="6" t="s">
        <v>210</v>
      </c>
      <c r="F35" s="7" t="s">
        <v>211</v>
      </c>
      <c r="G35" s="8" t="s">
        <v>212</v>
      </c>
      <c r="H35" s="9" t="s">
        <v>157</v>
      </c>
      <c r="I35" s="10" t="s">
        <v>213</v>
      </c>
      <c r="J35" s="11"/>
      <c r="K35" s="12">
        <v>11374223.6</v>
      </c>
      <c r="L35" s="13">
        <v>73872.238020000004</v>
      </c>
      <c r="M35" s="14"/>
      <c r="N35" s="15">
        <v>8881.5</v>
      </c>
      <c r="O35" s="16">
        <v>0</v>
      </c>
      <c r="P35" s="17">
        <v>0</v>
      </c>
      <c r="Q35" s="18">
        <v>46196079.5</v>
      </c>
      <c r="R35" s="19" t="s">
        <v>214</v>
      </c>
      <c r="S35" s="20" t="s">
        <v>313</v>
      </c>
      <c r="T35" s="21" t="s">
        <v>215</v>
      </c>
      <c r="AA35" s="24">
        <f t="shared" ref="AA35:AA38" si="2">AB35*52</f>
        <v>2047360.2479999999</v>
      </c>
      <c r="AB35" s="24">
        <f t="shared" ref="AB35:AB38" si="3">$AC$8*K35/52</f>
        <v>39372.312461538459</v>
      </c>
    </row>
    <row r="36" spans="1:28">
      <c r="A36" s="2" t="s">
        <v>216</v>
      </c>
      <c r="B36" s="3" t="s">
        <v>217</v>
      </c>
      <c r="C36" s="4" t="s">
        <v>218</v>
      </c>
      <c r="D36" s="5" t="s">
        <v>219</v>
      </c>
      <c r="E36" s="6" t="s">
        <v>220</v>
      </c>
      <c r="F36" s="7" t="s">
        <v>221</v>
      </c>
      <c r="G36" s="8" t="s">
        <v>222</v>
      </c>
      <c r="H36" s="9" t="s">
        <v>223</v>
      </c>
      <c r="I36" s="10" t="s">
        <v>364</v>
      </c>
      <c r="J36" s="11">
        <v>1140399</v>
      </c>
      <c r="K36" s="12">
        <v>11270828.4</v>
      </c>
      <c r="L36" s="13">
        <v>134851.9362</v>
      </c>
      <c r="M36" s="14">
        <v>101509.1</v>
      </c>
      <c r="N36" s="15"/>
      <c r="O36" s="16">
        <v>9.1884449999999993E-2</v>
      </c>
      <c r="P36" s="17">
        <v>1140399</v>
      </c>
      <c r="Q36" s="18">
        <v>55933815.100000001</v>
      </c>
      <c r="R36" s="19"/>
      <c r="S36" s="20"/>
      <c r="T36" s="21" t="s">
        <v>365</v>
      </c>
      <c r="AA36" s="24">
        <f t="shared" si="2"/>
        <v>2028749.1120000002</v>
      </c>
      <c r="AB36" s="24">
        <f t="shared" si="3"/>
        <v>39014.406000000003</v>
      </c>
    </row>
    <row r="37" spans="1:28">
      <c r="A37" s="2" t="s">
        <v>184</v>
      </c>
      <c r="B37" s="3" t="s">
        <v>185</v>
      </c>
      <c r="C37" s="4" t="s">
        <v>366</v>
      </c>
      <c r="D37" s="5" t="s">
        <v>367</v>
      </c>
      <c r="E37" s="6" t="s">
        <v>368</v>
      </c>
      <c r="F37" s="7" t="s">
        <v>369</v>
      </c>
      <c r="G37" s="8" t="s">
        <v>370</v>
      </c>
      <c r="H37" s="9" t="s">
        <v>311</v>
      </c>
      <c r="I37" s="10" t="s">
        <v>371</v>
      </c>
      <c r="J37" s="11"/>
      <c r="K37" s="12">
        <v>11253201.699999999</v>
      </c>
      <c r="L37" s="13">
        <v>859888.99699999997</v>
      </c>
      <c r="M37" s="14"/>
      <c r="N37" s="15">
        <v>68447.199999999997</v>
      </c>
      <c r="O37" s="16">
        <v>0</v>
      </c>
      <c r="P37" s="17">
        <v>0</v>
      </c>
      <c r="Q37" s="18">
        <v>124384828.7</v>
      </c>
      <c r="R37" s="19"/>
      <c r="S37" s="20"/>
      <c r="T37" s="21" t="s">
        <v>372</v>
      </c>
      <c r="AA37" s="24">
        <f t="shared" si="2"/>
        <v>2025576.3059999996</v>
      </c>
      <c r="AB37" s="24">
        <f t="shared" si="3"/>
        <v>38953.390499999994</v>
      </c>
    </row>
    <row r="38" spans="1:28">
      <c r="A38" s="2" t="s">
        <v>33</v>
      </c>
      <c r="B38" s="3" t="s">
        <v>34</v>
      </c>
      <c r="C38" s="4" t="s">
        <v>373</v>
      </c>
      <c r="D38" s="5" t="s">
        <v>374</v>
      </c>
      <c r="E38" s="6" t="s">
        <v>375</v>
      </c>
      <c r="F38" s="7" t="s">
        <v>211</v>
      </c>
      <c r="G38" s="8" t="s">
        <v>248</v>
      </c>
      <c r="H38" s="9" t="s">
        <v>157</v>
      </c>
      <c r="I38" s="10" t="s">
        <v>320</v>
      </c>
      <c r="J38" s="11"/>
      <c r="K38" s="12">
        <v>11208888.5</v>
      </c>
      <c r="L38" s="13"/>
      <c r="M38" s="14"/>
      <c r="N38" s="15">
        <v>4737.3</v>
      </c>
      <c r="O38" s="16">
        <v>0</v>
      </c>
      <c r="P38" s="17">
        <v>0</v>
      </c>
      <c r="Q38" s="18">
        <v>59765049.200000003</v>
      </c>
      <c r="R38" s="19" t="s">
        <v>376</v>
      </c>
      <c r="S38" s="20"/>
      <c r="T38" s="21" t="s">
        <v>377</v>
      </c>
      <c r="AA38" s="24">
        <f t="shared" si="2"/>
        <v>2017599.93</v>
      </c>
      <c r="AB38" s="24">
        <f t="shared" si="3"/>
        <v>38799.998653846153</v>
      </c>
    </row>
    <row r="39" spans="1:28" hidden="1">
      <c r="A39" s="2" t="s">
        <v>109</v>
      </c>
      <c r="B39" s="3" t="s">
        <v>110</v>
      </c>
      <c r="C39" s="4" t="s">
        <v>378</v>
      </c>
      <c r="D39" s="5" t="s">
        <v>379</v>
      </c>
      <c r="E39" s="6" t="s">
        <v>380</v>
      </c>
      <c r="F39" s="7" t="s">
        <v>70</v>
      </c>
      <c r="G39" s="8" t="s">
        <v>71</v>
      </c>
      <c r="H39" s="9" t="s">
        <v>116</v>
      </c>
      <c r="I39" s="10" t="s">
        <v>381</v>
      </c>
      <c r="J39" s="11">
        <v>4644907</v>
      </c>
      <c r="K39" s="12">
        <v>10587899.199999999</v>
      </c>
      <c r="L39" s="13">
        <v>569692.99100000004</v>
      </c>
      <c r="M39" s="14"/>
      <c r="N39" s="15">
        <v>255243</v>
      </c>
      <c r="O39" s="16">
        <v>0.30492779999999997</v>
      </c>
      <c r="P39" s="17">
        <v>4644907</v>
      </c>
      <c r="Q39" s="18">
        <v>108943638.40000001</v>
      </c>
      <c r="R39" s="19"/>
      <c r="S39" s="20"/>
      <c r="T39" s="21" t="s">
        <v>382</v>
      </c>
    </row>
    <row r="40" spans="1:28">
      <c r="A40" s="2" t="s">
        <v>383</v>
      </c>
      <c r="B40" s="3" t="s">
        <v>384</v>
      </c>
      <c r="C40" s="4" t="s">
        <v>385</v>
      </c>
      <c r="D40" s="5" t="s">
        <v>386</v>
      </c>
      <c r="E40" s="6" t="s">
        <v>387</v>
      </c>
      <c r="F40" s="7" t="s">
        <v>388</v>
      </c>
      <c r="G40" s="8" t="s">
        <v>389</v>
      </c>
      <c r="H40" s="9" t="s">
        <v>223</v>
      </c>
      <c r="I40" s="10" t="s">
        <v>390</v>
      </c>
      <c r="J40" s="11"/>
      <c r="K40" s="12">
        <v>10496758.5</v>
      </c>
      <c r="L40" s="13">
        <v>66818.264899999995</v>
      </c>
      <c r="M40" s="14"/>
      <c r="N40" s="15">
        <v>40920.300000000003</v>
      </c>
      <c r="O40" s="16">
        <v>0</v>
      </c>
      <c r="P40" s="17">
        <v>0</v>
      </c>
      <c r="Q40" s="18">
        <v>42496770.899999999</v>
      </c>
      <c r="R40" s="19"/>
      <c r="S40" s="20"/>
      <c r="T40" s="21" t="s">
        <v>391</v>
      </c>
      <c r="AA40" s="24">
        <f t="shared" ref="AA40:AA42" si="4">AB40*52</f>
        <v>1889416.5300000003</v>
      </c>
      <c r="AB40" s="24">
        <f t="shared" ref="AB40:AB42" si="5">$AC$8*K40/52</f>
        <v>36334.933269230773</v>
      </c>
    </row>
    <row r="41" spans="1:28">
      <c r="A41" s="2" t="s">
        <v>33</v>
      </c>
      <c r="B41" s="3" t="s">
        <v>34</v>
      </c>
      <c r="C41" s="4" t="s">
        <v>392</v>
      </c>
      <c r="D41" s="5" t="s">
        <v>393</v>
      </c>
      <c r="E41" s="6" t="s">
        <v>394</v>
      </c>
      <c r="F41" s="7" t="s">
        <v>250</v>
      </c>
      <c r="G41" s="8" t="s">
        <v>251</v>
      </c>
      <c r="H41" s="9" t="s">
        <v>157</v>
      </c>
      <c r="I41" s="10" t="s">
        <v>381</v>
      </c>
      <c r="J41" s="11"/>
      <c r="K41" s="12">
        <v>10124620.9</v>
      </c>
      <c r="L41" s="13">
        <v>118432.8161</v>
      </c>
      <c r="M41" s="14"/>
      <c r="N41" s="15">
        <v>10071.1</v>
      </c>
      <c r="O41" s="16">
        <v>0</v>
      </c>
      <c r="P41" s="17">
        <v>0</v>
      </c>
      <c r="Q41" s="18">
        <v>46388492.399999999</v>
      </c>
      <c r="R41" s="19" t="s">
        <v>120</v>
      </c>
      <c r="S41" s="20" t="s">
        <v>144</v>
      </c>
      <c r="T41" s="21" t="s">
        <v>252</v>
      </c>
      <c r="AA41" s="24">
        <f t="shared" si="4"/>
        <v>1822431.7620000001</v>
      </c>
      <c r="AB41" s="24">
        <f t="shared" si="5"/>
        <v>35046.764653846156</v>
      </c>
    </row>
    <row r="42" spans="1:28">
      <c r="A42" s="2" t="s">
        <v>33</v>
      </c>
      <c r="B42" s="3" t="s">
        <v>34</v>
      </c>
      <c r="C42" s="4" t="s">
        <v>253</v>
      </c>
      <c r="D42" s="5" t="s">
        <v>254</v>
      </c>
      <c r="E42" s="6" t="s">
        <v>255</v>
      </c>
      <c r="F42" s="7" t="s">
        <v>256</v>
      </c>
      <c r="G42" s="8" t="s">
        <v>257</v>
      </c>
      <c r="H42" s="9" t="s">
        <v>157</v>
      </c>
      <c r="I42" s="10" t="s">
        <v>258</v>
      </c>
      <c r="J42" s="11"/>
      <c r="K42" s="12">
        <v>10086538.5</v>
      </c>
      <c r="L42" s="13">
        <v>1247.212509</v>
      </c>
      <c r="M42" s="14"/>
      <c r="N42" s="15">
        <v>8187.5</v>
      </c>
      <c r="O42" s="16">
        <v>0</v>
      </c>
      <c r="P42" s="17">
        <v>0</v>
      </c>
      <c r="Q42" s="18">
        <v>45467938.399999999</v>
      </c>
      <c r="R42" s="19" t="s">
        <v>166</v>
      </c>
      <c r="S42" s="20" t="s">
        <v>160</v>
      </c>
      <c r="T42" s="21" t="s">
        <v>259</v>
      </c>
      <c r="AA42" s="24">
        <f t="shared" si="4"/>
        <v>1815576.9299999997</v>
      </c>
      <c r="AB42" s="24">
        <f t="shared" si="5"/>
        <v>34914.940961538457</v>
      </c>
    </row>
    <row r="43" spans="1:28" hidden="1">
      <c r="A43" s="2" t="s">
        <v>109</v>
      </c>
      <c r="B43" s="3" t="s">
        <v>110</v>
      </c>
      <c r="C43" s="4" t="s">
        <v>260</v>
      </c>
      <c r="D43" s="5" t="s">
        <v>261</v>
      </c>
      <c r="E43" s="6" t="s">
        <v>262</v>
      </c>
      <c r="F43" s="7" t="s">
        <v>131</v>
      </c>
      <c r="G43" s="8" t="s">
        <v>132</v>
      </c>
      <c r="H43" s="9" t="s">
        <v>116</v>
      </c>
      <c r="I43" s="10" t="s">
        <v>263</v>
      </c>
      <c r="J43" s="11">
        <v>2608704</v>
      </c>
      <c r="K43" s="12">
        <v>9989340.5999999996</v>
      </c>
      <c r="L43" s="13">
        <v>1412820.9129999999</v>
      </c>
      <c r="M43" s="14"/>
      <c r="N43" s="15">
        <v>308239</v>
      </c>
      <c r="O43" s="16">
        <v>0.20707210000000001</v>
      </c>
      <c r="P43" s="17">
        <v>2608704</v>
      </c>
      <c r="Q43" s="18">
        <v>184266623.5</v>
      </c>
      <c r="R43" s="19"/>
      <c r="S43" s="20"/>
      <c r="T43" s="21" t="s">
        <v>264</v>
      </c>
    </row>
    <row r="44" spans="1:28">
      <c r="A44" s="2" t="s">
        <v>294</v>
      </c>
      <c r="B44" s="3" t="s">
        <v>295</v>
      </c>
      <c r="C44" s="4" t="s">
        <v>265</v>
      </c>
      <c r="D44" s="5" t="s">
        <v>266</v>
      </c>
      <c r="E44" s="6" t="s">
        <v>267</v>
      </c>
      <c r="F44" s="7" t="s">
        <v>268</v>
      </c>
      <c r="G44" s="8" t="s">
        <v>269</v>
      </c>
      <c r="H44" s="9" t="s">
        <v>270</v>
      </c>
      <c r="I44" s="10" t="s">
        <v>271</v>
      </c>
      <c r="J44" s="11"/>
      <c r="K44" s="12">
        <v>9524798.3000000007</v>
      </c>
      <c r="L44" s="13">
        <v>47698.017500000002</v>
      </c>
      <c r="M44" s="14"/>
      <c r="N44" s="15"/>
      <c r="O44" s="16">
        <v>0</v>
      </c>
      <c r="P44" s="17">
        <v>0</v>
      </c>
      <c r="Q44" s="18"/>
      <c r="R44" s="19"/>
      <c r="S44" s="20" t="s">
        <v>160</v>
      </c>
      <c r="T44" s="21" t="s">
        <v>272</v>
      </c>
      <c r="AA44" s="24">
        <f t="shared" ref="AA44:AA51" si="6">AB44*52</f>
        <v>1714463.6940000001</v>
      </c>
      <c r="AB44" s="24">
        <f t="shared" ref="AB44:AB51" si="7">$AC$8*K44/52</f>
        <v>32970.455653846155</v>
      </c>
    </row>
    <row r="45" spans="1:28">
      <c r="A45" s="2" t="s">
        <v>33</v>
      </c>
      <c r="B45" s="3" t="s">
        <v>34</v>
      </c>
      <c r="C45" s="4" t="s">
        <v>273</v>
      </c>
      <c r="D45" s="5" t="s">
        <v>274</v>
      </c>
      <c r="E45" s="6" t="s">
        <v>275</v>
      </c>
      <c r="F45" s="7" t="s">
        <v>155</v>
      </c>
      <c r="G45" s="8" t="s">
        <v>276</v>
      </c>
      <c r="H45" s="9" t="s">
        <v>157</v>
      </c>
      <c r="I45" s="10" t="s">
        <v>277</v>
      </c>
      <c r="J45" s="11"/>
      <c r="K45" s="12">
        <v>9219401.5999999996</v>
      </c>
      <c r="L45" s="13">
        <v>43004.583129999999</v>
      </c>
      <c r="M45" s="14"/>
      <c r="N45" s="15">
        <v>4705.5</v>
      </c>
      <c r="O45" s="16">
        <v>0</v>
      </c>
      <c r="P45" s="17">
        <v>0</v>
      </c>
      <c r="Q45" s="18">
        <v>35757060.399999999</v>
      </c>
      <c r="R45" s="19" t="s">
        <v>159</v>
      </c>
      <c r="S45" s="20"/>
      <c r="T45" s="21" t="s">
        <v>278</v>
      </c>
      <c r="AA45" s="24">
        <f t="shared" si="6"/>
        <v>1659492.2879999999</v>
      </c>
      <c r="AB45" s="24">
        <f t="shared" si="7"/>
        <v>31913.313230769229</v>
      </c>
    </row>
    <row r="46" spans="1:28">
      <c r="A46" s="2" t="s">
        <v>33</v>
      </c>
      <c r="B46" s="3" t="s">
        <v>34</v>
      </c>
      <c r="C46" s="4" t="s">
        <v>279</v>
      </c>
      <c r="D46" s="5" t="s">
        <v>280</v>
      </c>
      <c r="E46" s="6" t="s">
        <v>281</v>
      </c>
      <c r="F46" s="7" t="s">
        <v>282</v>
      </c>
      <c r="G46" s="8" t="s">
        <v>248</v>
      </c>
      <c r="H46" s="9" t="s">
        <v>157</v>
      </c>
      <c r="I46" s="10" t="s">
        <v>11</v>
      </c>
      <c r="J46" s="11"/>
      <c r="K46" s="12">
        <v>8938762.9000000004</v>
      </c>
      <c r="L46" s="13">
        <v>62185.324330000003</v>
      </c>
      <c r="M46" s="14"/>
      <c r="N46" s="15">
        <v>10511.3</v>
      </c>
      <c r="O46" s="16">
        <v>0</v>
      </c>
      <c r="P46" s="17">
        <v>0</v>
      </c>
      <c r="Q46" s="18">
        <v>36717595.200000003</v>
      </c>
      <c r="R46" s="19" t="s">
        <v>283</v>
      </c>
      <c r="S46" s="20"/>
      <c r="T46" s="21" t="s">
        <v>284</v>
      </c>
      <c r="AA46" s="24">
        <f t="shared" si="6"/>
        <v>1608977.3219999999</v>
      </c>
      <c r="AB46" s="24">
        <f t="shared" si="7"/>
        <v>30941.871576923077</v>
      </c>
    </row>
    <row r="47" spans="1:28">
      <c r="A47" s="2" t="s">
        <v>232</v>
      </c>
      <c r="B47" s="3" t="s">
        <v>233</v>
      </c>
      <c r="C47" s="4" t="s">
        <v>285</v>
      </c>
      <c r="D47" s="5" t="s">
        <v>286</v>
      </c>
      <c r="E47" s="6" t="s">
        <v>287</v>
      </c>
      <c r="F47" s="7" t="s">
        <v>388</v>
      </c>
      <c r="G47" s="8" t="s">
        <v>288</v>
      </c>
      <c r="H47" s="9" t="s">
        <v>236</v>
      </c>
      <c r="I47" s="10" t="s">
        <v>434</v>
      </c>
      <c r="J47" s="11"/>
      <c r="K47" s="12">
        <v>8806414.6999999993</v>
      </c>
      <c r="L47" s="13">
        <v>576459.68799999997</v>
      </c>
      <c r="M47" s="14"/>
      <c r="N47" s="15">
        <v>11049.9</v>
      </c>
      <c r="O47" s="16">
        <v>0</v>
      </c>
      <c r="P47" s="17">
        <v>0</v>
      </c>
      <c r="Q47" s="18">
        <v>87693459.5</v>
      </c>
      <c r="R47" s="19" t="s">
        <v>435</v>
      </c>
      <c r="S47" s="20"/>
      <c r="T47" s="21" t="s">
        <v>436</v>
      </c>
      <c r="AA47" s="24">
        <f t="shared" si="6"/>
        <v>1585154.6459999997</v>
      </c>
      <c r="AB47" s="24">
        <f t="shared" si="7"/>
        <v>30483.743192307687</v>
      </c>
    </row>
    <row r="48" spans="1:28">
      <c r="A48" s="2" t="s">
        <v>437</v>
      </c>
      <c r="B48" s="3" t="s">
        <v>438</v>
      </c>
      <c r="C48" s="4" t="s">
        <v>439</v>
      </c>
      <c r="D48" s="5" t="s">
        <v>440</v>
      </c>
      <c r="E48" s="6" t="s">
        <v>441</v>
      </c>
      <c r="F48" s="7" t="s">
        <v>155</v>
      </c>
      <c r="G48" s="8" t="s">
        <v>442</v>
      </c>
      <c r="H48" s="9" t="s">
        <v>311</v>
      </c>
      <c r="I48" s="10" t="s">
        <v>443</v>
      </c>
      <c r="J48" s="11"/>
      <c r="K48" s="12">
        <v>8379147.2000000002</v>
      </c>
      <c r="L48" s="13">
        <v>75513.513890000002</v>
      </c>
      <c r="M48" s="14"/>
      <c r="N48" s="15">
        <v>182405</v>
      </c>
      <c r="O48" s="16">
        <v>0</v>
      </c>
      <c r="P48" s="17">
        <v>0</v>
      </c>
      <c r="Q48" s="18">
        <v>36141005</v>
      </c>
      <c r="R48" s="19"/>
      <c r="S48" s="20"/>
      <c r="T48" s="21" t="s">
        <v>444</v>
      </c>
      <c r="AA48" s="24">
        <f t="shared" si="6"/>
        <v>1508246.496</v>
      </c>
      <c r="AB48" s="24">
        <f t="shared" si="7"/>
        <v>29004.740307692307</v>
      </c>
    </row>
    <row r="49" spans="1:28">
      <c r="A49" s="2" t="s">
        <v>184</v>
      </c>
      <c r="B49" s="3" t="s">
        <v>185</v>
      </c>
      <c r="C49" s="4" t="s">
        <v>445</v>
      </c>
      <c r="D49" s="5" t="s">
        <v>446</v>
      </c>
      <c r="E49" s="6" t="s">
        <v>447</v>
      </c>
      <c r="F49" s="7" t="s">
        <v>448</v>
      </c>
      <c r="G49" s="8" t="s">
        <v>449</v>
      </c>
      <c r="H49" s="9" t="s">
        <v>311</v>
      </c>
      <c r="I49" s="10" t="s">
        <v>450</v>
      </c>
      <c r="J49" s="11"/>
      <c r="K49" s="12">
        <v>8290999</v>
      </c>
      <c r="L49" s="13">
        <v>906455.00899999996</v>
      </c>
      <c r="M49" s="14"/>
      <c r="N49" s="15"/>
      <c r="O49" s="16">
        <v>0</v>
      </c>
      <c r="P49" s="17">
        <v>0</v>
      </c>
      <c r="Q49" s="18">
        <v>118934393</v>
      </c>
      <c r="R49" s="19"/>
      <c r="S49" s="20"/>
      <c r="T49" s="21" t="s">
        <v>451</v>
      </c>
      <c r="AA49" s="24">
        <f t="shared" si="6"/>
        <v>1492379.8199999998</v>
      </c>
      <c r="AB49" s="24">
        <f t="shared" si="7"/>
        <v>28699.611923076918</v>
      </c>
    </row>
    <row r="50" spans="1:28">
      <c r="A50" s="2" t="s">
        <v>452</v>
      </c>
      <c r="B50" s="3" t="s">
        <v>453</v>
      </c>
      <c r="C50" s="4" t="s">
        <v>454</v>
      </c>
      <c r="D50" s="5" t="s">
        <v>455</v>
      </c>
      <c r="E50" s="6" t="s">
        <v>456</v>
      </c>
      <c r="F50" s="7" t="s">
        <v>250</v>
      </c>
      <c r="G50" s="8" t="s">
        <v>457</v>
      </c>
      <c r="H50" s="9" t="s">
        <v>157</v>
      </c>
      <c r="I50" s="10" t="s">
        <v>249</v>
      </c>
      <c r="J50" s="11"/>
      <c r="K50" s="12">
        <v>8241038.0999999996</v>
      </c>
      <c r="L50" s="13">
        <v>88496.001999999993</v>
      </c>
      <c r="M50" s="14"/>
      <c r="N50" s="15">
        <v>16238.7</v>
      </c>
      <c r="O50" s="16">
        <v>0</v>
      </c>
      <c r="P50" s="17">
        <v>0</v>
      </c>
      <c r="Q50" s="18">
        <v>36968025.600000001</v>
      </c>
      <c r="R50" s="19"/>
      <c r="S50" s="20" t="s">
        <v>160</v>
      </c>
      <c r="T50" s="21" t="s">
        <v>458</v>
      </c>
      <c r="AA50" s="24">
        <f t="shared" si="6"/>
        <v>1483386.8579999998</v>
      </c>
      <c r="AB50" s="24">
        <f t="shared" si="7"/>
        <v>28526.670346153842</v>
      </c>
    </row>
    <row r="51" spans="1:28">
      <c r="A51" s="2" t="s">
        <v>206</v>
      </c>
      <c r="B51" s="3" t="s">
        <v>207</v>
      </c>
      <c r="C51" s="4" t="s">
        <v>459</v>
      </c>
      <c r="D51" s="5" t="s">
        <v>460</v>
      </c>
      <c r="E51" s="6" t="s">
        <v>461</v>
      </c>
      <c r="F51" s="7" t="s">
        <v>211</v>
      </c>
      <c r="G51" s="8" t="s">
        <v>212</v>
      </c>
      <c r="H51" s="9" t="s">
        <v>157</v>
      </c>
      <c r="I51" s="10" t="s">
        <v>4</v>
      </c>
      <c r="J51" s="11"/>
      <c r="K51" s="12">
        <v>8206473.9000000004</v>
      </c>
      <c r="L51" s="13">
        <v>22012.81367</v>
      </c>
      <c r="M51" s="14"/>
      <c r="N51" s="15">
        <v>10745.5</v>
      </c>
      <c r="O51" s="16">
        <v>0</v>
      </c>
      <c r="P51" s="17">
        <v>0</v>
      </c>
      <c r="Q51" s="18">
        <v>30201773.800000001</v>
      </c>
      <c r="R51" s="19" t="s">
        <v>462</v>
      </c>
      <c r="S51" s="20" t="s">
        <v>160</v>
      </c>
      <c r="T51" s="21" t="s">
        <v>463</v>
      </c>
      <c r="AA51" s="24">
        <f t="shared" si="6"/>
        <v>1477165.3019999999</v>
      </c>
      <c r="AB51" s="24">
        <f t="shared" si="7"/>
        <v>28407.025038461536</v>
      </c>
    </row>
    <row r="52" spans="1:28" hidden="1">
      <c r="A52" s="2" t="s">
        <v>109</v>
      </c>
      <c r="B52" s="3" t="s">
        <v>110</v>
      </c>
      <c r="C52" s="4" t="s">
        <v>464</v>
      </c>
      <c r="D52" s="5" t="s">
        <v>321</v>
      </c>
      <c r="E52" s="6" t="s">
        <v>322</v>
      </c>
      <c r="F52" s="7" t="s">
        <v>323</v>
      </c>
      <c r="G52" s="8" t="s">
        <v>324</v>
      </c>
      <c r="H52" s="9" t="s">
        <v>116</v>
      </c>
      <c r="I52" s="10" t="s">
        <v>325</v>
      </c>
      <c r="J52" s="11"/>
      <c r="K52" s="12">
        <v>8137741.7000000002</v>
      </c>
      <c r="L52" s="13">
        <v>1028889.0330000001</v>
      </c>
      <c r="M52" s="14"/>
      <c r="N52" s="15">
        <v>125260.6</v>
      </c>
      <c r="O52" s="16">
        <v>0</v>
      </c>
      <c r="P52" s="17">
        <v>0</v>
      </c>
      <c r="Q52" s="18">
        <v>130654881.40000001</v>
      </c>
      <c r="R52" s="19"/>
      <c r="S52" s="20" t="s">
        <v>144</v>
      </c>
      <c r="T52" s="21" t="s">
        <v>326</v>
      </c>
    </row>
    <row r="53" spans="1:28">
      <c r="A53" s="2" t="s">
        <v>452</v>
      </c>
      <c r="B53" s="3" t="s">
        <v>453</v>
      </c>
      <c r="C53" s="4" t="s">
        <v>327</v>
      </c>
      <c r="D53" s="5" t="s">
        <v>328</v>
      </c>
      <c r="E53" s="6" t="s">
        <v>329</v>
      </c>
      <c r="F53" s="7" t="s">
        <v>330</v>
      </c>
      <c r="G53" s="8" t="s">
        <v>331</v>
      </c>
      <c r="H53" s="9" t="s">
        <v>157</v>
      </c>
      <c r="I53" s="10" t="s">
        <v>230</v>
      </c>
      <c r="J53" s="11"/>
      <c r="K53" s="12">
        <v>7712870.2999999998</v>
      </c>
      <c r="L53" s="13">
        <v>44757.138120000003</v>
      </c>
      <c r="M53" s="14"/>
      <c r="N53" s="15">
        <v>7519.4</v>
      </c>
      <c r="O53" s="16">
        <v>0</v>
      </c>
      <c r="P53" s="17">
        <v>0</v>
      </c>
      <c r="Q53" s="18">
        <v>30792030.300000001</v>
      </c>
      <c r="R53" s="19" t="s">
        <v>332</v>
      </c>
      <c r="S53" s="20"/>
      <c r="T53" s="21" t="s">
        <v>333</v>
      </c>
      <c r="AA53" s="24">
        <f t="shared" ref="AA53:AA54" si="8">AB53*52</f>
        <v>1388316.6539999999</v>
      </c>
      <c r="AB53" s="24">
        <f t="shared" ref="AB53:AB54" si="9">$AC$8*K53/52</f>
        <v>26698.39719230769</v>
      </c>
    </row>
    <row r="54" spans="1:28">
      <c r="A54" s="2" t="s">
        <v>33</v>
      </c>
      <c r="B54" s="3" t="s">
        <v>34</v>
      </c>
      <c r="C54" s="4" t="s">
        <v>334</v>
      </c>
      <c r="D54" s="5" t="s">
        <v>335</v>
      </c>
      <c r="E54" s="6" t="s">
        <v>336</v>
      </c>
      <c r="F54" s="7" t="s">
        <v>155</v>
      </c>
      <c r="G54" s="8" t="s">
        <v>248</v>
      </c>
      <c r="H54" s="9" t="s">
        <v>157</v>
      </c>
      <c r="I54" s="10" t="s">
        <v>337</v>
      </c>
      <c r="J54" s="11"/>
      <c r="K54" s="12">
        <v>7567631.0999999996</v>
      </c>
      <c r="L54" s="13"/>
      <c r="M54" s="14"/>
      <c r="N54" s="15">
        <v>23906.799999999999</v>
      </c>
      <c r="O54" s="16">
        <v>0</v>
      </c>
      <c r="P54" s="17">
        <v>0</v>
      </c>
      <c r="Q54" s="18">
        <v>74976996.400000006</v>
      </c>
      <c r="R54" s="19" t="s">
        <v>338</v>
      </c>
      <c r="S54" s="20"/>
      <c r="T54" s="21" t="s">
        <v>339</v>
      </c>
      <c r="AA54" s="24">
        <f t="shared" si="8"/>
        <v>1362173.598</v>
      </c>
      <c r="AB54" s="24">
        <f t="shared" si="9"/>
        <v>26195.646115384614</v>
      </c>
    </row>
    <row r="55" spans="1:28" hidden="1">
      <c r="A55" s="2" t="s">
        <v>109</v>
      </c>
      <c r="B55" s="3" t="s">
        <v>110</v>
      </c>
      <c r="C55" s="4" t="s">
        <v>340</v>
      </c>
      <c r="D55" s="5" t="s">
        <v>341</v>
      </c>
      <c r="E55" s="6" t="s">
        <v>342</v>
      </c>
      <c r="F55" s="7" t="s">
        <v>343</v>
      </c>
      <c r="G55" s="8" t="s">
        <v>344</v>
      </c>
      <c r="H55" s="9" t="s">
        <v>116</v>
      </c>
      <c r="I55" s="10" t="s">
        <v>345</v>
      </c>
      <c r="J55" s="11"/>
      <c r="K55" s="12">
        <v>7334803.7999999998</v>
      </c>
      <c r="L55" s="13">
        <v>945817.98800000001</v>
      </c>
      <c r="M55" s="14"/>
      <c r="N55" s="15">
        <v>148383.9</v>
      </c>
      <c r="O55" s="16">
        <v>0</v>
      </c>
      <c r="P55" s="17">
        <v>0</v>
      </c>
      <c r="Q55" s="18">
        <v>119608152.40000001</v>
      </c>
      <c r="R55" s="19"/>
      <c r="S55" s="20"/>
      <c r="T55" s="21" t="s">
        <v>346</v>
      </c>
    </row>
    <row r="56" spans="1:28">
      <c r="A56" s="2" t="s">
        <v>33</v>
      </c>
      <c r="B56" s="3" t="s">
        <v>34</v>
      </c>
      <c r="C56" s="4" t="s">
        <v>347</v>
      </c>
      <c r="D56" s="5" t="s">
        <v>348</v>
      </c>
      <c r="E56" s="6" t="s">
        <v>349</v>
      </c>
      <c r="F56" s="7" t="s">
        <v>155</v>
      </c>
      <c r="G56" s="8" t="s">
        <v>248</v>
      </c>
      <c r="H56" s="9" t="s">
        <v>157</v>
      </c>
      <c r="I56" s="10" t="s">
        <v>143</v>
      </c>
      <c r="J56" s="11"/>
      <c r="K56" s="12">
        <v>7099774.0999999996</v>
      </c>
      <c r="L56" s="13">
        <v>360.45161059999998</v>
      </c>
      <c r="M56" s="14"/>
      <c r="N56" s="15">
        <v>7552.5</v>
      </c>
      <c r="O56" s="16">
        <v>0</v>
      </c>
      <c r="P56" s="17">
        <v>0</v>
      </c>
      <c r="Q56" s="18">
        <v>46623499.5</v>
      </c>
      <c r="R56" s="19" t="s">
        <v>350</v>
      </c>
      <c r="S56" s="20"/>
      <c r="T56" s="21" t="s">
        <v>351</v>
      </c>
      <c r="AA56" s="24">
        <f t="shared" ref="AA56:AA64" si="10">AB56*52</f>
        <v>1277959.338</v>
      </c>
      <c r="AB56" s="24">
        <f t="shared" ref="AB56:AB64" si="11">$AC$8*K56/52</f>
        <v>24576.141115384617</v>
      </c>
    </row>
    <row r="57" spans="1:28">
      <c r="A57" s="2" t="s">
        <v>452</v>
      </c>
      <c r="B57" s="3" t="s">
        <v>453</v>
      </c>
      <c r="C57" s="4" t="s">
        <v>352</v>
      </c>
      <c r="D57" s="5" t="s">
        <v>353</v>
      </c>
      <c r="E57" s="6" t="s">
        <v>354</v>
      </c>
      <c r="F57" s="7" t="s">
        <v>355</v>
      </c>
      <c r="G57" s="8" t="s">
        <v>356</v>
      </c>
      <c r="H57" s="9" t="s">
        <v>157</v>
      </c>
      <c r="I57" s="10" t="s">
        <v>357</v>
      </c>
      <c r="J57" s="11"/>
      <c r="K57" s="12">
        <v>7034867.7000000002</v>
      </c>
      <c r="L57" s="13">
        <v>115254.00599999999</v>
      </c>
      <c r="M57" s="14"/>
      <c r="N57" s="15">
        <v>19039.599999999999</v>
      </c>
      <c r="O57" s="16">
        <v>0</v>
      </c>
      <c r="P57" s="17">
        <v>0</v>
      </c>
      <c r="Q57" s="18">
        <v>35528372.299999997</v>
      </c>
      <c r="R57" s="19" t="s">
        <v>358</v>
      </c>
      <c r="S57" s="20"/>
      <c r="T57" s="21" t="s">
        <v>359</v>
      </c>
      <c r="AA57" s="24">
        <f t="shared" si="10"/>
        <v>1266276.186</v>
      </c>
      <c r="AB57" s="24">
        <f t="shared" si="11"/>
        <v>24351.465115384613</v>
      </c>
    </row>
    <row r="58" spans="1:28">
      <c r="A58" s="2" t="s">
        <v>33</v>
      </c>
      <c r="B58" s="3" t="s">
        <v>34</v>
      </c>
      <c r="C58" s="4" t="s">
        <v>360</v>
      </c>
      <c r="D58" s="5" t="s">
        <v>361</v>
      </c>
      <c r="E58" s="6" t="s">
        <v>362</v>
      </c>
      <c r="F58" s="7" t="s">
        <v>155</v>
      </c>
      <c r="G58" s="8" t="s">
        <v>248</v>
      </c>
      <c r="H58" s="9" t="s">
        <v>157</v>
      </c>
      <c r="I58" s="10" t="s">
        <v>31</v>
      </c>
      <c r="J58" s="11"/>
      <c r="K58" s="12">
        <v>7022027.2000000002</v>
      </c>
      <c r="L58" s="13">
        <v>0</v>
      </c>
      <c r="M58" s="14"/>
      <c r="N58" s="15">
        <v>5416.2</v>
      </c>
      <c r="O58" s="16">
        <v>0</v>
      </c>
      <c r="P58" s="17">
        <v>0</v>
      </c>
      <c r="Q58" s="18">
        <v>62362388.600000001</v>
      </c>
      <c r="R58" s="19" t="s">
        <v>363</v>
      </c>
      <c r="S58" s="20"/>
      <c r="T58" s="21" t="s">
        <v>506</v>
      </c>
      <c r="AA58" s="24">
        <f t="shared" si="10"/>
        <v>1263964.8959999999</v>
      </c>
      <c r="AB58" s="24">
        <f t="shared" si="11"/>
        <v>24307.01723076923</v>
      </c>
    </row>
    <row r="59" spans="1:28">
      <c r="A59" s="2" t="s">
        <v>33</v>
      </c>
      <c r="B59" s="3" t="s">
        <v>34</v>
      </c>
      <c r="C59" s="4" t="s">
        <v>507</v>
      </c>
      <c r="D59" s="5" t="s">
        <v>508</v>
      </c>
      <c r="E59" s="6" t="s">
        <v>509</v>
      </c>
      <c r="F59" s="7" t="s">
        <v>510</v>
      </c>
      <c r="G59" s="8" t="s">
        <v>331</v>
      </c>
      <c r="H59" s="9" t="s">
        <v>157</v>
      </c>
      <c r="I59" s="10" t="s">
        <v>258</v>
      </c>
      <c r="J59" s="11"/>
      <c r="K59" s="12">
        <v>7018030.0999999996</v>
      </c>
      <c r="L59" s="13">
        <v>81840.7742</v>
      </c>
      <c r="M59" s="14"/>
      <c r="N59" s="15">
        <v>6968.8</v>
      </c>
      <c r="O59" s="16">
        <v>0</v>
      </c>
      <c r="P59" s="17">
        <v>0</v>
      </c>
      <c r="Q59" s="18">
        <v>32129599</v>
      </c>
      <c r="R59" s="19" t="s">
        <v>462</v>
      </c>
      <c r="S59" s="20" t="s">
        <v>511</v>
      </c>
      <c r="T59" s="21" t="s">
        <v>512</v>
      </c>
      <c r="AA59" s="24">
        <f t="shared" si="10"/>
        <v>1263245.4179999998</v>
      </c>
      <c r="AB59" s="24">
        <f t="shared" si="11"/>
        <v>24293.181115384614</v>
      </c>
    </row>
    <row r="60" spans="1:28">
      <c r="A60" s="2" t="s">
        <v>513</v>
      </c>
      <c r="B60" s="3" t="s">
        <v>514</v>
      </c>
      <c r="C60" s="4" t="s">
        <v>515</v>
      </c>
      <c r="D60" s="5" t="s">
        <v>516</v>
      </c>
      <c r="E60" s="6" t="s">
        <v>516</v>
      </c>
      <c r="F60" s="7" t="s">
        <v>517</v>
      </c>
      <c r="G60" s="8" t="s">
        <v>518</v>
      </c>
      <c r="H60" s="9" t="s">
        <v>157</v>
      </c>
      <c r="I60" s="10" t="s">
        <v>519</v>
      </c>
      <c r="J60" s="11"/>
      <c r="K60" s="12">
        <v>6138035.5</v>
      </c>
      <c r="L60" s="13">
        <v>26259.730060000002</v>
      </c>
      <c r="M60" s="14"/>
      <c r="N60" s="15"/>
      <c r="O60" s="16">
        <v>0</v>
      </c>
      <c r="P60" s="17">
        <v>0</v>
      </c>
      <c r="Q60" s="18">
        <v>23568952.699999999</v>
      </c>
      <c r="R60" s="19" t="s">
        <v>520</v>
      </c>
      <c r="S60" s="20" t="s">
        <v>313</v>
      </c>
      <c r="T60" s="21" t="s">
        <v>521</v>
      </c>
      <c r="AA60" s="24">
        <f t="shared" si="10"/>
        <v>1104846.3899999999</v>
      </c>
      <c r="AB60" s="24">
        <f t="shared" si="11"/>
        <v>21247.045961538461</v>
      </c>
    </row>
    <row r="61" spans="1:28">
      <c r="A61" s="2" t="s">
        <v>33</v>
      </c>
      <c r="B61" s="3" t="s">
        <v>34</v>
      </c>
      <c r="C61" s="4" t="s">
        <v>522</v>
      </c>
      <c r="D61" s="5" t="s">
        <v>523</v>
      </c>
      <c r="E61" s="6" t="s">
        <v>524</v>
      </c>
      <c r="F61" s="7" t="s">
        <v>155</v>
      </c>
      <c r="G61" s="8" t="s">
        <v>248</v>
      </c>
      <c r="H61" s="9" t="s">
        <v>311</v>
      </c>
      <c r="I61" s="10" t="s">
        <v>245</v>
      </c>
      <c r="J61" s="11"/>
      <c r="K61" s="12">
        <v>5964388.4000000004</v>
      </c>
      <c r="L61" s="13">
        <v>239669.3523</v>
      </c>
      <c r="M61" s="14"/>
      <c r="N61" s="15"/>
      <c r="O61" s="16">
        <v>0</v>
      </c>
      <c r="P61" s="17">
        <v>0</v>
      </c>
      <c r="Q61" s="18">
        <v>44317430.899999999</v>
      </c>
      <c r="R61" s="19"/>
      <c r="S61" s="20"/>
      <c r="T61" s="21" t="s">
        <v>525</v>
      </c>
      <c r="AA61" s="24">
        <f t="shared" si="10"/>
        <v>1073589.912</v>
      </c>
      <c r="AB61" s="24">
        <f t="shared" si="11"/>
        <v>20645.959846153848</v>
      </c>
    </row>
    <row r="62" spans="1:28">
      <c r="A62" s="2" t="s">
        <v>33</v>
      </c>
      <c r="B62" s="3" t="s">
        <v>34</v>
      </c>
      <c r="C62" s="4" t="s">
        <v>526</v>
      </c>
      <c r="D62" s="5" t="s">
        <v>527</v>
      </c>
      <c r="E62" s="6" t="s">
        <v>528</v>
      </c>
      <c r="F62" s="7" t="s">
        <v>155</v>
      </c>
      <c r="G62" s="8" t="s">
        <v>248</v>
      </c>
      <c r="H62" s="9" t="s">
        <v>157</v>
      </c>
      <c r="I62" s="10" t="s">
        <v>529</v>
      </c>
      <c r="J62" s="11"/>
      <c r="K62" s="12">
        <v>5630902.5</v>
      </c>
      <c r="L62" s="13">
        <v>2129.1570099999999</v>
      </c>
      <c r="M62" s="14"/>
      <c r="N62" s="15">
        <v>3052</v>
      </c>
      <c r="O62" s="16">
        <v>0</v>
      </c>
      <c r="P62" s="17">
        <v>0</v>
      </c>
      <c r="Q62" s="18">
        <v>19425557.5</v>
      </c>
      <c r="R62" s="19" t="s">
        <v>530</v>
      </c>
      <c r="S62" s="20" t="s">
        <v>160</v>
      </c>
      <c r="T62" s="21" t="s">
        <v>531</v>
      </c>
      <c r="AA62" s="24">
        <f t="shared" si="10"/>
        <v>1013562.45</v>
      </c>
      <c r="AB62" s="24">
        <f t="shared" si="11"/>
        <v>19491.585576923077</v>
      </c>
    </row>
    <row r="63" spans="1:28">
      <c r="A63" s="2" t="s">
        <v>33</v>
      </c>
      <c r="B63" s="3" t="s">
        <v>34</v>
      </c>
      <c r="C63" s="4" t="s">
        <v>395</v>
      </c>
      <c r="D63" s="5" t="s">
        <v>396</v>
      </c>
      <c r="E63" s="6" t="s">
        <v>397</v>
      </c>
      <c r="F63" s="7" t="s">
        <v>250</v>
      </c>
      <c r="G63" s="8" t="s">
        <v>251</v>
      </c>
      <c r="H63" s="9" t="s">
        <v>157</v>
      </c>
      <c r="I63" s="10" t="s">
        <v>258</v>
      </c>
      <c r="J63" s="11"/>
      <c r="K63" s="12">
        <v>5326655.0999999996</v>
      </c>
      <c r="L63" s="13">
        <v>39171.8586</v>
      </c>
      <c r="M63" s="14"/>
      <c r="N63" s="15">
        <v>5254.6</v>
      </c>
      <c r="O63" s="16">
        <v>0</v>
      </c>
      <c r="P63" s="17">
        <v>0</v>
      </c>
      <c r="Q63" s="18">
        <v>22091735.100000001</v>
      </c>
      <c r="R63" s="19" t="s">
        <v>398</v>
      </c>
      <c r="S63" s="20" t="s">
        <v>144</v>
      </c>
      <c r="T63" s="21" t="s">
        <v>399</v>
      </c>
      <c r="AA63" s="24">
        <f t="shared" si="10"/>
        <v>958797.91800000006</v>
      </c>
      <c r="AB63" s="24">
        <f t="shared" si="11"/>
        <v>18438.4215</v>
      </c>
    </row>
    <row r="64" spans="1:28">
      <c r="A64" s="2" t="s">
        <v>400</v>
      </c>
      <c r="B64" s="3" t="s">
        <v>401</v>
      </c>
      <c r="C64" s="4" t="s">
        <v>402</v>
      </c>
      <c r="D64" s="5" t="s">
        <v>403</v>
      </c>
      <c r="E64" s="6" t="s">
        <v>404</v>
      </c>
      <c r="F64" s="7" t="s">
        <v>155</v>
      </c>
      <c r="G64" s="8" t="s">
        <v>405</v>
      </c>
      <c r="H64" s="9" t="s">
        <v>311</v>
      </c>
      <c r="I64" s="10" t="s">
        <v>406</v>
      </c>
      <c r="J64" s="11"/>
      <c r="K64" s="12">
        <v>5182755.0999999996</v>
      </c>
      <c r="L64" s="13"/>
      <c r="M64" s="14"/>
      <c r="N64" s="15">
        <v>14040.7</v>
      </c>
      <c r="O64" s="16">
        <v>0</v>
      </c>
      <c r="P64" s="17">
        <v>0</v>
      </c>
      <c r="Q64" s="18"/>
      <c r="R64" s="19"/>
      <c r="S64" s="20"/>
      <c r="T64" s="21" t="s">
        <v>407</v>
      </c>
      <c r="AA64" s="24">
        <f t="shared" si="10"/>
        <v>932895.91799999995</v>
      </c>
      <c r="AB64" s="24">
        <f t="shared" si="11"/>
        <v>17940.306115384614</v>
      </c>
    </row>
    <row r="65" spans="1:28" hidden="1">
      <c r="A65" s="2" t="s">
        <v>109</v>
      </c>
      <c r="B65" s="3" t="s">
        <v>110</v>
      </c>
      <c r="C65" s="4" t="s">
        <v>408</v>
      </c>
      <c r="D65" s="5" t="s">
        <v>409</v>
      </c>
      <c r="E65" s="6" t="s">
        <v>410</v>
      </c>
      <c r="F65" s="7" t="s">
        <v>411</v>
      </c>
      <c r="G65" s="8" t="s">
        <v>412</v>
      </c>
      <c r="H65" s="9" t="s">
        <v>116</v>
      </c>
      <c r="I65" s="10" t="s">
        <v>58</v>
      </c>
      <c r="J65" s="11"/>
      <c r="K65" s="12">
        <v>5090060.5</v>
      </c>
      <c r="L65" s="13">
        <v>3767499.7650000001</v>
      </c>
      <c r="M65" s="14"/>
      <c r="N65" s="15">
        <v>244386.4</v>
      </c>
      <c r="O65" s="16">
        <v>0</v>
      </c>
      <c r="P65" s="17">
        <v>0</v>
      </c>
      <c r="Q65" s="18">
        <v>394117265</v>
      </c>
      <c r="R65" s="19"/>
      <c r="S65" s="20"/>
      <c r="T65" s="21" t="s">
        <v>413</v>
      </c>
    </row>
    <row r="66" spans="1:28">
      <c r="A66" s="2" t="s">
        <v>33</v>
      </c>
      <c r="B66" s="3" t="s">
        <v>34</v>
      </c>
      <c r="C66" s="4" t="s">
        <v>414</v>
      </c>
      <c r="D66" s="5" t="s">
        <v>415</v>
      </c>
      <c r="E66" s="6" t="s">
        <v>416</v>
      </c>
      <c r="F66" s="7" t="s">
        <v>155</v>
      </c>
      <c r="G66" s="8" t="s">
        <v>248</v>
      </c>
      <c r="H66" s="9" t="s">
        <v>157</v>
      </c>
      <c r="I66" s="10" t="s">
        <v>31</v>
      </c>
      <c r="J66" s="11"/>
      <c r="K66" s="12">
        <v>4827375.5</v>
      </c>
      <c r="L66" s="13">
        <v>40280.044459999997</v>
      </c>
      <c r="M66" s="14"/>
      <c r="N66" s="15">
        <v>3424.7</v>
      </c>
      <c r="O66" s="16">
        <v>0</v>
      </c>
      <c r="P66" s="17">
        <v>0</v>
      </c>
      <c r="Q66" s="18">
        <v>20499011.699999999</v>
      </c>
      <c r="R66" s="19" t="s">
        <v>398</v>
      </c>
      <c r="S66" s="20" t="s">
        <v>160</v>
      </c>
      <c r="T66" s="21" t="s">
        <v>417</v>
      </c>
      <c r="AA66" s="24">
        <f t="shared" ref="AA66:AA72" si="12">AB66*52</f>
        <v>868927.58999999985</v>
      </c>
      <c r="AB66" s="24">
        <f t="shared" ref="AB66:AB129" si="13">$AC$8*K66/52</f>
        <v>16710.145961538459</v>
      </c>
    </row>
    <row r="67" spans="1:28">
      <c r="A67" s="2" t="s">
        <v>418</v>
      </c>
      <c r="B67" s="3" t="s">
        <v>419</v>
      </c>
      <c r="C67" s="4" t="s">
        <v>420</v>
      </c>
      <c r="D67" s="5" t="s">
        <v>421</v>
      </c>
      <c r="E67" s="6" t="s">
        <v>422</v>
      </c>
      <c r="F67" s="7" t="s">
        <v>423</v>
      </c>
      <c r="G67" s="8" t="s">
        <v>424</v>
      </c>
      <c r="H67" s="9" t="s">
        <v>311</v>
      </c>
      <c r="I67" s="10" t="s">
        <v>425</v>
      </c>
      <c r="J67" s="11"/>
      <c r="K67" s="12">
        <v>4606209.4000000004</v>
      </c>
      <c r="L67" s="13">
        <v>143944.39019999999</v>
      </c>
      <c r="M67" s="14"/>
      <c r="N67" s="15">
        <v>39681.300000000003</v>
      </c>
      <c r="O67" s="16">
        <v>0</v>
      </c>
      <c r="P67" s="17">
        <v>0</v>
      </c>
      <c r="Q67" s="18">
        <v>30110827.300000001</v>
      </c>
      <c r="R67" s="19"/>
      <c r="S67" s="20"/>
      <c r="T67" s="21" t="s">
        <v>426</v>
      </c>
      <c r="AA67" s="24">
        <f t="shared" si="12"/>
        <v>829117.69200000004</v>
      </c>
      <c r="AB67" s="24">
        <f t="shared" si="13"/>
        <v>15944.571</v>
      </c>
    </row>
    <row r="68" spans="1:28">
      <c r="A68" s="2" t="s">
        <v>33</v>
      </c>
      <c r="B68" s="3" t="s">
        <v>34</v>
      </c>
      <c r="C68" s="4" t="s">
        <v>427</v>
      </c>
      <c r="D68" s="5" t="s">
        <v>428</v>
      </c>
      <c r="E68" s="6" t="s">
        <v>429</v>
      </c>
      <c r="F68" s="7" t="s">
        <v>155</v>
      </c>
      <c r="G68" s="8" t="s">
        <v>248</v>
      </c>
      <c r="H68" s="9" t="s">
        <v>157</v>
      </c>
      <c r="I68" s="10" t="s">
        <v>430</v>
      </c>
      <c r="J68" s="11"/>
      <c r="K68" s="12">
        <v>4560736.5</v>
      </c>
      <c r="L68" s="13">
        <v>42830.065320000002</v>
      </c>
      <c r="M68" s="14"/>
      <c r="N68" s="15">
        <v>6129.9</v>
      </c>
      <c r="O68" s="16">
        <v>0</v>
      </c>
      <c r="P68" s="17">
        <v>0</v>
      </c>
      <c r="Q68" s="18">
        <v>19844241.399999999</v>
      </c>
      <c r="R68" s="19" t="s">
        <v>431</v>
      </c>
      <c r="S68" s="20" t="s">
        <v>313</v>
      </c>
      <c r="T68" s="21" t="s">
        <v>432</v>
      </c>
      <c r="AA68" s="24">
        <f t="shared" si="12"/>
        <v>820932.57</v>
      </c>
      <c r="AB68" s="24">
        <f t="shared" si="13"/>
        <v>15787.164807692307</v>
      </c>
    </row>
    <row r="69" spans="1:28">
      <c r="A69" s="2" t="s">
        <v>452</v>
      </c>
      <c r="B69" s="3" t="s">
        <v>453</v>
      </c>
      <c r="C69" s="4" t="s">
        <v>433</v>
      </c>
      <c r="D69" s="5" t="s">
        <v>574</v>
      </c>
      <c r="E69" s="6" t="s">
        <v>575</v>
      </c>
      <c r="F69" s="7" t="s">
        <v>155</v>
      </c>
      <c r="G69" s="8" t="s">
        <v>248</v>
      </c>
      <c r="H69" s="9" t="s">
        <v>157</v>
      </c>
      <c r="I69" s="10" t="s">
        <v>576</v>
      </c>
      <c r="J69" s="11"/>
      <c r="K69" s="12">
        <v>4504864.4000000004</v>
      </c>
      <c r="L69" s="13">
        <v>3026.9892260000001</v>
      </c>
      <c r="M69" s="14"/>
      <c r="N69" s="15">
        <v>4890.3999999999996</v>
      </c>
      <c r="O69" s="16">
        <v>0</v>
      </c>
      <c r="P69" s="17">
        <v>0</v>
      </c>
      <c r="Q69" s="18">
        <v>35063397.399999999</v>
      </c>
      <c r="R69" s="19" t="s">
        <v>577</v>
      </c>
      <c r="S69" s="20"/>
      <c r="T69" s="21" t="s">
        <v>578</v>
      </c>
      <c r="AA69" s="24">
        <f t="shared" si="12"/>
        <v>810875.59200000006</v>
      </c>
      <c r="AB69" s="24">
        <f t="shared" si="13"/>
        <v>15593.761384615385</v>
      </c>
    </row>
    <row r="70" spans="1:28">
      <c r="A70" s="2" t="s">
        <v>452</v>
      </c>
      <c r="B70" s="3" t="s">
        <v>453</v>
      </c>
      <c r="C70" s="4" t="s">
        <v>579</v>
      </c>
      <c r="D70" s="5" t="s">
        <v>580</v>
      </c>
      <c r="E70" s="6" t="s">
        <v>581</v>
      </c>
      <c r="F70" s="7" t="s">
        <v>250</v>
      </c>
      <c r="G70" s="8" t="s">
        <v>582</v>
      </c>
      <c r="H70" s="9" t="s">
        <v>157</v>
      </c>
      <c r="I70" s="10" t="s">
        <v>583</v>
      </c>
      <c r="J70" s="11"/>
      <c r="K70" s="12">
        <v>4299999.8</v>
      </c>
      <c r="L70" s="13">
        <v>61249.799599999998</v>
      </c>
      <c r="M70" s="14"/>
      <c r="N70" s="15">
        <v>1682.4</v>
      </c>
      <c r="O70" s="16">
        <v>0</v>
      </c>
      <c r="P70" s="17">
        <v>0</v>
      </c>
      <c r="Q70" s="18">
        <v>20796581</v>
      </c>
      <c r="R70" s="19" t="s">
        <v>435</v>
      </c>
      <c r="S70" s="20"/>
      <c r="T70" s="21" t="s">
        <v>584</v>
      </c>
      <c r="AA70" s="24">
        <f t="shared" si="12"/>
        <v>773999.96399999992</v>
      </c>
      <c r="AB70" s="24">
        <f t="shared" si="13"/>
        <v>14884.61469230769</v>
      </c>
    </row>
    <row r="71" spans="1:28">
      <c r="A71" s="2" t="s">
        <v>585</v>
      </c>
      <c r="B71" s="3" t="s">
        <v>586</v>
      </c>
      <c r="C71" s="4" t="s">
        <v>587</v>
      </c>
      <c r="D71" s="5" t="s">
        <v>588</v>
      </c>
      <c r="E71" s="6" t="s">
        <v>589</v>
      </c>
      <c r="F71" s="7" t="s">
        <v>590</v>
      </c>
      <c r="G71" s="8" t="s">
        <v>591</v>
      </c>
      <c r="H71" s="9" t="s">
        <v>87</v>
      </c>
      <c r="I71" s="10" t="s">
        <v>592</v>
      </c>
      <c r="J71" s="11"/>
      <c r="K71" s="12">
        <v>4031865.4</v>
      </c>
      <c r="L71" s="13">
        <v>58611.99654</v>
      </c>
      <c r="M71" s="14"/>
      <c r="N71" s="15"/>
      <c r="O71" s="16">
        <v>0</v>
      </c>
      <c r="P71" s="17">
        <v>0</v>
      </c>
      <c r="Q71" s="18">
        <v>19617926.100000001</v>
      </c>
      <c r="R71" s="19"/>
      <c r="S71" s="20"/>
      <c r="T71" s="21" t="s">
        <v>593</v>
      </c>
      <c r="AA71" s="24">
        <f t="shared" si="12"/>
        <v>725735.772</v>
      </c>
      <c r="AB71" s="24">
        <f t="shared" si="13"/>
        <v>13956.457153846153</v>
      </c>
    </row>
    <row r="72" spans="1:28">
      <c r="A72" s="2" t="s">
        <v>232</v>
      </c>
      <c r="B72" s="3" t="s">
        <v>233</v>
      </c>
      <c r="C72" s="4" t="s">
        <v>594</v>
      </c>
      <c r="D72" s="5" t="s">
        <v>595</v>
      </c>
      <c r="E72" s="6" t="s">
        <v>596</v>
      </c>
      <c r="F72" s="7" t="s">
        <v>597</v>
      </c>
      <c r="G72" s="8" t="s">
        <v>598</v>
      </c>
      <c r="H72" s="9" t="s">
        <v>236</v>
      </c>
      <c r="I72" s="10" t="s">
        <v>31</v>
      </c>
      <c r="J72" s="11"/>
      <c r="K72" s="12">
        <v>3742186.3</v>
      </c>
      <c r="L72" s="13">
        <v>92262.381030000004</v>
      </c>
      <c r="M72" s="14"/>
      <c r="N72" s="15">
        <v>12833.2</v>
      </c>
      <c r="O72" s="16">
        <v>0</v>
      </c>
      <c r="P72" s="17">
        <v>0</v>
      </c>
      <c r="Q72" s="18">
        <v>21994579.199999999</v>
      </c>
      <c r="R72" s="19" t="s">
        <v>599</v>
      </c>
      <c r="S72" s="20"/>
      <c r="T72" s="21" t="s">
        <v>600</v>
      </c>
      <c r="AA72" s="24">
        <f t="shared" si="12"/>
        <v>673593.53399999999</v>
      </c>
      <c r="AB72" s="24">
        <f t="shared" si="13"/>
        <v>12953.721807692307</v>
      </c>
    </row>
    <row r="73" spans="1:28" hidden="1">
      <c r="A73" s="2" t="s">
        <v>109</v>
      </c>
      <c r="B73" s="3" t="s">
        <v>110</v>
      </c>
      <c r="C73" s="4" t="s">
        <v>601</v>
      </c>
      <c r="D73" s="5" t="s">
        <v>602</v>
      </c>
      <c r="E73" s="6" t="s">
        <v>465</v>
      </c>
      <c r="F73" s="7" t="s">
        <v>466</v>
      </c>
      <c r="G73" s="8" t="s">
        <v>467</v>
      </c>
      <c r="H73" s="9" t="s">
        <v>116</v>
      </c>
      <c r="I73" s="10" t="s">
        <v>345</v>
      </c>
      <c r="J73" s="11"/>
      <c r="K73" s="12">
        <v>3619453.5</v>
      </c>
      <c r="L73" s="13">
        <v>250651.995</v>
      </c>
      <c r="M73" s="14"/>
      <c r="N73" s="15">
        <v>22284.5</v>
      </c>
      <c r="O73" s="16">
        <v>0</v>
      </c>
      <c r="P73" s="17">
        <v>0</v>
      </c>
      <c r="Q73" s="18">
        <v>37414776.299999997</v>
      </c>
      <c r="R73" s="19"/>
      <c r="S73" s="20"/>
      <c r="T73" s="21" t="s">
        <v>468</v>
      </c>
    </row>
    <row r="74" spans="1:28">
      <c r="A74" s="2" t="s">
        <v>232</v>
      </c>
      <c r="B74" s="3" t="s">
        <v>233</v>
      </c>
      <c r="C74" s="4" t="s">
        <v>469</v>
      </c>
      <c r="D74" s="5" t="s">
        <v>470</v>
      </c>
      <c r="E74" s="6" t="s">
        <v>471</v>
      </c>
      <c r="F74" s="7" t="s">
        <v>472</v>
      </c>
      <c r="G74" s="8" t="s">
        <v>473</v>
      </c>
      <c r="H74" s="9" t="s">
        <v>236</v>
      </c>
      <c r="I74" s="10" t="s">
        <v>258</v>
      </c>
      <c r="J74" s="11"/>
      <c r="K74" s="12">
        <v>3575001.1</v>
      </c>
      <c r="L74" s="13">
        <v>97407.477419999996</v>
      </c>
      <c r="M74" s="14"/>
      <c r="N74" s="15">
        <v>26153</v>
      </c>
      <c r="O74" s="16">
        <v>0</v>
      </c>
      <c r="P74" s="17">
        <v>0</v>
      </c>
      <c r="Q74" s="18">
        <v>21938652.899999999</v>
      </c>
      <c r="R74" s="19" t="s">
        <v>376</v>
      </c>
      <c r="S74" s="20"/>
      <c r="T74" s="21" t="s">
        <v>474</v>
      </c>
      <c r="AA74" s="24">
        <f t="shared" ref="AA74:AA89" si="14">AB74*52</f>
        <v>643500.19799999997</v>
      </c>
      <c r="AB74" s="24">
        <f t="shared" si="13"/>
        <v>12375.003807692307</v>
      </c>
    </row>
    <row r="75" spans="1:28">
      <c r="A75" s="2" t="s">
        <v>294</v>
      </c>
      <c r="B75" s="3" t="s">
        <v>295</v>
      </c>
      <c r="C75" s="4" t="s">
        <v>475</v>
      </c>
      <c r="D75" s="5" t="s">
        <v>476</v>
      </c>
      <c r="E75" s="6" t="s">
        <v>477</v>
      </c>
      <c r="F75" s="7" t="s">
        <v>478</v>
      </c>
      <c r="G75" s="8" t="s">
        <v>479</v>
      </c>
      <c r="H75" s="9" t="s">
        <v>301</v>
      </c>
      <c r="I75" s="10" t="s">
        <v>480</v>
      </c>
      <c r="J75" s="11"/>
      <c r="K75" s="12">
        <v>3483754.9</v>
      </c>
      <c r="L75" s="13">
        <v>2775009.8879999998</v>
      </c>
      <c r="M75" s="14"/>
      <c r="N75" s="15"/>
      <c r="O75" s="16">
        <v>0</v>
      </c>
      <c r="P75" s="17">
        <v>0</v>
      </c>
      <c r="Q75" s="18">
        <v>289387561.89999998</v>
      </c>
      <c r="R75" s="19"/>
      <c r="S75" s="20"/>
      <c r="T75" s="21" t="s">
        <v>481</v>
      </c>
      <c r="AA75" s="24">
        <f t="shared" si="14"/>
        <v>627075.88199999998</v>
      </c>
      <c r="AB75" s="24">
        <f t="shared" si="13"/>
        <v>12059.151576923077</v>
      </c>
    </row>
    <row r="76" spans="1:28">
      <c r="A76" s="2" t="s">
        <v>33</v>
      </c>
      <c r="B76" s="3" t="s">
        <v>34</v>
      </c>
      <c r="C76" s="4" t="s">
        <v>482</v>
      </c>
      <c r="D76" s="5" t="s">
        <v>483</v>
      </c>
      <c r="E76" s="6" t="s">
        <v>484</v>
      </c>
      <c r="F76" s="7" t="s">
        <v>178</v>
      </c>
      <c r="G76" s="8" t="s">
        <v>485</v>
      </c>
      <c r="H76" s="9" t="s">
        <v>157</v>
      </c>
      <c r="I76" s="10" t="s">
        <v>486</v>
      </c>
      <c r="J76" s="11"/>
      <c r="K76" s="12">
        <v>3454499.5</v>
      </c>
      <c r="L76" s="13">
        <v>32366.19398</v>
      </c>
      <c r="M76" s="14"/>
      <c r="N76" s="15">
        <v>4990.6000000000004</v>
      </c>
      <c r="O76" s="16">
        <v>0</v>
      </c>
      <c r="P76" s="17">
        <v>0</v>
      </c>
      <c r="Q76" s="18">
        <v>15023373.1</v>
      </c>
      <c r="R76" s="19" t="s">
        <v>487</v>
      </c>
      <c r="S76" s="20" t="s">
        <v>160</v>
      </c>
      <c r="T76" s="21" t="s">
        <v>488</v>
      </c>
      <c r="AA76" s="24">
        <f t="shared" si="14"/>
        <v>621809.91</v>
      </c>
      <c r="AB76" s="24">
        <f t="shared" si="13"/>
        <v>11957.882884615385</v>
      </c>
    </row>
    <row r="77" spans="1:28">
      <c r="A77" s="2" t="s">
        <v>489</v>
      </c>
      <c r="B77" s="3" t="s">
        <v>490</v>
      </c>
      <c r="C77" s="4" t="s">
        <v>491</v>
      </c>
      <c r="D77" s="5" t="s">
        <v>492</v>
      </c>
      <c r="E77" s="6" t="s">
        <v>493</v>
      </c>
      <c r="F77" s="7" t="s">
        <v>494</v>
      </c>
      <c r="G77" s="8" t="s">
        <v>518</v>
      </c>
      <c r="H77" s="9" t="s">
        <v>495</v>
      </c>
      <c r="I77" s="10" t="s">
        <v>204</v>
      </c>
      <c r="J77" s="11"/>
      <c r="K77" s="12">
        <v>3258085.7</v>
      </c>
      <c r="L77" s="13">
        <v>47922.84173</v>
      </c>
      <c r="M77" s="14"/>
      <c r="N77" s="15">
        <v>53999.6</v>
      </c>
      <c r="O77" s="16">
        <v>0</v>
      </c>
      <c r="P77" s="17">
        <v>0</v>
      </c>
      <c r="Q77" s="18">
        <v>15908874.1</v>
      </c>
      <c r="R77" s="19"/>
      <c r="S77" s="20"/>
      <c r="T77" s="21" t="s">
        <v>496</v>
      </c>
      <c r="AA77" s="24">
        <f t="shared" si="14"/>
        <v>586455.42599999998</v>
      </c>
      <c r="AB77" s="24">
        <f t="shared" si="13"/>
        <v>11277.988961538462</v>
      </c>
    </row>
    <row r="78" spans="1:28">
      <c r="A78" s="2" t="s">
        <v>497</v>
      </c>
      <c r="B78" s="3" t="s">
        <v>498</v>
      </c>
      <c r="C78" s="4" t="s">
        <v>499</v>
      </c>
      <c r="D78" s="5" t="s">
        <v>500</v>
      </c>
      <c r="E78" s="6" t="s">
        <v>501</v>
      </c>
      <c r="F78" s="7" t="s">
        <v>502</v>
      </c>
      <c r="G78" s="8" t="s">
        <v>503</v>
      </c>
      <c r="H78" s="9" t="s">
        <v>157</v>
      </c>
      <c r="I78" s="10" t="s">
        <v>88</v>
      </c>
      <c r="J78" s="11"/>
      <c r="K78" s="12">
        <v>3221458.5</v>
      </c>
      <c r="L78" s="13">
        <v>43913.006529999999</v>
      </c>
      <c r="M78" s="14"/>
      <c r="N78" s="15">
        <v>2090.1999999999998</v>
      </c>
      <c r="O78" s="16">
        <v>0</v>
      </c>
      <c r="P78" s="17">
        <v>0</v>
      </c>
      <c r="Q78" s="18">
        <v>15382918.4</v>
      </c>
      <c r="R78" s="19"/>
      <c r="S78" s="20"/>
      <c r="T78" s="21" t="s">
        <v>504</v>
      </c>
      <c r="AA78" s="24">
        <f t="shared" si="14"/>
        <v>579862.53</v>
      </c>
      <c r="AB78" s="24">
        <f t="shared" si="13"/>
        <v>11151.202500000001</v>
      </c>
    </row>
    <row r="79" spans="1:28">
      <c r="A79" s="2" t="s">
        <v>418</v>
      </c>
      <c r="B79" s="3" t="s">
        <v>419</v>
      </c>
      <c r="C79" s="4" t="s">
        <v>505</v>
      </c>
      <c r="D79" s="5" t="s">
        <v>643</v>
      </c>
      <c r="E79" s="6" t="s">
        <v>644</v>
      </c>
      <c r="F79" s="7" t="s">
        <v>645</v>
      </c>
      <c r="G79" s="8" t="s">
        <v>646</v>
      </c>
      <c r="H79" s="9" t="s">
        <v>311</v>
      </c>
      <c r="I79" s="10" t="s">
        <v>647</v>
      </c>
      <c r="J79" s="11"/>
      <c r="K79" s="12">
        <v>3162353.8</v>
      </c>
      <c r="L79" s="13"/>
      <c r="M79" s="14"/>
      <c r="N79" s="15">
        <v>35755.300000000003</v>
      </c>
      <c r="O79" s="16">
        <v>0</v>
      </c>
      <c r="P79" s="17">
        <v>0</v>
      </c>
      <c r="Q79" s="18"/>
      <c r="R79" s="19"/>
      <c r="S79" s="20" t="s">
        <v>160</v>
      </c>
      <c r="T79" s="21" t="s">
        <v>648</v>
      </c>
      <c r="AA79" s="24">
        <f t="shared" si="14"/>
        <v>569223.68399999989</v>
      </c>
      <c r="AB79" s="24">
        <f t="shared" si="13"/>
        <v>10946.609307692306</v>
      </c>
    </row>
    <row r="80" spans="1:28">
      <c r="A80" s="2" t="s">
        <v>33</v>
      </c>
      <c r="B80" s="3" t="s">
        <v>34</v>
      </c>
      <c r="C80" s="4" t="s">
        <v>649</v>
      </c>
      <c r="D80" s="5" t="s">
        <v>650</v>
      </c>
      <c r="E80" s="6" t="s">
        <v>651</v>
      </c>
      <c r="F80" s="7" t="s">
        <v>211</v>
      </c>
      <c r="G80" s="8" t="s">
        <v>248</v>
      </c>
      <c r="H80" s="9" t="s">
        <v>157</v>
      </c>
      <c r="I80" s="10" t="s">
        <v>652</v>
      </c>
      <c r="J80" s="11"/>
      <c r="K80" s="12">
        <v>3077862.6</v>
      </c>
      <c r="L80" s="13"/>
      <c r="M80" s="14"/>
      <c r="N80" s="15">
        <v>2333.9</v>
      </c>
      <c r="O80" s="16">
        <v>0</v>
      </c>
      <c r="P80" s="17">
        <v>0</v>
      </c>
      <c r="Q80" s="18">
        <v>13981401</v>
      </c>
      <c r="R80" s="19"/>
      <c r="S80" s="20"/>
      <c r="T80" s="21" t="s">
        <v>653</v>
      </c>
      <c r="AA80" s="24">
        <f t="shared" si="14"/>
        <v>554015.26800000004</v>
      </c>
      <c r="AB80" s="24">
        <f t="shared" si="13"/>
        <v>10654.139769230769</v>
      </c>
    </row>
    <row r="81" spans="1:28">
      <c r="A81" s="2" t="s">
        <v>654</v>
      </c>
      <c r="B81" s="3" t="s">
        <v>655</v>
      </c>
      <c r="C81" s="4" t="s">
        <v>656</v>
      </c>
      <c r="D81" s="5" t="s">
        <v>657</v>
      </c>
      <c r="E81" s="6" t="s">
        <v>658</v>
      </c>
      <c r="F81" s="7" t="s">
        <v>659</v>
      </c>
      <c r="G81" s="8" t="s">
        <v>660</v>
      </c>
      <c r="H81" s="9" t="s">
        <v>661</v>
      </c>
      <c r="I81" s="10" t="s">
        <v>204</v>
      </c>
      <c r="J81" s="11"/>
      <c r="K81" s="12">
        <v>3010031.7</v>
      </c>
      <c r="L81" s="13"/>
      <c r="M81" s="14"/>
      <c r="N81" s="15"/>
      <c r="O81" s="16">
        <v>0</v>
      </c>
      <c r="P81" s="17">
        <v>0</v>
      </c>
      <c r="Q81" s="18">
        <v>10270229.5</v>
      </c>
      <c r="R81" s="19"/>
      <c r="S81" s="20"/>
      <c r="T81" s="21" t="s">
        <v>662</v>
      </c>
      <c r="AA81" s="24">
        <f t="shared" si="14"/>
        <v>541805.70600000001</v>
      </c>
      <c r="AB81" s="24">
        <f t="shared" si="13"/>
        <v>10419.3405</v>
      </c>
    </row>
    <row r="82" spans="1:28">
      <c r="A82" s="2" t="s">
        <v>33</v>
      </c>
      <c r="B82" s="3" t="s">
        <v>34</v>
      </c>
      <c r="C82" s="4" t="s">
        <v>663</v>
      </c>
      <c r="D82" s="5" t="s">
        <v>664</v>
      </c>
      <c r="E82" s="6" t="s">
        <v>665</v>
      </c>
      <c r="F82" s="7" t="s">
        <v>211</v>
      </c>
      <c r="G82" s="8" t="s">
        <v>248</v>
      </c>
      <c r="H82" s="9" t="s">
        <v>157</v>
      </c>
      <c r="I82" s="10" t="s">
        <v>666</v>
      </c>
      <c r="J82" s="11"/>
      <c r="K82" s="12">
        <v>2887374.6</v>
      </c>
      <c r="L82" s="13"/>
      <c r="M82" s="14"/>
      <c r="N82" s="15">
        <v>17582.7</v>
      </c>
      <c r="O82" s="16">
        <v>0</v>
      </c>
      <c r="P82" s="17">
        <v>0</v>
      </c>
      <c r="Q82" s="18">
        <v>18204742.699999999</v>
      </c>
      <c r="R82" s="19" t="s">
        <v>667</v>
      </c>
      <c r="S82" s="20"/>
      <c r="T82" s="21" t="s">
        <v>668</v>
      </c>
      <c r="AA82" s="24">
        <f t="shared" si="14"/>
        <v>519727.42800000007</v>
      </c>
      <c r="AB82" s="24">
        <f t="shared" si="13"/>
        <v>9994.7582307692319</v>
      </c>
    </row>
    <row r="83" spans="1:28">
      <c r="A83" s="2" t="s">
        <v>33</v>
      </c>
      <c r="B83" s="3" t="s">
        <v>34</v>
      </c>
      <c r="C83" s="4" t="s">
        <v>669</v>
      </c>
      <c r="D83" s="5" t="s">
        <v>670</v>
      </c>
      <c r="E83" s="6" t="s">
        <v>671</v>
      </c>
      <c r="F83" s="7" t="s">
        <v>155</v>
      </c>
      <c r="G83" s="8" t="s">
        <v>248</v>
      </c>
      <c r="H83" s="9" t="s">
        <v>157</v>
      </c>
      <c r="I83" s="10" t="s">
        <v>486</v>
      </c>
      <c r="J83" s="11"/>
      <c r="K83" s="12">
        <v>2883160.7</v>
      </c>
      <c r="L83" s="13">
        <v>1210.03226</v>
      </c>
      <c r="M83" s="14"/>
      <c r="N83" s="15">
        <v>1883</v>
      </c>
      <c r="O83" s="16">
        <v>0</v>
      </c>
      <c r="P83" s="17">
        <v>0</v>
      </c>
      <c r="Q83" s="18">
        <v>51333453</v>
      </c>
      <c r="R83" s="19" t="s">
        <v>672</v>
      </c>
      <c r="S83" s="20"/>
      <c r="T83" s="21" t="s">
        <v>532</v>
      </c>
      <c r="AA83" s="24">
        <f t="shared" si="14"/>
        <v>518968.92600000009</v>
      </c>
      <c r="AB83" s="24">
        <f t="shared" si="13"/>
        <v>9980.1716538461551</v>
      </c>
    </row>
    <row r="84" spans="1:28">
      <c r="A84" s="2" t="s">
        <v>33</v>
      </c>
      <c r="B84" s="3" t="s">
        <v>34</v>
      </c>
      <c r="C84" s="4" t="s">
        <v>533</v>
      </c>
      <c r="D84" s="5" t="s">
        <v>534</v>
      </c>
      <c r="E84" s="6" t="s">
        <v>535</v>
      </c>
      <c r="F84" s="7" t="s">
        <v>256</v>
      </c>
      <c r="G84" s="8" t="s">
        <v>257</v>
      </c>
      <c r="H84" s="9" t="s">
        <v>157</v>
      </c>
      <c r="I84" s="10" t="s">
        <v>78</v>
      </c>
      <c r="J84" s="11"/>
      <c r="K84" s="12">
        <v>2850979.5</v>
      </c>
      <c r="L84" s="13">
        <v>29113.187760000001</v>
      </c>
      <c r="M84" s="14"/>
      <c r="N84" s="15">
        <v>5578.3</v>
      </c>
      <c r="O84" s="16">
        <v>0</v>
      </c>
      <c r="P84" s="17">
        <v>0</v>
      </c>
      <c r="Q84" s="18">
        <v>12638861.9</v>
      </c>
      <c r="R84" s="19" t="s">
        <v>530</v>
      </c>
      <c r="S84" s="20" t="s">
        <v>144</v>
      </c>
      <c r="T84" s="21" t="s">
        <v>536</v>
      </c>
      <c r="AA84" s="24">
        <f t="shared" si="14"/>
        <v>513176.31</v>
      </c>
      <c r="AB84" s="24">
        <f t="shared" si="13"/>
        <v>9868.7751923076921</v>
      </c>
    </row>
    <row r="85" spans="1:28">
      <c r="A85" s="2" t="s">
        <v>232</v>
      </c>
      <c r="B85" s="3" t="s">
        <v>233</v>
      </c>
      <c r="C85" s="4" t="s">
        <v>537</v>
      </c>
      <c r="D85" s="5" t="s">
        <v>538</v>
      </c>
      <c r="E85" s="6" t="s">
        <v>539</v>
      </c>
      <c r="F85" s="7" t="s">
        <v>540</v>
      </c>
      <c r="G85" s="8" t="s">
        <v>541</v>
      </c>
      <c r="H85" s="9" t="s">
        <v>236</v>
      </c>
      <c r="I85" s="10" t="s">
        <v>542</v>
      </c>
      <c r="J85" s="11"/>
      <c r="K85" s="12">
        <v>2842984.9</v>
      </c>
      <c r="L85" s="13">
        <v>99043.801630000002</v>
      </c>
      <c r="M85" s="14"/>
      <c r="N85" s="15">
        <v>16720.3</v>
      </c>
      <c r="O85" s="16">
        <v>0</v>
      </c>
      <c r="P85" s="17">
        <v>0</v>
      </c>
      <c r="Q85" s="18">
        <v>19604645.699999999</v>
      </c>
      <c r="R85" s="19" t="s">
        <v>214</v>
      </c>
      <c r="S85" s="20" t="s">
        <v>160</v>
      </c>
      <c r="T85" s="21" t="s">
        <v>543</v>
      </c>
      <c r="AA85" s="24">
        <f t="shared" si="14"/>
        <v>511737.28199999995</v>
      </c>
      <c r="AB85" s="24">
        <f t="shared" si="13"/>
        <v>9841.1015769230762</v>
      </c>
    </row>
    <row r="86" spans="1:28">
      <c r="A86" s="2" t="s">
        <v>184</v>
      </c>
      <c r="B86" s="3" t="s">
        <v>185</v>
      </c>
      <c r="C86" s="4" t="s">
        <v>544</v>
      </c>
      <c r="D86" s="5" t="s">
        <v>545</v>
      </c>
      <c r="E86" s="6" t="s">
        <v>546</v>
      </c>
      <c r="F86" s="7" t="s">
        <v>547</v>
      </c>
      <c r="G86" s="8" t="s">
        <v>548</v>
      </c>
      <c r="H86" s="9" t="s">
        <v>311</v>
      </c>
      <c r="I86" s="10" t="s">
        <v>549</v>
      </c>
      <c r="J86" s="11"/>
      <c r="K86" s="12">
        <v>2781189.9</v>
      </c>
      <c r="L86" s="13">
        <v>862306.26029999997</v>
      </c>
      <c r="M86" s="14"/>
      <c r="N86" s="15">
        <v>95542.7</v>
      </c>
      <c r="O86" s="16">
        <v>0</v>
      </c>
      <c r="P86" s="17">
        <v>0</v>
      </c>
      <c r="Q86" s="18">
        <v>95720047</v>
      </c>
      <c r="R86" s="19"/>
      <c r="S86" s="20" t="s">
        <v>160</v>
      </c>
      <c r="T86" s="21" t="s">
        <v>550</v>
      </c>
      <c r="AA86" s="24">
        <f t="shared" si="14"/>
        <v>500614.18199999997</v>
      </c>
      <c r="AB86" s="24">
        <f t="shared" si="13"/>
        <v>9627.1958076923074</v>
      </c>
    </row>
    <row r="87" spans="1:28">
      <c r="A87" s="2" t="s">
        <v>551</v>
      </c>
      <c r="B87" s="3" t="s">
        <v>552</v>
      </c>
      <c r="C87" s="4" t="s">
        <v>553</v>
      </c>
      <c r="D87" s="5" t="s">
        <v>554</v>
      </c>
      <c r="E87" s="6" t="s">
        <v>555</v>
      </c>
      <c r="F87" s="7" t="s">
        <v>211</v>
      </c>
      <c r="G87" s="8" t="s">
        <v>212</v>
      </c>
      <c r="H87" s="9" t="s">
        <v>157</v>
      </c>
      <c r="I87" s="10" t="s">
        <v>556</v>
      </c>
      <c r="J87" s="11"/>
      <c r="K87" s="12">
        <v>2751536.7</v>
      </c>
      <c r="L87" s="13">
        <v>19034.280139999999</v>
      </c>
      <c r="M87" s="14"/>
      <c r="N87" s="15">
        <v>5962.3</v>
      </c>
      <c r="O87" s="16">
        <v>0</v>
      </c>
      <c r="P87" s="17">
        <v>0</v>
      </c>
      <c r="Q87" s="18">
        <v>11566602.300000001</v>
      </c>
      <c r="R87" s="19" t="s">
        <v>557</v>
      </c>
      <c r="S87" s="20" t="s">
        <v>160</v>
      </c>
      <c r="T87" s="21" t="s">
        <v>558</v>
      </c>
      <c r="AA87" s="24">
        <f t="shared" si="14"/>
        <v>495276.60600000003</v>
      </c>
      <c r="AB87" s="24">
        <f t="shared" si="13"/>
        <v>9524.5501153846162</v>
      </c>
    </row>
    <row r="88" spans="1:28">
      <c r="A88" s="2" t="s">
        <v>206</v>
      </c>
      <c r="B88" s="3" t="s">
        <v>207</v>
      </c>
      <c r="C88" s="4" t="s">
        <v>559</v>
      </c>
      <c r="D88" s="5" t="s">
        <v>560</v>
      </c>
      <c r="E88" s="6" t="s">
        <v>560</v>
      </c>
      <c r="F88" s="7" t="s">
        <v>211</v>
      </c>
      <c r="G88" s="8" t="s">
        <v>212</v>
      </c>
      <c r="H88" s="9" t="s">
        <v>157</v>
      </c>
      <c r="I88" s="10" t="s">
        <v>31</v>
      </c>
      <c r="J88" s="11"/>
      <c r="K88" s="12">
        <v>2741216.8</v>
      </c>
      <c r="L88" s="13">
        <v>1527.0613450000001</v>
      </c>
      <c r="M88" s="14"/>
      <c r="N88" s="15">
        <v>2373.6</v>
      </c>
      <c r="O88" s="16">
        <v>0</v>
      </c>
      <c r="P88" s="17">
        <v>0</v>
      </c>
      <c r="Q88" s="18">
        <v>9505738.9000000004</v>
      </c>
      <c r="R88" s="19" t="s">
        <v>561</v>
      </c>
      <c r="S88" s="20"/>
      <c r="T88" s="21" t="s">
        <v>562</v>
      </c>
      <c r="AA88" s="24">
        <f t="shared" si="14"/>
        <v>493419.02399999998</v>
      </c>
      <c r="AB88" s="24">
        <f t="shared" si="13"/>
        <v>9488.8273846153843</v>
      </c>
    </row>
    <row r="89" spans="1:28">
      <c r="A89" s="2" t="s">
        <v>232</v>
      </c>
      <c r="B89" s="3" t="s">
        <v>233</v>
      </c>
      <c r="C89" s="4" t="s">
        <v>563</v>
      </c>
      <c r="D89" s="5" t="s">
        <v>564</v>
      </c>
      <c r="E89" s="6" t="s">
        <v>565</v>
      </c>
      <c r="F89" s="7" t="s">
        <v>566</v>
      </c>
      <c r="G89" s="8" t="s">
        <v>567</v>
      </c>
      <c r="H89" s="9" t="s">
        <v>236</v>
      </c>
      <c r="I89" s="10" t="s">
        <v>542</v>
      </c>
      <c r="J89" s="11"/>
      <c r="K89" s="12">
        <v>2598358.4</v>
      </c>
      <c r="L89" s="13">
        <v>107949.8477</v>
      </c>
      <c r="M89" s="14"/>
      <c r="N89" s="15">
        <v>8362.7999999999993</v>
      </c>
      <c r="O89" s="16">
        <v>0</v>
      </c>
      <c r="P89" s="17">
        <v>0</v>
      </c>
      <c r="Q89" s="18">
        <v>19660584.600000001</v>
      </c>
      <c r="R89" s="19" t="s">
        <v>568</v>
      </c>
      <c r="S89" s="20" t="s">
        <v>160</v>
      </c>
      <c r="T89" s="21" t="s">
        <v>569</v>
      </c>
      <c r="AA89" s="24">
        <f t="shared" si="14"/>
        <v>467704.51199999999</v>
      </c>
      <c r="AB89" s="24">
        <f t="shared" si="13"/>
        <v>8994.3175384615388</v>
      </c>
    </row>
    <row r="90" spans="1:28" hidden="1">
      <c r="A90" s="2" t="s">
        <v>109</v>
      </c>
      <c r="B90" s="3" t="s">
        <v>110</v>
      </c>
      <c r="C90" s="4" t="s">
        <v>570</v>
      </c>
      <c r="D90" s="5" t="s">
        <v>571</v>
      </c>
      <c r="E90" s="6" t="s">
        <v>572</v>
      </c>
      <c r="F90" s="7" t="s">
        <v>573</v>
      </c>
      <c r="G90" s="8" t="s">
        <v>164</v>
      </c>
      <c r="H90" s="9" t="s">
        <v>116</v>
      </c>
      <c r="I90" s="10" t="s">
        <v>204</v>
      </c>
      <c r="J90" s="11"/>
      <c r="K90" s="12">
        <v>2549951.1</v>
      </c>
      <c r="L90" s="13">
        <v>92801.534899999999</v>
      </c>
      <c r="M90" s="14"/>
      <c r="N90" s="15">
        <v>18945.099999999999</v>
      </c>
      <c r="O90" s="16">
        <v>0</v>
      </c>
      <c r="P90" s="17">
        <v>0</v>
      </c>
      <c r="Q90" s="18">
        <v>17980587.800000001</v>
      </c>
      <c r="R90" s="19"/>
      <c r="S90" s="20"/>
      <c r="T90" s="21" t="s">
        <v>709</v>
      </c>
    </row>
    <row r="91" spans="1:28">
      <c r="A91" s="2" t="s">
        <v>585</v>
      </c>
      <c r="B91" s="3" t="s">
        <v>586</v>
      </c>
      <c r="C91" s="4" t="s">
        <v>710</v>
      </c>
      <c r="D91" s="5" t="s">
        <v>711</v>
      </c>
      <c r="E91" s="6" t="s">
        <v>712</v>
      </c>
      <c r="F91" s="7" t="s">
        <v>540</v>
      </c>
      <c r="G91" s="8" t="s">
        <v>713</v>
      </c>
      <c r="H91" s="9" t="s">
        <v>157</v>
      </c>
      <c r="I91" s="10" t="s">
        <v>4</v>
      </c>
      <c r="J91" s="11"/>
      <c r="K91" s="12">
        <v>2549239.7000000002</v>
      </c>
      <c r="L91" s="13">
        <v>71563.834529999993</v>
      </c>
      <c r="M91" s="14"/>
      <c r="N91" s="15">
        <v>2616.3000000000002</v>
      </c>
      <c r="O91" s="16">
        <v>0</v>
      </c>
      <c r="P91" s="17">
        <v>0</v>
      </c>
      <c r="Q91" s="18">
        <v>15854390.300000001</v>
      </c>
      <c r="R91" s="19"/>
      <c r="S91" s="20"/>
      <c r="T91" s="21" t="s">
        <v>714</v>
      </c>
      <c r="AA91" s="24">
        <f t="shared" ref="AA91:AA102" si="15">AB91*52</f>
        <v>458863.14600000001</v>
      </c>
      <c r="AB91" s="24">
        <f t="shared" si="13"/>
        <v>8824.2912692307691</v>
      </c>
    </row>
    <row r="92" spans="1:28">
      <c r="A92" s="2" t="s">
        <v>33</v>
      </c>
      <c r="B92" s="3" t="s">
        <v>34</v>
      </c>
      <c r="C92" s="4" t="s">
        <v>715</v>
      </c>
      <c r="D92" s="5" t="s">
        <v>716</v>
      </c>
      <c r="E92" s="6" t="s">
        <v>717</v>
      </c>
      <c r="F92" s="7" t="s">
        <v>211</v>
      </c>
      <c r="G92" s="8" t="s">
        <v>248</v>
      </c>
      <c r="H92" s="9" t="s">
        <v>157</v>
      </c>
      <c r="I92" s="10" t="s">
        <v>718</v>
      </c>
      <c r="J92" s="11"/>
      <c r="K92" s="12">
        <v>2301931.7999999998</v>
      </c>
      <c r="L92" s="13"/>
      <c r="M92" s="14"/>
      <c r="N92" s="15">
        <v>1193.5999999999999</v>
      </c>
      <c r="O92" s="16">
        <v>0</v>
      </c>
      <c r="P92" s="17">
        <v>0</v>
      </c>
      <c r="Q92" s="18">
        <v>13201878.9</v>
      </c>
      <c r="R92" s="19" t="s">
        <v>719</v>
      </c>
      <c r="S92" s="20"/>
      <c r="T92" s="21" t="s">
        <v>720</v>
      </c>
      <c r="AA92" s="24">
        <f t="shared" si="15"/>
        <v>414347.72399999993</v>
      </c>
      <c r="AB92" s="24">
        <f t="shared" si="13"/>
        <v>7968.22546153846</v>
      </c>
    </row>
    <row r="93" spans="1:28">
      <c r="A93" s="2" t="s">
        <v>654</v>
      </c>
      <c r="B93" s="3" t="s">
        <v>655</v>
      </c>
      <c r="C93" s="4" t="s">
        <v>721</v>
      </c>
      <c r="D93" s="5" t="s">
        <v>722</v>
      </c>
      <c r="E93" s="6" t="s">
        <v>723</v>
      </c>
      <c r="F93" s="7" t="s">
        <v>724</v>
      </c>
      <c r="G93" s="8" t="s">
        <v>725</v>
      </c>
      <c r="H93" s="9" t="s">
        <v>311</v>
      </c>
      <c r="I93" s="10" t="s">
        <v>271</v>
      </c>
      <c r="J93" s="11"/>
      <c r="K93" s="12">
        <v>2292139.6</v>
      </c>
      <c r="L93" s="13">
        <v>4261.0936840000004</v>
      </c>
      <c r="M93" s="14"/>
      <c r="N93" s="15">
        <v>1308.4000000000001</v>
      </c>
      <c r="O93" s="16">
        <v>0</v>
      </c>
      <c r="P93" s="17">
        <v>0</v>
      </c>
      <c r="Q93" s="18">
        <v>8246890.5</v>
      </c>
      <c r="R93" s="19"/>
      <c r="S93" s="20"/>
      <c r="T93" s="21" t="s">
        <v>726</v>
      </c>
      <c r="AA93" s="24">
        <f t="shared" si="15"/>
        <v>412585.12800000003</v>
      </c>
      <c r="AB93" s="24">
        <f t="shared" si="13"/>
        <v>7934.3293846153847</v>
      </c>
    </row>
    <row r="94" spans="1:28">
      <c r="A94" s="2" t="s">
        <v>452</v>
      </c>
      <c r="B94" s="3" t="s">
        <v>453</v>
      </c>
      <c r="C94" s="4" t="s">
        <v>727</v>
      </c>
      <c r="D94" s="5" t="s">
        <v>728</v>
      </c>
      <c r="E94" s="6" t="s">
        <v>729</v>
      </c>
      <c r="F94" s="7" t="s">
        <v>730</v>
      </c>
      <c r="G94" s="8" t="s">
        <v>731</v>
      </c>
      <c r="H94" s="9" t="s">
        <v>732</v>
      </c>
      <c r="I94" s="10" t="s">
        <v>88</v>
      </c>
      <c r="J94" s="11">
        <v>90910</v>
      </c>
      <c r="K94" s="12">
        <v>2275666.2000000002</v>
      </c>
      <c r="L94" s="13">
        <v>18935.999250000001</v>
      </c>
      <c r="M94" s="14"/>
      <c r="N94" s="15">
        <v>605.29999999999995</v>
      </c>
      <c r="O94" s="16">
        <v>3.8414150000000001E-2</v>
      </c>
      <c r="P94" s="17">
        <v>90910</v>
      </c>
      <c r="Q94" s="18">
        <v>9968358.6999999993</v>
      </c>
      <c r="R94" s="19"/>
      <c r="S94" s="20"/>
      <c r="T94" s="21" t="s">
        <v>733</v>
      </c>
      <c r="AA94" s="24">
        <f t="shared" si="15"/>
        <v>409619.91600000003</v>
      </c>
      <c r="AB94" s="24">
        <f t="shared" si="13"/>
        <v>7877.3060769230779</v>
      </c>
    </row>
    <row r="95" spans="1:28">
      <c r="A95" s="2" t="s">
        <v>33</v>
      </c>
      <c r="B95" s="3" t="s">
        <v>34</v>
      </c>
      <c r="C95" s="4" t="s">
        <v>734</v>
      </c>
      <c r="D95" s="5" t="s">
        <v>735</v>
      </c>
      <c r="E95" s="6" t="s">
        <v>736</v>
      </c>
      <c r="F95" s="7" t="s">
        <v>178</v>
      </c>
      <c r="G95" s="8" t="s">
        <v>737</v>
      </c>
      <c r="H95" s="9" t="s">
        <v>157</v>
      </c>
      <c r="I95" s="10" t="s">
        <v>165</v>
      </c>
      <c r="J95" s="11"/>
      <c r="K95" s="12">
        <v>2155822.4</v>
      </c>
      <c r="L95" s="13">
        <v>29824.322110000001</v>
      </c>
      <c r="M95" s="14"/>
      <c r="N95" s="15">
        <v>2671.5</v>
      </c>
      <c r="O95" s="16">
        <v>0</v>
      </c>
      <c r="P95" s="17">
        <v>0</v>
      </c>
      <c r="Q95" s="18">
        <v>10338099</v>
      </c>
      <c r="R95" s="19" t="s">
        <v>431</v>
      </c>
      <c r="S95" s="20" t="s">
        <v>144</v>
      </c>
      <c r="T95" s="21" t="s">
        <v>603</v>
      </c>
      <c r="AA95" s="24">
        <f t="shared" si="15"/>
        <v>388048.03199999995</v>
      </c>
      <c r="AB95" s="24">
        <f t="shared" si="13"/>
        <v>7462.4621538461524</v>
      </c>
    </row>
    <row r="96" spans="1:28">
      <c r="A96" s="2" t="s">
        <v>452</v>
      </c>
      <c r="B96" s="3" t="s">
        <v>453</v>
      </c>
      <c r="C96" s="4" t="s">
        <v>604</v>
      </c>
      <c r="D96" s="5" t="s">
        <v>605</v>
      </c>
      <c r="E96" s="6" t="s">
        <v>606</v>
      </c>
      <c r="F96" s="7" t="s">
        <v>607</v>
      </c>
      <c r="G96" s="8" t="s">
        <v>608</v>
      </c>
      <c r="H96" s="9" t="s">
        <v>609</v>
      </c>
      <c r="I96" s="10" t="s">
        <v>556</v>
      </c>
      <c r="J96" s="11"/>
      <c r="K96" s="12">
        <v>2125793.5</v>
      </c>
      <c r="L96" s="13">
        <v>26866.200280000001</v>
      </c>
      <c r="M96" s="14"/>
      <c r="N96" s="15"/>
      <c r="O96" s="16">
        <v>0</v>
      </c>
      <c r="P96" s="17">
        <v>0</v>
      </c>
      <c r="Q96" s="18">
        <v>9939828.1999999993</v>
      </c>
      <c r="R96" s="19"/>
      <c r="S96" s="20" t="s">
        <v>160</v>
      </c>
      <c r="T96" s="21" t="s">
        <v>610</v>
      </c>
      <c r="AA96" s="24">
        <f t="shared" si="15"/>
        <v>382642.82999999996</v>
      </c>
      <c r="AB96" s="24">
        <f t="shared" si="13"/>
        <v>7358.5159615384609</v>
      </c>
    </row>
    <row r="97" spans="1:28">
      <c r="A97" s="2" t="s">
        <v>452</v>
      </c>
      <c r="B97" s="3" t="s">
        <v>453</v>
      </c>
      <c r="C97" s="4" t="s">
        <v>611</v>
      </c>
      <c r="D97" s="5" t="s">
        <v>612</v>
      </c>
      <c r="E97" s="6" t="s">
        <v>613</v>
      </c>
      <c r="F97" s="7" t="s">
        <v>155</v>
      </c>
      <c r="G97" s="8" t="s">
        <v>614</v>
      </c>
      <c r="H97" s="9" t="s">
        <v>157</v>
      </c>
      <c r="I97" s="10" t="s">
        <v>615</v>
      </c>
      <c r="J97" s="11">
        <v>362941</v>
      </c>
      <c r="K97" s="12">
        <v>2088726.1</v>
      </c>
      <c r="L97" s="13">
        <v>50179.997410000004</v>
      </c>
      <c r="M97" s="14"/>
      <c r="N97" s="15">
        <v>5173.2</v>
      </c>
      <c r="O97" s="16">
        <v>0.14803850000000002</v>
      </c>
      <c r="P97" s="17">
        <v>362941</v>
      </c>
      <c r="Q97" s="18">
        <v>13383089.1</v>
      </c>
      <c r="R97" s="19"/>
      <c r="S97" s="20"/>
      <c r="T97" s="21" t="s">
        <v>616</v>
      </c>
      <c r="AA97" s="24">
        <f t="shared" si="15"/>
        <v>375970.69799999997</v>
      </c>
      <c r="AB97" s="24">
        <f t="shared" si="13"/>
        <v>7230.2057307692303</v>
      </c>
    </row>
    <row r="98" spans="1:28">
      <c r="A98" s="2" t="s">
        <v>232</v>
      </c>
      <c r="B98" s="3" t="s">
        <v>233</v>
      </c>
      <c r="C98" s="4" t="s">
        <v>617</v>
      </c>
      <c r="D98" s="5" t="s">
        <v>618</v>
      </c>
      <c r="E98" s="6" t="s">
        <v>619</v>
      </c>
      <c r="F98" s="7" t="s">
        <v>155</v>
      </c>
      <c r="G98" s="8" t="s">
        <v>248</v>
      </c>
      <c r="H98" s="9" t="s">
        <v>157</v>
      </c>
      <c r="I98" s="10" t="s">
        <v>620</v>
      </c>
      <c r="J98" s="11"/>
      <c r="K98" s="12">
        <v>2048571.8</v>
      </c>
      <c r="L98" s="13"/>
      <c r="M98" s="14"/>
      <c r="N98" s="15">
        <v>1364.9</v>
      </c>
      <c r="O98" s="16">
        <v>0</v>
      </c>
      <c r="P98" s="17">
        <v>0</v>
      </c>
      <c r="Q98" s="18">
        <v>6989727.7000000002</v>
      </c>
      <c r="R98" s="19" t="s">
        <v>350</v>
      </c>
      <c r="S98" s="20"/>
      <c r="T98" s="21" t="s">
        <v>621</v>
      </c>
      <c r="AA98" s="24">
        <f t="shared" si="15"/>
        <v>368742.924</v>
      </c>
      <c r="AB98" s="24">
        <f t="shared" si="13"/>
        <v>7091.2100769230765</v>
      </c>
    </row>
    <row r="99" spans="1:28">
      <c r="A99" s="2" t="s">
        <v>33</v>
      </c>
      <c r="B99" s="3" t="s">
        <v>34</v>
      </c>
      <c r="C99" s="4" t="s">
        <v>622</v>
      </c>
      <c r="D99" s="5" t="s">
        <v>623</v>
      </c>
      <c r="E99" s="6" t="s">
        <v>624</v>
      </c>
      <c r="F99" s="7" t="s">
        <v>211</v>
      </c>
      <c r="G99" s="8" t="s">
        <v>248</v>
      </c>
      <c r="H99" s="9" t="s">
        <v>157</v>
      </c>
      <c r="I99" s="10" t="s">
        <v>625</v>
      </c>
      <c r="J99" s="11"/>
      <c r="K99" s="12">
        <v>1915510.9</v>
      </c>
      <c r="L99" s="13"/>
      <c r="M99" s="14"/>
      <c r="N99" s="15"/>
      <c r="O99" s="16">
        <v>0</v>
      </c>
      <c r="P99" s="17">
        <v>0</v>
      </c>
      <c r="Q99" s="18">
        <v>6535724</v>
      </c>
      <c r="R99" s="19" t="s">
        <v>626</v>
      </c>
      <c r="S99" s="20"/>
      <c r="T99" s="21" t="s">
        <v>627</v>
      </c>
      <c r="AA99" s="24">
        <f t="shared" si="15"/>
        <v>344791.962</v>
      </c>
      <c r="AB99" s="24">
        <f t="shared" si="13"/>
        <v>6630.6146538461535</v>
      </c>
    </row>
    <row r="100" spans="1:28">
      <c r="A100" s="2" t="s">
        <v>33</v>
      </c>
      <c r="B100" s="3" t="s">
        <v>34</v>
      </c>
      <c r="C100" s="4" t="s">
        <v>628</v>
      </c>
      <c r="D100" s="5" t="s">
        <v>629</v>
      </c>
      <c r="E100" s="6" t="s">
        <v>630</v>
      </c>
      <c r="F100" s="7" t="s">
        <v>645</v>
      </c>
      <c r="G100" s="8" t="s">
        <v>631</v>
      </c>
      <c r="H100" s="9" t="s">
        <v>157</v>
      </c>
      <c r="I100" s="10" t="s">
        <v>271</v>
      </c>
      <c r="J100" s="11"/>
      <c r="K100" s="12">
        <v>1869275.3</v>
      </c>
      <c r="L100" s="13">
        <v>9185.2969990000001</v>
      </c>
      <c r="M100" s="14"/>
      <c r="N100" s="15">
        <v>7174.3</v>
      </c>
      <c r="O100" s="16">
        <v>0</v>
      </c>
      <c r="P100" s="17">
        <v>0</v>
      </c>
      <c r="Q100" s="18">
        <v>7296497.7000000002</v>
      </c>
      <c r="R100" s="19" t="s">
        <v>332</v>
      </c>
      <c r="S100" s="20" t="s">
        <v>511</v>
      </c>
      <c r="T100" s="21" t="s">
        <v>632</v>
      </c>
      <c r="AA100" s="24">
        <f t="shared" si="15"/>
        <v>336469.554</v>
      </c>
      <c r="AB100" s="24">
        <f t="shared" si="13"/>
        <v>6470.5683461538465</v>
      </c>
    </row>
    <row r="101" spans="1:28">
      <c r="A101" s="2" t="s">
        <v>633</v>
      </c>
      <c r="B101" s="3" t="s">
        <v>634</v>
      </c>
      <c r="C101" s="4" t="s">
        <v>635</v>
      </c>
      <c r="D101" s="5" t="s">
        <v>636</v>
      </c>
      <c r="E101" s="6" t="s">
        <v>637</v>
      </c>
      <c r="F101" s="7" t="s">
        <v>638</v>
      </c>
      <c r="G101" s="8" t="s">
        <v>639</v>
      </c>
      <c r="H101" s="9" t="s">
        <v>640</v>
      </c>
      <c r="I101" s="10" t="s">
        <v>641</v>
      </c>
      <c r="J101" s="11"/>
      <c r="K101" s="12">
        <v>1864371.9</v>
      </c>
      <c r="L101" s="13">
        <v>11978.397489999999</v>
      </c>
      <c r="M101" s="14"/>
      <c r="N101" s="15">
        <v>354.1</v>
      </c>
      <c r="O101" s="16">
        <v>0</v>
      </c>
      <c r="P101" s="17">
        <v>0</v>
      </c>
      <c r="Q101" s="18">
        <v>7559077.4000000004</v>
      </c>
      <c r="R101" s="19"/>
      <c r="S101" s="20"/>
      <c r="T101" s="21" t="s">
        <v>642</v>
      </c>
      <c r="AA101" s="24">
        <f t="shared" si="15"/>
        <v>335586.94199999998</v>
      </c>
      <c r="AB101" s="24">
        <f t="shared" si="13"/>
        <v>6453.595038461538</v>
      </c>
    </row>
    <row r="102" spans="1:28">
      <c r="A102" s="2" t="s">
        <v>777</v>
      </c>
      <c r="B102" s="3" t="s">
        <v>778</v>
      </c>
      <c r="C102" s="4" t="s">
        <v>779</v>
      </c>
      <c r="D102" s="5" t="s">
        <v>780</v>
      </c>
      <c r="E102" s="6" t="s">
        <v>781</v>
      </c>
      <c r="F102" s="7" t="s">
        <v>782</v>
      </c>
      <c r="G102" s="8" t="s">
        <v>783</v>
      </c>
      <c r="H102" s="9" t="s">
        <v>640</v>
      </c>
      <c r="I102" s="10" t="s">
        <v>249</v>
      </c>
      <c r="J102" s="11"/>
      <c r="K102" s="12">
        <v>1817940.4</v>
      </c>
      <c r="L102" s="13"/>
      <c r="M102" s="14"/>
      <c r="N102" s="15">
        <v>1544</v>
      </c>
      <c r="O102" s="16">
        <v>0</v>
      </c>
      <c r="P102" s="17">
        <v>0</v>
      </c>
      <c r="Q102" s="18">
        <v>6202813.5</v>
      </c>
      <c r="R102" s="19"/>
      <c r="S102" s="20"/>
      <c r="T102" s="21" t="s">
        <v>784</v>
      </c>
      <c r="AA102" s="24">
        <f t="shared" si="15"/>
        <v>327229.272</v>
      </c>
      <c r="AB102" s="24">
        <f t="shared" si="13"/>
        <v>6292.8706153846151</v>
      </c>
    </row>
    <row r="103" spans="1:28" hidden="1">
      <c r="A103" s="2" t="s">
        <v>109</v>
      </c>
      <c r="B103" s="3" t="s">
        <v>110</v>
      </c>
      <c r="C103" s="4" t="s">
        <v>785</v>
      </c>
      <c r="D103" s="5" t="s">
        <v>786</v>
      </c>
      <c r="E103" s="6" t="s">
        <v>787</v>
      </c>
      <c r="F103" s="7" t="s">
        <v>788</v>
      </c>
      <c r="G103" s="8" t="s">
        <v>324</v>
      </c>
      <c r="H103" s="9" t="s">
        <v>116</v>
      </c>
      <c r="I103" s="10" t="s">
        <v>271</v>
      </c>
      <c r="J103" s="11"/>
      <c r="K103" s="12">
        <v>1769878.8</v>
      </c>
      <c r="L103" s="13"/>
      <c r="M103" s="14"/>
      <c r="N103" s="15">
        <v>618300</v>
      </c>
      <c r="O103" s="16">
        <v>0</v>
      </c>
      <c r="P103" s="17">
        <v>0</v>
      </c>
      <c r="Q103" s="18"/>
      <c r="R103" s="19"/>
      <c r="S103" s="20"/>
      <c r="T103" s="21" t="s">
        <v>789</v>
      </c>
    </row>
    <row r="104" spans="1:28">
      <c r="A104" s="2" t="s">
        <v>33</v>
      </c>
      <c r="B104" s="3" t="s">
        <v>34</v>
      </c>
      <c r="C104" s="4" t="s">
        <v>790</v>
      </c>
      <c r="D104" s="5" t="s">
        <v>791</v>
      </c>
      <c r="E104" s="6" t="s">
        <v>792</v>
      </c>
      <c r="F104" s="7" t="s">
        <v>793</v>
      </c>
      <c r="G104" s="8" t="s">
        <v>794</v>
      </c>
      <c r="H104" s="9" t="s">
        <v>157</v>
      </c>
      <c r="I104" s="10" t="s">
        <v>78</v>
      </c>
      <c r="J104" s="11"/>
      <c r="K104" s="12">
        <v>1739950.3</v>
      </c>
      <c r="L104" s="13">
        <v>3845.7036090000001</v>
      </c>
      <c r="M104" s="14"/>
      <c r="N104" s="15">
        <v>2107.8000000000002</v>
      </c>
      <c r="O104" s="16">
        <v>0</v>
      </c>
      <c r="P104" s="17">
        <v>0</v>
      </c>
      <c r="Q104" s="18">
        <v>6321281.5999999996</v>
      </c>
      <c r="R104" s="19" t="s">
        <v>795</v>
      </c>
      <c r="S104" s="20"/>
      <c r="T104" s="21" t="s">
        <v>796</v>
      </c>
      <c r="AA104" s="24">
        <f t="shared" ref="AA104:AA137" si="16">AB104*52</f>
        <v>313191.054</v>
      </c>
      <c r="AB104" s="24">
        <f t="shared" si="13"/>
        <v>6022.9048846153846</v>
      </c>
    </row>
    <row r="105" spans="1:28">
      <c r="A105" s="2" t="s">
        <v>452</v>
      </c>
      <c r="B105" s="3" t="s">
        <v>453</v>
      </c>
      <c r="C105" s="4" t="s">
        <v>797</v>
      </c>
      <c r="D105" s="5" t="s">
        <v>798</v>
      </c>
      <c r="E105" s="6" t="s">
        <v>799</v>
      </c>
      <c r="F105" s="7" t="s">
        <v>800</v>
      </c>
      <c r="G105" s="8" t="s">
        <v>801</v>
      </c>
      <c r="H105" s="9" t="s">
        <v>732</v>
      </c>
      <c r="I105" s="10" t="s">
        <v>133</v>
      </c>
      <c r="J105" s="11">
        <v>49504.2</v>
      </c>
      <c r="K105" s="12">
        <v>1639424</v>
      </c>
      <c r="L105" s="13">
        <v>11093.733270000001</v>
      </c>
      <c r="M105" s="14"/>
      <c r="N105" s="15">
        <v>839.8</v>
      </c>
      <c r="O105" s="16">
        <v>2.931102E-2</v>
      </c>
      <c r="P105" s="17">
        <v>49504.2</v>
      </c>
      <c r="Q105" s="18">
        <v>6871997.0999999996</v>
      </c>
      <c r="R105" s="19"/>
      <c r="S105" s="20"/>
      <c r="T105" s="21" t="s">
        <v>802</v>
      </c>
      <c r="AA105" s="24">
        <f t="shared" si="16"/>
        <v>295096.32000000001</v>
      </c>
      <c r="AB105" s="24">
        <f t="shared" si="13"/>
        <v>5674.9292307692313</v>
      </c>
    </row>
    <row r="106" spans="1:28">
      <c r="A106" s="2" t="s">
        <v>33</v>
      </c>
      <c r="B106" s="3" t="s">
        <v>34</v>
      </c>
      <c r="C106" s="4" t="s">
        <v>803</v>
      </c>
      <c r="D106" s="5" t="s">
        <v>804</v>
      </c>
      <c r="E106" s="6" t="s">
        <v>805</v>
      </c>
      <c r="F106" s="7" t="s">
        <v>178</v>
      </c>
      <c r="G106" s="8" t="s">
        <v>806</v>
      </c>
      <c r="H106" s="9" t="s">
        <v>157</v>
      </c>
      <c r="I106" s="10" t="s">
        <v>345</v>
      </c>
      <c r="J106" s="11"/>
      <c r="K106" s="12">
        <v>1612444.2</v>
      </c>
      <c r="L106" s="13">
        <v>17988.226340000001</v>
      </c>
      <c r="M106" s="14"/>
      <c r="N106" s="15">
        <v>2492.8000000000002</v>
      </c>
      <c r="O106" s="16">
        <v>0</v>
      </c>
      <c r="P106" s="17">
        <v>0</v>
      </c>
      <c r="Q106" s="18">
        <v>7300483</v>
      </c>
      <c r="R106" s="19" t="s">
        <v>795</v>
      </c>
      <c r="S106" s="20" t="s">
        <v>160</v>
      </c>
      <c r="T106" s="21" t="s">
        <v>807</v>
      </c>
      <c r="AA106" s="24">
        <f t="shared" si="16"/>
        <v>290239.95600000001</v>
      </c>
      <c r="AB106" s="24">
        <f t="shared" si="13"/>
        <v>5581.5376153846155</v>
      </c>
    </row>
    <row r="107" spans="1:28">
      <c r="A107" s="2" t="s">
        <v>33</v>
      </c>
      <c r="B107" s="3" t="s">
        <v>34</v>
      </c>
      <c r="C107" s="4" t="s">
        <v>808</v>
      </c>
      <c r="D107" s="5" t="s">
        <v>673</v>
      </c>
      <c r="E107" s="6" t="s">
        <v>674</v>
      </c>
      <c r="F107" s="7" t="s">
        <v>211</v>
      </c>
      <c r="G107" s="8" t="s">
        <v>248</v>
      </c>
      <c r="H107" s="9" t="s">
        <v>157</v>
      </c>
      <c r="I107" s="10" t="s">
        <v>625</v>
      </c>
      <c r="J107" s="11"/>
      <c r="K107" s="12">
        <v>1588597.7</v>
      </c>
      <c r="L107" s="13"/>
      <c r="M107" s="14"/>
      <c r="N107" s="15">
        <v>3550.4</v>
      </c>
      <c r="O107" s="16">
        <v>0</v>
      </c>
      <c r="P107" s="17">
        <v>0</v>
      </c>
      <c r="Q107" s="18">
        <v>11811721.6</v>
      </c>
      <c r="R107" s="19" t="s">
        <v>120</v>
      </c>
      <c r="S107" s="20"/>
      <c r="T107" s="21" t="s">
        <v>675</v>
      </c>
      <c r="AA107" s="24">
        <f t="shared" si="16"/>
        <v>285947.58599999995</v>
      </c>
      <c r="AB107" s="24">
        <f t="shared" si="13"/>
        <v>5498.992038461538</v>
      </c>
    </row>
    <row r="108" spans="1:28">
      <c r="A108" s="2" t="s">
        <v>80</v>
      </c>
      <c r="B108" s="3" t="s">
        <v>81</v>
      </c>
      <c r="C108" s="4" t="s">
        <v>676</v>
      </c>
      <c r="D108" s="5" t="s">
        <v>677</v>
      </c>
      <c r="E108" s="6" t="s">
        <v>84</v>
      </c>
      <c r="F108" s="7" t="s">
        <v>85</v>
      </c>
      <c r="G108" s="8" t="s">
        <v>86</v>
      </c>
      <c r="H108" s="9" t="s">
        <v>157</v>
      </c>
      <c r="I108" s="10" t="s">
        <v>213</v>
      </c>
      <c r="J108" s="11"/>
      <c r="K108" s="12">
        <v>1538161.6</v>
      </c>
      <c r="L108" s="13">
        <v>16977.999609999999</v>
      </c>
      <c r="M108" s="14"/>
      <c r="N108" s="15">
        <v>1226.8</v>
      </c>
      <c r="O108" s="16">
        <v>0</v>
      </c>
      <c r="P108" s="17">
        <v>0</v>
      </c>
      <c r="Q108" s="18">
        <v>6946007.9000000004</v>
      </c>
      <c r="R108" s="19" t="s">
        <v>520</v>
      </c>
      <c r="S108" s="20" t="s">
        <v>144</v>
      </c>
      <c r="T108" s="21" t="s">
        <v>224</v>
      </c>
      <c r="AA108" s="24">
        <f t="shared" si="16"/>
        <v>276869.08799999999</v>
      </c>
      <c r="AB108" s="24">
        <f t="shared" si="13"/>
        <v>5324.4055384615385</v>
      </c>
    </row>
    <row r="109" spans="1:28">
      <c r="A109" s="2" t="s">
        <v>33</v>
      </c>
      <c r="B109" s="3" t="s">
        <v>34</v>
      </c>
      <c r="C109" s="4" t="s">
        <v>678</v>
      </c>
      <c r="D109" s="5" t="s">
        <v>679</v>
      </c>
      <c r="E109" s="6" t="s">
        <v>680</v>
      </c>
      <c r="F109" s="7" t="s">
        <v>155</v>
      </c>
      <c r="G109" s="8" t="s">
        <v>248</v>
      </c>
      <c r="H109" s="9" t="s">
        <v>157</v>
      </c>
      <c r="I109" s="10" t="s">
        <v>173</v>
      </c>
      <c r="J109" s="11"/>
      <c r="K109" s="12">
        <v>1479880.7</v>
      </c>
      <c r="L109" s="13">
        <v>586.26880100000005</v>
      </c>
      <c r="M109" s="14"/>
      <c r="N109" s="15"/>
      <c r="O109" s="16">
        <v>0</v>
      </c>
      <c r="P109" s="17">
        <v>0</v>
      </c>
      <c r="Q109" s="18">
        <v>5107980.5999999996</v>
      </c>
      <c r="R109" s="19" t="s">
        <v>398</v>
      </c>
      <c r="S109" s="20"/>
      <c r="T109" s="21" t="s">
        <v>681</v>
      </c>
      <c r="AA109" s="24">
        <f t="shared" si="16"/>
        <v>266378.52599999995</v>
      </c>
      <c r="AB109" s="24">
        <f t="shared" si="13"/>
        <v>5122.6639615384611</v>
      </c>
    </row>
    <row r="110" spans="1:28">
      <c r="A110" s="2" t="s">
        <v>33</v>
      </c>
      <c r="B110" s="3" t="s">
        <v>34</v>
      </c>
      <c r="C110" s="4" t="s">
        <v>682</v>
      </c>
      <c r="D110" s="5" t="s">
        <v>683</v>
      </c>
      <c r="E110" s="6" t="s">
        <v>684</v>
      </c>
      <c r="F110" s="7" t="s">
        <v>685</v>
      </c>
      <c r="G110" s="8" t="s">
        <v>686</v>
      </c>
      <c r="H110" s="9" t="s">
        <v>157</v>
      </c>
      <c r="I110" s="10" t="s">
        <v>641</v>
      </c>
      <c r="J110" s="11"/>
      <c r="K110" s="12">
        <v>1461993.6</v>
      </c>
      <c r="L110" s="13"/>
      <c r="M110" s="14"/>
      <c r="N110" s="15">
        <v>1074.0999999999999</v>
      </c>
      <c r="O110" s="16">
        <v>0</v>
      </c>
      <c r="P110" s="17">
        <v>0</v>
      </c>
      <c r="Q110" s="18">
        <v>6682014.5</v>
      </c>
      <c r="R110" s="19" t="s">
        <v>561</v>
      </c>
      <c r="S110" s="20" t="s">
        <v>511</v>
      </c>
      <c r="T110" s="21" t="s">
        <v>687</v>
      </c>
      <c r="AA110" s="24">
        <f t="shared" si="16"/>
        <v>263158.848</v>
      </c>
      <c r="AB110" s="24">
        <f t="shared" si="13"/>
        <v>5060.7470769230767</v>
      </c>
    </row>
    <row r="111" spans="1:28">
      <c r="A111" s="2" t="s">
        <v>33</v>
      </c>
      <c r="B111" s="3" t="s">
        <v>34</v>
      </c>
      <c r="C111" s="4" t="s">
        <v>688</v>
      </c>
      <c r="D111" s="5" t="s">
        <v>689</v>
      </c>
      <c r="E111" s="6" t="s">
        <v>690</v>
      </c>
      <c r="F111" s="7" t="s">
        <v>211</v>
      </c>
      <c r="G111" s="8" t="s">
        <v>248</v>
      </c>
      <c r="H111" s="9" t="s">
        <v>157</v>
      </c>
      <c r="I111" s="10" t="s">
        <v>666</v>
      </c>
      <c r="J111" s="11"/>
      <c r="K111" s="12">
        <v>1442515.8</v>
      </c>
      <c r="L111" s="13"/>
      <c r="M111" s="14"/>
      <c r="N111" s="15">
        <v>1119.9000000000001</v>
      </c>
      <c r="O111" s="16">
        <v>0</v>
      </c>
      <c r="P111" s="17">
        <v>0</v>
      </c>
      <c r="Q111" s="18">
        <v>10898199</v>
      </c>
      <c r="R111" s="19" t="s">
        <v>120</v>
      </c>
      <c r="S111" s="20"/>
      <c r="T111" s="21" t="s">
        <v>691</v>
      </c>
      <c r="AA111" s="24">
        <f t="shared" si="16"/>
        <v>259652.84400000001</v>
      </c>
      <c r="AB111" s="24">
        <f t="shared" si="13"/>
        <v>4993.3239230769232</v>
      </c>
    </row>
    <row r="112" spans="1:28">
      <c r="A112" s="2" t="s">
        <v>33</v>
      </c>
      <c r="B112" s="3" t="s">
        <v>34</v>
      </c>
      <c r="C112" s="4" t="s">
        <v>692</v>
      </c>
      <c r="D112" s="5" t="s">
        <v>693</v>
      </c>
      <c r="E112" s="6" t="s">
        <v>694</v>
      </c>
      <c r="F112" s="7" t="s">
        <v>695</v>
      </c>
      <c r="G112" s="8" t="s">
        <v>696</v>
      </c>
      <c r="H112" s="9" t="s">
        <v>157</v>
      </c>
      <c r="I112" s="10" t="s">
        <v>718</v>
      </c>
      <c r="J112" s="11"/>
      <c r="K112" s="12">
        <v>1399861.2</v>
      </c>
      <c r="L112" s="13">
        <v>26260.440859999999</v>
      </c>
      <c r="M112" s="14"/>
      <c r="N112" s="15">
        <v>1457.1</v>
      </c>
      <c r="O112" s="16">
        <v>0</v>
      </c>
      <c r="P112" s="17">
        <v>0</v>
      </c>
      <c r="Q112" s="18">
        <v>7402371.2000000002</v>
      </c>
      <c r="R112" s="19" t="s">
        <v>283</v>
      </c>
      <c r="S112" s="20" t="s">
        <v>144</v>
      </c>
      <c r="T112" s="21" t="s">
        <v>697</v>
      </c>
      <c r="AA112" s="24">
        <f t="shared" si="16"/>
        <v>251975.01599999995</v>
      </c>
      <c r="AB112" s="24">
        <f t="shared" si="13"/>
        <v>4845.6733846153838</v>
      </c>
    </row>
    <row r="113" spans="1:28">
      <c r="A113" s="2" t="s">
        <v>452</v>
      </c>
      <c r="B113" s="3" t="s">
        <v>453</v>
      </c>
      <c r="C113" s="4" t="s">
        <v>698</v>
      </c>
      <c r="D113" s="5" t="s">
        <v>699</v>
      </c>
      <c r="E113" s="6" t="s">
        <v>700</v>
      </c>
      <c r="F113" s="7" t="s">
        <v>701</v>
      </c>
      <c r="G113" s="8" t="s">
        <v>702</v>
      </c>
      <c r="H113" s="9" t="s">
        <v>703</v>
      </c>
      <c r="I113" s="10" t="s">
        <v>204</v>
      </c>
      <c r="J113" s="11"/>
      <c r="K113" s="12">
        <v>1378487.4</v>
      </c>
      <c r="L113" s="13">
        <v>8333.9393299999992</v>
      </c>
      <c r="M113" s="14"/>
      <c r="N113" s="15">
        <v>2581.6</v>
      </c>
      <c r="O113" s="16">
        <v>0</v>
      </c>
      <c r="P113" s="17">
        <v>0</v>
      </c>
      <c r="Q113" s="18">
        <v>5536793.5</v>
      </c>
      <c r="R113" s="19"/>
      <c r="S113" s="20"/>
      <c r="T113" s="21" t="s">
        <v>704</v>
      </c>
      <c r="AA113" s="24">
        <f t="shared" si="16"/>
        <v>248127.73199999996</v>
      </c>
      <c r="AB113" s="24">
        <f t="shared" si="13"/>
        <v>4771.6871538461528</v>
      </c>
    </row>
    <row r="114" spans="1:28">
      <c r="A114" s="2" t="s">
        <v>33</v>
      </c>
      <c r="B114" s="3" t="s">
        <v>34</v>
      </c>
      <c r="C114" s="4" t="s">
        <v>705</v>
      </c>
      <c r="D114" s="5" t="s">
        <v>706</v>
      </c>
      <c r="E114" s="6" t="s">
        <v>707</v>
      </c>
      <c r="F114" s="7" t="s">
        <v>155</v>
      </c>
      <c r="G114" s="8" t="s">
        <v>248</v>
      </c>
      <c r="H114" s="9" t="s">
        <v>157</v>
      </c>
      <c r="I114" s="10" t="s">
        <v>708</v>
      </c>
      <c r="J114" s="11"/>
      <c r="K114" s="12">
        <v>1357390.7</v>
      </c>
      <c r="L114" s="13"/>
      <c r="M114" s="14"/>
      <c r="N114" s="15">
        <v>865.1</v>
      </c>
      <c r="O114" s="16">
        <v>0</v>
      </c>
      <c r="P114" s="17">
        <v>0</v>
      </c>
      <c r="Q114" s="18">
        <v>8238218.2999999998</v>
      </c>
      <c r="R114" s="19" t="s">
        <v>398</v>
      </c>
      <c r="S114" s="20" t="s">
        <v>144</v>
      </c>
      <c r="T114" s="21" t="s">
        <v>848</v>
      </c>
      <c r="AA114" s="24">
        <f t="shared" si="16"/>
        <v>244330.32599999997</v>
      </c>
      <c r="AB114" s="24">
        <f t="shared" si="13"/>
        <v>4698.660115384615</v>
      </c>
    </row>
    <row r="115" spans="1:28">
      <c r="A115" s="2" t="s">
        <v>232</v>
      </c>
      <c r="B115" s="3" t="s">
        <v>233</v>
      </c>
      <c r="C115" s="4" t="s">
        <v>849</v>
      </c>
      <c r="D115" s="5" t="s">
        <v>850</v>
      </c>
      <c r="E115" s="6" t="s">
        <v>851</v>
      </c>
      <c r="F115" s="7" t="s">
        <v>852</v>
      </c>
      <c r="G115" s="8" t="s">
        <v>150</v>
      </c>
      <c r="H115" s="9" t="s">
        <v>236</v>
      </c>
      <c r="I115" s="10" t="s">
        <v>519</v>
      </c>
      <c r="J115" s="11"/>
      <c r="K115" s="12">
        <v>1283591.8999999999</v>
      </c>
      <c r="L115" s="13">
        <v>46486.939700000003</v>
      </c>
      <c r="M115" s="14"/>
      <c r="N115" s="15">
        <v>7109.7</v>
      </c>
      <c r="O115" s="16">
        <v>0</v>
      </c>
      <c r="P115" s="17">
        <v>0</v>
      </c>
      <c r="Q115" s="18">
        <v>9028310</v>
      </c>
      <c r="R115" s="19" t="s">
        <v>853</v>
      </c>
      <c r="S115" s="20"/>
      <c r="T115" s="21" t="s">
        <v>854</v>
      </c>
      <c r="AA115" s="24">
        <f t="shared" si="16"/>
        <v>231046.54199999999</v>
      </c>
      <c r="AB115" s="24">
        <f t="shared" si="13"/>
        <v>4443.2027307692306</v>
      </c>
    </row>
    <row r="116" spans="1:28">
      <c r="A116" s="2" t="s">
        <v>489</v>
      </c>
      <c r="B116" s="3" t="s">
        <v>490</v>
      </c>
      <c r="C116" s="4" t="s">
        <v>855</v>
      </c>
      <c r="D116" s="5" t="s">
        <v>856</v>
      </c>
      <c r="E116" s="6" t="s">
        <v>857</v>
      </c>
      <c r="F116" s="7" t="s">
        <v>858</v>
      </c>
      <c r="G116" s="8" t="s">
        <v>859</v>
      </c>
      <c r="H116" s="9" t="s">
        <v>157</v>
      </c>
      <c r="I116" s="10" t="s">
        <v>204</v>
      </c>
      <c r="J116" s="11"/>
      <c r="K116" s="12">
        <v>1274303.6000000001</v>
      </c>
      <c r="L116" s="13">
        <v>13440.16131</v>
      </c>
      <c r="M116" s="14"/>
      <c r="N116" s="15">
        <v>1502.8</v>
      </c>
      <c r="O116" s="16">
        <v>0</v>
      </c>
      <c r="P116" s="17">
        <v>0</v>
      </c>
      <c r="Q116" s="18">
        <v>5691940.5999999996</v>
      </c>
      <c r="R116" s="19" t="s">
        <v>435</v>
      </c>
      <c r="S116" s="20"/>
      <c r="T116" s="21" t="s">
        <v>860</v>
      </c>
      <c r="AA116" s="24">
        <f t="shared" si="16"/>
        <v>229374.64799999999</v>
      </c>
      <c r="AB116" s="24">
        <f t="shared" si="13"/>
        <v>4411.050923076923</v>
      </c>
    </row>
    <row r="117" spans="1:28">
      <c r="A117" s="2" t="s">
        <v>777</v>
      </c>
      <c r="B117" s="3" t="s">
        <v>778</v>
      </c>
      <c r="C117" s="4" t="s">
        <v>861</v>
      </c>
      <c r="D117" s="5" t="s">
        <v>862</v>
      </c>
      <c r="E117" s="6" t="s">
        <v>863</v>
      </c>
      <c r="F117" s="7" t="s">
        <v>864</v>
      </c>
      <c r="G117" s="8" t="s">
        <v>865</v>
      </c>
      <c r="H117" s="9" t="s">
        <v>640</v>
      </c>
      <c r="I117" s="10" t="s">
        <v>249</v>
      </c>
      <c r="J117" s="11"/>
      <c r="K117" s="12">
        <v>1266883.8999999999</v>
      </c>
      <c r="L117" s="13"/>
      <c r="M117" s="14"/>
      <c r="N117" s="15">
        <v>3267.6</v>
      </c>
      <c r="O117" s="16">
        <v>0</v>
      </c>
      <c r="P117" s="17">
        <v>0</v>
      </c>
      <c r="Q117" s="18"/>
      <c r="R117" s="19"/>
      <c r="S117" s="20"/>
      <c r="T117" s="21" t="s">
        <v>866</v>
      </c>
      <c r="AA117" s="24">
        <f t="shared" si="16"/>
        <v>228039.10199999996</v>
      </c>
      <c r="AB117" s="24">
        <f t="shared" si="13"/>
        <v>4385.3673461538456</v>
      </c>
    </row>
    <row r="118" spans="1:28">
      <c r="A118" s="2" t="s">
        <v>33</v>
      </c>
      <c r="B118" s="3" t="s">
        <v>34</v>
      </c>
      <c r="C118" s="4" t="s">
        <v>867</v>
      </c>
      <c r="D118" s="5" t="s">
        <v>868</v>
      </c>
      <c r="E118" s="6" t="s">
        <v>869</v>
      </c>
      <c r="F118" s="7" t="s">
        <v>540</v>
      </c>
      <c r="G118" s="8" t="s">
        <v>870</v>
      </c>
      <c r="H118" s="9" t="s">
        <v>157</v>
      </c>
      <c r="I118" s="10" t="s">
        <v>371</v>
      </c>
      <c r="J118" s="11"/>
      <c r="K118" s="12">
        <v>1213736.5</v>
      </c>
      <c r="L118" s="13">
        <v>21475.583289999999</v>
      </c>
      <c r="M118" s="14"/>
      <c r="N118" s="15">
        <v>2476.9</v>
      </c>
      <c r="O118" s="16">
        <v>0</v>
      </c>
      <c r="P118" s="17">
        <v>0</v>
      </c>
      <c r="Q118" s="18">
        <v>6288827.9000000004</v>
      </c>
      <c r="R118" s="19" t="s">
        <v>431</v>
      </c>
      <c r="S118" s="20" t="s">
        <v>511</v>
      </c>
      <c r="T118" s="21" t="s">
        <v>871</v>
      </c>
      <c r="AA118" s="24">
        <f t="shared" si="16"/>
        <v>218472.56999999995</v>
      </c>
      <c r="AB118" s="24">
        <f t="shared" si="13"/>
        <v>4201.3955769230761</v>
      </c>
    </row>
    <row r="119" spans="1:28">
      <c r="A119" s="2" t="s">
        <v>872</v>
      </c>
      <c r="B119" s="3" t="s">
        <v>873</v>
      </c>
      <c r="C119" s="4" t="s">
        <v>874</v>
      </c>
      <c r="D119" s="5" t="s">
        <v>875</v>
      </c>
      <c r="E119" s="6" t="s">
        <v>876</v>
      </c>
      <c r="F119" s="7" t="s">
        <v>877</v>
      </c>
      <c r="G119" s="8" t="s">
        <v>878</v>
      </c>
      <c r="H119" s="9" t="s">
        <v>738</v>
      </c>
      <c r="I119" s="10" t="s">
        <v>739</v>
      </c>
      <c r="J119" s="11"/>
      <c r="K119" s="12">
        <v>1185915.1000000001</v>
      </c>
      <c r="L119" s="13"/>
      <c r="M119" s="14"/>
      <c r="N119" s="15">
        <v>4.2</v>
      </c>
      <c r="O119" s="16">
        <v>0</v>
      </c>
      <c r="P119" s="17">
        <v>0</v>
      </c>
      <c r="Q119" s="18">
        <v>4046342.8</v>
      </c>
      <c r="R119" s="19"/>
      <c r="S119" s="20"/>
      <c r="T119" s="21" t="s">
        <v>740</v>
      </c>
      <c r="AA119" s="24">
        <f t="shared" si="16"/>
        <v>213464.71800000002</v>
      </c>
      <c r="AB119" s="24">
        <f t="shared" si="13"/>
        <v>4105.0907307692314</v>
      </c>
    </row>
    <row r="120" spans="1:28">
      <c r="A120" s="2" t="s">
        <v>741</v>
      </c>
      <c r="B120" s="3" t="s">
        <v>742</v>
      </c>
      <c r="C120" s="4" t="s">
        <v>743</v>
      </c>
      <c r="D120" s="5" t="s">
        <v>744</v>
      </c>
      <c r="E120" s="6" t="s">
        <v>745</v>
      </c>
      <c r="F120" s="7" t="s">
        <v>746</v>
      </c>
      <c r="G120" s="8" t="s">
        <v>747</v>
      </c>
      <c r="H120" s="9" t="s">
        <v>748</v>
      </c>
      <c r="I120" s="10" t="s">
        <v>749</v>
      </c>
      <c r="J120" s="11"/>
      <c r="K120" s="12">
        <v>1172845.8</v>
      </c>
      <c r="L120" s="13"/>
      <c r="M120" s="14"/>
      <c r="N120" s="15">
        <v>8.6</v>
      </c>
      <c r="O120" s="16">
        <v>0</v>
      </c>
      <c r="P120" s="17">
        <v>0</v>
      </c>
      <c r="Q120" s="18">
        <v>4001750.3</v>
      </c>
      <c r="R120" s="19"/>
      <c r="S120" s="20"/>
      <c r="T120" s="21" t="s">
        <v>750</v>
      </c>
      <c r="AA120" s="24">
        <f t="shared" si="16"/>
        <v>211112.24400000001</v>
      </c>
      <c r="AB120" s="24">
        <f t="shared" si="13"/>
        <v>4059.8508461538463</v>
      </c>
    </row>
    <row r="121" spans="1:28">
      <c r="A121" s="2" t="s">
        <v>777</v>
      </c>
      <c r="B121" s="3" t="s">
        <v>778</v>
      </c>
      <c r="C121" s="4" t="s">
        <v>751</v>
      </c>
      <c r="D121" s="5" t="s">
        <v>752</v>
      </c>
      <c r="E121" s="6" t="s">
        <v>753</v>
      </c>
      <c r="F121" s="7" t="s">
        <v>645</v>
      </c>
      <c r="G121" s="8" t="s">
        <v>754</v>
      </c>
      <c r="H121" s="9" t="s">
        <v>640</v>
      </c>
      <c r="I121" s="10" t="s">
        <v>165</v>
      </c>
      <c r="J121" s="11"/>
      <c r="K121" s="12">
        <v>1153908.3999999999</v>
      </c>
      <c r="L121" s="13"/>
      <c r="M121" s="14"/>
      <c r="N121" s="15">
        <v>1488.6</v>
      </c>
      <c r="O121" s="16">
        <v>0</v>
      </c>
      <c r="P121" s="17">
        <v>0</v>
      </c>
      <c r="Q121" s="18"/>
      <c r="R121" s="19"/>
      <c r="S121" s="20"/>
      <c r="T121" s="21" t="s">
        <v>755</v>
      </c>
      <c r="AA121" s="24">
        <f t="shared" si="16"/>
        <v>207703.51199999999</v>
      </c>
      <c r="AB121" s="24">
        <f t="shared" si="13"/>
        <v>3994.2983076923074</v>
      </c>
    </row>
    <row r="122" spans="1:28">
      <c r="A122" s="2" t="s">
        <v>452</v>
      </c>
      <c r="B122" s="3" t="s">
        <v>453</v>
      </c>
      <c r="C122" s="4" t="s">
        <v>756</v>
      </c>
      <c r="D122" s="5" t="s">
        <v>757</v>
      </c>
      <c r="E122" s="6" t="s">
        <v>758</v>
      </c>
      <c r="F122" s="7" t="s">
        <v>759</v>
      </c>
      <c r="G122" s="8" t="s">
        <v>760</v>
      </c>
      <c r="H122" s="9" t="s">
        <v>157</v>
      </c>
      <c r="I122" s="10" t="s">
        <v>549</v>
      </c>
      <c r="J122" s="11"/>
      <c r="K122" s="12">
        <v>1139195.8999999999</v>
      </c>
      <c r="L122" s="13">
        <v>24014.968840000001</v>
      </c>
      <c r="M122" s="14"/>
      <c r="N122" s="15">
        <v>1147.3</v>
      </c>
      <c r="O122" s="16">
        <v>0</v>
      </c>
      <c r="P122" s="17">
        <v>0</v>
      </c>
      <c r="Q122" s="18">
        <v>6288433.7000000002</v>
      </c>
      <c r="R122" s="19" t="s">
        <v>761</v>
      </c>
      <c r="S122" s="20"/>
      <c r="T122" s="21" t="s">
        <v>762</v>
      </c>
      <c r="AA122" s="24">
        <f t="shared" si="16"/>
        <v>205055.26199999999</v>
      </c>
      <c r="AB122" s="24">
        <f t="shared" si="13"/>
        <v>3943.3704230769226</v>
      </c>
    </row>
    <row r="123" spans="1:28">
      <c r="A123" s="2" t="s">
        <v>232</v>
      </c>
      <c r="B123" s="3" t="s">
        <v>233</v>
      </c>
      <c r="C123" s="4" t="s">
        <v>763</v>
      </c>
      <c r="D123" s="5" t="s">
        <v>764</v>
      </c>
      <c r="E123" s="6" t="s">
        <v>765</v>
      </c>
      <c r="F123" s="7" t="s">
        <v>766</v>
      </c>
      <c r="G123" s="8" t="s">
        <v>767</v>
      </c>
      <c r="H123" s="9" t="s">
        <v>236</v>
      </c>
      <c r="I123" s="10" t="s">
        <v>434</v>
      </c>
      <c r="J123" s="11"/>
      <c r="K123" s="12">
        <v>1135029</v>
      </c>
      <c r="L123" s="13">
        <v>38339.114200000004</v>
      </c>
      <c r="M123" s="14"/>
      <c r="N123" s="15">
        <v>1676.6</v>
      </c>
      <c r="O123" s="16">
        <v>0</v>
      </c>
      <c r="P123" s="17">
        <v>0</v>
      </c>
      <c r="Q123" s="18">
        <v>7706630.7000000002</v>
      </c>
      <c r="R123" s="19" t="s">
        <v>768</v>
      </c>
      <c r="S123" s="20"/>
      <c r="T123" s="21" t="s">
        <v>769</v>
      </c>
      <c r="AA123" s="24">
        <f t="shared" si="16"/>
        <v>204305.22</v>
      </c>
      <c r="AB123" s="24">
        <f t="shared" si="13"/>
        <v>3928.9465384615387</v>
      </c>
    </row>
    <row r="124" spans="1:28">
      <c r="A124" s="2" t="s">
        <v>654</v>
      </c>
      <c r="B124" s="3" t="s">
        <v>655</v>
      </c>
      <c r="C124" s="4" t="s">
        <v>770</v>
      </c>
      <c r="D124" s="5" t="s">
        <v>771</v>
      </c>
      <c r="E124" s="6" t="s">
        <v>772</v>
      </c>
      <c r="F124" s="7" t="s">
        <v>163</v>
      </c>
      <c r="G124" s="8" t="s">
        <v>164</v>
      </c>
      <c r="H124" s="9" t="s">
        <v>157</v>
      </c>
      <c r="I124" s="10" t="s">
        <v>204</v>
      </c>
      <c r="J124" s="11"/>
      <c r="K124" s="12">
        <v>1119937.5</v>
      </c>
      <c r="L124" s="13"/>
      <c r="M124" s="14"/>
      <c r="N124" s="15"/>
      <c r="O124" s="16">
        <v>0</v>
      </c>
      <c r="P124" s="17">
        <v>0</v>
      </c>
      <c r="Q124" s="18">
        <v>3821227.3</v>
      </c>
      <c r="R124" s="19"/>
      <c r="S124" s="20"/>
      <c r="T124" s="21" t="s">
        <v>773</v>
      </c>
      <c r="AA124" s="24">
        <f t="shared" si="16"/>
        <v>201588.75</v>
      </c>
      <c r="AB124" s="24">
        <f t="shared" si="13"/>
        <v>3876.7067307692309</v>
      </c>
    </row>
    <row r="125" spans="1:28">
      <c r="A125" s="2" t="s">
        <v>489</v>
      </c>
      <c r="B125" s="3" t="s">
        <v>490</v>
      </c>
      <c r="C125" s="4" t="s">
        <v>774</v>
      </c>
      <c r="D125" s="5" t="s">
        <v>775</v>
      </c>
      <c r="E125" s="6" t="s">
        <v>776</v>
      </c>
      <c r="F125" s="7" t="s">
        <v>494</v>
      </c>
      <c r="G125" s="8" t="s">
        <v>518</v>
      </c>
      <c r="H125" s="9" t="s">
        <v>157</v>
      </c>
      <c r="I125" s="10" t="s">
        <v>204</v>
      </c>
      <c r="J125" s="11"/>
      <c r="K125" s="12">
        <v>1117967.1000000001</v>
      </c>
      <c r="L125" s="13">
        <v>15273.555109999999</v>
      </c>
      <c r="M125" s="14"/>
      <c r="N125" s="15"/>
      <c r="O125" s="16">
        <v>0</v>
      </c>
      <c r="P125" s="17">
        <v>0</v>
      </c>
      <c r="Q125" s="18">
        <v>5341859.5999999996</v>
      </c>
      <c r="R125" s="19"/>
      <c r="S125" s="20"/>
      <c r="T125" s="21" t="s">
        <v>914</v>
      </c>
      <c r="AA125" s="24">
        <f t="shared" si="16"/>
        <v>201234.07800000001</v>
      </c>
      <c r="AB125" s="24">
        <f t="shared" si="13"/>
        <v>3869.8861153846156</v>
      </c>
    </row>
    <row r="126" spans="1:28">
      <c r="A126" s="2" t="s">
        <v>741</v>
      </c>
      <c r="B126" s="3" t="s">
        <v>742</v>
      </c>
      <c r="C126" s="4" t="s">
        <v>915</v>
      </c>
      <c r="D126" s="5" t="s">
        <v>916</v>
      </c>
      <c r="E126" s="6" t="s">
        <v>917</v>
      </c>
      <c r="F126" s="7" t="s">
        <v>918</v>
      </c>
      <c r="G126" s="8" t="s">
        <v>57</v>
      </c>
      <c r="H126" s="9" t="s">
        <v>748</v>
      </c>
      <c r="I126" s="10" t="s">
        <v>749</v>
      </c>
      <c r="J126" s="11"/>
      <c r="K126" s="12">
        <v>1073273.7</v>
      </c>
      <c r="L126" s="13">
        <v>11236.729960000001</v>
      </c>
      <c r="M126" s="14">
        <v>165692</v>
      </c>
      <c r="N126" s="15">
        <v>15219.2</v>
      </c>
      <c r="O126" s="16">
        <v>0</v>
      </c>
      <c r="P126" s="17">
        <v>0</v>
      </c>
      <c r="Q126" s="18">
        <v>4951375.4000000004</v>
      </c>
      <c r="R126" s="19"/>
      <c r="S126" s="20"/>
      <c r="T126" s="21" t="s">
        <v>919</v>
      </c>
      <c r="AA126" s="24">
        <f t="shared" si="16"/>
        <v>193189.26599999997</v>
      </c>
      <c r="AB126" s="24">
        <f t="shared" si="13"/>
        <v>3715.1781923076919</v>
      </c>
    </row>
    <row r="127" spans="1:28">
      <c r="A127" s="2" t="s">
        <v>585</v>
      </c>
      <c r="B127" s="3" t="s">
        <v>586</v>
      </c>
      <c r="C127" s="4" t="s">
        <v>920</v>
      </c>
      <c r="D127" s="5" t="s">
        <v>921</v>
      </c>
      <c r="E127" s="6" t="s">
        <v>922</v>
      </c>
      <c r="F127" s="7" t="s">
        <v>923</v>
      </c>
      <c r="G127" s="8" t="s">
        <v>924</v>
      </c>
      <c r="H127" s="9" t="s">
        <v>157</v>
      </c>
      <c r="I127" s="10" t="s">
        <v>925</v>
      </c>
      <c r="J127" s="11"/>
      <c r="K127" s="12">
        <v>1052557.8</v>
      </c>
      <c r="L127" s="13">
        <v>10859.123020000001</v>
      </c>
      <c r="M127" s="14"/>
      <c r="N127" s="15">
        <v>375.7</v>
      </c>
      <c r="O127" s="16">
        <v>0</v>
      </c>
      <c r="P127" s="17">
        <v>0</v>
      </c>
      <c r="Q127" s="18">
        <v>4677239.8</v>
      </c>
      <c r="R127" s="19"/>
      <c r="S127" s="20"/>
      <c r="T127" s="21" t="s">
        <v>926</v>
      </c>
      <c r="AA127" s="24">
        <f t="shared" si="16"/>
        <v>189460.40400000001</v>
      </c>
      <c r="AB127" s="24">
        <f t="shared" si="13"/>
        <v>3643.4693076923077</v>
      </c>
    </row>
    <row r="128" spans="1:28">
      <c r="A128" s="2" t="s">
        <v>452</v>
      </c>
      <c r="B128" s="3" t="s">
        <v>453</v>
      </c>
      <c r="C128" s="4" t="s">
        <v>927</v>
      </c>
      <c r="D128" s="5" t="s">
        <v>928</v>
      </c>
      <c r="E128" s="6" t="s">
        <v>929</v>
      </c>
      <c r="F128" s="7" t="s">
        <v>155</v>
      </c>
      <c r="G128" s="8" t="s">
        <v>276</v>
      </c>
      <c r="H128" s="9" t="s">
        <v>157</v>
      </c>
      <c r="I128" s="10" t="s">
        <v>930</v>
      </c>
      <c r="J128" s="11">
        <v>164177</v>
      </c>
      <c r="K128" s="12">
        <v>1035945.9</v>
      </c>
      <c r="L128" s="13">
        <v>30019.709490000001</v>
      </c>
      <c r="M128" s="14"/>
      <c r="N128" s="15">
        <v>3386.3</v>
      </c>
      <c r="O128" s="16">
        <v>0.13680009999999998</v>
      </c>
      <c r="P128" s="17">
        <v>164177</v>
      </c>
      <c r="Q128" s="18">
        <v>7096791</v>
      </c>
      <c r="R128" s="19"/>
      <c r="S128" s="20"/>
      <c r="T128" s="21" t="s">
        <v>931</v>
      </c>
      <c r="AA128" s="24">
        <f t="shared" si="16"/>
        <v>186470.26199999999</v>
      </c>
      <c r="AB128" s="24">
        <f t="shared" si="13"/>
        <v>3585.9665769230769</v>
      </c>
    </row>
    <row r="129" spans="1:28">
      <c r="A129" s="2" t="s">
        <v>33</v>
      </c>
      <c r="B129" s="3" t="s">
        <v>34</v>
      </c>
      <c r="C129" s="4" t="s">
        <v>932</v>
      </c>
      <c r="D129" s="5" t="s">
        <v>933</v>
      </c>
      <c r="E129" s="6" t="s">
        <v>934</v>
      </c>
      <c r="F129" s="7" t="s">
        <v>155</v>
      </c>
      <c r="G129" s="8" t="s">
        <v>248</v>
      </c>
      <c r="H129" s="9" t="s">
        <v>157</v>
      </c>
      <c r="I129" s="10" t="s">
        <v>935</v>
      </c>
      <c r="J129" s="11"/>
      <c r="K129" s="12">
        <v>1026540.8</v>
      </c>
      <c r="L129" s="13"/>
      <c r="M129" s="14"/>
      <c r="N129" s="15">
        <v>742.3</v>
      </c>
      <c r="O129" s="16">
        <v>0</v>
      </c>
      <c r="P129" s="17">
        <v>0</v>
      </c>
      <c r="Q129" s="18">
        <v>3502557.7</v>
      </c>
      <c r="R129" s="19" t="s">
        <v>530</v>
      </c>
      <c r="S129" s="20"/>
      <c r="T129" s="21" t="s">
        <v>936</v>
      </c>
      <c r="AA129" s="24">
        <f t="shared" si="16"/>
        <v>184777.34400000001</v>
      </c>
      <c r="AB129" s="24">
        <f t="shared" si="13"/>
        <v>3553.4104615384617</v>
      </c>
    </row>
    <row r="130" spans="1:28">
      <c r="A130" s="2" t="s">
        <v>585</v>
      </c>
      <c r="B130" s="3" t="s">
        <v>586</v>
      </c>
      <c r="C130" s="4" t="s">
        <v>937</v>
      </c>
      <c r="D130" s="5" t="s">
        <v>938</v>
      </c>
      <c r="E130" s="6" t="s">
        <v>939</v>
      </c>
      <c r="F130" s="7" t="s">
        <v>49</v>
      </c>
      <c r="G130" s="8" t="s">
        <v>940</v>
      </c>
      <c r="H130" s="9" t="s">
        <v>157</v>
      </c>
      <c r="I130" s="10" t="s">
        <v>549</v>
      </c>
      <c r="J130" s="11"/>
      <c r="K130" s="12">
        <v>998163.2</v>
      </c>
      <c r="L130" s="13">
        <v>27788.70652</v>
      </c>
      <c r="M130" s="14"/>
      <c r="N130" s="15">
        <v>580.79999999999995</v>
      </c>
      <c r="O130" s="16">
        <v>0</v>
      </c>
      <c r="P130" s="17">
        <v>0</v>
      </c>
      <c r="Q130" s="18">
        <v>6184603.9000000004</v>
      </c>
      <c r="R130" s="19"/>
      <c r="S130" s="20"/>
      <c r="T130" s="21" t="s">
        <v>941</v>
      </c>
      <c r="AA130" s="24">
        <f t="shared" si="16"/>
        <v>179669.37599999999</v>
      </c>
      <c r="AB130" s="24">
        <f t="shared" ref="AB130:AB137" si="17">$AC$8*K130/52</f>
        <v>3455.1803076923075</v>
      </c>
    </row>
    <row r="131" spans="1:28">
      <c r="A131" s="2" t="s">
        <v>452</v>
      </c>
      <c r="B131" s="3" t="s">
        <v>453</v>
      </c>
      <c r="C131" s="4" t="s">
        <v>942</v>
      </c>
      <c r="D131" s="5" t="s">
        <v>809</v>
      </c>
      <c r="E131" s="6" t="s">
        <v>810</v>
      </c>
      <c r="F131" s="7" t="s">
        <v>607</v>
      </c>
      <c r="G131" s="8" t="s">
        <v>608</v>
      </c>
      <c r="H131" s="9" t="s">
        <v>811</v>
      </c>
      <c r="I131" s="10" t="s">
        <v>556</v>
      </c>
      <c r="J131" s="11"/>
      <c r="K131" s="12">
        <v>957937.1</v>
      </c>
      <c r="L131" s="13">
        <v>8151.0011500000001</v>
      </c>
      <c r="M131" s="14"/>
      <c r="N131" s="15">
        <v>2020.7</v>
      </c>
      <c r="O131" s="16">
        <v>0</v>
      </c>
      <c r="P131" s="17">
        <v>0</v>
      </c>
      <c r="Q131" s="18">
        <v>4083582</v>
      </c>
      <c r="R131" s="19"/>
      <c r="S131" s="20"/>
      <c r="T131" s="21" t="s">
        <v>812</v>
      </c>
      <c r="AA131" s="24">
        <f t="shared" si="16"/>
        <v>172428.67799999999</v>
      </c>
      <c r="AB131" s="24">
        <f t="shared" si="17"/>
        <v>3315.9361153846153</v>
      </c>
    </row>
    <row r="132" spans="1:28">
      <c r="A132" s="2" t="s">
        <v>654</v>
      </c>
      <c r="B132" s="3" t="s">
        <v>655</v>
      </c>
      <c r="C132" s="4" t="s">
        <v>813</v>
      </c>
      <c r="D132" s="5" t="s">
        <v>814</v>
      </c>
      <c r="E132" s="6" t="s">
        <v>815</v>
      </c>
      <c r="F132" s="7" t="s">
        <v>816</v>
      </c>
      <c r="G132" s="8" t="s">
        <v>817</v>
      </c>
      <c r="H132" s="9" t="s">
        <v>311</v>
      </c>
      <c r="I132" s="10" t="s">
        <v>204</v>
      </c>
      <c r="J132" s="11"/>
      <c r="K132" s="12">
        <v>939826.3</v>
      </c>
      <c r="L132" s="13"/>
      <c r="M132" s="14"/>
      <c r="N132" s="15"/>
      <c r="O132" s="16">
        <v>0</v>
      </c>
      <c r="P132" s="17">
        <v>0</v>
      </c>
      <c r="Q132" s="18">
        <v>3206687.8</v>
      </c>
      <c r="R132" s="19"/>
      <c r="S132" s="20"/>
      <c r="T132" s="21" t="s">
        <v>818</v>
      </c>
      <c r="AA132" s="24">
        <f t="shared" si="16"/>
        <v>169168.734</v>
      </c>
      <c r="AB132" s="24">
        <f t="shared" si="17"/>
        <v>3253.2448846153848</v>
      </c>
    </row>
    <row r="133" spans="1:28">
      <c r="A133" s="2" t="s">
        <v>452</v>
      </c>
      <c r="B133" s="3" t="s">
        <v>453</v>
      </c>
      <c r="C133" s="4" t="s">
        <v>819</v>
      </c>
      <c r="D133" s="5" t="s">
        <v>820</v>
      </c>
      <c r="E133" s="6" t="s">
        <v>821</v>
      </c>
      <c r="F133" s="7" t="s">
        <v>822</v>
      </c>
      <c r="G133" s="8" t="s">
        <v>823</v>
      </c>
      <c r="H133" s="9" t="s">
        <v>811</v>
      </c>
      <c r="I133" s="10" t="s">
        <v>708</v>
      </c>
      <c r="J133" s="11">
        <v>37203</v>
      </c>
      <c r="K133" s="12">
        <v>920518</v>
      </c>
      <c r="L133" s="13">
        <v>2588.7409440000001</v>
      </c>
      <c r="M133" s="14"/>
      <c r="N133" s="15">
        <v>1471.5</v>
      </c>
      <c r="O133" s="16">
        <v>3.8845339999999999E-2</v>
      </c>
      <c r="P133" s="17">
        <v>37203</v>
      </c>
      <c r="Q133" s="18">
        <v>3526618.6</v>
      </c>
      <c r="R133" s="19"/>
      <c r="S133" s="20"/>
      <c r="T133" s="21" t="s">
        <v>824</v>
      </c>
      <c r="AA133" s="24">
        <f t="shared" si="16"/>
        <v>165693.24</v>
      </c>
      <c r="AB133" s="24">
        <f t="shared" si="17"/>
        <v>3186.4084615384613</v>
      </c>
    </row>
    <row r="134" spans="1:28">
      <c r="A134" s="2" t="s">
        <v>452</v>
      </c>
      <c r="B134" s="3" t="s">
        <v>453</v>
      </c>
      <c r="C134" s="4" t="s">
        <v>825</v>
      </c>
      <c r="D134" s="5" t="s">
        <v>826</v>
      </c>
      <c r="E134" s="6" t="s">
        <v>827</v>
      </c>
      <c r="F134" s="7" t="s">
        <v>828</v>
      </c>
      <c r="G134" s="8" t="s">
        <v>829</v>
      </c>
      <c r="H134" s="9" t="s">
        <v>157</v>
      </c>
      <c r="I134" s="10" t="s">
        <v>204</v>
      </c>
      <c r="J134" s="11">
        <v>158673.1</v>
      </c>
      <c r="K134" s="12">
        <v>902589.9</v>
      </c>
      <c r="L134" s="13"/>
      <c r="M134" s="14"/>
      <c r="N134" s="15">
        <v>677.8</v>
      </c>
      <c r="O134" s="16">
        <v>0.14951339999999999</v>
      </c>
      <c r="P134" s="17">
        <v>158673.1</v>
      </c>
      <c r="Q134" s="18">
        <v>3621029.5</v>
      </c>
      <c r="R134" s="19" t="s">
        <v>283</v>
      </c>
      <c r="S134" s="20"/>
      <c r="T134" s="21" t="s">
        <v>830</v>
      </c>
      <c r="AA134" s="24">
        <f t="shared" si="16"/>
        <v>162466.182</v>
      </c>
      <c r="AB134" s="24">
        <f t="shared" si="17"/>
        <v>3124.3496538461541</v>
      </c>
    </row>
    <row r="135" spans="1:28">
      <c r="A135" s="2" t="s">
        <v>654</v>
      </c>
      <c r="B135" s="3" t="s">
        <v>655</v>
      </c>
      <c r="C135" s="4" t="s">
        <v>831</v>
      </c>
      <c r="D135" s="5" t="s">
        <v>832</v>
      </c>
      <c r="E135" s="6" t="s">
        <v>833</v>
      </c>
      <c r="F135" s="7" t="s">
        <v>834</v>
      </c>
      <c r="G135" s="8" t="s">
        <v>835</v>
      </c>
      <c r="H135" s="9" t="s">
        <v>311</v>
      </c>
      <c r="I135" s="10" t="s">
        <v>357</v>
      </c>
      <c r="J135" s="11"/>
      <c r="K135" s="12">
        <v>896163.9</v>
      </c>
      <c r="L135" s="13">
        <v>4114.3775480000004</v>
      </c>
      <c r="M135" s="14"/>
      <c r="N135" s="15">
        <v>75.7</v>
      </c>
      <c r="O135" s="16">
        <v>0</v>
      </c>
      <c r="P135" s="17">
        <v>0</v>
      </c>
      <c r="Q135" s="18">
        <v>3469149.5</v>
      </c>
      <c r="R135" s="19"/>
      <c r="S135" s="20"/>
      <c r="T135" s="21" t="s">
        <v>836</v>
      </c>
      <c r="AA135" s="24">
        <f t="shared" si="16"/>
        <v>161309.50200000001</v>
      </c>
      <c r="AB135" s="24">
        <f t="shared" si="17"/>
        <v>3102.1058076923077</v>
      </c>
    </row>
    <row r="136" spans="1:28">
      <c r="A136" s="2" t="s">
        <v>837</v>
      </c>
      <c r="B136" s="3" t="s">
        <v>838</v>
      </c>
      <c r="C136" s="4" t="s">
        <v>839</v>
      </c>
      <c r="D136" s="5" t="s">
        <v>840</v>
      </c>
      <c r="E136" s="6" t="s">
        <v>841</v>
      </c>
      <c r="F136" s="7" t="s">
        <v>842</v>
      </c>
      <c r="G136" s="8" t="s">
        <v>843</v>
      </c>
      <c r="H136" s="9" t="s">
        <v>157</v>
      </c>
      <c r="I136" s="10" t="s">
        <v>549</v>
      </c>
      <c r="J136" s="11"/>
      <c r="K136" s="12">
        <v>859705.7</v>
      </c>
      <c r="L136" s="13">
        <v>4711.0290379999997</v>
      </c>
      <c r="M136" s="14"/>
      <c r="N136" s="15">
        <v>894.4</v>
      </c>
      <c r="O136" s="16">
        <v>0</v>
      </c>
      <c r="P136" s="17">
        <v>0</v>
      </c>
      <c r="Q136" s="18">
        <v>3404419</v>
      </c>
      <c r="R136" s="19" t="s">
        <v>350</v>
      </c>
      <c r="S136" s="20"/>
      <c r="T136" s="21" t="s">
        <v>844</v>
      </c>
      <c r="AA136" s="24">
        <f t="shared" si="16"/>
        <v>154747.02599999998</v>
      </c>
      <c r="AB136" s="24">
        <f t="shared" si="17"/>
        <v>2975.9043461538458</v>
      </c>
    </row>
    <row r="137" spans="1:28">
      <c r="A137" s="2" t="s">
        <v>33</v>
      </c>
      <c r="B137" s="3" t="s">
        <v>34</v>
      </c>
      <c r="C137" s="4" t="s">
        <v>845</v>
      </c>
      <c r="D137" s="5" t="s">
        <v>846</v>
      </c>
      <c r="E137" s="6" t="s">
        <v>847</v>
      </c>
      <c r="F137" s="7" t="s">
        <v>211</v>
      </c>
      <c r="G137" s="8" t="s">
        <v>248</v>
      </c>
      <c r="H137" s="9" t="s">
        <v>703</v>
      </c>
      <c r="I137" s="10" t="s">
        <v>230</v>
      </c>
      <c r="J137" s="11"/>
      <c r="K137" s="12">
        <v>859502.9</v>
      </c>
      <c r="L137" s="13"/>
      <c r="M137" s="14"/>
      <c r="N137" s="15">
        <v>65.099999999999994</v>
      </c>
      <c r="O137" s="16">
        <v>0</v>
      </c>
      <c r="P137" s="17">
        <v>0</v>
      </c>
      <c r="Q137" s="18">
        <v>2932624.3</v>
      </c>
      <c r="R137" s="19"/>
      <c r="S137" s="20"/>
      <c r="T137" s="21" t="s">
        <v>978</v>
      </c>
      <c r="AA137" s="24">
        <f t="shared" si="16"/>
        <v>154710.522</v>
      </c>
      <c r="AB137" s="24">
        <f t="shared" si="17"/>
        <v>2975.2023461538461</v>
      </c>
    </row>
    <row r="138" spans="1:28" hidden="1">
      <c r="A138" s="2" t="s">
        <v>109</v>
      </c>
      <c r="B138" s="3" t="s">
        <v>110</v>
      </c>
      <c r="C138" s="4" t="s">
        <v>979</v>
      </c>
      <c r="D138" s="5" t="s">
        <v>980</v>
      </c>
      <c r="E138" s="6" t="s">
        <v>981</v>
      </c>
      <c r="F138" s="7" t="s">
        <v>982</v>
      </c>
      <c r="G138" s="8" t="s">
        <v>983</v>
      </c>
      <c r="H138" s="9" t="s">
        <v>116</v>
      </c>
      <c r="I138" s="10" t="s">
        <v>204</v>
      </c>
      <c r="J138" s="11"/>
      <c r="K138" s="12">
        <v>858924.1</v>
      </c>
      <c r="L138" s="13">
        <v>10076.99986</v>
      </c>
      <c r="M138" s="14"/>
      <c r="N138" s="15">
        <v>4506.5</v>
      </c>
      <c r="O138" s="16">
        <v>0</v>
      </c>
      <c r="P138" s="17">
        <v>0</v>
      </c>
      <c r="Q138" s="18">
        <v>3938349.3</v>
      </c>
      <c r="R138" s="19"/>
      <c r="S138" s="20"/>
      <c r="T138" s="21" t="s">
        <v>984</v>
      </c>
    </row>
    <row r="139" spans="1:28">
      <c r="A139" s="2" t="s">
        <v>741</v>
      </c>
      <c r="B139" s="3" t="s">
        <v>742</v>
      </c>
      <c r="C139" s="4" t="s">
        <v>985</v>
      </c>
      <c r="D139" s="5" t="s">
        <v>986</v>
      </c>
      <c r="E139" s="6" t="s">
        <v>987</v>
      </c>
      <c r="F139" s="7" t="s">
        <v>988</v>
      </c>
      <c r="G139" s="8" t="s">
        <v>989</v>
      </c>
      <c r="H139" s="9" t="s">
        <v>748</v>
      </c>
      <c r="I139" s="10" t="s">
        <v>271</v>
      </c>
      <c r="J139" s="11"/>
      <c r="K139" s="12">
        <v>856817.3</v>
      </c>
      <c r="L139" s="13"/>
      <c r="M139" s="14"/>
      <c r="N139" s="15">
        <v>83.5</v>
      </c>
      <c r="O139" s="16">
        <v>0</v>
      </c>
      <c r="P139" s="17">
        <v>0</v>
      </c>
      <c r="Q139" s="18">
        <v>2923460.9</v>
      </c>
      <c r="R139" s="19"/>
      <c r="S139" s="20"/>
      <c r="T139" s="21" t="s">
        <v>990</v>
      </c>
      <c r="AA139" s="24">
        <f t="shared" ref="AA139:AA143" si="18">AB139*52</f>
        <v>154227.114</v>
      </c>
      <c r="AB139" s="24">
        <f t="shared" ref="AB139:AB143" si="19">$AC$8*K139/52</f>
        <v>2965.9060384615386</v>
      </c>
    </row>
    <row r="140" spans="1:28">
      <c r="A140" s="2" t="s">
        <v>383</v>
      </c>
      <c r="B140" s="3" t="s">
        <v>384</v>
      </c>
      <c r="C140" s="4" t="s">
        <v>991</v>
      </c>
      <c r="D140" s="5" t="s">
        <v>992</v>
      </c>
      <c r="E140" s="6" t="s">
        <v>387</v>
      </c>
      <c r="F140" s="7" t="s">
        <v>388</v>
      </c>
      <c r="G140" s="8" t="s">
        <v>389</v>
      </c>
      <c r="H140" s="9" t="s">
        <v>223</v>
      </c>
      <c r="I140" s="10" t="s">
        <v>993</v>
      </c>
      <c r="J140" s="11"/>
      <c r="K140" s="12">
        <v>846447.2</v>
      </c>
      <c r="L140" s="13">
        <v>1081.4865359999999</v>
      </c>
      <c r="M140" s="14"/>
      <c r="N140" s="15"/>
      <c r="O140" s="16">
        <v>0</v>
      </c>
      <c r="P140" s="17">
        <v>0</v>
      </c>
      <c r="Q140" s="18">
        <v>2996226.7</v>
      </c>
      <c r="R140" s="19"/>
      <c r="S140" s="20"/>
      <c r="T140" s="21" t="s">
        <v>391</v>
      </c>
      <c r="AA140" s="24">
        <f t="shared" si="18"/>
        <v>152360.49599999998</v>
      </c>
      <c r="AB140" s="24">
        <f t="shared" si="19"/>
        <v>2930.0095384615383</v>
      </c>
    </row>
    <row r="141" spans="1:28">
      <c r="A141" s="2" t="s">
        <v>994</v>
      </c>
      <c r="B141" s="3" t="s">
        <v>995</v>
      </c>
      <c r="C141" s="4" t="s">
        <v>996</v>
      </c>
      <c r="D141" s="5" t="s">
        <v>997</v>
      </c>
      <c r="E141" s="6" t="s">
        <v>998</v>
      </c>
      <c r="F141" s="7" t="s">
        <v>388</v>
      </c>
      <c r="G141" s="8" t="s">
        <v>389</v>
      </c>
      <c r="H141" s="9" t="s">
        <v>738</v>
      </c>
      <c r="I141" s="10" t="s">
        <v>277</v>
      </c>
      <c r="J141" s="11"/>
      <c r="K141" s="12">
        <v>826639.9</v>
      </c>
      <c r="L141" s="13">
        <v>3306.2603049999998</v>
      </c>
      <c r="M141" s="14"/>
      <c r="N141" s="15"/>
      <c r="O141" s="16">
        <v>0</v>
      </c>
      <c r="P141" s="17">
        <v>0</v>
      </c>
      <c r="Q141" s="18">
        <v>3151121.7</v>
      </c>
      <c r="R141" s="19"/>
      <c r="S141" s="20"/>
      <c r="T141" s="21" t="s">
        <v>999</v>
      </c>
      <c r="AA141" s="24">
        <f t="shared" si="18"/>
        <v>148795.182</v>
      </c>
      <c r="AB141" s="24">
        <f t="shared" si="19"/>
        <v>2861.4458076923079</v>
      </c>
    </row>
    <row r="142" spans="1:28">
      <c r="A142" s="2" t="s">
        <v>654</v>
      </c>
      <c r="B142" s="3" t="s">
        <v>655</v>
      </c>
      <c r="C142" s="4" t="s">
        <v>1000</v>
      </c>
      <c r="D142" s="5" t="s">
        <v>1001</v>
      </c>
      <c r="E142" s="6" t="s">
        <v>1002</v>
      </c>
      <c r="F142" s="7" t="s">
        <v>1003</v>
      </c>
      <c r="G142" s="8" t="s">
        <v>1004</v>
      </c>
      <c r="H142" s="9" t="s">
        <v>311</v>
      </c>
      <c r="I142" s="10" t="s">
        <v>1005</v>
      </c>
      <c r="J142" s="11"/>
      <c r="K142" s="12">
        <v>825460.9</v>
      </c>
      <c r="L142" s="13"/>
      <c r="M142" s="14"/>
      <c r="N142" s="15">
        <v>636.5</v>
      </c>
      <c r="O142" s="16">
        <v>0</v>
      </c>
      <c r="P142" s="17">
        <v>0</v>
      </c>
      <c r="Q142" s="18">
        <v>2816472.9</v>
      </c>
      <c r="R142" s="19"/>
      <c r="S142" s="20"/>
      <c r="T142" s="21" t="s">
        <v>1006</v>
      </c>
      <c r="AA142" s="24">
        <f t="shared" si="18"/>
        <v>148582.962</v>
      </c>
      <c r="AB142" s="24">
        <f t="shared" si="19"/>
        <v>2857.3646538461539</v>
      </c>
    </row>
    <row r="143" spans="1:28">
      <c r="A143" s="2" t="s">
        <v>452</v>
      </c>
      <c r="B143" s="3" t="s">
        <v>453</v>
      </c>
      <c r="C143" s="4" t="s">
        <v>1007</v>
      </c>
      <c r="D143" s="5" t="s">
        <v>879</v>
      </c>
      <c r="E143" s="6" t="s">
        <v>880</v>
      </c>
      <c r="F143" s="7" t="s">
        <v>881</v>
      </c>
      <c r="G143" s="8" t="s">
        <v>882</v>
      </c>
      <c r="H143" s="9" t="s">
        <v>157</v>
      </c>
      <c r="I143" s="10" t="s">
        <v>549</v>
      </c>
      <c r="J143" s="11">
        <v>102198</v>
      </c>
      <c r="K143" s="12">
        <v>793074.3</v>
      </c>
      <c r="L143" s="13">
        <v>15238.24078</v>
      </c>
      <c r="M143" s="14"/>
      <c r="N143" s="15">
        <v>253.8</v>
      </c>
      <c r="O143" s="16">
        <v>0.114153</v>
      </c>
      <c r="P143" s="17">
        <v>102198</v>
      </c>
      <c r="Q143" s="18">
        <v>4578493.4000000004</v>
      </c>
      <c r="R143" s="19" t="s">
        <v>159</v>
      </c>
      <c r="S143" s="20"/>
      <c r="T143" s="21" t="s">
        <v>883</v>
      </c>
      <c r="AA143" s="24">
        <f t="shared" si="18"/>
        <v>142753.37400000001</v>
      </c>
      <c r="AB143" s="24">
        <f t="shared" si="19"/>
        <v>2745.2571923076925</v>
      </c>
    </row>
    <row r="144" spans="1:28" hidden="1">
      <c r="A144" s="2" t="s">
        <v>109</v>
      </c>
      <c r="B144" s="3" t="s">
        <v>110</v>
      </c>
      <c r="C144" s="4" t="s">
        <v>884</v>
      </c>
      <c r="D144" s="5" t="s">
        <v>885</v>
      </c>
      <c r="E144" s="6" t="s">
        <v>886</v>
      </c>
      <c r="F144" s="7" t="s">
        <v>788</v>
      </c>
      <c r="G144" s="8" t="s">
        <v>324</v>
      </c>
      <c r="H144" s="9" t="s">
        <v>116</v>
      </c>
      <c r="I144" s="10" t="s">
        <v>204</v>
      </c>
      <c r="J144" s="11"/>
      <c r="K144" s="12">
        <v>790793.5</v>
      </c>
      <c r="L144" s="13">
        <v>14110.99984</v>
      </c>
      <c r="M144" s="14"/>
      <c r="N144" s="15">
        <v>2028.6</v>
      </c>
      <c r="O144" s="16">
        <v>0</v>
      </c>
      <c r="P144" s="17">
        <v>0</v>
      </c>
      <c r="Q144" s="18">
        <v>4109287.7</v>
      </c>
      <c r="R144" s="19"/>
      <c r="S144" s="20"/>
      <c r="T144" s="21" t="s">
        <v>887</v>
      </c>
    </row>
    <row r="145" spans="1:28">
      <c r="A145" s="2" t="s">
        <v>383</v>
      </c>
      <c r="B145" s="3" t="s">
        <v>384</v>
      </c>
      <c r="C145" s="4" t="s">
        <v>888</v>
      </c>
      <c r="D145" s="5" t="s">
        <v>889</v>
      </c>
      <c r="E145" s="6" t="s">
        <v>890</v>
      </c>
      <c r="F145" s="7" t="s">
        <v>388</v>
      </c>
      <c r="G145" s="8" t="s">
        <v>891</v>
      </c>
      <c r="H145" s="9" t="s">
        <v>892</v>
      </c>
      <c r="I145" s="10" t="s">
        <v>893</v>
      </c>
      <c r="J145" s="11"/>
      <c r="K145" s="12">
        <v>770506.8</v>
      </c>
      <c r="L145" s="13">
        <v>2626.7895109999999</v>
      </c>
      <c r="M145" s="14"/>
      <c r="N145" s="15"/>
      <c r="O145" s="16">
        <v>0</v>
      </c>
      <c r="P145" s="17">
        <v>0</v>
      </c>
      <c r="Q145" s="18">
        <v>2891648.3</v>
      </c>
      <c r="R145" s="19"/>
      <c r="S145" s="20"/>
      <c r="T145" s="21" t="s">
        <v>894</v>
      </c>
      <c r="AA145" s="24">
        <f t="shared" ref="AA145:AA170" si="20">AB145*52</f>
        <v>138691.22400000002</v>
      </c>
      <c r="AB145" s="24">
        <f t="shared" ref="AB145:AB170" si="21">$AC$8*K145/52</f>
        <v>2667.1389230769232</v>
      </c>
    </row>
    <row r="146" spans="1:28">
      <c r="A146" s="2" t="s">
        <v>80</v>
      </c>
      <c r="B146" s="3" t="s">
        <v>81</v>
      </c>
      <c r="C146" s="4" t="s">
        <v>895</v>
      </c>
      <c r="D146" s="5" t="s">
        <v>896</v>
      </c>
      <c r="E146" s="6" t="s">
        <v>897</v>
      </c>
      <c r="F146" s="7" t="s">
        <v>250</v>
      </c>
      <c r="G146" s="8" t="s">
        <v>898</v>
      </c>
      <c r="H146" s="9" t="s">
        <v>311</v>
      </c>
      <c r="I146" s="10" t="s">
        <v>443</v>
      </c>
      <c r="J146" s="11"/>
      <c r="K146" s="12">
        <v>763696.1</v>
      </c>
      <c r="L146" s="13">
        <v>11552.853510000001</v>
      </c>
      <c r="M146" s="14"/>
      <c r="N146" s="15">
        <v>373.7</v>
      </c>
      <c r="O146" s="16">
        <v>0</v>
      </c>
      <c r="P146" s="17">
        <v>0</v>
      </c>
      <c r="Q146" s="18">
        <v>3761016.8</v>
      </c>
      <c r="R146" s="19"/>
      <c r="S146" s="20"/>
      <c r="T146" s="21" t="s">
        <v>899</v>
      </c>
      <c r="AA146" s="24">
        <f t="shared" si="20"/>
        <v>137465.29799999998</v>
      </c>
      <c r="AB146" s="24">
        <f t="shared" si="21"/>
        <v>2643.5634230769228</v>
      </c>
    </row>
    <row r="147" spans="1:28">
      <c r="A147" s="2" t="s">
        <v>872</v>
      </c>
      <c r="B147" s="3" t="s">
        <v>873</v>
      </c>
      <c r="C147" s="4" t="s">
        <v>900</v>
      </c>
      <c r="D147" s="5" t="s">
        <v>901</v>
      </c>
      <c r="E147" s="6" t="s">
        <v>902</v>
      </c>
      <c r="F147" s="7" t="s">
        <v>877</v>
      </c>
      <c r="G147" s="8" t="s">
        <v>903</v>
      </c>
      <c r="H147" s="9" t="s">
        <v>904</v>
      </c>
      <c r="I147" s="10" t="s">
        <v>443</v>
      </c>
      <c r="J147" s="11"/>
      <c r="K147" s="12">
        <v>759963.6</v>
      </c>
      <c r="L147" s="13">
        <v>15856.465029999999</v>
      </c>
      <c r="M147" s="14"/>
      <c r="N147" s="15">
        <v>334.7</v>
      </c>
      <c r="O147" s="16">
        <v>0</v>
      </c>
      <c r="P147" s="17">
        <v>0</v>
      </c>
      <c r="Q147" s="18">
        <v>4178642.8</v>
      </c>
      <c r="R147" s="19"/>
      <c r="S147" s="20"/>
      <c r="T147" s="21" t="s">
        <v>905</v>
      </c>
      <c r="AA147" s="24">
        <f t="shared" si="20"/>
        <v>136793.448</v>
      </c>
      <c r="AB147" s="24">
        <f t="shared" si="21"/>
        <v>2630.6432307692307</v>
      </c>
    </row>
    <row r="148" spans="1:28">
      <c r="A148" s="2" t="s">
        <v>33</v>
      </c>
      <c r="B148" s="3" t="s">
        <v>34</v>
      </c>
      <c r="C148" s="4" t="s">
        <v>906</v>
      </c>
      <c r="D148" s="5" t="s">
        <v>907</v>
      </c>
      <c r="E148" s="6" t="s">
        <v>908</v>
      </c>
      <c r="F148" s="7" t="s">
        <v>909</v>
      </c>
      <c r="G148" s="8" t="s">
        <v>910</v>
      </c>
      <c r="H148" s="9" t="s">
        <v>157</v>
      </c>
      <c r="I148" s="10" t="s">
        <v>666</v>
      </c>
      <c r="J148" s="11"/>
      <c r="K148" s="12">
        <v>749168.8</v>
      </c>
      <c r="L148" s="13">
        <v>15572.940409999999</v>
      </c>
      <c r="M148" s="14"/>
      <c r="N148" s="15">
        <v>288.7</v>
      </c>
      <c r="O148" s="16">
        <v>0</v>
      </c>
      <c r="P148" s="17">
        <v>0</v>
      </c>
      <c r="Q148" s="18">
        <v>4113458.4</v>
      </c>
      <c r="R148" s="19" t="s">
        <v>398</v>
      </c>
      <c r="S148" s="20"/>
      <c r="T148" s="21" t="s">
        <v>911</v>
      </c>
      <c r="AA148" s="24">
        <f t="shared" si="20"/>
        <v>134850.38399999999</v>
      </c>
      <c r="AB148" s="24">
        <f t="shared" si="21"/>
        <v>2593.2766153846151</v>
      </c>
    </row>
    <row r="149" spans="1:28">
      <c r="A149" s="2" t="s">
        <v>777</v>
      </c>
      <c r="B149" s="3" t="s">
        <v>778</v>
      </c>
      <c r="C149" s="4" t="s">
        <v>912</v>
      </c>
      <c r="D149" s="5" t="s">
        <v>913</v>
      </c>
      <c r="E149" s="6" t="s">
        <v>1041</v>
      </c>
      <c r="F149" s="7" t="s">
        <v>759</v>
      </c>
      <c r="G149" s="8" t="s">
        <v>1042</v>
      </c>
      <c r="H149" s="9" t="s">
        <v>640</v>
      </c>
      <c r="I149" s="10" t="s">
        <v>213</v>
      </c>
      <c r="J149" s="11"/>
      <c r="K149" s="12">
        <v>725300.4</v>
      </c>
      <c r="L149" s="13">
        <v>24212.978469999998</v>
      </c>
      <c r="M149" s="14"/>
      <c r="N149" s="15"/>
      <c r="O149" s="16">
        <v>0</v>
      </c>
      <c r="P149" s="17">
        <v>0</v>
      </c>
      <c r="Q149" s="18">
        <v>4896023.3</v>
      </c>
      <c r="R149" s="19"/>
      <c r="S149" s="20"/>
      <c r="T149" s="21" t="s">
        <v>1043</v>
      </c>
      <c r="AA149" s="24">
        <f t="shared" si="20"/>
        <v>130554.07200000001</v>
      </c>
      <c r="AB149" s="24">
        <f t="shared" si="21"/>
        <v>2510.6552307692309</v>
      </c>
    </row>
    <row r="150" spans="1:28">
      <c r="A150" s="2" t="s">
        <v>33</v>
      </c>
      <c r="B150" s="3" t="s">
        <v>34</v>
      </c>
      <c r="C150" s="4" t="s">
        <v>1044</v>
      </c>
      <c r="D150" s="5" t="s">
        <v>1045</v>
      </c>
      <c r="E150" s="6" t="s">
        <v>1046</v>
      </c>
      <c r="F150" s="7" t="s">
        <v>202</v>
      </c>
      <c r="G150" s="8" t="s">
        <v>1047</v>
      </c>
      <c r="H150" s="9" t="s">
        <v>157</v>
      </c>
      <c r="I150" s="10" t="s">
        <v>1048</v>
      </c>
      <c r="J150" s="11"/>
      <c r="K150" s="12">
        <v>650724.30000000005</v>
      </c>
      <c r="L150" s="13">
        <v>7827.2061080000003</v>
      </c>
      <c r="M150" s="14"/>
      <c r="N150" s="15">
        <v>1501.8</v>
      </c>
      <c r="O150" s="16">
        <v>0</v>
      </c>
      <c r="P150" s="17">
        <v>0</v>
      </c>
      <c r="Q150" s="18">
        <v>3002992.2</v>
      </c>
      <c r="R150" s="19" t="s">
        <v>1049</v>
      </c>
      <c r="S150" s="20"/>
      <c r="T150" s="21" t="s">
        <v>1050</v>
      </c>
      <c r="AA150" s="24">
        <f t="shared" si="20"/>
        <v>117130.37400000001</v>
      </c>
      <c r="AB150" s="24">
        <f t="shared" si="21"/>
        <v>2252.5071923076925</v>
      </c>
    </row>
    <row r="151" spans="1:28">
      <c r="A151" s="2" t="s">
        <v>837</v>
      </c>
      <c r="B151" s="3" t="s">
        <v>838</v>
      </c>
      <c r="C151" s="4" t="s">
        <v>1051</v>
      </c>
      <c r="D151" s="5" t="s">
        <v>1052</v>
      </c>
      <c r="E151" s="6" t="s">
        <v>1053</v>
      </c>
      <c r="F151" s="7" t="s">
        <v>155</v>
      </c>
      <c r="G151" s="8" t="s">
        <v>1054</v>
      </c>
      <c r="H151" s="9" t="s">
        <v>157</v>
      </c>
      <c r="I151" s="10" t="s">
        <v>652</v>
      </c>
      <c r="J151" s="11"/>
      <c r="K151" s="12">
        <v>634449.30000000005</v>
      </c>
      <c r="L151" s="13"/>
      <c r="M151" s="14"/>
      <c r="N151" s="15">
        <v>949.8</v>
      </c>
      <c r="O151" s="16">
        <v>0</v>
      </c>
      <c r="P151" s="17">
        <v>0</v>
      </c>
      <c r="Q151" s="18">
        <v>2164741.2000000002</v>
      </c>
      <c r="R151" s="19" t="s">
        <v>1055</v>
      </c>
      <c r="S151" s="20"/>
      <c r="T151" s="21" t="s">
        <v>1056</v>
      </c>
      <c r="AA151" s="24">
        <f t="shared" si="20"/>
        <v>114200.87400000001</v>
      </c>
      <c r="AB151" s="24">
        <f t="shared" si="21"/>
        <v>2196.170653846154</v>
      </c>
    </row>
    <row r="152" spans="1:28">
      <c r="A152" s="2" t="s">
        <v>837</v>
      </c>
      <c r="B152" s="3" t="s">
        <v>838</v>
      </c>
      <c r="C152" s="4" t="s">
        <v>1057</v>
      </c>
      <c r="D152" s="5" t="s">
        <v>1058</v>
      </c>
      <c r="E152" s="6" t="s">
        <v>1059</v>
      </c>
      <c r="F152" s="7" t="s">
        <v>330</v>
      </c>
      <c r="G152" s="8" t="s">
        <v>1060</v>
      </c>
      <c r="H152" s="9" t="s">
        <v>157</v>
      </c>
      <c r="I152" s="10" t="s">
        <v>1048</v>
      </c>
      <c r="J152" s="11"/>
      <c r="K152" s="12">
        <v>629648.30000000005</v>
      </c>
      <c r="L152" s="13">
        <v>3783.3874639999999</v>
      </c>
      <c r="M152" s="14"/>
      <c r="N152" s="15">
        <v>891.5</v>
      </c>
      <c r="O152" s="16">
        <v>0</v>
      </c>
      <c r="P152" s="17">
        <v>0</v>
      </c>
      <c r="Q152" s="18">
        <v>2526698.9</v>
      </c>
      <c r="R152" s="19" t="s">
        <v>1061</v>
      </c>
      <c r="S152" s="20"/>
      <c r="T152" s="21" t="s">
        <v>1062</v>
      </c>
      <c r="AA152" s="24">
        <f t="shared" si="20"/>
        <v>113336.694</v>
      </c>
      <c r="AB152" s="24">
        <f t="shared" si="21"/>
        <v>2179.5518076923076</v>
      </c>
    </row>
    <row r="153" spans="1:28">
      <c r="A153" s="2" t="s">
        <v>777</v>
      </c>
      <c r="B153" s="3" t="s">
        <v>778</v>
      </c>
      <c r="C153" s="4" t="s">
        <v>1063</v>
      </c>
      <c r="D153" s="5" t="s">
        <v>1064</v>
      </c>
      <c r="E153" s="6" t="s">
        <v>1065</v>
      </c>
      <c r="F153" s="7" t="s">
        <v>909</v>
      </c>
      <c r="G153" s="8" t="s">
        <v>1066</v>
      </c>
      <c r="H153" s="9" t="s">
        <v>640</v>
      </c>
      <c r="I153" s="10" t="s">
        <v>1067</v>
      </c>
      <c r="J153" s="11"/>
      <c r="K153" s="12">
        <v>627293.1</v>
      </c>
      <c r="L153" s="13">
        <v>13511.38643</v>
      </c>
      <c r="M153" s="14"/>
      <c r="N153" s="15">
        <v>16014.5</v>
      </c>
      <c r="O153" s="16">
        <v>0.39604689999999998</v>
      </c>
      <c r="P153" s="17">
        <v>248437.5</v>
      </c>
      <c r="Q153" s="18">
        <v>3491463</v>
      </c>
      <c r="R153" s="19"/>
      <c r="S153" s="20"/>
      <c r="T153" s="21" t="s">
        <v>1068</v>
      </c>
      <c r="AA153" s="24">
        <f t="shared" si="20"/>
        <v>112912.75799999997</v>
      </c>
      <c r="AB153" s="24">
        <f t="shared" si="21"/>
        <v>2171.3991923076919</v>
      </c>
    </row>
    <row r="154" spans="1:28">
      <c r="A154" s="2" t="s">
        <v>741</v>
      </c>
      <c r="B154" s="3" t="s">
        <v>742</v>
      </c>
      <c r="C154" s="4" t="s">
        <v>1069</v>
      </c>
      <c r="D154" s="5" t="s">
        <v>1070</v>
      </c>
      <c r="E154" s="6" t="s">
        <v>1071</v>
      </c>
      <c r="F154" s="7" t="s">
        <v>1072</v>
      </c>
      <c r="G154" s="8" t="s">
        <v>943</v>
      </c>
      <c r="H154" s="9" t="s">
        <v>748</v>
      </c>
      <c r="I154" s="10" t="s">
        <v>312</v>
      </c>
      <c r="J154" s="11"/>
      <c r="K154" s="12">
        <v>624388.30000000005</v>
      </c>
      <c r="L154" s="13"/>
      <c r="M154" s="14">
        <v>4801202.5</v>
      </c>
      <c r="N154" s="15">
        <v>10858.4</v>
      </c>
      <c r="O154" s="16">
        <v>0</v>
      </c>
      <c r="P154" s="17">
        <v>0</v>
      </c>
      <c r="Q154" s="18">
        <v>6931615.7000000002</v>
      </c>
      <c r="R154" s="19"/>
      <c r="S154" s="20"/>
      <c r="T154" s="21" t="s">
        <v>944</v>
      </c>
      <c r="AA154" s="24">
        <f t="shared" si="20"/>
        <v>112389.89399999999</v>
      </c>
      <c r="AB154" s="24">
        <f t="shared" si="21"/>
        <v>2161.3441153846152</v>
      </c>
    </row>
    <row r="155" spans="1:28">
      <c r="A155" s="2" t="s">
        <v>452</v>
      </c>
      <c r="B155" s="3" t="s">
        <v>453</v>
      </c>
      <c r="C155" s="4" t="s">
        <v>945</v>
      </c>
      <c r="D155" s="5" t="s">
        <v>946</v>
      </c>
      <c r="E155" s="6" t="s">
        <v>947</v>
      </c>
      <c r="F155" s="7" t="s">
        <v>782</v>
      </c>
      <c r="G155" s="8" t="s">
        <v>948</v>
      </c>
      <c r="H155" s="9" t="s">
        <v>157</v>
      </c>
      <c r="I155" s="10" t="s">
        <v>949</v>
      </c>
      <c r="J155" s="11">
        <v>159397</v>
      </c>
      <c r="K155" s="12">
        <v>623986.6</v>
      </c>
      <c r="L155" s="13">
        <v>14132.234409999999</v>
      </c>
      <c r="M155" s="14"/>
      <c r="N155" s="15">
        <v>2284.1999999999998</v>
      </c>
      <c r="O155" s="16">
        <v>0.2034725</v>
      </c>
      <c r="P155" s="17">
        <v>159397</v>
      </c>
      <c r="Q155" s="18">
        <v>4086128.3</v>
      </c>
      <c r="R155" s="19" t="s">
        <v>950</v>
      </c>
      <c r="S155" s="20"/>
      <c r="T155" s="21" t="s">
        <v>951</v>
      </c>
      <c r="AA155" s="24">
        <f t="shared" si="20"/>
        <v>112317.58799999999</v>
      </c>
      <c r="AB155" s="24">
        <f t="shared" si="21"/>
        <v>2159.9536153846152</v>
      </c>
    </row>
    <row r="156" spans="1:28">
      <c r="A156" s="2" t="s">
        <v>418</v>
      </c>
      <c r="B156" s="3" t="s">
        <v>419</v>
      </c>
      <c r="C156" s="4" t="s">
        <v>952</v>
      </c>
      <c r="D156" s="5" t="s">
        <v>953</v>
      </c>
      <c r="E156" s="6" t="s">
        <v>954</v>
      </c>
      <c r="F156" s="7" t="s">
        <v>250</v>
      </c>
      <c r="G156" s="8" t="s">
        <v>955</v>
      </c>
      <c r="H156" s="9" t="s">
        <v>157</v>
      </c>
      <c r="I156" s="10" t="s">
        <v>271</v>
      </c>
      <c r="J156" s="11"/>
      <c r="K156" s="12">
        <v>619958.4</v>
      </c>
      <c r="L156" s="13">
        <v>25497.4647</v>
      </c>
      <c r="M156" s="14"/>
      <c r="N156" s="15">
        <v>3385.7</v>
      </c>
      <c r="O156" s="16">
        <v>0</v>
      </c>
      <c r="P156" s="17">
        <v>0</v>
      </c>
      <c r="Q156" s="18">
        <v>4665044.9000000004</v>
      </c>
      <c r="R156" s="19" t="s">
        <v>956</v>
      </c>
      <c r="S156" s="20"/>
      <c r="T156" s="21" t="s">
        <v>957</v>
      </c>
      <c r="AA156" s="24">
        <f t="shared" si="20"/>
        <v>111592.51200000002</v>
      </c>
      <c r="AB156" s="24">
        <f t="shared" si="21"/>
        <v>2146.0098461538464</v>
      </c>
    </row>
    <row r="157" spans="1:28">
      <c r="A157" s="2" t="s">
        <v>152</v>
      </c>
      <c r="B157" s="3" t="s">
        <v>153</v>
      </c>
      <c r="C157" s="4" t="s">
        <v>958</v>
      </c>
      <c r="D157" s="5" t="s">
        <v>959</v>
      </c>
      <c r="E157" s="6" t="s">
        <v>960</v>
      </c>
      <c r="F157" s="7" t="s">
        <v>250</v>
      </c>
      <c r="G157" s="8" t="s">
        <v>891</v>
      </c>
      <c r="H157" s="9" t="s">
        <v>157</v>
      </c>
      <c r="I157" s="10" t="s">
        <v>4</v>
      </c>
      <c r="J157" s="11"/>
      <c r="K157" s="12">
        <v>619919.9</v>
      </c>
      <c r="L157" s="13"/>
      <c r="M157" s="14"/>
      <c r="N157" s="15">
        <v>838.6</v>
      </c>
      <c r="O157" s="16">
        <v>0</v>
      </c>
      <c r="P157" s="17">
        <v>0</v>
      </c>
      <c r="Q157" s="18">
        <v>2115167.1</v>
      </c>
      <c r="R157" s="19" t="s">
        <v>961</v>
      </c>
      <c r="S157" s="20"/>
      <c r="T157" s="21" t="s">
        <v>962</v>
      </c>
      <c r="AA157" s="24">
        <f t="shared" si="20"/>
        <v>111585.58199999999</v>
      </c>
      <c r="AB157" s="24">
        <f t="shared" si="21"/>
        <v>2145.8765769230768</v>
      </c>
    </row>
    <row r="158" spans="1:28">
      <c r="A158" s="2" t="s">
        <v>33</v>
      </c>
      <c r="B158" s="3" t="s">
        <v>34</v>
      </c>
      <c r="C158" s="4" t="s">
        <v>963</v>
      </c>
      <c r="D158" s="5" t="s">
        <v>964</v>
      </c>
      <c r="E158" s="6" t="s">
        <v>965</v>
      </c>
      <c r="F158" s="7" t="s">
        <v>211</v>
      </c>
      <c r="G158" s="8" t="s">
        <v>248</v>
      </c>
      <c r="H158" s="9" t="s">
        <v>157</v>
      </c>
      <c r="I158" s="10" t="s">
        <v>245</v>
      </c>
      <c r="J158" s="11"/>
      <c r="K158" s="12">
        <v>619729</v>
      </c>
      <c r="L158" s="13"/>
      <c r="M158" s="14"/>
      <c r="N158" s="15">
        <v>536.79999999999995</v>
      </c>
      <c r="O158" s="16">
        <v>0</v>
      </c>
      <c r="P158" s="17">
        <v>0</v>
      </c>
      <c r="Q158" s="18">
        <v>3861060.5</v>
      </c>
      <c r="R158" s="19" t="s">
        <v>166</v>
      </c>
      <c r="S158" s="20"/>
      <c r="T158" s="21" t="s">
        <v>966</v>
      </c>
      <c r="AA158" s="24">
        <f t="shared" si="20"/>
        <v>111551.22</v>
      </c>
      <c r="AB158" s="24">
        <f t="shared" si="21"/>
        <v>2145.2157692307692</v>
      </c>
    </row>
    <row r="159" spans="1:28">
      <c r="A159" s="2" t="s">
        <v>872</v>
      </c>
      <c r="B159" s="3" t="s">
        <v>873</v>
      </c>
      <c r="C159" s="4" t="s">
        <v>967</v>
      </c>
      <c r="D159" s="5" t="s">
        <v>968</v>
      </c>
      <c r="E159" s="6" t="s">
        <v>969</v>
      </c>
      <c r="F159" s="7" t="s">
        <v>517</v>
      </c>
      <c r="G159" s="8" t="s">
        <v>518</v>
      </c>
      <c r="H159" s="9" t="s">
        <v>157</v>
      </c>
      <c r="I159" s="10" t="s">
        <v>1048</v>
      </c>
      <c r="J159" s="11"/>
      <c r="K159" s="12">
        <v>554433.1</v>
      </c>
      <c r="L159" s="13">
        <v>10056.059929999999</v>
      </c>
      <c r="M159" s="14"/>
      <c r="N159" s="15">
        <v>856.6</v>
      </c>
      <c r="O159" s="16">
        <v>0</v>
      </c>
      <c r="P159" s="17">
        <v>0</v>
      </c>
      <c r="Q159" s="18">
        <v>2897332</v>
      </c>
      <c r="R159" s="19"/>
      <c r="S159" s="20"/>
      <c r="T159" s="21" t="s">
        <v>970</v>
      </c>
      <c r="AA159" s="24">
        <f t="shared" si="20"/>
        <v>99797.957999999999</v>
      </c>
      <c r="AB159" s="24">
        <f t="shared" si="21"/>
        <v>1919.1914999999999</v>
      </c>
    </row>
    <row r="160" spans="1:28">
      <c r="A160" s="2" t="s">
        <v>837</v>
      </c>
      <c r="B160" s="3" t="s">
        <v>838</v>
      </c>
      <c r="C160" s="4" t="s">
        <v>971</v>
      </c>
      <c r="D160" s="5" t="s">
        <v>972</v>
      </c>
      <c r="E160" s="6" t="s">
        <v>973</v>
      </c>
      <c r="F160" s="7" t="s">
        <v>974</v>
      </c>
      <c r="G160" s="8" t="s">
        <v>975</v>
      </c>
      <c r="H160" s="9" t="s">
        <v>157</v>
      </c>
      <c r="I160" s="10" t="s">
        <v>271</v>
      </c>
      <c r="J160" s="11"/>
      <c r="K160" s="12">
        <v>554318.80000000005</v>
      </c>
      <c r="L160" s="13">
        <v>155.2156818</v>
      </c>
      <c r="M160" s="14"/>
      <c r="N160" s="15">
        <v>296.2</v>
      </c>
      <c r="O160" s="16">
        <v>0</v>
      </c>
      <c r="P160" s="17">
        <v>0</v>
      </c>
      <c r="Q160" s="18">
        <v>1906857.4</v>
      </c>
      <c r="R160" s="19" t="s">
        <v>976</v>
      </c>
      <c r="S160" s="20"/>
      <c r="T160" s="21" t="s">
        <v>977</v>
      </c>
      <c r="AA160" s="24">
        <f t="shared" si="20"/>
        <v>99777.384000000005</v>
      </c>
      <c r="AB160" s="24">
        <f t="shared" si="21"/>
        <v>1918.7958461538462</v>
      </c>
    </row>
    <row r="161" spans="1:28">
      <c r="A161" s="2" t="s">
        <v>777</v>
      </c>
      <c r="B161" s="3" t="s">
        <v>778</v>
      </c>
      <c r="C161" s="4" t="s">
        <v>1114</v>
      </c>
      <c r="D161" s="5" t="s">
        <v>1115</v>
      </c>
      <c r="E161" s="6" t="s">
        <v>1116</v>
      </c>
      <c r="F161" s="7" t="s">
        <v>1117</v>
      </c>
      <c r="G161" s="8" t="s">
        <v>1118</v>
      </c>
      <c r="H161" s="9" t="s">
        <v>640</v>
      </c>
      <c r="I161" s="10" t="s">
        <v>1119</v>
      </c>
      <c r="J161" s="11"/>
      <c r="K161" s="12">
        <v>550363.4</v>
      </c>
      <c r="L161" s="13"/>
      <c r="M161" s="14"/>
      <c r="N161" s="15">
        <v>98.7</v>
      </c>
      <c r="O161" s="16">
        <v>0</v>
      </c>
      <c r="P161" s="17">
        <v>0</v>
      </c>
      <c r="Q161" s="18"/>
      <c r="R161" s="19"/>
      <c r="S161" s="20"/>
      <c r="T161" s="21" t="s">
        <v>1120</v>
      </c>
      <c r="AA161" s="24">
        <f t="shared" si="20"/>
        <v>99065.411999999997</v>
      </c>
      <c r="AB161" s="24">
        <f t="shared" si="21"/>
        <v>1905.1040769230769</v>
      </c>
    </row>
    <row r="162" spans="1:28">
      <c r="A162" s="2" t="s">
        <v>837</v>
      </c>
      <c r="B162" s="3" t="s">
        <v>838</v>
      </c>
      <c r="C162" s="4" t="s">
        <v>1121</v>
      </c>
      <c r="D162" s="5" t="s">
        <v>1122</v>
      </c>
      <c r="E162" s="6" t="s">
        <v>1123</v>
      </c>
      <c r="F162" s="7" t="s">
        <v>645</v>
      </c>
      <c r="G162" s="8" t="s">
        <v>1124</v>
      </c>
      <c r="H162" s="9" t="s">
        <v>157</v>
      </c>
      <c r="I162" s="10" t="s">
        <v>18</v>
      </c>
      <c r="J162" s="11"/>
      <c r="K162" s="12">
        <v>542339.80000000005</v>
      </c>
      <c r="L162" s="13"/>
      <c r="M162" s="14"/>
      <c r="N162" s="15">
        <v>1076.0999999999999</v>
      </c>
      <c r="O162" s="16">
        <v>0</v>
      </c>
      <c r="P162" s="17">
        <v>0</v>
      </c>
      <c r="Q162" s="18">
        <v>1850463.6</v>
      </c>
      <c r="R162" s="19" t="s">
        <v>568</v>
      </c>
      <c r="S162" s="20"/>
      <c r="T162" s="21" t="s">
        <v>1125</v>
      </c>
      <c r="AA162" s="24">
        <f t="shared" si="20"/>
        <v>97621.164000000004</v>
      </c>
      <c r="AB162" s="24">
        <f t="shared" si="21"/>
        <v>1877.3300769230771</v>
      </c>
    </row>
    <row r="163" spans="1:28">
      <c r="A163" s="2" t="s">
        <v>741</v>
      </c>
      <c r="B163" s="3" t="s">
        <v>742</v>
      </c>
      <c r="C163" s="4" t="s">
        <v>1126</v>
      </c>
      <c r="D163" s="5" t="s">
        <v>1127</v>
      </c>
      <c r="E163" s="6" t="s">
        <v>1128</v>
      </c>
      <c r="F163" s="7" t="s">
        <v>1129</v>
      </c>
      <c r="G163" s="8" t="s">
        <v>1130</v>
      </c>
      <c r="H163" s="9" t="s">
        <v>748</v>
      </c>
      <c r="I163" s="10" t="s">
        <v>117</v>
      </c>
      <c r="J163" s="11"/>
      <c r="K163" s="12">
        <v>539474.69999999995</v>
      </c>
      <c r="L163" s="13"/>
      <c r="M163" s="14"/>
      <c r="N163" s="15">
        <v>1631</v>
      </c>
      <c r="O163" s="16">
        <v>0</v>
      </c>
      <c r="P163" s="17">
        <v>0</v>
      </c>
      <c r="Q163" s="18">
        <v>1840688</v>
      </c>
      <c r="R163" s="19"/>
      <c r="S163" s="20"/>
      <c r="T163" s="21" t="s">
        <v>1131</v>
      </c>
      <c r="AA163" s="24">
        <f t="shared" si="20"/>
        <v>97105.445999999982</v>
      </c>
      <c r="AB163" s="24">
        <f t="shared" si="21"/>
        <v>1867.4124230769228</v>
      </c>
    </row>
    <row r="164" spans="1:28">
      <c r="A164" s="2" t="s">
        <v>654</v>
      </c>
      <c r="B164" s="3" t="s">
        <v>655</v>
      </c>
      <c r="C164" s="4" t="s">
        <v>1132</v>
      </c>
      <c r="D164" s="5" t="s">
        <v>1133</v>
      </c>
      <c r="E164" s="6" t="s">
        <v>1134</v>
      </c>
      <c r="F164" s="7" t="s">
        <v>1135</v>
      </c>
      <c r="G164" s="8" t="s">
        <v>1136</v>
      </c>
      <c r="H164" s="9" t="s">
        <v>311</v>
      </c>
      <c r="I164" s="10" t="s">
        <v>204</v>
      </c>
      <c r="J164" s="11"/>
      <c r="K164" s="12">
        <v>536030.80000000005</v>
      </c>
      <c r="L164" s="13"/>
      <c r="M164" s="14"/>
      <c r="N164" s="15">
        <v>280.39999999999998</v>
      </c>
      <c r="O164" s="16">
        <v>0</v>
      </c>
      <c r="P164" s="17">
        <v>0</v>
      </c>
      <c r="Q164" s="18">
        <v>1828937.2</v>
      </c>
      <c r="R164" s="19"/>
      <c r="S164" s="20"/>
      <c r="T164" s="21" t="s">
        <v>1137</v>
      </c>
      <c r="AA164" s="24">
        <f t="shared" si="20"/>
        <v>96485.544000000009</v>
      </c>
      <c r="AB164" s="24">
        <f t="shared" si="21"/>
        <v>1855.4912307692309</v>
      </c>
    </row>
    <row r="165" spans="1:28">
      <c r="A165" s="2" t="s">
        <v>585</v>
      </c>
      <c r="B165" s="3" t="s">
        <v>586</v>
      </c>
      <c r="C165" s="4" t="s">
        <v>1138</v>
      </c>
      <c r="D165" s="5" t="s">
        <v>1139</v>
      </c>
      <c r="E165" s="6" t="s">
        <v>1140</v>
      </c>
      <c r="F165" s="7" t="s">
        <v>800</v>
      </c>
      <c r="G165" s="8" t="s">
        <v>801</v>
      </c>
      <c r="H165" s="9" t="s">
        <v>157</v>
      </c>
      <c r="I165" s="10" t="s">
        <v>143</v>
      </c>
      <c r="J165" s="11"/>
      <c r="K165" s="12">
        <v>521968</v>
      </c>
      <c r="L165" s="13">
        <v>5351.858878</v>
      </c>
      <c r="M165" s="14"/>
      <c r="N165" s="15">
        <v>958.9</v>
      </c>
      <c r="O165" s="16">
        <v>0</v>
      </c>
      <c r="P165" s="17">
        <v>0</v>
      </c>
      <c r="Q165" s="18">
        <v>2316141.1</v>
      </c>
      <c r="R165" s="19"/>
      <c r="S165" s="20"/>
      <c r="T165" s="21" t="s">
        <v>1141</v>
      </c>
      <c r="AA165" s="24">
        <f t="shared" si="20"/>
        <v>93954.239999999991</v>
      </c>
      <c r="AB165" s="24">
        <f t="shared" si="21"/>
        <v>1806.8123076923075</v>
      </c>
    </row>
    <row r="166" spans="1:28">
      <c r="A166" s="2" t="s">
        <v>33</v>
      </c>
      <c r="B166" s="3" t="s">
        <v>34</v>
      </c>
      <c r="C166" s="4" t="s">
        <v>1142</v>
      </c>
      <c r="D166" s="5" t="s">
        <v>1143</v>
      </c>
      <c r="E166" s="6" t="s">
        <v>1008</v>
      </c>
      <c r="F166" s="7" t="s">
        <v>155</v>
      </c>
      <c r="G166" s="8" t="s">
        <v>248</v>
      </c>
      <c r="H166" s="9" t="s">
        <v>157</v>
      </c>
      <c r="I166" s="10" t="s">
        <v>18</v>
      </c>
      <c r="J166" s="11"/>
      <c r="K166" s="12">
        <v>519863.9</v>
      </c>
      <c r="L166" s="13">
        <v>2806.7076069999998</v>
      </c>
      <c r="M166" s="14"/>
      <c r="N166" s="15">
        <v>630.79999999999995</v>
      </c>
      <c r="O166" s="16">
        <v>0</v>
      </c>
      <c r="P166" s="17">
        <v>0</v>
      </c>
      <c r="Q166" s="18">
        <v>2054446.7</v>
      </c>
      <c r="R166" s="19" t="s">
        <v>520</v>
      </c>
      <c r="S166" s="20"/>
      <c r="T166" s="21" t="s">
        <v>1009</v>
      </c>
      <c r="AA166" s="24">
        <f t="shared" si="20"/>
        <v>93575.502000000008</v>
      </c>
      <c r="AB166" s="24">
        <f t="shared" si="21"/>
        <v>1799.5288846153849</v>
      </c>
    </row>
    <row r="167" spans="1:28">
      <c r="A167" s="2" t="s">
        <v>452</v>
      </c>
      <c r="B167" s="3" t="s">
        <v>453</v>
      </c>
      <c r="C167" s="4" t="s">
        <v>1010</v>
      </c>
      <c r="D167" s="5" t="s">
        <v>1011</v>
      </c>
      <c r="E167" s="6" t="s">
        <v>1012</v>
      </c>
      <c r="F167" s="7" t="s">
        <v>1013</v>
      </c>
      <c r="G167" s="8" t="s">
        <v>1014</v>
      </c>
      <c r="H167" s="9" t="s">
        <v>311</v>
      </c>
      <c r="I167" s="10" t="s">
        <v>204</v>
      </c>
      <c r="J167" s="11"/>
      <c r="K167" s="12">
        <v>519298.1</v>
      </c>
      <c r="L167" s="13"/>
      <c r="M167" s="14"/>
      <c r="N167" s="15">
        <v>305</v>
      </c>
      <c r="O167" s="16">
        <v>0</v>
      </c>
      <c r="P167" s="17">
        <v>0</v>
      </c>
      <c r="Q167" s="18">
        <v>1771845.2</v>
      </c>
      <c r="R167" s="19"/>
      <c r="S167" s="20"/>
      <c r="T167" s="21" t="s">
        <v>1015</v>
      </c>
      <c r="AA167" s="24">
        <f t="shared" si="20"/>
        <v>93473.657999999996</v>
      </c>
      <c r="AB167" s="24">
        <f t="shared" si="21"/>
        <v>1797.570346153846</v>
      </c>
    </row>
    <row r="168" spans="1:28">
      <c r="A168" s="2" t="s">
        <v>654</v>
      </c>
      <c r="B168" s="3" t="s">
        <v>655</v>
      </c>
      <c r="C168" s="4" t="s">
        <v>1016</v>
      </c>
      <c r="D168" s="5" t="s">
        <v>1017</v>
      </c>
      <c r="E168" s="6" t="s">
        <v>1018</v>
      </c>
      <c r="F168" s="7" t="s">
        <v>1019</v>
      </c>
      <c r="G168" s="8" t="s">
        <v>1020</v>
      </c>
      <c r="H168" s="9" t="s">
        <v>311</v>
      </c>
      <c r="I168" s="10" t="s">
        <v>204</v>
      </c>
      <c r="J168" s="11"/>
      <c r="K168" s="12">
        <v>519106</v>
      </c>
      <c r="L168" s="13"/>
      <c r="M168" s="14"/>
      <c r="N168" s="15">
        <v>142.1</v>
      </c>
      <c r="O168" s="16">
        <v>0</v>
      </c>
      <c r="P168" s="17">
        <v>0</v>
      </c>
      <c r="Q168" s="18">
        <v>1771189.9</v>
      </c>
      <c r="R168" s="19"/>
      <c r="S168" s="20"/>
      <c r="T168" s="21" t="s">
        <v>1021</v>
      </c>
      <c r="AA168" s="24">
        <f t="shared" si="20"/>
        <v>93439.08</v>
      </c>
      <c r="AB168" s="24">
        <f t="shared" si="21"/>
        <v>1796.9053846153847</v>
      </c>
    </row>
    <row r="169" spans="1:28">
      <c r="A169" s="2" t="s">
        <v>741</v>
      </c>
      <c r="B169" s="3" t="s">
        <v>742</v>
      </c>
      <c r="C169" s="4" t="s">
        <v>1022</v>
      </c>
      <c r="D169" s="5" t="s">
        <v>1023</v>
      </c>
      <c r="E169" s="6" t="s">
        <v>1024</v>
      </c>
      <c r="F169" s="7" t="s">
        <v>1025</v>
      </c>
      <c r="G169" s="8" t="s">
        <v>1026</v>
      </c>
      <c r="H169" s="9" t="s">
        <v>748</v>
      </c>
      <c r="I169" s="10" t="s">
        <v>292</v>
      </c>
      <c r="J169" s="11"/>
      <c r="K169" s="12">
        <v>517114.6</v>
      </c>
      <c r="L169" s="13"/>
      <c r="M169" s="14"/>
      <c r="N169" s="15">
        <v>1443.8</v>
      </c>
      <c r="O169" s="16">
        <v>0</v>
      </c>
      <c r="P169" s="17">
        <v>0</v>
      </c>
      <c r="Q169" s="18">
        <v>1764395.3</v>
      </c>
      <c r="R169" s="19"/>
      <c r="S169" s="20"/>
      <c r="T169" s="21" t="s">
        <v>1027</v>
      </c>
      <c r="AA169" s="24">
        <f t="shared" si="20"/>
        <v>93080.627999999997</v>
      </c>
      <c r="AB169" s="24">
        <f t="shared" si="21"/>
        <v>1790.0120769230768</v>
      </c>
    </row>
    <row r="170" spans="1:28">
      <c r="A170" s="2" t="s">
        <v>452</v>
      </c>
      <c r="B170" s="3" t="s">
        <v>453</v>
      </c>
      <c r="C170" s="4" t="s">
        <v>1028</v>
      </c>
      <c r="D170" s="5" t="s">
        <v>1029</v>
      </c>
      <c r="E170" s="6" t="s">
        <v>1030</v>
      </c>
      <c r="F170" s="7" t="s">
        <v>590</v>
      </c>
      <c r="G170" s="8" t="s">
        <v>1031</v>
      </c>
      <c r="H170" s="9" t="s">
        <v>157</v>
      </c>
      <c r="I170" s="10" t="s">
        <v>271</v>
      </c>
      <c r="J170" s="11">
        <v>126865</v>
      </c>
      <c r="K170" s="12">
        <v>513884.5</v>
      </c>
      <c r="L170" s="13">
        <v>10129.998670000001</v>
      </c>
      <c r="M170" s="14"/>
      <c r="N170" s="15">
        <v>1096.2</v>
      </c>
      <c r="O170" s="16">
        <v>0.1979947</v>
      </c>
      <c r="P170" s="17">
        <v>126865</v>
      </c>
      <c r="Q170" s="18">
        <v>3199237.5</v>
      </c>
      <c r="R170" s="19" t="s">
        <v>431</v>
      </c>
      <c r="S170" s="20"/>
      <c r="T170" s="21" t="s">
        <v>1032</v>
      </c>
      <c r="AA170" s="24">
        <f t="shared" si="20"/>
        <v>92499.209999999992</v>
      </c>
      <c r="AB170" s="24">
        <f t="shared" si="21"/>
        <v>1778.8309615384615</v>
      </c>
    </row>
    <row r="171" spans="1:28" hidden="1">
      <c r="A171" s="2" t="s">
        <v>109</v>
      </c>
      <c r="B171" s="3" t="s">
        <v>110</v>
      </c>
      <c r="C171" s="4" t="s">
        <v>1033</v>
      </c>
      <c r="D171" s="5" t="s">
        <v>1034</v>
      </c>
      <c r="E171" s="6" t="s">
        <v>1035</v>
      </c>
      <c r="F171" s="7" t="s">
        <v>56</v>
      </c>
      <c r="G171" s="8" t="s">
        <v>57</v>
      </c>
      <c r="H171" s="9" t="s">
        <v>116</v>
      </c>
      <c r="I171" s="10" t="s">
        <v>204</v>
      </c>
      <c r="J171" s="11"/>
      <c r="K171" s="12">
        <v>512317.5</v>
      </c>
      <c r="L171" s="13">
        <v>0</v>
      </c>
      <c r="M171" s="14"/>
      <c r="N171" s="15">
        <v>30004.2</v>
      </c>
      <c r="O171" s="16">
        <v>0</v>
      </c>
      <c r="P171" s="17">
        <v>0</v>
      </c>
      <c r="Q171" s="18">
        <v>1748027.4</v>
      </c>
      <c r="R171" s="19"/>
      <c r="S171" s="20"/>
      <c r="T171" s="21" t="s">
        <v>1036</v>
      </c>
    </row>
    <row r="172" spans="1:28">
      <c r="A172" s="2" t="s">
        <v>33</v>
      </c>
      <c r="B172" s="3" t="s">
        <v>34</v>
      </c>
      <c r="C172" s="4" t="s">
        <v>1037</v>
      </c>
      <c r="D172" s="5" t="s">
        <v>1038</v>
      </c>
      <c r="E172" s="6" t="s">
        <v>1039</v>
      </c>
      <c r="F172" s="7" t="s">
        <v>540</v>
      </c>
      <c r="G172" s="8" t="s">
        <v>783</v>
      </c>
      <c r="H172" s="9" t="s">
        <v>157</v>
      </c>
      <c r="I172" s="10" t="s">
        <v>312</v>
      </c>
      <c r="J172" s="11"/>
      <c r="K172" s="12">
        <v>499128.5</v>
      </c>
      <c r="L172" s="13">
        <v>3590.2170580000002</v>
      </c>
      <c r="M172" s="14"/>
      <c r="N172" s="15">
        <v>1126.0999999999999</v>
      </c>
      <c r="O172" s="16">
        <v>0</v>
      </c>
      <c r="P172" s="17">
        <v>0</v>
      </c>
      <c r="Q172" s="18">
        <v>2062048.2</v>
      </c>
      <c r="R172" s="19" t="s">
        <v>577</v>
      </c>
      <c r="S172" s="20"/>
      <c r="T172" s="21" t="s">
        <v>1040</v>
      </c>
      <c r="AA172" s="24">
        <f t="shared" ref="AA172:AA193" si="22">AB172*52</f>
        <v>89843.12999999999</v>
      </c>
      <c r="AB172" s="24">
        <f t="shared" ref="AB172:AB193" si="23">$AC$8*K172/52</f>
        <v>1727.7524999999998</v>
      </c>
    </row>
    <row r="173" spans="1:28">
      <c r="A173" s="2" t="s">
        <v>654</v>
      </c>
      <c r="B173" s="3" t="s">
        <v>655</v>
      </c>
      <c r="C173" s="4" t="s">
        <v>1181</v>
      </c>
      <c r="D173" s="5" t="s">
        <v>1182</v>
      </c>
      <c r="E173" s="6" t="s">
        <v>1183</v>
      </c>
      <c r="F173" s="7" t="s">
        <v>1184</v>
      </c>
      <c r="G173" s="8" t="s">
        <v>1185</v>
      </c>
      <c r="H173" s="9" t="s">
        <v>311</v>
      </c>
      <c r="I173" s="10" t="s">
        <v>204</v>
      </c>
      <c r="J173" s="11"/>
      <c r="K173" s="12">
        <v>493046.5</v>
      </c>
      <c r="L173" s="13">
        <v>1040.1990499999999</v>
      </c>
      <c r="M173" s="14"/>
      <c r="N173" s="15">
        <v>222.6</v>
      </c>
      <c r="O173" s="16">
        <v>0</v>
      </c>
      <c r="P173" s="17">
        <v>0</v>
      </c>
      <c r="Q173" s="18">
        <v>1786294.8</v>
      </c>
      <c r="R173" s="19"/>
      <c r="S173" s="20"/>
      <c r="T173" s="21" t="s">
        <v>1186</v>
      </c>
      <c r="AA173" s="24">
        <f t="shared" si="22"/>
        <v>88748.37</v>
      </c>
      <c r="AB173" s="24">
        <f t="shared" si="23"/>
        <v>1706.699423076923</v>
      </c>
    </row>
    <row r="174" spans="1:28">
      <c r="A174" s="2" t="s">
        <v>654</v>
      </c>
      <c r="B174" s="3" t="s">
        <v>655</v>
      </c>
      <c r="C174" s="4" t="s">
        <v>1187</v>
      </c>
      <c r="D174" s="5" t="s">
        <v>1188</v>
      </c>
      <c r="E174" s="6" t="s">
        <v>1189</v>
      </c>
      <c r="F174" s="7" t="s">
        <v>1190</v>
      </c>
      <c r="G174" s="8" t="s">
        <v>1191</v>
      </c>
      <c r="H174" s="9" t="s">
        <v>311</v>
      </c>
      <c r="I174" s="10" t="s">
        <v>204</v>
      </c>
      <c r="J174" s="11"/>
      <c r="K174" s="12">
        <v>490817.9</v>
      </c>
      <c r="L174" s="13"/>
      <c r="M174" s="14"/>
      <c r="N174" s="15">
        <v>2338.9</v>
      </c>
      <c r="O174" s="16">
        <v>0</v>
      </c>
      <c r="P174" s="17">
        <v>0</v>
      </c>
      <c r="Q174" s="18">
        <v>1674670.9</v>
      </c>
      <c r="R174" s="19"/>
      <c r="S174" s="20"/>
      <c r="T174" s="21" t="s">
        <v>1192</v>
      </c>
      <c r="AA174" s="24">
        <f t="shared" si="22"/>
        <v>88347.221999999994</v>
      </c>
      <c r="AB174" s="24">
        <f t="shared" si="23"/>
        <v>1698.9850384615384</v>
      </c>
    </row>
    <row r="175" spans="1:28">
      <c r="A175" s="2" t="s">
        <v>654</v>
      </c>
      <c r="B175" s="3" t="s">
        <v>655</v>
      </c>
      <c r="C175" s="4" t="s">
        <v>1193</v>
      </c>
      <c r="D175" s="5" t="s">
        <v>1194</v>
      </c>
      <c r="E175" s="6" t="s">
        <v>1195</v>
      </c>
      <c r="F175" s="7" t="s">
        <v>1196</v>
      </c>
      <c r="G175" s="8" t="s">
        <v>1197</v>
      </c>
      <c r="H175" s="9" t="s">
        <v>311</v>
      </c>
      <c r="I175" s="10" t="s">
        <v>204</v>
      </c>
      <c r="J175" s="11"/>
      <c r="K175" s="12">
        <v>490560.9</v>
      </c>
      <c r="L175" s="13"/>
      <c r="M175" s="14"/>
      <c r="N175" s="15">
        <v>618.20000000000005</v>
      </c>
      <c r="O175" s="16">
        <v>0</v>
      </c>
      <c r="P175" s="17">
        <v>0</v>
      </c>
      <c r="Q175" s="18">
        <v>1673794.1</v>
      </c>
      <c r="R175" s="19"/>
      <c r="S175" s="20"/>
      <c r="T175" s="21" t="s">
        <v>1198</v>
      </c>
      <c r="AA175" s="24">
        <f t="shared" si="22"/>
        <v>88300.962</v>
      </c>
      <c r="AB175" s="24">
        <f t="shared" si="23"/>
        <v>1698.095423076923</v>
      </c>
    </row>
    <row r="176" spans="1:28">
      <c r="A176" s="2" t="s">
        <v>1199</v>
      </c>
      <c r="B176" s="3" t="s">
        <v>1200</v>
      </c>
      <c r="C176" s="4" t="s">
        <v>1201</v>
      </c>
      <c r="D176" s="5" t="s">
        <v>1202</v>
      </c>
      <c r="E176" s="6" t="s">
        <v>1203</v>
      </c>
      <c r="F176" s="7" t="s">
        <v>1204</v>
      </c>
      <c r="G176" s="8" t="s">
        <v>1205</v>
      </c>
      <c r="H176" s="9" t="s">
        <v>311</v>
      </c>
      <c r="I176" s="10" t="s">
        <v>4</v>
      </c>
      <c r="J176" s="11"/>
      <c r="K176" s="12">
        <v>490481.1</v>
      </c>
      <c r="L176" s="13">
        <v>977.29845</v>
      </c>
      <c r="M176" s="14"/>
      <c r="N176" s="15">
        <v>2274.6999999999998</v>
      </c>
      <c r="O176" s="16">
        <v>0</v>
      </c>
      <c r="P176" s="17">
        <v>0</v>
      </c>
      <c r="Q176" s="18">
        <v>1771251.7</v>
      </c>
      <c r="R176" s="19"/>
      <c r="S176" s="20"/>
      <c r="T176" s="21" t="s">
        <v>1206</v>
      </c>
      <c r="AA176" s="24">
        <f t="shared" si="22"/>
        <v>88286.597999999998</v>
      </c>
      <c r="AB176" s="24">
        <f t="shared" si="23"/>
        <v>1697.8191923076922</v>
      </c>
    </row>
    <row r="177" spans="1:28">
      <c r="A177" s="2" t="s">
        <v>152</v>
      </c>
      <c r="B177" s="3" t="s">
        <v>153</v>
      </c>
      <c r="C177" s="4" t="s">
        <v>1207</v>
      </c>
      <c r="D177" s="5" t="s">
        <v>1208</v>
      </c>
      <c r="E177" s="6" t="s">
        <v>1209</v>
      </c>
      <c r="F177" s="7" t="s">
        <v>1210</v>
      </c>
      <c r="G177" s="8" t="s">
        <v>1211</v>
      </c>
      <c r="H177" s="9" t="s">
        <v>157</v>
      </c>
      <c r="I177" s="10" t="s">
        <v>204</v>
      </c>
      <c r="J177" s="11"/>
      <c r="K177" s="12">
        <v>481637.1</v>
      </c>
      <c r="L177" s="13"/>
      <c r="M177" s="14"/>
      <c r="N177" s="15">
        <v>835.6</v>
      </c>
      <c r="O177" s="16">
        <v>0</v>
      </c>
      <c r="P177" s="17">
        <v>0</v>
      </c>
      <c r="Q177" s="18"/>
      <c r="R177" s="19"/>
      <c r="S177" s="20"/>
      <c r="T177" s="21" t="s">
        <v>1212</v>
      </c>
      <c r="AA177" s="24">
        <f t="shared" si="22"/>
        <v>86694.677999999985</v>
      </c>
      <c r="AB177" s="24">
        <f t="shared" si="23"/>
        <v>1667.2053461538458</v>
      </c>
    </row>
    <row r="178" spans="1:28">
      <c r="A178" s="2" t="s">
        <v>654</v>
      </c>
      <c r="B178" s="3" t="s">
        <v>655</v>
      </c>
      <c r="C178" s="4" t="s">
        <v>1213</v>
      </c>
      <c r="D178" s="5" t="s">
        <v>1214</v>
      </c>
      <c r="E178" s="6" t="s">
        <v>1073</v>
      </c>
      <c r="F178" s="7" t="s">
        <v>1074</v>
      </c>
      <c r="G178" s="8" t="s">
        <v>1075</v>
      </c>
      <c r="H178" s="9" t="s">
        <v>311</v>
      </c>
      <c r="I178" s="10" t="s">
        <v>204</v>
      </c>
      <c r="J178" s="11"/>
      <c r="K178" s="12">
        <v>470894.7</v>
      </c>
      <c r="L178" s="13"/>
      <c r="M178" s="14"/>
      <c r="N178" s="15">
        <v>347.7</v>
      </c>
      <c r="O178" s="16">
        <v>0</v>
      </c>
      <c r="P178" s="17">
        <v>0</v>
      </c>
      <c r="Q178" s="18">
        <v>1606692.9</v>
      </c>
      <c r="R178" s="19"/>
      <c r="S178" s="20"/>
      <c r="T178" s="21" t="s">
        <v>1076</v>
      </c>
      <c r="AA178" s="24">
        <f t="shared" si="22"/>
        <v>84761.046000000002</v>
      </c>
      <c r="AB178" s="24">
        <f t="shared" si="23"/>
        <v>1630.0201153846153</v>
      </c>
    </row>
    <row r="179" spans="1:28">
      <c r="A179" s="2" t="s">
        <v>741</v>
      </c>
      <c r="B179" s="3" t="s">
        <v>742</v>
      </c>
      <c r="C179" s="4" t="s">
        <v>1077</v>
      </c>
      <c r="D179" s="5" t="s">
        <v>1078</v>
      </c>
      <c r="E179" s="6" t="s">
        <v>1079</v>
      </c>
      <c r="F179" s="7" t="s">
        <v>1080</v>
      </c>
      <c r="G179" s="8" t="s">
        <v>1081</v>
      </c>
      <c r="H179" s="9" t="s">
        <v>748</v>
      </c>
      <c r="I179" s="10" t="s">
        <v>443</v>
      </c>
      <c r="J179" s="11"/>
      <c r="K179" s="12">
        <v>465458.2</v>
      </c>
      <c r="L179" s="13"/>
      <c r="M179" s="14">
        <v>0</v>
      </c>
      <c r="N179" s="15">
        <v>3526.8</v>
      </c>
      <c r="O179" s="16">
        <v>0</v>
      </c>
      <c r="P179" s="17">
        <v>0</v>
      </c>
      <c r="Q179" s="18">
        <v>1588143.6</v>
      </c>
      <c r="R179" s="19"/>
      <c r="S179" s="20"/>
      <c r="T179" s="21" t="s">
        <v>1082</v>
      </c>
      <c r="AA179" s="24">
        <f t="shared" si="22"/>
        <v>83782.475999999995</v>
      </c>
      <c r="AB179" s="24">
        <f t="shared" si="23"/>
        <v>1611.2014615384614</v>
      </c>
    </row>
    <row r="180" spans="1:28">
      <c r="A180" s="2" t="s">
        <v>489</v>
      </c>
      <c r="B180" s="3" t="s">
        <v>490</v>
      </c>
      <c r="C180" s="4" t="s">
        <v>1083</v>
      </c>
      <c r="D180" s="5" t="s">
        <v>1084</v>
      </c>
      <c r="E180" s="6" t="s">
        <v>1085</v>
      </c>
      <c r="F180" s="7" t="s">
        <v>1086</v>
      </c>
      <c r="G180" s="8" t="s">
        <v>1087</v>
      </c>
      <c r="H180" s="9" t="s">
        <v>157</v>
      </c>
      <c r="I180" s="10" t="s">
        <v>18</v>
      </c>
      <c r="J180" s="11"/>
      <c r="K180" s="12">
        <v>463359.9</v>
      </c>
      <c r="L180" s="13"/>
      <c r="M180" s="14"/>
      <c r="N180" s="15">
        <v>268.60000000000002</v>
      </c>
      <c r="O180" s="16">
        <v>0</v>
      </c>
      <c r="P180" s="17">
        <v>0</v>
      </c>
      <c r="Q180" s="18">
        <v>1580984.3</v>
      </c>
      <c r="R180" s="19" t="s">
        <v>1088</v>
      </c>
      <c r="S180" s="20"/>
      <c r="T180" s="21" t="s">
        <v>1089</v>
      </c>
      <c r="AA180" s="24">
        <f t="shared" si="22"/>
        <v>83404.782000000007</v>
      </c>
      <c r="AB180" s="24">
        <f t="shared" si="23"/>
        <v>1603.9381153846155</v>
      </c>
    </row>
    <row r="181" spans="1:28">
      <c r="A181" s="2" t="s">
        <v>585</v>
      </c>
      <c r="B181" s="3" t="s">
        <v>586</v>
      </c>
      <c r="C181" s="4" t="s">
        <v>1090</v>
      </c>
      <c r="D181" s="5" t="s">
        <v>1091</v>
      </c>
      <c r="E181" s="6" t="s">
        <v>1092</v>
      </c>
      <c r="F181" s="7" t="s">
        <v>1093</v>
      </c>
      <c r="G181" s="8" t="s">
        <v>1094</v>
      </c>
      <c r="H181" s="9" t="s">
        <v>157</v>
      </c>
      <c r="I181" s="10" t="s">
        <v>647</v>
      </c>
      <c r="J181" s="11"/>
      <c r="K181" s="12">
        <v>458765.3</v>
      </c>
      <c r="L181" s="13">
        <v>2955.612862</v>
      </c>
      <c r="M181" s="14"/>
      <c r="N181" s="15">
        <v>323.10000000000002</v>
      </c>
      <c r="O181" s="16">
        <v>0</v>
      </c>
      <c r="P181" s="17">
        <v>0</v>
      </c>
      <c r="Q181" s="18">
        <v>1860868.8</v>
      </c>
      <c r="R181" s="19"/>
      <c r="S181" s="20"/>
      <c r="T181" s="21" t="s">
        <v>1095</v>
      </c>
      <c r="AA181" s="24">
        <f t="shared" si="22"/>
        <v>82577.754000000001</v>
      </c>
      <c r="AB181" s="24">
        <f t="shared" si="23"/>
        <v>1588.0337307692307</v>
      </c>
    </row>
    <row r="182" spans="1:28">
      <c r="A182" s="2" t="s">
        <v>741</v>
      </c>
      <c r="B182" s="3" t="s">
        <v>742</v>
      </c>
      <c r="C182" s="4" t="s">
        <v>1096</v>
      </c>
      <c r="D182" s="5" t="s">
        <v>1097</v>
      </c>
      <c r="E182" s="6" t="s">
        <v>1098</v>
      </c>
      <c r="F182" s="7" t="s">
        <v>1099</v>
      </c>
      <c r="G182" s="8" t="s">
        <v>1100</v>
      </c>
      <c r="H182" s="9" t="s">
        <v>748</v>
      </c>
      <c r="I182" s="10" t="s">
        <v>1101</v>
      </c>
      <c r="J182" s="11"/>
      <c r="K182" s="12">
        <v>457280</v>
      </c>
      <c r="L182" s="13"/>
      <c r="M182" s="14">
        <v>445942.4</v>
      </c>
      <c r="N182" s="15">
        <v>1033.0999999999999</v>
      </c>
      <c r="O182" s="16">
        <v>0</v>
      </c>
      <c r="P182" s="17">
        <v>0</v>
      </c>
      <c r="Q182" s="18">
        <v>2006181.8</v>
      </c>
      <c r="R182" s="19"/>
      <c r="S182" s="20"/>
      <c r="T182" s="21" t="s">
        <v>1102</v>
      </c>
      <c r="AA182" s="24">
        <f t="shared" si="22"/>
        <v>82310.399999999994</v>
      </c>
      <c r="AB182" s="24">
        <f t="shared" si="23"/>
        <v>1582.8923076923077</v>
      </c>
    </row>
    <row r="183" spans="1:28">
      <c r="A183" s="2" t="s">
        <v>452</v>
      </c>
      <c r="B183" s="3" t="s">
        <v>453</v>
      </c>
      <c r="C183" s="4" t="s">
        <v>1103</v>
      </c>
      <c r="D183" s="5" t="s">
        <v>1104</v>
      </c>
      <c r="E183" s="6" t="s">
        <v>1105</v>
      </c>
      <c r="F183" s="7" t="s">
        <v>1106</v>
      </c>
      <c r="G183" s="8" t="s">
        <v>1205</v>
      </c>
      <c r="H183" s="9" t="s">
        <v>811</v>
      </c>
      <c r="I183" s="10" t="s">
        <v>529</v>
      </c>
      <c r="J183" s="11">
        <v>81446</v>
      </c>
      <c r="K183" s="12">
        <v>451118.8</v>
      </c>
      <c r="L183" s="13">
        <v>0</v>
      </c>
      <c r="M183" s="14"/>
      <c r="N183" s="15">
        <v>18.399999999999999</v>
      </c>
      <c r="O183" s="16">
        <v>0.1529316</v>
      </c>
      <c r="P183" s="17">
        <v>81446</v>
      </c>
      <c r="Q183" s="18">
        <v>1817111.4</v>
      </c>
      <c r="R183" s="19"/>
      <c r="S183" s="20"/>
      <c r="T183" s="21" t="s">
        <v>1107</v>
      </c>
      <c r="AA183" s="24">
        <f t="shared" si="22"/>
        <v>81201.383999999991</v>
      </c>
      <c r="AB183" s="24">
        <f t="shared" si="23"/>
        <v>1561.5650769230767</v>
      </c>
    </row>
    <row r="184" spans="1:28">
      <c r="A184" s="2" t="s">
        <v>837</v>
      </c>
      <c r="B184" s="3" t="s">
        <v>838</v>
      </c>
      <c r="C184" s="4" t="s">
        <v>1108</v>
      </c>
      <c r="D184" s="5" t="s">
        <v>1109</v>
      </c>
      <c r="E184" s="6" t="s">
        <v>1110</v>
      </c>
      <c r="F184" s="7" t="s">
        <v>202</v>
      </c>
      <c r="G184" s="8" t="s">
        <v>1047</v>
      </c>
      <c r="H184" s="9" t="s">
        <v>157</v>
      </c>
      <c r="I184" s="10" t="s">
        <v>325</v>
      </c>
      <c r="J184" s="11"/>
      <c r="K184" s="12">
        <v>440145</v>
      </c>
      <c r="L184" s="13">
        <v>3876.8884880000001</v>
      </c>
      <c r="M184" s="14"/>
      <c r="N184" s="15">
        <v>730</v>
      </c>
      <c r="O184" s="16">
        <v>0</v>
      </c>
      <c r="P184" s="17">
        <v>0</v>
      </c>
      <c r="Q184" s="18">
        <v>1889463.7</v>
      </c>
      <c r="R184" s="19" t="s">
        <v>1111</v>
      </c>
      <c r="S184" s="20"/>
      <c r="T184" s="21" t="s">
        <v>1112</v>
      </c>
      <c r="AA184" s="24">
        <f t="shared" si="22"/>
        <v>79226.099999999991</v>
      </c>
      <c r="AB184" s="24">
        <f t="shared" si="23"/>
        <v>1523.5788461538459</v>
      </c>
    </row>
    <row r="185" spans="1:28">
      <c r="A185" s="2" t="s">
        <v>654</v>
      </c>
      <c r="B185" s="3" t="s">
        <v>655</v>
      </c>
      <c r="C185" s="4" t="s">
        <v>1113</v>
      </c>
      <c r="D185" s="5" t="s">
        <v>1253</v>
      </c>
      <c r="E185" s="6" t="s">
        <v>1254</v>
      </c>
      <c r="F185" s="7" t="s">
        <v>540</v>
      </c>
      <c r="G185" s="8" t="s">
        <v>1255</v>
      </c>
      <c r="H185" s="9" t="s">
        <v>157</v>
      </c>
      <c r="I185" s="10" t="s">
        <v>204</v>
      </c>
      <c r="J185" s="11"/>
      <c r="K185" s="12">
        <v>423396.9</v>
      </c>
      <c r="L185" s="13"/>
      <c r="M185" s="14"/>
      <c r="N185" s="15"/>
      <c r="O185" s="16">
        <v>0</v>
      </c>
      <c r="P185" s="17">
        <v>0</v>
      </c>
      <c r="Q185" s="18">
        <v>1444630.5</v>
      </c>
      <c r="R185" s="19" t="s">
        <v>435</v>
      </c>
      <c r="S185" s="20"/>
      <c r="T185" s="21" t="s">
        <v>1256</v>
      </c>
      <c r="AA185" s="24">
        <f t="shared" si="22"/>
        <v>76211.441999999995</v>
      </c>
      <c r="AB185" s="24">
        <f t="shared" si="23"/>
        <v>1465.6046538461537</v>
      </c>
    </row>
    <row r="186" spans="1:28">
      <c r="A186" s="2" t="s">
        <v>585</v>
      </c>
      <c r="B186" s="3" t="s">
        <v>586</v>
      </c>
      <c r="C186" s="4" t="s">
        <v>1257</v>
      </c>
      <c r="D186" s="5" t="s">
        <v>1258</v>
      </c>
      <c r="E186" s="6" t="s">
        <v>1259</v>
      </c>
      <c r="F186" s="7" t="s">
        <v>852</v>
      </c>
      <c r="G186" s="8" t="s">
        <v>150</v>
      </c>
      <c r="H186" s="9" t="s">
        <v>157</v>
      </c>
      <c r="I186" s="10" t="s">
        <v>519</v>
      </c>
      <c r="J186" s="11"/>
      <c r="K186" s="12">
        <v>422138.1</v>
      </c>
      <c r="L186" s="13">
        <v>12333.57156</v>
      </c>
      <c r="M186" s="14"/>
      <c r="N186" s="15">
        <v>54.5</v>
      </c>
      <c r="O186" s="16">
        <v>0</v>
      </c>
      <c r="P186" s="17">
        <v>0</v>
      </c>
      <c r="Q186" s="18">
        <v>2673692.6</v>
      </c>
      <c r="R186" s="19" t="s">
        <v>159</v>
      </c>
      <c r="S186" s="20"/>
      <c r="T186" s="21" t="s">
        <v>1260</v>
      </c>
      <c r="AA186" s="24">
        <f t="shared" si="22"/>
        <v>75984.857999999993</v>
      </c>
      <c r="AB186" s="24">
        <f t="shared" si="23"/>
        <v>1461.247269230769</v>
      </c>
    </row>
    <row r="187" spans="1:28">
      <c r="A187" s="2" t="s">
        <v>1261</v>
      </c>
      <c r="B187" s="3" t="s">
        <v>1262</v>
      </c>
      <c r="C187" s="4" t="s">
        <v>1263</v>
      </c>
      <c r="D187" s="5" t="s">
        <v>1264</v>
      </c>
      <c r="E187" s="6" t="s">
        <v>1265</v>
      </c>
      <c r="F187" s="7" t="s">
        <v>1266</v>
      </c>
      <c r="G187" s="8" t="s">
        <v>1267</v>
      </c>
      <c r="H187" s="9" t="s">
        <v>157</v>
      </c>
      <c r="I187" s="10" t="s">
        <v>292</v>
      </c>
      <c r="J187" s="11"/>
      <c r="K187" s="12">
        <v>421577</v>
      </c>
      <c r="L187" s="13">
        <v>25951.36147</v>
      </c>
      <c r="M187" s="14"/>
      <c r="N187" s="15">
        <v>1217.2</v>
      </c>
      <c r="O187" s="16">
        <v>0</v>
      </c>
      <c r="P187" s="17">
        <v>0</v>
      </c>
      <c r="Q187" s="18">
        <v>4033557</v>
      </c>
      <c r="R187" s="19"/>
      <c r="S187" s="20"/>
      <c r="T187" s="21" t="s">
        <v>1268</v>
      </c>
      <c r="AA187" s="24">
        <f t="shared" si="22"/>
        <v>75883.86</v>
      </c>
      <c r="AB187" s="24">
        <f t="shared" si="23"/>
        <v>1459.3050000000001</v>
      </c>
    </row>
    <row r="188" spans="1:28">
      <c r="A188" s="2" t="s">
        <v>489</v>
      </c>
      <c r="B188" s="3" t="s">
        <v>490</v>
      </c>
      <c r="C188" s="4" t="s">
        <v>1269</v>
      </c>
      <c r="D188" s="5" t="s">
        <v>1270</v>
      </c>
      <c r="E188" s="6" t="s">
        <v>1271</v>
      </c>
      <c r="F188" s="7" t="s">
        <v>782</v>
      </c>
      <c r="G188" s="8" t="s">
        <v>948</v>
      </c>
      <c r="H188" s="9" t="s">
        <v>157</v>
      </c>
      <c r="I188" s="10" t="s">
        <v>204</v>
      </c>
      <c r="J188" s="11"/>
      <c r="K188" s="12">
        <v>418836.3</v>
      </c>
      <c r="L188" s="13">
        <v>4593.2730609999999</v>
      </c>
      <c r="M188" s="14"/>
      <c r="N188" s="15">
        <v>602.20000000000005</v>
      </c>
      <c r="O188" s="16">
        <v>0</v>
      </c>
      <c r="P188" s="17">
        <v>0</v>
      </c>
      <c r="Q188" s="18">
        <v>1888397</v>
      </c>
      <c r="R188" s="19" t="s">
        <v>1272</v>
      </c>
      <c r="S188" s="20"/>
      <c r="T188" s="21" t="s">
        <v>1273</v>
      </c>
      <c r="AA188" s="24">
        <f t="shared" si="22"/>
        <v>75390.534</v>
      </c>
      <c r="AB188" s="24">
        <f t="shared" si="23"/>
        <v>1449.8179615384615</v>
      </c>
    </row>
    <row r="189" spans="1:28">
      <c r="A189" s="2" t="s">
        <v>837</v>
      </c>
      <c r="B189" s="3" t="s">
        <v>838</v>
      </c>
      <c r="C189" s="4" t="s">
        <v>1274</v>
      </c>
      <c r="D189" s="5" t="s">
        <v>1275</v>
      </c>
      <c r="E189" s="6" t="s">
        <v>1276</v>
      </c>
      <c r="F189" s="7" t="s">
        <v>1277</v>
      </c>
      <c r="G189" s="8" t="s">
        <v>356</v>
      </c>
      <c r="H189" s="9" t="s">
        <v>157</v>
      </c>
      <c r="I189" s="10" t="s">
        <v>271</v>
      </c>
      <c r="J189" s="11"/>
      <c r="K189" s="12">
        <v>417765.7</v>
      </c>
      <c r="L189" s="13">
        <v>1777.529415</v>
      </c>
      <c r="M189" s="14"/>
      <c r="N189" s="15">
        <v>405.1</v>
      </c>
      <c r="O189" s="16">
        <v>0</v>
      </c>
      <c r="P189" s="17">
        <v>0</v>
      </c>
      <c r="Q189" s="18">
        <v>1603169.7</v>
      </c>
      <c r="R189" s="19" t="s">
        <v>358</v>
      </c>
      <c r="S189" s="20"/>
      <c r="T189" s="21" t="s">
        <v>1278</v>
      </c>
      <c r="AA189" s="24">
        <f t="shared" si="22"/>
        <v>75197.826000000001</v>
      </c>
      <c r="AB189" s="24">
        <f t="shared" si="23"/>
        <v>1446.1120384615385</v>
      </c>
    </row>
    <row r="190" spans="1:28">
      <c r="A190" s="2" t="s">
        <v>741</v>
      </c>
      <c r="B190" s="3" t="s">
        <v>742</v>
      </c>
      <c r="C190" s="4" t="s">
        <v>1279</v>
      </c>
      <c r="D190" s="5" t="s">
        <v>1144</v>
      </c>
      <c r="E190" s="6" t="s">
        <v>1145</v>
      </c>
      <c r="F190" s="7" t="s">
        <v>566</v>
      </c>
      <c r="G190" s="8" t="s">
        <v>760</v>
      </c>
      <c r="H190" s="9" t="s">
        <v>748</v>
      </c>
      <c r="I190" s="10" t="s">
        <v>749</v>
      </c>
      <c r="J190" s="11"/>
      <c r="K190" s="12">
        <v>417679</v>
      </c>
      <c r="L190" s="13"/>
      <c r="M190" s="14"/>
      <c r="N190" s="15">
        <v>33.6</v>
      </c>
      <c r="O190" s="16">
        <v>0</v>
      </c>
      <c r="P190" s="17">
        <v>0</v>
      </c>
      <c r="Q190" s="18"/>
      <c r="R190" s="19"/>
      <c r="S190" s="20"/>
      <c r="T190" s="21" t="s">
        <v>1146</v>
      </c>
      <c r="AA190" s="24">
        <f t="shared" si="22"/>
        <v>75182.22</v>
      </c>
      <c r="AB190" s="24">
        <f t="shared" si="23"/>
        <v>1445.811923076923</v>
      </c>
    </row>
    <row r="191" spans="1:28">
      <c r="A191" s="2" t="s">
        <v>1147</v>
      </c>
      <c r="B191" s="3" t="s">
        <v>1148</v>
      </c>
      <c r="C191" s="4" t="s">
        <v>1149</v>
      </c>
      <c r="D191" s="5" t="s">
        <v>1150</v>
      </c>
      <c r="E191" s="6" t="s">
        <v>1151</v>
      </c>
      <c r="F191" s="7" t="s">
        <v>1152</v>
      </c>
      <c r="G191" s="8" t="s">
        <v>467</v>
      </c>
      <c r="H191" s="9" t="s">
        <v>1153</v>
      </c>
      <c r="I191" s="10" t="s">
        <v>434</v>
      </c>
      <c r="J191" s="11"/>
      <c r="K191" s="12">
        <v>416232</v>
      </c>
      <c r="L191" s="13">
        <v>10608.998750000001</v>
      </c>
      <c r="M191" s="14"/>
      <c r="N191" s="15"/>
      <c r="O191" s="16">
        <v>0</v>
      </c>
      <c r="P191" s="17">
        <v>0</v>
      </c>
      <c r="Q191" s="18">
        <v>2481083.5</v>
      </c>
      <c r="R191" s="19"/>
      <c r="S191" s="20" t="s">
        <v>144</v>
      </c>
      <c r="T191" s="21" t="s">
        <v>1154</v>
      </c>
      <c r="AA191" s="24">
        <f t="shared" si="22"/>
        <v>74921.759999999995</v>
      </c>
      <c r="AB191" s="24">
        <f t="shared" si="23"/>
        <v>1440.8030769230768</v>
      </c>
    </row>
    <row r="192" spans="1:28">
      <c r="A192" s="2" t="s">
        <v>452</v>
      </c>
      <c r="B192" s="3" t="s">
        <v>453</v>
      </c>
      <c r="C192" s="4" t="s">
        <v>1155</v>
      </c>
      <c r="D192" s="5" t="s">
        <v>1156</v>
      </c>
      <c r="E192" s="6" t="s">
        <v>1157</v>
      </c>
      <c r="F192" s="7" t="s">
        <v>1158</v>
      </c>
      <c r="G192" s="8" t="s">
        <v>1159</v>
      </c>
      <c r="H192" s="9" t="s">
        <v>811</v>
      </c>
      <c r="I192" s="10" t="s">
        <v>1160</v>
      </c>
      <c r="J192" s="11"/>
      <c r="K192" s="12">
        <v>411583.9</v>
      </c>
      <c r="L192" s="13"/>
      <c r="M192" s="14"/>
      <c r="N192" s="15">
        <v>587.29999999999995</v>
      </c>
      <c r="O192" s="16">
        <v>0</v>
      </c>
      <c r="P192" s="17">
        <v>0</v>
      </c>
      <c r="Q192" s="18">
        <v>1404324.6</v>
      </c>
      <c r="R192" s="19"/>
      <c r="S192" s="20"/>
      <c r="T192" s="21" t="s">
        <v>1161</v>
      </c>
      <c r="AA192" s="24">
        <f t="shared" si="22"/>
        <v>74085.101999999999</v>
      </c>
      <c r="AB192" s="24">
        <f t="shared" si="23"/>
        <v>1424.7135000000001</v>
      </c>
    </row>
    <row r="193" spans="1:28">
      <c r="A193" s="2" t="s">
        <v>216</v>
      </c>
      <c r="B193" s="3" t="s">
        <v>217</v>
      </c>
      <c r="C193" s="4" t="s">
        <v>1162</v>
      </c>
      <c r="D193" s="5" t="s">
        <v>1163</v>
      </c>
      <c r="E193" s="6" t="s">
        <v>1164</v>
      </c>
      <c r="F193" s="7" t="s">
        <v>1165</v>
      </c>
      <c r="G193" s="8" t="s">
        <v>1166</v>
      </c>
      <c r="H193" s="9" t="s">
        <v>311</v>
      </c>
      <c r="I193" s="10" t="s">
        <v>245</v>
      </c>
      <c r="J193" s="11"/>
      <c r="K193" s="12">
        <v>400616.6</v>
      </c>
      <c r="L193" s="13">
        <v>2299.1334189999998</v>
      </c>
      <c r="M193" s="14"/>
      <c r="N193" s="15"/>
      <c r="O193" s="16">
        <v>0</v>
      </c>
      <c r="P193" s="17">
        <v>0</v>
      </c>
      <c r="Q193" s="18">
        <v>1596817.4</v>
      </c>
      <c r="R193" s="19"/>
      <c r="S193" s="20"/>
      <c r="T193" s="21" t="s">
        <v>1167</v>
      </c>
      <c r="AA193" s="24">
        <f t="shared" si="22"/>
        <v>72110.987999999998</v>
      </c>
      <c r="AB193" s="24">
        <f t="shared" si="23"/>
        <v>1386.7497692307693</v>
      </c>
    </row>
    <row r="194" spans="1:28" hidden="1">
      <c r="A194" s="2" t="s">
        <v>109</v>
      </c>
      <c r="B194" s="3" t="s">
        <v>110</v>
      </c>
      <c r="C194" s="4" t="s">
        <v>1168</v>
      </c>
      <c r="D194" s="5" t="s">
        <v>1169</v>
      </c>
      <c r="E194" s="6" t="s">
        <v>1170</v>
      </c>
      <c r="F194" s="7" t="s">
        <v>268</v>
      </c>
      <c r="G194" s="8" t="s">
        <v>269</v>
      </c>
      <c r="H194" s="9" t="s">
        <v>116</v>
      </c>
      <c r="I194" s="10" t="s">
        <v>271</v>
      </c>
      <c r="J194" s="11"/>
      <c r="K194" s="12">
        <v>400176.9</v>
      </c>
      <c r="L194" s="13">
        <v>1222.576501</v>
      </c>
      <c r="M194" s="14"/>
      <c r="N194" s="15">
        <v>173.3</v>
      </c>
      <c r="O194" s="16">
        <v>0</v>
      </c>
      <c r="P194" s="17">
        <v>0</v>
      </c>
      <c r="Q194" s="18">
        <v>1487661.5</v>
      </c>
      <c r="R194" s="19"/>
      <c r="S194" s="20"/>
      <c r="T194" s="21" t="s">
        <v>1171</v>
      </c>
    </row>
    <row r="195" spans="1:28">
      <c r="A195" s="2" t="s">
        <v>1147</v>
      </c>
      <c r="B195" s="3" t="s">
        <v>1148</v>
      </c>
      <c r="C195" s="4" t="s">
        <v>1172</v>
      </c>
      <c r="D195" s="5" t="s">
        <v>1173</v>
      </c>
      <c r="E195" s="6" t="s">
        <v>1174</v>
      </c>
      <c r="F195" s="7" t="s">
        <v>1175</v>
      </c>
      <c r="G195" s="8" t="s">
        <v>1176</v>
      </c>
      <c r="H195" s="9" t="s">
        <v>1153</v>
      </c>
      <c r="I195" s="10" t="s">
        <v>51</v>
      </c>
      <c r="J195" s="11"/>
      <c r="K195" s="12">
        <v>399999.9</v>
      </c>
      <c r="L195" s="13">
        <v>5937.9988499999999</v>
      </c>
      <c r="M195" s="14"/>
      <c r="N195" s="15">
        <v>4789.8</v>
      </c>
      <c r="O195" s="16">
        <v>0</v>
      </c>
      <c r="P195" s="17">
        <v>0</v>
      </c>
      <c r="Q195" s="18">
        <v>1958599.9</v>
      </c>
      <c r="R195" s="19"/>
      <c r="S195" s="20" t="s">
        <v>144</v>
      </c>
      <c r="T195" s="21" t="s">
        <v>1177</v>
      </c>
      <c r="AA195" s="24">
        <f t="shared" ref="AA195:AA258" si="24">AB195*52</f>
        <v>71999.982000000004</v>
      </c>
      <c r="AB195" s="24">
        <f t="shared" ref="AB195:AB258" si="25">$AC$8*K195/52</f>
        <v>1384.6150384615385</v>
      </c>
    </row>
    <row r="196" spans="1:28">
      <c r="A196" s="2" t="s">
        <v>152</v>
      </c>
      <c r="B196" s="3" t="s">
        <v>153</v>
      </c>
      <c r="C196" s="4" t="s">
        <v>1178</v>
      </c>
      <c r="D196" s="5" t="s">
        <v>1179</v>
      </c>
      <c r="E196" s="6" t="s">
        <v>1180</v>
      </c>
      <c r="F196" s="7" t="s">
        <v>250</v>
      </c>
      <c r="G196" s="8" t="s">
        <v>1315</v>
      </c>
      <c r="H196" s="9" t="s">
        <v>157</v>
      </c>
      <c r="I196" s="10" t="s">
        <v>78</v>
      </c>
      <c r="J196" s="11"/>
      <c r="K196" s="12">
        <v>397158.9</v>
      </c>
      <c r="L196" s="13">
        <v>2573.0002100000002</v>
      </c>
      <c r="M196" s="14"/>
      <c r="N196" s="15">
        <v>842.3</v>
      </c>
      <c r="O196" s="16">
        <v>0</v>
      </c>
      <c r="P196" s="17">
        <v>0</v>
      </c>
      <c r="Q196" s="18">
        <v>1612406.5</v>
      </c>
      <c r="R196" s="19" t="s">
        <v>1316</v>
      </c>
      <c r="S196" s="20"/>
      <c r="T196" s="21" t="s">
        <v>1317</v>
      </c>
      <c r="AA196" s="24">
        <f t="shared" si="24"/>
        <v>71488.601999999999</v>
      </c>
      <c r="AB196" s="24">
        <f t="shared" si="25"/>
        <v>1374.7808076923077</v>
      </c>
    </row>
    <row r="197" spans="1:28">
      <c r="A197" s="2" t="s">
        <v>741</v>
      </c>
      <c r="B197" s="3" t="s">
        <v>742</v>
      </c>
      <c r="C197" s="4" t="s">
        <v>1318</v>
      </c>
      <c r="D197" s="5" t="s">
        <v>1319</v>
      </c>
      <c r="E197" s="6" t="s">
        <v>1320</v>
      </c>
      <c r="F197" s="7" t="s">
        <v>1321</v>
      </c>
      <c r="G197" s="8" t="s">
        <v>631</v>
      </c>
      <c r="H197" s="9" t="s">
        <v>748</v>
      </c>
      <c r="I197" s="10" t="s">
        <v>271</v>
      </c>
      <c r="J197" s="11"/>
      <c r="K197" s="12">
        <v>391539.9</v>
      </c>
      <c r="L197" s="13">
        <v>3878.9999520000001</v>
      </c>
      <c r="M197" s="14"/>
      <c r="N197" s="15">
        <v>8.6</v>
      </c>
      <c r="O197" s="16">
        <v>0</v>
      </c>
      <c r="P197" s="17">
        <v>0</v>
      </c>
      <c r="Q197" s="18">
        <v>1723834.4</v>
      </c>
      <c r="R197" s="19"/>
      <c r="S197" s="20"/>
      <c r="T197" s="21" t="s">
        <v>1322</v>
      </c>
      <c r="AA197" s="24">
        <f t="shared" si="24"/>
        <v>70477.182000000001</v>
      </c>
      <c r="AB197" s="24">
        <f t="shared" si="25"/>
        <v>1355.3304230769231</v>
      </c>
    </row>
    <row r="198" spans="1:28">
      <c r="A198" s="2" t="s">
        <v>452</v>
      </c>
      <c r="B198" s="3" t="s">
        <v>453</v>
      </c>
      <c r="C198" s="4" t="s">
        <v>1323</v>
      </c>
      <c r="D198" s="5" t="s">
        <v>1324</v>
      </c>
      <c r="E198" s="6" t="s">
        <v>1325</v>
      </c>
      <c r="F198" s="7" t="s">
        <v>1326</v>
      </c>
      <c r="G198" s="8" t="s">
        <v>1327</v>
      </c>
      <c r="H198" s="9" t="s">
        <v>811</v>
      </c>
      <c r="I198" s="10" t="s">
        <v>647</v>
      </c>
      <c r="J198" s="11">
        <v>48751</v>
      </c>
      <c r="K198" s="12">
        <v>390619.5</v>
      </c>
      <c r="L198" s="13">
        <v>1203.9999499999999</v>
      </c>
      <c r="M198" s="14"/>
      <c r="N198" s="15">
        <v>609.9</v>
      </c>
      <c r="O198" s="16">
        <v>0.11095649999999999</v>
      </c>
      <c r="P198" s="17">
        <v>48751</v>
      </c>
      <c r="Q198" s="18">
        <v>1619532.3</v>
      </c>
      <c r="R198" s="19"/>
      <c r="S198" s="20"/>
      <c r="T198" s="21" t="s">
        <v>1328</v>
      </c>
      <c r="AA198" s="24">
        <f t="shared" si="24"/>
        <v>70311.509999999995</v>
      </c>
      <c r="AB198" s="24">
        <f t="shared" si="25"/>
        <v>1352.144423076923</v>
      </c>
    </row>
    <row r="199" spans="1:28">
      <c r="A199" s="2" t="s">
        <v>741</v>
      </c>
      <c r="B199" s="3" t="s">
        <v>742</v>
      </c>
      <c r="C199" s="4" t="s">
        <v>1329</v>
      </c>
      <c r="D199" s="5" t="s">
        <v>1330</v>
      </c>
      <c r="E199" s="6" t="s">
        <v>1331</v>
      </c>
      <c r="F199" s="7" t="s">
        <v>1332</v>
      </c>
      <c r="G199" s="8" t="s">
        <v>1333</v>
      </c>
      <c r="H199" s="9" t="s">
        <v>748</v>
      </c>
      <c r="I199" s="10" t="s">
        <v>31</v>
      </c>
      <c r="J199" s="11"/>
      <c r="K199" s="12">
        <v>384368.7</v>
      </c>
      <c r="L199" s="13">
        <v>615.00002800000004</v>
      </c>
      <c r="M199" s="14"/>
      <c r="N199" s="15">
        <v>83.5</v>
      </c>
      <c r="O199" s="16">
        <v>0</v>
      </c>
      <c r="P199" s="17">
        <v>0</v>
      </c>
      <c r="Q199" s="18">
        <v>1372966.2</v>
      </c>
      <c r="R199" s="19"/>
      <c r="S199" s="20"/>
      <c r="T199" s="21" t="s">
        <v>1334</v>
      </c>
      <c r="AA199" s="24">
        <f t="shared" si="24"/>
        <v>69186.365999999995</v>
      </c>
      <c r="AB199" s="24">
        <f t="shared" si="25"/>
        <v>1330.5070384615383</v>
      </c>
    </row>
    <row r="200" spans="1:28">
      <c r="A200" s="2" t="s">
        <v>741</v>
      </c>
      <c r="B200" s="3" t="s">
        <v>742</v>
      </c>
      <c r="C200" s="4" t="s">
        <v>1335</v>
      </c>
      <c r="D200" s="5" t="s">
        <v>1336</v>
      </c>
      <c r="E200" s="6" t="s">
        <v>1337</v>
      </c>
      <c r="F200" s="7" t="s">
        <v>1338</v>
      </c>
      <c r="G200" s="8" t="s">
        <v>132</v>
      </c>
      <c r="H200" s="9" t="s">
        <v>748</v>
      </c>
      <c r="I200" s="10" t="s">
        <v>1101</v>
      </c>
      <c r="J200" s="11"/>
      <c r="K200" s="12">
        <v>380628</v>
      </c>
      <c r="L200" s="13">
        <v>38695.495300000002</v>
      </c>
      <c r="M200" s="14"/>
      <c r="N200" s="15">
        <v>1655.9</v>
      </c>
      <c r="O200" s="16">
        <v>0</v>
      </c>
      <c r="P200" s="17">
        <v>0</v>
      </c>
      <c r="Q200" s="18">
        <v>5168252.5</v>
      </c>
      <c r="R200" s="19"/>
      <c r="S200" s="20"/>
      <c r="T200" s="21" t="s">
        <v>1339</v>
      </c>
      <c r="AA200" s="24">
        <f t="shared" si="24"/>
        <v>68513.039999999994</v>
      </c>
      <c r="AB200" s="24">
        <f t="shared" si="25"/>
        <v>1317.5584615384614</v>
      </c>
    </row>
    <row r="201" spans="1:28">
      <c r="A201" s="2" t="s">
        <v>489</v>
      </c>
      <c r="B201" s="3" t="s">
        <v>490</v>
      </c>
      <c r="C201" s="4" t="s">
        <v>1340</v>
      </c>
      <c r="D201" s="5" t="s">
        <v>1341</v>
      </c>
      <c r="E201" s="6" t="s">
        <v>1342</v>
      </c>
      <c r="F201" s="7" t="s">
        <v>1343</v>
      </c>
      <c r="G201" s="8" t="s">
        <v>17</v>
      </c>
      <c r="H201" s="9" t="s">
        <v>157</v>
      </c>
      <c r="I201" s="10" t="s">
        <v>739</v>
      </c>
      <c r="J201" s="11"/>
      <c r="K201" s="12">
        <v>378822.1</v>
      </c>
      <c r="L201" s="13">
        <v>58.35294528</v>
      </c>
      <c r="M201" s="14"/>
      <c r="N201" s="15">
        <v>98.7</v>
      </c>
      <c r="O201" s="16">
        <v>0</v>
      </c>
      <c r="P201" s="17">
        <v>0</v>
      </c>
      <c r="Q201" s="18">
        <v>1298376.6000000001</v>
      </c>
      <c r="R201" s="19"/>
      <c r="S201" s="20"/>
      <c r="T201" s="21" t="s">
        <v>1215</v>
      </c>
      <c r="AA201" s="24">
        <f t="shared" si="24"/>
        <v>68187.977999999988</v>
      </c>
      <c r="AB201" s="24">
        <f t="shared" si="25"/>
        <v>1311.307269230769</v>
      </c>
    </row>
    <row r="202" spans="1:28">
      <c r="A202" s="2" t="s">
        <v>654</v>
      </c>
      <c r="B202" s="3" t="s">
        <v>655</v>
      </c>
      <c r="C202" s="4" t="s">
        <v>1216</v>
      </c>
      <c r="D202" s="5" t="s">
        <v>1217</v>
      </c>
      <c r="E202" s="6" t="s">
        <v>1218</v>
      </c>
      <c r="F202" s="7" t="s">
        <v>1219</v>
      </c>
      <c r="G202" s="8" t="s">
        <v>1220</v>
      </c>
      <c r="H202" s="9" t="s">
        <v>311</v>
      </c>
      <c r="I202" s="10" t="s">
        <v>204</v>
      </c>
      <c r="J202" s="11"/>
      <c r="K202" s="12">
        <v>376483.9</v>
      </c>
      <c r="L202" s="13"/>
      <c r="M202" s="14"/>
      <c r="N202" s="15">
        <v>11.2</v>
      </c>
      <c r="O202" s="16">
        <v>0</v>
      </c>
      <c r="P202" s="17">
        <v>0</v>
      </c>
      <c r="Q202" s="18">
        <v>1284563.3</v>
      </c>
      <c r="R202" s="19"/>
      <c r="S202" s="20"/>
      <c r="T202" s="21" t="s">
        <v>1221</v>
      </c>
      <c r="AA202" s="24">
        <f t="shared" si="24"/>
        <v>67767.101999999999</v>
      </c>
      <c r="AB202" s="24">
        <f t="shared" si="25"/>
        <v>1303.2135000000001</v>
      </c>
    </row>
    <row r="203" spans="1:28">
      <c r="A203" s="2" t="s">
        <v>585</v>
      </c>
      <c r="B203" s="3" t="s">
        <v>586</v>
      </c>
      <c r="C203" s="4" t="s">
        <v>1222</v>
      </c>
      <c r="D203" s="5" t="s">
        <v>1223</v>
      </c>
      <c r="E203" s="6" t="s">
        <v>1224</v>
      </c>
      <c r="F203" s="7" t="s">
        <v>1225</v>
      </c>
      <c r="G203" s="8" t="s">
        <v>1226</v>
      </c>
      <c r="H203" s="9" t="s">
        <v>157</v>
      </c>
      <c r="I203" s="10" t="s">
        <v>1119</v>
      </c>
      <c r="J203" s="11"/>
      <c r="K203" s="12">
        <v>376390</v>
      </c>
      <c r="L203" s="13">
        <v>2843.4665300000001</v>
      </c>
      <c r="M203" s="14"/>
      <c r="N203" s="15">
        <v>1387.8</v>
      </c>
      <c r="O203" s="16">
        <v>0</v>
      </c>
      <c r="P203" s="17">
        <v>0</v>
      </c>
      <c r="Q203" s="18">
        <v>1568589.4</v>
      </c>
      <c r="R203" s="19"/>
      <c r="S203" s="20"/>
      <c r="T203" s="21" t="s">
        <v>1227</v>
      </c>
      <c r="AA203" s="24">
        <f t="shared" si="24"/>
        <v>67750.2</v>
      </c>
      <c r="AB203" s="24">
        <f t="shared" si="25"/>
        <v>1302.8884615384616</v>
      </c>
    </row>
    <row r="204" spans="1:28">
      <c r="A204" s="2" t="s">
        <v>452</v>
      </c>
      <c r="B204" s="3" t="s">
        <v>453</v>
      </c>
      <c r="C204" s="4" t="s">
        <v>1228</v>
      </c>
      <c r="D204" s="5" t="s">
        <v>1229</v>
      </c>
      <c r="E204" s="6" t="s">
        <v>1230</v>
      </c>
      <c r="F204" s="7" t="s">
        <v>1231</v>
      </c>
      <c r="G204" s="8" t="s">
        <v>1232</v>
      </c>
      <c r="H204" s="9" t="s">
        <v>311</v>
      </c>
      <c r="I204" s="10" t="s">
        <v>583</v>
      </c>
      <c r="J204" s="11"/>
      <c r="K204" s="12">
        <v>368640</v>
      </c>
      <c r="L204" s="13">
        <v>5863.9987499999997</v>
      </c>
      <c r="M204" s="14"/>
      <c r="N204" s="15">
        <v>189.8</v>
      </c>
      <c r="O204" s="16">
        <v>0</v>
      </c>
      <c r="P204" s="17">
        <v>0</v>
      </c>
      <c r="Q204" s="18">
        <v>1844199.7</v>
      </c>
      <c r="R204" s="19"/>
      <c r="S204" s="20"/>
      <c r="T204" s="21" t="s">
        <v>1233</v>
      </c>
      <c r="AA204" s="24">
        <f t="shared" si="24"/>
        <v>66355.199999999997</v>
      </c>
      <c r="AB204" s="24">
        <f t="shared" si="25"/>
        <v>1276.0615384615385</v>
      </c>
    </row>
    <row r="205" spans="1:28">
      <c r="A205" s="2" t="s">
        <v>152</v>
      </c>
      <c r="B205" s="3" t="s">
        <v>153</v>
      </c>
      <c r="C205" s="4" t="s">
        <v>1234</v>
      </c>
      <c r="D205" s="5" t="s">
        <v>1235</v>
      </c>
      <c r="E205" s="6" t="s">
        <v>1236</v>
      </c>
      <c r="F205" s="7" t="s">
        <v>1237</v>
      </c>
      <c r="G205" s="8" t="s">
        <v>1238</v>
      </c>
      <c r="H205" s="9" t="s">
        <v>157</v>
      </c>
      <c r="I205" s="10" t="s">
        <v>1239</v>
      </c>
      <c r="J205" s="11"/>
      <c r="K205" s="12">
        <v>366915</v>
      </c>
      <c r="L205" s="13"/>
      <c r="M205" s="14"/>
      <c r="N205" s="15">
        <v>228.9</v>
      </c>
      <c r="O205" s="16">
        <v>0</v>
      </c>
      <c r="P205" s="17">
        <v>0</v>
      </c>
      <c r="Q205" s="18">
        <v>1251914</v>
      </c>
      <c r="R205" s="19" t="s">
        <v>435</v>
      </c>
      <c r="S205" s="20"/>
      <c r="T205" s="21" t="s">
        <v>1240</v>
      </c>
      <c r="AA205" s="24">
        <f t="shared" si="24"/>
        <v>66044.7</v>
      </c>
      <c r="AB205" s="24">
        <f t="shared" si="25"/>
        <v>1270.0903846153847</v>
      </c>
    </row>
    <row r="206" spans="1:28">
      <c r="A206" s="2" t="s">
        <v>489</v>
      </c>
      <c r="B206" s="3" t="s">
        <v>490</v>
      </c>
      <c r="C206" s="4" t="s">
        <v>1241</v>
      </c>
      <c r="D206" s="5" t="s">
        <v>1242</v>
      </c>
      <c r="E206" s="6" t="s">
        <v>1243</v>
      </c>
      <c r="F206" s="7" t="s">
        <v>1244</v>
      </c>
      <c r="G206" s="8" t="s">
        <v>1245</v>
      </c>
      <c r="H206" s="9" t="s">
        <v>157</v>
      </c>
      <c r="I206" s="10" t="s">
        <v>133</v>
      </c>
      <c r="J206" s="11"/>
      <c r="K206" s="12">
        <v>365310.6</v>
      </c>
      <c r="L206" s="13">
        <v>981.7096798</v>
      </c>
      <c r="M206" s="14"/>
      <c r="N206" s="15">
        <v>1535.8</v>
      </c>
      <c r="O206" s="16">
        <v>0</v>
      </c>
      <c r="P206" s="17">
        <v>0</v>
      </c>
      <c r="Q206" s="18">
        <v>1344610.8</v>
      </c>
      <c r="R206" s="19" t="s">
        <v>719</v>
      </c>
      <c r="S206" s="20"/>
      <c r="T206" s="21" t="s">
        <v>1246</v>
      </c>
      <c r="AA206" s="24">
        <f t="shared" si="24"/>
        <v>65755.907999999996</v>
      </c>
      <c r="AB206" s="24">
        <f t="shared" si="25"/>
        <v>1264.5366923076922</v>
      </c>
    </row>
    <row r="207" spans="1:28">
      <c r="A207" s="2" t="s">
        <v>206</v>
      </c>
      <c r="B207" s="3" t="s">
        <v>207</v>
      </c>
      <c r="C207" s="4" t="s">
        <v>1247</v>
      </c>
      <c r="D207" s="5" t="s">
        <v>1248</v>
      </c>
      <c r="E207" s="6" t="s">
        <v>1249</v>
      </c>
      <c r="F207" s="7" t="s">
        <v>211</v>
      </c>
      <c r="G207" s="8" t="s">
        <v>212</v>
      </c>
      <c r="H207" s="9" t="s">
        <v>157</v>
      </c>
      <c r="I207" s="10" t="s">
        <v>1250</v>
      </c>
      <c r="J207" s="11"/>
      <c r="K207" s="12">
        <v>365139</v>
      </c>
      <c r="L207" s="13">
        <v>1394.58366</v>
      </c>
      <c r="M207" s="14"/>
      <c r="N207" s="15">
        <v>655</v>
      </c>
      <c r="O207" s="16">
        <v>0</v>
      </c>
      <c r="P207" s="17">
        <v>0</v>
      </c>
      <c r="Q207" s="18">
        <v>1385312.6</v>
      </c>
      <c r="R207" s="19" t="s">
        <v>530</v>
      </c>
      <c r="S207" s="20"/>
      <c r="T207" s="21" t="s">
        <v>1251</v>
      </c>
      <c r="AA207" s="24">
        <f t="shared" si="24"/>
        <v>65725.02</v>
      </c>
      <c r="AB207" s="24">
        <f t="shared" si="25"/>
        <v>1263.9426923076924</v>
      </c>
    </row>
    <row r="208" spans="1:28">
      <c r="A208" s="2" t="s">
        <v>837</v>
      </c>
      <c r="B208" s="3" t="s">
        <v>838</v>
      </c>
      <c r="C208" s="4" t="s">
        <v>1252</v>
      </c>
      <c r="D208" s="5" t="s">
        <v>1383</v>
      </c>
      <c r="E208" s="6" t="s">
        <v>1384</v>
      </c>
      <c r="F208" s="7" t="s">
        <v>1385</v>
      </c>
      <c r="G208" s="8" t="s">
        <v>1386</v>
      </c>
      <c r="H208" s="9" t="s">
        <v>157</v>
      </c>
      <c r="I208" s="10" t="s">
        <v>1048</v>
      </c>
      <c r="J208" s="11"/>
      <c r="K208" s="12">
        <v>364703.7</v>
      </c>
      <c r="L208" s="13">
        <v>2237.910398</v>
      </c>
      <c r="M208" s="14"/>
      <c r="N208" s="15">
        <v>1734.7</v>
      </c>
      <c r="O208" s="16">
        <v>0</v>
      </c>
      <c r="P208" s="17">
        <v>0</v>
      </c>
      <c r="Q208" s="18">
        <v>1468160.1</v>
      </c>
      <c r="R208" s="19" t="s">
        <v>1387</v>
      </c>
      <c r="S208" s="20"/>
      <c r="T208" s="21" t="s">
        <v>1388</v>
      </c>
      <c r="AA208" s="24">
        <f t="shared" si="24"/>
        <v>65646.665999999997</v>
      </c>
      <c r="AB208" s="24">
        <f t="shared" si="25"/>
        <v>1262.4358846153846</v>
      </c>
    </row>
    <row r="209" spans="1:28">
      <c r="A209" s="2" t="s">
        <v>452</v>
      </c>
      <c r="B209" s="3" t="s">
        <v>453</v>
      </c>
      <c r="C209" s="4" t="s">
        <v>1389</v>
      </c>
      <c r="D209" s="5" t="s">
        <v>1390</v>
      </c>
      <c r="E209" s="6" t="s">
        <v>1391</v>
      </c>
      <c r="F209" s="7" t="s">
        <v>1392</v>
      </c>
      <c r="G209" s="8" t="s">
        <v>1393</v>
      </c>
      <c r="H209" s="9" t="s">
        <v>311</v>
      </c>
      <c r="I209" s="10" t="s">
        <v>143</v>
      </c>
      <c r="J209" s="11"/>
      <c r="K209" s="12">
        <v>364480.2</v>
      </c>
      <c r="L209" s="13"/>
      <c r="M209" s="14"/>
      <c r="N209" s="15">
        <v>1151.8</v>
      </c>
      <c r="O209" s="16">
        <v>0</v>
      </c>
      <c r="P209" s="17">
        <v>0</v>
      </c>
      <c r="Q209" s="18">
        <v>1243606.5</v>
      </c>
      <c r="R209" s="19"/>
      <c r="S209" s="20"/>
      <c r="T209" s="21" t="s">
        <v>1394</v>
      </c>
      <c r="AA209" s="24">
        <f t="shared" si="24"/>
        <v>65606.436000000002</v>
      </c>
      <c r="AB209" s="24">
        <f t="shared" si="25"/>
        <v>1261.6622307692307</v>
      </c>
    </row>
    <row r="210" spans="1:28">
      <c r="A210" s="2" t="s">
        <v>489</v>
      </c>
      <c r="B210" s="3" t="s">
        <v>490</v>
      </c>
      <c r="C210" s="4" t="s">
        <v>1395</v>
      </c>
      <c r="D210" s="5" t="s">
        <v>1396</v>
      </c>
      <c r="E210" s="6" t="s">
        <v>1397</v>
      </c>
      <c r="F210" s="7" t="s">
        <v>1398</v>
      </c>
      <c r="G210" s="8" t="s">
        <v>1399</v>
      </c>
      <c r="H210" s="9" t="s">
        <v>157</v>
      </c>
      <c r="I210" s="10" t="s">
        <v>204</v>
      </c>
      <c r="J210" s="11"/>
      <c r="K210" s="12">
        <v>361315.6</v>
      </c>
      <c r="L210" s="13">
        <v>7891.9451399999998</v>
      </c>
      <c r="M210" s="14"/>
      <c r="N210" s="15">
        <v>212</v>
      </c>
      <c r="O210" s="16">
        <v>0</v>
      </c>
      <c r="P210" s="17">
        <v>0</v>
      </c>
      <c r="Q210" s="18">
        <v>2022003.5</v>
      </c>
      <c r="R210" s="19" t="s">
        <v>1400</v>
      </c>
      <c r="S210" s="20"/>
      <c r="T210" s="21" t="s">
        <v>1401</v>
      </c>
      <c r="AA210" s="24">
        <f t="shared" si="24"/>
        <v>65036.807999999997</v>
      </c>
      <c r="AB210" s="24">
        <f t="shared" si="25"/>
        <v>1250.707846153846</v>
      </c>
    </row>
    <row r="211" spans="1:28">
      <c r="A211" s="2" t="s">
        <v>741</v>
      </c>
      <c r="B211" s="3" t="s">
        <v>742</v>
      </c>
      <c r="C211" s="4" t="s">
        <v>1402</v>
      </c>
      <c r="D211" s="5" t="s">
        <v>1403</v>
      </c>
      <c r="E211" s="6" t="s">
        <v>1404</v>
      </c>
      <c r="F211" s="7" t="s">
        <v>1405</v>
      </c>
      <c r="G211" s="8" t="s">
        <v>1406</v>
      </c>
      <c r="H211" s="9" t="s">
        <v>748</v>
      </c>
      <c r="I211" s="10" t="s">
        <v>749</v>
      </c>
      <c r="J211" s="11"/>
      <c r="K211" s="12">
        <v>358750.3</v>
      </c>
      <c r="L211" s="13">
        <v>4981.0000479999999</v>
      </c>
      <c r="M211" s="14">
        <v>29256</v>
      </c>
      <c r="N211" s="15">
        <v>8.6</v>
      </c>
      <c r="O211" s="16">
        <v>0</v>
      </c>
      <c r="P211" s="17">
        <v>0</v>
      </c>
      <c r="Q211" s="18">
        <v>1751412.3</v>
      </c>
      <c r="R211" s="19"/>
      <c r="S211" s="20"/>
      <c r="T211" s="21" t="s">
        <v>1407</v>
      </c>
      <c r="AA211" s="24">
        <f t="shared" si="24"/>
        <v>64575.053999999996</v>
      </c>
      <c r="AB211" s="24">
        <f t="shared" si="25"/>
        <v>1241.8279615384615</v>
      </c>
    </row>
    <row r="212" spans="1:28">
      <c r="A212" s="2" t="s">
        <v>837</v>
      </c>
      <c r="B212" s="3" t="s">
        <v>838</v>
      </c>
      <c r="C212" s="4" t="s">
        <v>1408</v>
      </c>
      <c r="D212" s="5" t="s">
        <v>1409</v>
      </c>
      <c r="E212" s="6" t="s">
        <v>1410</v>
      </c>
      <c r="F212" s="7" t="s">
        <v>645</v>
      </c>
      <c r="G212" s="8" t="s">
        <v>1124</v>
      </c>
      <c r="H212" s="9" t="s">
        <v>157</v>
      </c>
      <c r="I212" s="10" t="s">
        <v>133</v>
      </c>
      <c r="J212" s="11"/>
      <c r="K212" s="12">
        <v>356799.2</v>
      </c>
      <c r="L212" s="13">
        <v>4579.125779</v>
      </c>
      <c r="M212" s="14"/>
      <c r="N212" s="15">
        <v>615.9</v>
      </c>
      <c r="O212" s="16">
        <v>0</v>
      </c>
      <c r="P212" s="17">
        <v>0</v>
      </c>
      <c r="Q212" s="18">
        <v>1675311.7</v>
      </c>
      <c r="R212" s="19" t="s">
        <v>1088</v>
      </c>
      <c r="S212" s="20"/>
      <c r="T212" s="21" t="s">
        <v>1411</v>
      </c>
      <c r="AA212" s="24">
        <f t="shared" si="24"/>
        <v>64223.856</v>
      </c>
      <c r="AB212" s="24">
        <f t="shared" si="25"/>
        <v>1235.0741538461539</v>
      </c>
    </row>
    <row r="213" spans="1:28">
      <c r="A213" s="2" t="s">
        <v>33</v>
      </c>
      <c r="B213" s="3" t="s">
        <v>34</v>
      </c>
      <c r="C213" s="4" t="s">
        <v>1412</v>
      </c>
      <c r="D213" s="5" t="s">
        <v>1413</v>
      </c>
      <c r="E213" s="6" t="s">
        <v>1414</v>
      </c>
      <c r="F213" s="7" t="s">
        <v>155</v>
      </c>
      <c r="G213" s="8" t="s">
        <v>248</v>
      </c>
      <c r="H213" s="9" t="s">
        <v>311</v>
      </c>
      <c r="I213" s="10" t="s">
        <v>277</v>
      </c>
      <c r="J213" s="11"/>
      <c r="K213" s="12">
        <v>356610</v>
      </c>
      <c r="L213" s="13">
        <v>497.70754840000001</v>
      </c>
      <c r="M213" s="14"/>
      <c r="N213" s="15"/>
      <c r="O213" s="16">
        <v>0</v>
      </c>
      <c r="P213" s="17">
        <v>0</v>
      </c>
      <c r="Q213" s="18">
        <v>1266524.1000000001</v>
      </c>
      <c r="R213" s="19"/>
      <c r="S213" s="20"/>
      <c r="T213" s="21" t="s">
        <v>1280</v>
      </c>
      <c r="AA213" s="24">
        <f t="shared" si="24"/>
        <v>64189.799999999988</v>
      </c>
      <c r="AB213" s="24">
        <f t="shared" si="25"/>
        <v>1234.4192307692306</v>
      </c>
    </row>
    <row r="214" spans="1:28">
      <c r="A214" s="2" t="s">
        <v>152</v>
      </c>
      <c r="B214" s="3" t="s">
        <v>153</v>
      </c>
      <c r="C214" s="4" t="s">
        <v>1281</v>
      </c>
      <c r="D214" s="5" t="s">
        <v>1282</v>
      </c>
      <c r="E214" s="6" t="s">
        <v>1283</v>
      </c>
      <c r="F214" s="7" t="s">
        <v>1284</v>
      </c>
      <c r="G214" s="8" t="s">
        <v>1285</v>
      </c>
      <c r="H214" s="9" t="s">
        <v>157</v>
      </c>
      <c r="I214" s="10" t="s">
        <v>652</v>
      </c>
      <c r="J214" s="11"/>
      <c r="K214" s="12">
        <v>354571</v>
      </c>
      <c r="L214" s="13"/>
      <c r="M214" s="14"/>
      <c r="N214" s="15">
        <v>725.6</v>
      </c>
      <c r="O214" s="16">
        <v>0</v>
      </c>
      <c r="P214" s="17">
        <v>0</v>
      </c>
      <c r="Q214" s="18"/>
      <c r="R214" s="19"/>
      <c r="S214" s="20"/>
      <c r="T214" s="21" t="s">
        <v>1286</v>
      </c>
      <c r="AA214" s="24">
        <f t="shared" si="24"/>
        <v>63822.780000000006</v>
      </c>
      <c r="AB214" s="24">
        <f t="shared" si="25"/>
        <v>1227.3611538461539</v>
      </c>
    </row>
    <row r="215" spans="1:28">
      <c r="A215" s="2" t="s">
        <v>654</v>
      </c>
      <c r="B215" s="3" t="s">
        <v>655</v>
      </c>
      <c r="C215" s="4" t="s">
        <v>1287</v>
      </c>
      <c r="D215" s="5" t="s">
        <v>1288</v>
      </c>
      <c r="E215" s="6" t="s">
        <v>1289</v>
      </c>
      <c r="F215" s="7" t="s">
        <v>1290</v>
      </c>
      <c r="G215" s="8" t="s">
        <v>1291</v>
      </c>
      <c r="H215" s="9" t="s">
        <v>157</v>
      </c>
      <c r="I215" s="10" t="s">
        <v>204</v>
      </c>
      <c r="J215" s="11"/>
      <c r="K215" s="12">
        <v>354275.9</v>
      </c>
      <c r="L215" s="13"/>
      <c r="M215" s="14"/>
      <c r="N215" s="15">
        <v>188.5</v>
      </c>
      <c r="O215" s="16">
        <v>0</v>
      </c>
      <c r="P215" s="17">
        <v>0</v>
      </c>
      <c r="Q215" s="18">
        <v>1208789.6000000001</v>
      </c>
      <c r="R215" s="19" t="s">
        <v>435</v>
      </c>
      <c r="S215" s="20"/>
      <c r="T215" s="21" t="s">
        <v>1292</v>
      </c>
      <c r="AA215" s="24">
        <f t="shared" si="24"/>
        <v>63769.661999999997</v>
      </c>
      <c r="AB215" s="24">
        <f t="shared" si="25"/>
        <v>1226.3396538461539</v>
      </c>
    </row>
    <row r="216" spans="1:28">
      <c r="A216" s="2" t="s">
        <v>152</v>
      </c>
      <c r="B216" s="3" t="s">
        <v>153</v>
      </c>
      <c r="C216" s="4" t="s">
        <v>1293</v>
      </c>
      <c r="D216" s="5" t="s">
        <v>1294</v>
      </c>
      <c r="E216" s="6" t="s">
        <v>1295</v>
      </c>
      <c r="F216" s="7" t="s">
        <v>842</v>
      </c>
      <c r="G216" s="8" t="s">
        <v>1296</v>
      </c>
      <c r="H216" s="9" t="s">
        <v>157</v>
      </c>
      <c r="I216" s="10" t="s">
        <v>204</v>
      </c>
      <c r="J216" s="11"/>
      <c r="K216" s="12">
        <v>351706.9</v>
      </c>
      <c r="L216" s="13">
        <v>7555.7333399999998</v>
      </c>
      <c r="M216" s="14"/>
      <c r="N216" s="15">
        <v>798.9</v>
      </c>
      <c r="O216" s="16">
        <v>0</v>
      </c>
      <c r="P216" s="17">
        <v>0</v>
      </c>
      <c r="Q216" s="18">
        <v>1955597.6</v>
      </c>
      <c r="R216" s="19" t="s">
        <v>1297</v>
      </c>
      <c r="S216" s="20"/>
      <c r="T216" s="21" t="s">
        <v>1298</v>
      </c>
      <c r="AA216" s="24">
        <f t="shared" si="24"/>
        <v>63307.241999999998</v>
      </c>
      <c r="AB216" s="24">
        <f t="shared" si="25"/>
        <v>1217.4469615384614</v>
      </c>
    </row>
    <row r="217" spans="1:28">
      <c r="A217" s="2" t="s">
        <v>654</v>
      </c>
      <c r="B217" s="3" t="s">
        <v>655</v>
      </c>
      <c r="C217" s="4" t="s">
        <v>1299</v>
      </c>
      <c r="D217" s="5" t="s">
        <v>1300</v>
      </c>
      <c r="E217" s="6" t="s">
        <v>1301</v>
      </c>
      <c r="F217" s="7" t="s">
        <v>1302</v>
      </c>
      <c r="G217" s="8" t="s">
        <v>1303</v>
      </c>
      <c r="H217" s="9" t="s">
        <v>311</v>
      </c>
      <c r="I217" s="10" t="s">
        <v>364</v>
      </c>
      <c r="J217" s="11"/>
      <c r="K217" s="12">
        <v>346387.7</v>
      </c>
      <c r="L217" s="13"/>
      <c r="M217" s="14"/>
      <c r="N217" s="15">
        <v>401.4</v>
      </c>
      <c r="O217" s="16">
        <v>0</v>
      </c>
      <c r="P217" s="17">
        <v>0</v>
      </c>
      <c r="Q217" s="18">
        <v>1181874.8999999999</v>
      </c>
      <c r="R217" s="19"/>
      <c r="S217" s="20"/>
      <c r="T217" s="21" t="s">
        <v>1304</v>
      </c>
      <c r="AA217" s="24">
        <f t="shared" si="24"/>
        <v>62349.786</v>
      </c>
      <c r="AB217" s="24">
        <f t="shared" si="25"/>
        <v>1199.0343461538462</v>
      </c>
    </row>
    <row r="218" spans="1:28">
      <c r="A218" s="2" t="s">
        <v>741</v>
      </c>
      <c r="B218" s="3" t="s">
        <v>742</v>
      </c>
      <c r="C218" s="4" t="s">
        <v>1305</v>
      </c>
      <c r="D218" s="5" t="s">
        <v>1306</v>
      </c>
      <c r="E218" s="6" t="s">
        <v>1307</v>
      </c>
      <c r="F218" s="7" t="s">
        <v>1308</v>
      </c>
      <c r="G218" s="8" t="s">
        <v>1309</v>
      </c>
      <c r="H218" s="9" t="s">
        <v>748</v>
      </c>
      <c r="I218" s="10" t="s">
        <v>1101</v>
      </c>
      <c r="J218" s="11"/>
      <c r="K218" s="12">
        <v>340841.1</v>
      </c>
      <c r="L218" s="13"/>
      <c r="M218" s="14"/>
      <c r="N218" s="15">
        <v>1094.3</v>
      </c>
      <c r="O218" s="16">
        <v>0</v>
      </c>
      <c r="P218" s="17">
        <v>0</v>
      </c>
      <c r="Q218" s="18">
        <v>1162950.1000000001</v>
      </c>
      <c r="R218" s="19"/>
      <c r="S218" s="20"/>
      <c r="T218" s="21" t="s">
        <v>1310</v>
      </c>
      <c r="AA218" s="24">
        <f t="shared" si="24"/>
        <v>61351.397999999994</v>
      </c>
      <c r="AB218" s="24">
        <f t="shared" si="25"/>
        <v>1179.8345769230768</v>
      </c>
    </row>
    <row r="219" spans="1:28">
      <c r="A219" s="2" t="s">
        <v>452</v>
      </c>
      <c r="B219" s="3" t="s">
        <v>453</v>
      </c>
      <c r="C219" s="4" t="s">
        <v>1311</v>
      </c>
      <c r="D219" s="5" t="s">
        <v>1312</v>
      </c>
      <c r="E219" s="6" t="s">
        <v>1313</v>
      </c>
      <c r="F219" s="7" t="s">
        <v>1175</v>
      </c>
      <c r="G219" s="8" t="s">
        <v>1176</v>
      </c>
      <c r="H219" s="9" t="s">
        <v>609</v>
      </c>
      <c r="I219" s="10" t="s">
        <v>641</v>
      </c>
      <c r="J219" s="11"/>
      <c r="K219" s="12">
        <v>337799.9</v>
      </c>
      <c r="L219" s="13"/>
      <c r="M219" s="14"/>
      <c r="N219" s="15">
        <v>1926.5</v>
      </c>
      <c r="O219" s="16">
        <v>0</v>
      </c>
      <c r="P219" s="17">
        <v>0</v>
      </c>
      <c r="Q219" s="18">
        <v>1152573.6000000001</v>
      </c>
      <c r="R219" s="19"/>
      <c r="S219" s="20"/>
      <c r="T219" s="21" t="s">
        <v>1314</v>
      </c>
      <c r="AA219" s="24">
        <f t="shared" si="24"/>
        <v>60803.982000000011</v>
      </c>
      <c r="AB219" s="24">
        <f t="shared" si="25"/>
        <v>1169.3073461538463</v>
      </c>
    </row>
    <row r="220" spans="1:28">
      <c r="A220" s="2" t="s">
        <v>33</v>
      </c>
      <c r="B220" s="3" t="s">
        <v>34</v>
      </c>
      <c r="C220" s="4" t="s">
        <v>1451</v>
      </c>
      <c r="D220" s="5" t="s">
        <v>1452</v>
      </c>
      <c r="E220" s="6" t="s">
        <v>1453</v>
      </c>
      <c r="F220" s="7" t="s">
        <v>1454</v>
      </c>
      <c r="G220" s="8" t="s">
        <v>1455</v>
      </c>
      <c r="H220" s="9" t="s">
        <v>157</v>
      </c>
      <c r="I220" s="10" t="s">
        <v>312</v>
      </c>
      <c r="J220" s="11"/>
      <c r="K220" s="12">
        <v>337547.5</v>
      </c>
      <c r="L220" s="13">
        <v>3835.6001270000002</v>
      </c>
      <c r="M220" s="14"/>
      <c r="N220" s="15">
        <v>673.6</v>
      </c>
      <c r="O220" s="16">
        <v>0</v>
      </c>
      <c r="P220" s="17">
        <v>0</v>
      </c>
      <c r="Q220" s="18">
        <v>1535272.1</v>
      </c>
      <c r="R220" s="19" t="s">
        <v>487</v>
      </c>
      <c r="S220" s="20"/>
      <c r="T220" s="21" t="s">
        <v>1456</v>
      </c>
      <c r="AA220" s="24">
        <f t="shared" si="24"/>
        <v>60758.549999999988</v>
      </c>
      <c r="AB220" s="24">
        <f t="shared" si="25"/>
        <v>1168.4336538461537</v>
      </c>
    </row>
    <row r="221" spans="1:28">
      <c r="A221" s="2" t="s">
        <v>452</v>
      </c>
      <c r="B221" s="3" t="s">
        <v>453</v>
      </c>
      <c r="C221" s="4" t="s">
        <v>1457</v>
      </c>
      <c r="D221" s="5" t="s">
        <v>1458</v>
      </c>
      <c r="E221" s="6" t="s">
        <v>1459</v>
      </c>
      <c r="F221" s="7" t="s">
        <v>1460</v>
      </c>
      <c r="G221" s="8" t="s">
        <v>1461</v>
      </c>
      <c r="H221" s="9" t="s">
        <v>738</v>
      </c>
      <c r="I221" s="10" t="s">
        <v>1119</v>
      </c>
      <c r="J221" s="11"/>
      <c r="K221" s="12">
        <v>335841</v>
      </c>
      <c r="L221" s="13">
        <v>2165.1249480000001</v>
      </c>
      <c r="M221" s="14"/>
      <c r="N221" s="15">
        <v>237.2</v>
      </c>
      <c r="O221" s="16">
        <v>0</v>
      </c>
      <c r="P221" s="17">
        <v>0</v>
      </c>
      <c r="Q221" s="18">
        <v>1362402.3</v>
      </c>
      <c r="R221" s="19"/>
      <c r="S221" s="20"/>
      <c r="T221" s="21" t="s">
        <v>1462</v>
      </c>
      <c r="AA221" s="24">
        <f t="shared" si="24"/>
        <v>60451.38</v>
      </c>
      <c r="AB221" s="24">
        <f t="shared" si="25"/>
        <v>1162.5265384615384</v>
      </c>
    </row>
    <row r="222" spans="1:28">
      <c r="A222" s="2" t="s">
        <v>152</v>
      </c>
      <c r="B222" s="3" t="s">
        <v>153</v>
      </c>
      <c r="C222" s="4" t="s">
        <v>1463</v>
      </c>
      <c r="D222" s="5" t="s">
        <v>1464</v>
      </c>
      <c r="E222" s="6" t="s">
        <v>1465</v>
      </c>
      <c r="F222" s="7" t="s">
        <v>1466</v>
      </c>
      <c r="G222" s="8" t="s">
        <v>1467</v>
      </c>
      <c r="H222" s="9" t="s">
        <v>157</v>
      </c>
      <c r="I222" s="10" t="s">
        <v>1239</v>
      </c>
      <c r="J222" s="11"/>
      <c r="K222" s="12">
        <v>335039.90000000002</v>
      </c>
      <c r="L222" s="13"/>
      <c r="M222" s="14"/>
      <c r="N222" s="15">
        <v>1679.4</v>
      </c>
      <c r="O222" s="16">
        <v>0</v>
      </c>
      <c r="P222" s="17">
        <v>0</v>
      </c>
      <c r="Q222" s="18">
        <v>1143156.3999999999</v>
      </c>
      <c r="R222" s="19" t="s">
        <v>1468</v>
      </c>
      <c r="S222" s="20"/>
      <c r="T222" s="21" t="s">
        <v>1469</v>
      </c>
      <c r="AA222" s="24">
        <f t="shared" si="24"/>
        <v>60307.182000000001</v>
      </c>
      <c r="AB222" s="24">
        <f t="shared" si="25"/>
        <v>1159.7535</v>
      </c>
    </row>
    <row r="223" spans="1:28">
      <c r="A223" s="2" t="s">
        <v>837</v>
      </c>
      <c r="B223" s="3" t="s">
        <v>838</v>
      </c>
      <c r="C223" s="4" t="s">
        <v>1470</v>
      </c>
      <c r="D223" s="5" t="s">
        <v>1471</v>
      </c>
      <c r="E223" s="6" t="s">
        <v>1472</v>
      </c>
      <c r="F223" s="7" t="s">
        <v>1473</v>
      </c>
      <c r="G223" s="8" t="s">
        <v>1474</v>
      </c>
      <c r="H223" s="9" t="s">
        <v>157</v>
      </c>
      <c r="I223" s="10" t="s">
        <v>271</v>
      </c>
      <c r="J223" s="11"/>
      <c r="K223" s="12">
        <v>331962.59999999998</v>
      </c>
      <c r="L223" s="13">
        <v>1983.3832199999999</v>
      </c>
      <c r="M223" s="14"/>
      <c r="N223" s="15">
        <v>254.4</v>
      </c>
      <c r="O223" s="16">
        <v>0</v>
      </c>
      <c r="P223" s="17">
        <v>0</v>
      </c>
      <c r="Q223" s="18">
        <v>1330994.8999999999</v>
      </c>
      <c r="R223" s="19" t="s">
        <v>1468</v>
      </c>
      <c r="S223" s="20"/>
      <c r="T223" s="21" t="s">
        <v>1475</v>
      </c>
      <c r="AA223" s="24">
        <f t="shared" si="24"/>
        <v>59753.268000000004</v>
      </c>
      <c r="AB223" s="24">
        <f t="shared" si="25"/>
        <v>1149.1013076923077</v>
      </c>
    </row>
    <row r="224" spans="1:28">
      <c r="A224" s="2" t="s">
        <v>489</v>
      </c>
      <c r="B224" s="3" t="s">
        <v>490</v>
      </c>
      <c r="C224" s="4" t="s">
        <v>1476</v>
      </c>
      <c r="D224" s="5" t="s">
        <v>1477</v>
      </c>
      <c r="E224" s="6" t="s">
        <v>1478</v>
      </c>
      <c r="F224" s="7" t="s">
        <v>250</v>
      </c>
      <c r="G224" s="8" t="s">
        <v>1479</v>
      </c>
      <c r="H224" s="9" t="s">
        <v>157</v>
      </c>
      <c r="I224" s="10" t="s">
        <v>271</v>
      </c>
      <c r="J224" s="11"/>
      <c r="K224" s="12">
        <v>329660</v>
      </c>
      <c r="L224" s="13">
        <v>214.52941519999999</v>
      </c>
      <c r="M224" s="14"/>
      <c r="N224" s="15">
        <v>352.3</v>
      </c>
      <c r="O224" s="16">
        <v>0</v>
      </c>
      <c r="P224" s="17">
        <v>0</v>
      </c>
      <c r="Q224" s="18">
        <v>1146252.8</v>
      </c>
      <c r="R224" s="19" t="s">
        <v>1480</v>
      </c>
      <c r="S224" s="20"/>
      <c r="T224" s="21" t="s">
        <v>1481</v>
      </c>
      <c r="AA224" s="24">
        <f t="shared" si="24"/>
        <v>59338.799999999996</v>
      </c>
      <c r="AB224" s="24">
        <f t="shared" si="25"/>
        <v>1141.1307692307691</v>
      </c>
    </row>
    <row r="225" spans="1:28">
      <c r="A225" s="2" t="s">
        <v>33</v>
      </c>
      <c r="B225" s="3" t="s">
        <v>34</v>
      </c>
      <c r="C225" s="4" t="s">
        <v>1482</v>
      </c>
      <c r="D225" s="5" t="s">
        <v>1344</v>
      </c>
      <c r="E225" s="6" t="s">
        <v>1345</v>
      </c>
      <c r="F225" s="7" t="s">
        <v>155</v>
      </c>
      <c r="G225" s="8" t="s">
        <v>248</v>
      </c>
      <c r="H225" s="9" t="s">
        <v>311</v>
      </c>
      <c r="I225" s="10" t="s">
        <v>1346</v>
      </c>
      <c r="J225" s="11"/>
      <c r="K225" s="12">
        <v>322687.90000000002</v>
      </c>
      <c r="L225" s="13">
        <v>188.88171679999999</v>
      </c>
      <c r="M225" s="14"/>
      <c r="N225" s="15"/>
      <c r="O225" s="16">
        <v>0</v>
      </c>
      <c r="P225" s="17">
        <v>0</v>
      </c>
      <c r="Q225" s="18">
        <v>1119899.6000000001</v>
      </c>
      <c r="R225" s="19"/>
      <c r="S225" s="20"/>
      <c r="T225" s="21" t="s">
        <v>1347</v>
      </c>
      <c r="AA225" s="24">
        <f t="shared" si="24"/>
        <v>58083.822</v>
      </c>
      <c r="AB225" s="24">
        <f t="shared" si="25"/>
        <v>1116.9965769230769</v>
      </c>
    </row>
    <row r="226" spans="1:28">
      <c r="A226" s="2" t="s">
        <v>452</v>
      </c>
      <c r="B226" s="3" t="s">
        <v>453</v>
      </c>
      <c r="C226" s="4" t="s">
        <v>1348</v>
      </c>
      <c r="D226" s="5" t="s">
        <v>1349</v>
      </c>
      <c r="E226" s="6" t="s">
        <v>1350</v>
      </c>
      <c r="F226" s="7" t="s">
        <v>202</v>
      </c>
      <c r="G226" s="8" t="s">
        <v>1351</v>
      </c>
      <c r="H226" s="9" t="s">
        <v>157</v>
      </c>
      <c r="I226" s="10" t="s">
        <v>143</v>
      </c>
      <c r="J226" s="11"/>
      <c r="K226" s="12">
        <v>320858.3</v>
      </c>
      <c r="L226" s="13">
        <v>16830.472170000001</v>
      </c>
      <c r="M226" s="14"/>
      <c r="N226" s="15">
        <v>2953.3</v>
      </c>
      <c r="O226" s="16">
        <v>0</v>
      </c>
      <c r="P226" s="17">
        <v>0</v>
      </c>
      <c r="Q226" s="18">
        <v>2777815.7</v>
      </c>
      <c r="R226" s="19"/>
      <c r="S226" s="20"/>
      <c r="T226" s="21" t="s">
        <v>1352</v>
      </c>
      <c r="AA226" s="24">
        <f t="shared" si="24"/>
        <v>57754.493999999999</v>
      </c>
      <c r="AB226" s="24">
        <f t="shared" si="25"/>
        <v>1110.6633461538461</v>
      </c>
    </row>
    <row r="227" spans="1:28">
      <c r="A227" s="2" t="s">
        <v>585</v>
      </c>
      <c r="B227" s="3" t="s">
        <v>586</v>
      </c>
      <c r="C227" s="4" t="s">
        <v>1353</v>
      </c>
      <c r="D227" s="5" t="s">
        <v>1354</v>
      </c>
      <c r="E227" s="6" t="s">
        <v>1355</v>
      </c>
      <c r="F227" s="7" t="s">
        <v>1356</v>
      </c>
      <c r="G227" s="8" t="s">
        <v>1357</v>
      </c>
      <c r="H227" s="9" t="s">
        <v>157</v>
      </c>
      <c r="I227" s="10" t="s">
        <v>292</v>
      </c>
      <c r="J227" s="11"/>
      <c r="K227" s="12">
        <v>320840</v>
      </c>
      <c r="L227" s="13">
        <v>7568.3790710000003</v>
      </c>
      <c r="M227" s="14"/>
      <c r="N227" s="15">
        <v>126</v>
      </c>
      <c r="O227" s="16">
        <v>0</v>
      </c>
      <c r="P227" s="17">
        <v>0</v>
      </c>
      <c r="Q227" s="18">
        <v>1851544</v>
      </c>
      <c r="R227" s="19"/>
      <c r="S227" s="20"/>
      <c r="T227" s="21" t="s">
        <v>1358</v>
      </c>
      <c r="AA227" s="24">
        <f t="shared" si="24"/>
        <v>57751.199999999997</v>
      </c>
      <c r="AB227" s="24">
        <f t="shared" si="25"/>
        <v>1110.5999999999999</v>
      </c>
    </row>
    <row r="228" spans="1:28">
      <c r="A228" s="2" t="s">
        <v>489</v>
      </c>
      <c r="B228" s="3" t="s">
        <v>490</v>
      </c>
      <c r="C228" s="4" t="s">
        <v>1359</v>
      </c>
      <c r="D228" s="5" t="s">
        <v>1360</v>
      </c>
      <c r="E228" s="6" t="s">
        <v>1361</v>
      </c>
      <c r="F228" s="7" t="s">
        <v>1362</v>
      </c>
      <c r="G228" s="8" t="s">
        <v>1363</v>
      </c>
      <c r="H228" s="9" t="s">
        <v>157</v>
      </c>
      <c r="I228" s="10" t="s">
        <v>271</v>
      </c>
      <c r="J228" s="11"/>
      <c r="K228" s="12">
        <v>320624.2</v>
      </c>
      <c r="L228" s="13">
        <v>302.1285752</v>
      </c>
      <c r="M228" s="14"/>
      <c r="N228" s="15">
        <v>377.6</v>
      </c>
      <c r="O228" s="16">
        <v>0</v>
      </c>
      <c r="P228" s="17">
        <v>0</v>
      </c>
      <c r="Q228" s="18">
        <v>1124182.8999999999</v>
      </c>
      <c r="R228" s="19" t="s">
        <v>435</v>
      </c>
      <c r="S228" s="20"/>
      <c r="T228" s="21" t="s">
        <v>1364</v>
      </c>
      <c r="AA228" s="24">
        <f t="shared" si="24"/>
        <v>57712.356</v>
      </c>
      <c r="AB228" s="24">
        <f t="shared" si="25"/>
        <v>1109.8530000000001</v>
      </c>
    </row>
    <row r="229" spans="1:28">
      <c r="A229" s="2" t="s">
        <v>489</v>
      </c>
      <c r="B229" s="3" t="s">
        <v>490</v>
      </c>
      <c r="C229" s="4" t="s">
        <v>1365</v>
      </c>
      <c r="D229" s="5" t="s">
        <v>1366</v>
      </c>
      <c r="E229" s="6" t="s">
        <v>1367</v>
      </c>
      <c r="F229" s="7" t="s">
        <v>1368</v>
      </c>
      <c r="G229" s="8" t="s">
        <v>1369</v>
      </c>
      <c r="H229" s="9" t="s">
        <v>157</v>
      </c>
      <c r="I229" s="10" t="s">
        <v>204</v>
      </c>
      <c r="J229" s="11"/>
      <c r="K229" s="12">
        <v>314172.3</v>
      </c>
      <c r="L229" s="13">
        <v>4442.3747249999997</v>
      </c>
      <c r="M229" s="14"/>
      <c r="N229" s="15">
        <v>1475.9</v>
      </c>
      <c r="O229" s="16">
        <v>0</v>
      </c>
      <c r="P229" s="17">
        <v>0</v>
      </c>
      <c r="Q229" s="18">
        <v>1516193.5</v>
      </c>
      <c r="R229" s="19" t="s">
        <v>1370</v>
      </c>
      <c r="S229" s="20"/>
      <c r="T229" s="21" t="s">
        <v>1371</v>
      </c>
      <c r="AA229" s="24">
        <f t="shared" si="24"/>
        <v>56551.013999999996</v>
      </c>
      <c r="AB229" s="24">
        <f t="shared" si="25"/>
        <v>1087.5194999999999</v>
      </c>
    </row>
    <row r="230" spans="1:28">
      <c r="A230" s="2" t="s">
        <v>489</v>
      </c>
      <c r="B230" s="3" t="s">
        <v>490</v>
      </c>
      <c r="C230" s="4" t="s">
        <v>1372</v>
      </c>
      <c r="D230" s="5" t="s">
        <v>1373</v>
      </c>
      <c r="E230" s="6" t="s">
        <v>1374</v>
      </c>
      <c r="F230" s="7" t="s">
        <v>355</v>
      </c>
      <c r="G230" s="8" t="s">
        <v>1375</v>
      </c>
      <c r="H230" s="9" t="s">
        <v>157</v>
      </c>
      <c r="I230" s="10" t="s">
        <v>271</v>
      </c>
      <c r="J230" s="11"/>
      <c r="K230" s="12">
        <v>311380.3</v>
      </c>
      <c r="L230" s="13">
        <v>386.7646896</v>
      </c>
      <c r="M230" s="14"/>
      <c r="N230" s="15">
        <v>403.2</v>
      </c>
      <c r="O230" s="16">
        <v>0</v>
      </c>
      <c r="P230" s="17">
        <v>0</v>
      </c>
      <c r="Q230" s="18">
        <v>1101106.3</v>
      </c>
      <c r="R230" s="19" t="s">
        <v>1376</v>
      </c>
      <c r="S230" s="20"/>
      <c r="T230" s="21" t="s">
        <v>1377</v>
      </c>
      <c r="AA230" s="24">
        <f t="shared" si="24"/>
        <v>56048.454000000005</v>
      </c>
      <c r="AB230" s="24">
        <f t="shared" si="25"/>
        <v>1077.8548846153847</v>
      </c>
    </row>
    <row r="231" spans="1:28">
      <c r="A231" s="2" t="s">
        <v>489</v>
      </c>
      <c r="B231" s="3" t="s">
        <v>490</v>
      </c>
      <c r="C231" s="4" t="s">
        <v>1378</v>
      </c>
      <c r="D231" s="5" t="s">
        <v>1379</v>
      </c>
      <c r="E231" s="6" t="s">
        <v>1380</v>
      </c>
      <c r="F231" s="7" t="s">
        <v>1381</v>
      </c>
      <c r="G231" s="8" t="s">
        <v>1382</v>
      </c>
      <c r="H231" s="9" t="s">
        <v>157</v>
      </c>
      <c r="I231" s="10" t="s">
        <v>204</v>
      </c>
      <c r="J231" s="11"/>
      <c r="K231" s="12">
        <v>305007.5</v>
      </c>
      <c r="L231" s="13">
        <v>793.93749539999999</v>
      </c>
      <c r="M231" s="14"/>
      <c r="N231" s="15">
        <v>169.8</v>
      </c>
      <c r="O231" s="16">
        <v>0</v>
      </c>
      <c r="P231" s="17">
        <v>0</v>
      </c>
      <c r="Q231" s="18">
        <v>1120079.6000000001</v>
      </c>
      <c r="R231" s="19" t="s">
        <v>435</v>
      </c>
      <c r="S231" s="20"/>
      <c r="T231" s="21" t="s">
        <v>1516</v>
      </c>
      <c r="AA231" s="24">
        <f t="shared" si="24"/>
        <v>54901.35</v>
      </c>
      <c r="AB231" s="24">
        <f t="shared" si="25"/>
        <v>1055.7951923076923</v>
      </c>
    </row>
    <row r="232" spans="1:28">
      <c r="A232" s="2" t="s">
        <v>152</v>
      </c>
      <c r="B232" s="3" t="s">
        <v>153</v>
      </c>
      <c r="C232" s="4" t="s">
        <v>1517</v>
      </c>
      <c r="D232" s="5" t="s">
        <v>1518</v>
      </c>
      <c r="E232" s="6" t="s">
        <v>1519</v>
      </c>
      <c r="F232" s="7" t="s">
        <v>1381</v>
      </c>
      <c r="G232" s="8" t="s">
        <v>1520</v>
      </c>
      <c r="H232" s="9" t="s">
        <v>157</v>
      </c>
      <c r="I232" s="10" t="s">
        <v>739</v>
      </c>
      <c r="J232" s="11"/>
      <c r="K232" s="12">
        <v>303476.3</v>
      </c>
      <c r="L232" s="13">
        <v>2425.7689700000001</v>
      </c>
      <c r="M232" s="14"/>
      <c r="N232" s="15">
        <v>837.1</v>
      </c>
      <c r="O232" s="16">
        <v>0</v>
      </c>
      <c r="P232" s="17">
        <v>0</v>
      </c>
      <c r="Q232" s="18">
        <v>1278038.2</v>
      </c>
      <c r="R232" s="19" t="s">
        <v>1521</v>
      </c>
      <c r="S232" s="20"/>
      <c r="T232" s="21" t="s">
        <v>1522</v>
      </c>
      <c r="AA232" s="24">
        <f t="shared" si="24"/>
        <v>54625.733999999997</v>
      </c>
      <c r="AB232" s="24">
        <f t="shared" si="25"/>
        <v>1050.4948846153845</v>
      </c>
    </row>
    <row r="233" spans="1:28">
      <c r="A233" s="2" t="s">
        <v>33</v>
      </c>
      <c r="B233" s="3" t="s">
        <v>34</v>
      </c>
      <c r="C233" s="4" t="s">
        <v>1523</v>
      </c>
      <c r="D233" s="5" t="s">
        <v>1524</v>
      </c>
      <c r="E233" s="6" t="s">
        <v>1525</v>
      </c>
      <c r="F233" s="7" t="s">
        <v>759</v>
      </c>
      <c r="G233" s="8" t="s">
        <v>760</v>
      </c>
      <c r="H233" s="9" t="s">
        <v>157</v>
      </c>
      <c r="I233" s="10" t="s">
        <v>292</v>
      </c>
      <c r="J233" s="11"/>
      <c r="K233" s="12">
        <v>302932.90000000002</v>
      </c>
      <c r="L233" s="13">
        <v>4945.7277880000001</v>
      </c>
      <c r="M233" s="14"/>
      <c r="N233" s="15">
        <v>451.9</v>
      </c>
      <c r="O233" s="16">
        <v>0</v>
      </c>
      <c r="P233" s="17">
        <v>0</v>
      </c>
      <c r="Q233" s="18">
        <v>1528179.8</v>
      </c>
      <c r="R233" s="19" t="s">
        <v>1526</v>
      </c>
      <c r="S233" s="20"/>
      <c r="T233" s="21" t="s">
        <v>1527</v>
      </c>
      <c r="AA233" s="24">
        <f t="shared" si="24"/>
        <v>54527.922000000006</v>
      </c>
      <c r="AB233" s="24">
        <f t="shared" si="25"/>
        <v>1048.6138846153847</v>
      </c>
    </row>
    <row r="234" spans="1:28">
      <c r="A234" s="2" t="s">
        <v>489</v>
      </c>
      <c r="B234" s="3" t="s">
        <v>490</v>
      </c>
      <c r="C234" s="4" t="s">
        <v>1528</v>
      </c>
      <c r="D234" s="5" t="s">
        <v>1529</v>
      </c>
      <c r="E234" s="6" t="s">
        <v>1530</v>
      </c>
      <c r="F234" s="7" t="s">
        <v>178</v>
      </c>
      <c r="G234" s="8" t="s">
        <v>1531</v>
      </c>
      <c r="H234" s="9" t="s">
        <v>157</v>
      </c>
      <c r="I234" s="10" t="s">
        <v>4</v>
      </c>
      <c r="J234" s="11"/>
      <c r="K234" s="12">
        <v>302366</v>
      </c>
      <c r="L234" s="13">
        <v>1099.4375</v>
      </c>
      <c r="M234" s="14"/>
      <c r="N234" s="15">
        <v>664.3</v>
      </c>
      <c r="O234" s="16">
        <v>0</v>
      </c>
      <c r="P234" s="17">
        <v>0</v>
      </c>
      <c r="Q234" s="18">
        <v>1141616.8</v>
      </c>
      <c r="R234" s="19" t="s">
        <v>1532</v>
      </c>
      <c r="S234" s="20"/>
      <c r="T234" s="21" t="s">
        <v>1533</v>
      </c>
      <c r="AA234" s="24">
        <f t="shared" si="24"/>
        <v>54425.88</v>
      </c>
      <c r="AB234" s="24">
        <f t="shared" si="25"/>
        <v>1046.6515384615384</v>
      </c>
    </row>
    <row r="235" spans="1:28">
      <c r="A235" s="2" t="s">
        <v>872</v>
      </c>
      <c r="B235" s="3" t="s">
        <v>873</v>
      </c>
      <c r="C235" s="4" t="s">
        <v>1534</v>
      </c>
      <c r="D235" s="5" t="s">
        <v>1535</v>
      </c>
      <c r="E235" s="6" t="s">
        <v>1536</v>
      </c>
      <c r="F235" s="7" t="s">
        <v>1537</v>
      </c>
      <c r="G235" s="8" t="s">
        <v>1538</v>
      </c>
      <c r="H235" s="9" t="s">
        <v>157</v>
      </c>
      <c r="I235" s="10" t="s">
        <v>312</v>
      </c>
      <c r="J235" s="11"/>
      <c r="K235" s="12">
        <v>298828.79999999999</v>
      </c>
      <c r="L235" s="13">
        <v>4306.0588790000002</v>
      </c>
      <c r="M235" s="14"/>
      <c r="N235" s="15">
        <v>877.5</v>
      </c>
      <c r="O235" s="16">
        <v>0</v>
      </c>
      <c r="P235" s="17">
        <v>0</v>
      </c>
      <c r="Q235" s="18">
        <v>1450209.8</v>
      </c>
      <c r="R235" s="19"/>
      <c r="S235" s="20"/>
      <c r="T235" s="21" t="s">
        <v>1539</v>
      </c>
      <c r="AA235" s="24">
        <f t="shared" si="24"/>
        <v>53789.183999999994</v>
      </c>
      <c r="AB235" s="24">
        <f t="shared" si="25"/>
        <v>1034.4073846153844</v>
      </c>
    </row>
    <row r="236" spans="1:28">
      <c r="A236" s="2" t="s">
        <v>741</v>
      </c>
      <c r="B236" s="3" t="s">
        <v>742</v>
      </c>
      <c r="C236" s="4" t="s">
        <v>1540</v>
      </c>
      <c r="D236" s="5" t="s">
        <v>1541</v>
      </c>
      <c r="E236" s="6" t="s">
        <v>1542</v>
      </c>
      <c r="F236" s="7" t="s">
        <v>1543</v>
      </c>
      <c r="G236" s="8" t="s">
        <v>1544</v>
      </c>
      <c r="H236" s="9" t="s">
        <v>748</v>
      </c>
      <c r="I236" s="10" t="s">
        <v>1545</v>
      </c>
      <c r="J236" s="11"/>
      <c r="K236" s="12">
        <v>298776.40000000002</v>
      </c>
      <c r="L236" s="13"/>
      <c r="M236" s="14">
        <v>705272</v>
      </c>
      <c r="N236" s="15">
        <v>1095.2</v>
      </c>
      <c r="O236" s="16">
        <v>0</v>
      </c>
      <c r="P236" s="17">
        <v>0</v>
      </c>
      <c r="Q236" s="18">
        <v>1724697.1</v>
      </c>
      <c r="R236" s="19"/>
      <c r="S236" s="20"/>
      <c r="T236" s="21" t="s">
        <v>1415</v>
      </c>
      <c r="AA236" s="24">
        <f t="shared" si="24"/>
        <v>53779.752000000008</v>
      </c>
      <c r="AB236" s="24">
        <f t="shared" si="25"/>
        <v>1034.2260000000001</v>
      </c>
    </row>
    <row r="237" spans="1:28">
      <c r="A237" s="2" t="s">
        <v>741</v>
      </c>
      <c r="B237" s="3" t="s">
        <v>742</v>
      </c>
      <c r="C237" s="4" t="s">
        <v>1416</v>
      </c>
      <c r="D237" s="5" t="s">
        <v>1417</v>
      </c>
      <c r="E237" s="6" t="s">
        <v>1418</v>
      </c>
      <c r="F237" s="7" t="s">
        <v>540</v>
      </c>
      <c r="G237" s="8" t="s">
        <v>1255</v>
      </c>
      <c r="H237" s="9" t="s">
        <v>748</v>
      </c>
      <c r="I237" s="10" t="s">
        <v>749</v>
      </c>
      <c r="J237" s="11"/>
      <c r="K237" s="12">
        <v>298189.2</v>
      </c>
      <c r="L237" s="13">
        <v>4203.1081700000004</v>
      </c>
      <c r="M237" s="14"/>
      <c r="N237" s="15">
        <v>8.6</v>
      </c>
      <c r="O237" s="16">
        <v>0</v>
      </c>
      <c r="P237" s="17">
        <v>0</v>
      </c>
      <c r="Q237" s="18">
        <v>1437732.4</v>
      </c>
      <c r="R237" s="19"/>
      <c r="S237" s="20"/>
      <c r="T237" s="21" t="s">
        <v>1419</v>
      </c>
      <c r="AA237" s="24">
        <f t="shared" si="24"/>
        <v>53674.055999999997</v>
      </c>
      <c r="AB237" s="24">
        <f t="shared" si="25"/>
        <v>1032.1933846153845</v>
      </c>
    </row>
    <row r="238" spans="1:28">
      <c r="A238" s="2" t="s">
        <v>152</v>
      </c>
      <c r="B238" s="3" t="s">
        <v>153</v>
      </c>
      <c r="C238" s="4" t="s">
        <v>1420</v>
      </c>
      <c r="D238" s="5" t="s">
        <v>1421</v>
      </c>
      <c r="E238" s="6" t="s">
        <v>1422</v>
      </c>
      <c r="F238" s="7" t="s">
        <v>793</v>
      </c>
      <c r="G238" s="8" t="s">
        <v>1423</v>
      </c>
      <c r="H238" s="9" t="s">
        <v>157</v>
      </c>
      <c r="I238" s="10" t="s">
        <v>312</v>
      </c>
      <c r="J238" s="11"/>
      <c r="K238" s="12">
        <v>294460</v>
      </c>
      <c r="L238" s="13">
        <v>892.99997459999997</v>
      </c>
      <c r="M238" s="14"/>
      <c r="N238" s="15">
        <v>843.8</v>
      </c>
      <c r="O238" s="16">
        <v>0</v>
      </c>
      <c r="P238" s="17">
        <v>0</v>
      </c>
      <c r="Q238" s="18">
        <v>1093997.5</v>
      </c>
      <c r="R238" s="19" t="s">
        <v>1424</v>
      </c>
      <c r="S238" s="20"/>
      <c r="T238" s="21" t="s">
        <v>1425</v>
      </c>
      <c r="AA238" s="24">
        <f t="shared" si="24"/>
        <v>53002.799999999996</v>
      </c>
      <c r="AB238" s="24">
        <f t="shared" si="25"/>
        <v>1019.2846153846153</v>
      </c>
    </row>
    <row r="239" spans="1:28">
      <c r="A239" s="2" t="s">
        <v>654</v>
      </c>
      <c r="B239" s="3" t="s">
        <v>655</v>
      </c>
      <c r="C239" s="4" t="s">
        <v>1426</v>
      </c>
      <c r="D239" s="5" t="s">
        <v>1427</v>
      </c>
      <c r="E239" s="6" t="s">
        <v>1428</v>
      </c>
      <c r="F239" s="7" t="s">
        <v>1429</v>
      </c>
      <c r="G239" s="8" t="s">
        <v>1430</v>
      </c>
      <c r="H239" s="9" t="s">
        <v>311</v>
      </c>
      <c r="I239" s="10" t="s">
        <v>204</v>
      </c>
      <c r="J239" s="11"/>
      <c r="K239" s="12">
        <v>294300.5</v>
      </c>
      <c r="L239" s="13"/>
      <c r="M239" s="14"/>
      <c r="N239" s="15">
        <v>253.2</v>
      </c>
      <c r="O239" s="16">
        <v>0</v>
      </c>
      <c r="P239" s="17">
        <v>0</v>
      </c>
      <c r="Q239" s="18">
        <v>1004153.3</v>
      </c>
      <c r="R239" s="19"/>
      <c r="S239" s="20"/>
      <c r="T239" s="21" t="s">
        <v>1431</v>
      </c>
      <c r="AA239" s="24">
        <f t="shared" si="24"/>
        <v>52974.09</v>
      </c>
      <c r="AB239" s="24">
        <f t="shared" si="25"/>
        <v>1018.7325</v>
      </c>
    </row>
    <row r="240" spans="1:28">
      <c r="A240" s="2" t="s">
        <v>1432</v>
      </c>
      <c r="B240" s="3" t="s">
        <v>1433</v>
      </c>
      <c r="C240" s="4" t="s">
        <v>1434</v>
      </c>
      <c r="D240" s="5" t="s">
        <v>1435</v>
      </c>
      <c r="E240" s="6" t="s">
        <v>1436</v>
      </c>
      <c r="F240" s="7" t="s">
        <v>1437</v>
      </c>
      <c r="G240" s="8" t="s">
        <v>1438</v>
      </c>
      <c r="H240" s="9" t="s">
        <v>311</v>
      </c>
      <c r="I240" s="10" t="s">
        <v>666</v>
      </c>
      <c r="J240" s="11"/>
      <c r="K240" s="12">
        <v>294256.40000000002</v>
      </c>
      <c r="L240" s="13">
        <v>14347.545899999999</v>
      </c>
      <c r="M240" s="14"/>
      <c r="N240" s="15">
        <v>9983.1</v>
      </c>
      <c r="O240" s="16">
        <v>0</v>
      </c>
      <c r="P240" s="17">
        <v>0</v>
      </c>
      <c r="Q240" s="18">
        <v>2438757.6</v>
      </c>
      <c r="R240" s="19"/>
      <c r="S240" s="20"/>
      <c r="T240" s="21" t="s">
        <v>1439</v>
      </c>
      <c r="AA240" s="24">
        <f t="shared" si="24"/>
        <v>52966.152000000002</v>
      </c>
      <c r="AB240" s="24">
        <f t="shared" si="25"/>
        <v>1018.5798461538462</v>
      </c>
    </row>
    <row r="241" spans="1:28">
      <c r="A241" s="2" t="s">
        <v>452</v>
      </c>
      <c r="B241" s="3" t="s">
        <v>453</v>
      </c>
      <c r="C241" s="4" t="s">
        <v>1440</v>
      </c>
      <c r="D241" s="5" t="s">
        <v>1441</v>
      </c>
      <c r="E241" s="6" t="s">
        <v>1442</v>
      </c>
      <c r="F241" s="7" t="s">
        <v>155</v>
      </c>
      <c r="G241" s="8" t="s">
        <v>442</v>
      </c>
      <c r="H241" s="9" t="s">
        <v>904</v>
      </c>
      <c r="I241" s="10" t="s">
        <v>204</v>
      </c>
      <c r="J241" s="11"/>
      <c r="K241" s="12">
        <v>293204.90000000002</v>
      </c>
      <c r="L241" s="13">
        <v>9267.7993530000003</v>
      </c>
      <c r="M241" s="14"/>
      <c r="N241" s="15">
        <v>776.3</v>
      </c>
      <c r="O241" s="16">
        <v>0</v>
      </c>
      <c r="P241" s="17">
        <v>0</v>
      </c>
      <c r="Q241" s="18">
        <v>1927195.3</v>
      </c>
      <c r="R241" s="19" t="s">
        <v>166</v>
      </c>
      <c r="S241" s="20"/>
      <c r="T241" s="21" t="s">
        <v>1443</v>
      </c>
      <c r="AA241" s="24">
        <f t="shared" si="24"/>
        <v>52776.882000000005</v>
      </c>
      <c r="AB241" s="24">
        <f t="shared" si="25"/>
        <v>1014.9400384615385</v>
      </c>
    </row>
    <row r="242" spans="1:28">
      <c r="A242" s="2" t="s">
        <v>654</v>
      </c>
      <c r="B242" s="3" t="s">
        <v>655</v>
      </c>
      <c r="C242" s="4" t="s">
        <v>1444</v>
      </c>
      <c r="D242" s="5" t="s">
        <v>1445</v>
      </c>
      <c r="E242" s="6" t="s">
        <v>1446</v>
      </c>
      <c r="F242" s="7" t="s">
        <v>1447</v>
      </c>
      <c r="G242" s="8" t="s">
        <v>1448</v>
      </c>
      <c r="H242" s="9" t="s">
        <v>311</v>
      </c>
      <c r="I242" s="10" t="s">
        <v>204</v>
      </c>
      <c r="J242" s="11"/>
      <c r="K242" s="12">
        <v>292454.8</v>
      </c>
      <c r="L242" s="13"/>
      <c r="M242" s="14"/>
      <c r="N242" s="15">
        <v>4593.5</v>
      </c>
      <c r="O242" s="16">
        <v>0</v>
      </c>
      <c r="P242" s="17">
        <v>0</v>
      </c>
      <c r="Q242" s="18">
        <v>997855.9</v>
      </c>
      <c r="R242" s="19"/>
      <c r="S242" s="20"/>
      <c r="T242" s="21" t="s">
        <v>1449</v>
      </c>
      <c r="AA242" s="24">
        <f t="shared" si="24"/>
        <v>52641.863999999994</v>
      </c>
      <c r="AB242" s="24">
        <f t="shared" si="25"/>
        <v>1012.3435384615384</v>
      </c>
    </row>
    <row r="243" spans="1:28">
      <c r="A243" s="2" t="s">
        <v>741</v>
      </c>
      <c r="B243" s="3" t="s">
        <v>742</v>
      </c>
      <c r="C243" s="4" t="s">
        <v>1450</v>
      </c>
      <c r="D243" s="5" t="s">
        <v>1583</v>
      </c>
      <c r="E243" s="6" t="s">
        <v>1584</v>
      </c>
      <c r="F243" s="7" t="s">
        <v>1585</v>
      </c>
      <c r="G243" s="8" t="s">
        <v>1586</v>
      </c>
      <c r="H243" s="9" t="s">
        <v>748</v>
      </c>
      <c r="I243" s="10" t="s">
        <v>519</v>
      </c>
      <c r="J243" s="11"/>
      <c r="K243" s="12">
        <v>292161.5</v>
      </c>
      <c r="L243" s="13"/>
      <c r="M243" s="14"/>
      <c r="N243" s="15">
        <v>8.6</v>
      </c>
      <c r="O243" s="16">
        <v>0</v>
      </c>
      <c r="P243" s="17">
        <v>0</v>
      </c>
      <c r="Q243" s="18">
        <v>996855.3</v>
      </c>
      <c r="R243" s="19"/>
      <c r="S243" s="20"/>
      <c r="T243" s="21" t="s">
        <v>1587</v>
      </c>
      <c r="AA243" s="24">
        <f t="shared" si="24"/>
        <v>52589.07</v>
      </c>
      <c r="AB243" s="24">
        <f t="shared" si="25"/>
        <v>1011.3282692307693</v>
      </c>
    </row>
    <row r="244" spans="1:28">
      <c r="A244" s="2" t="s">
        <v>654</v>
      </c>
      <c r="B244" s="3" t="s">
        <v>655</v>
      </c>
      <c r="C244" s="4" t="s">
        <v>1588</v>
      </c>
      <c r="D244" s="5" t="s">
        <v>1589</v>
      </c>
      <c r="E244" s="6" t="s">
        <v>1590</v>
      </c>
      <c r="F244" s="7" t="s">
        <v>125</v>
      </c>
      <c r="G244" s="8" t="s">
        <v>138</v>
      </c>
      <c r="H244" s="9" t="s">
        <v>157</v>
      </c>
      <c r="I244" s="10" t="s">
        <v>204</v>
      </c>
      <c r="J244" s="11"/>
      <c r="K244" s="12">
        <v>290764.59999999998</v>
      </c>
      <c r="L244" s="13"/>
      <c r="M244" s="14"/>
      <c r="N244" s="15"/>
      <c r="O244" s="16">
        <v>0</v>
      </c>
      <c r="P244" s="17">
        <v>0</v>
      </c>
      <c r="Q244" s="18">
        <v>992089</v>
      </c>
      <c r="R244" s="19"/>
      <c r="S244" s="20"/>
      <c r="T244" s="21" t="s">
        <v>1591</v>
      </c>
      <c r="AA244" s="24">
        <f t="shared" si="24"/>
        <v>52337.627999999997</v>
      </c>
      <c r="AB244" s="24">
        <f t="shared" si="25"/>
        <v>1006.4928461538461</v>
      </c>
    </row>
    <row r="245" spans="1:28">
      <c r="A245" s="2" t="s">
        <v>872</v>
      </c>
      <c r="B245" s="3" t="s">
        <v>873</v>
      </c>
      <c r="C245" s="4" t="s">
        <v>1592</v>
      </c>
      <c r="D245" s="5" t="s">
        <v>1593</v>
      </c>
      <c r="E245" s="6" t="s">
        <v>1594</v>
      </c>
      <c r="F245" s="7" t="s">
        <v>1595</v>
      </c>
      <c r="G245" s="8" t="s">
        <v>1596</v>
      </c>
      <c r="H245" s="9" t="s">
        <v>87</v>
      </c>
      <c r="I245" s="10" t="s">
        <v>312</v>
      </c>
      <c r="J245" s="11"/>
      <c r="K245" s="12">
        <v>288398.8</v>
      </c>
      <c r="L245" s="13">
        <v>1943.5714499999999</v>
      </c>
      <c r="M245" s="14"/>
      <c r="N245" s="15">
        <v>958.9</v>
      </c>
      <c r="O245" s="16">
        <v>0</v>
      </c>
      <c r="P245" s="17">
        <v>0</v>
      </c>
      <c r="Q245" s="18">
        <v>1178374.1000000001</v>
      </c>
      <c r="R245" s="19"/>
      <c r="S245" s="20"/>
      <c r="T245" s="21" t="s">
        <v>1597</v>
      </c>
      <c r="AA245" s="24">
        <f t="shared" si="24"/>
        <v>51911.783999999992</v>
      </c>
      <c r="AB245" s="24">
        <f t="shared" si="25"/>
        <v>998.30353846153832</v>
      </c>
    </row>
    <row r="246" spans="1:28">
      <c r="A246" s="2" t="s">
        <v>452</v>
      </c>
      <c r="B246" s="3" t="s">
        <v>453</v>
      </c>
      <c r="C246" s="4" t="s">
        <v>1598</v>
      </c>
      <c r="D246" s="5" t="s">
        <v>1599</v>
      </c>
      <c r="E246" s="6" t="s">
        <v>1600</v>
      </c>
      <c r="F246" s="7" t="s">
        <v>355</v>
      </c>
      <c r="G246" s="8" t="s">
        <v>1375</v>
      </c>
      <c r="H246" s="9" t="s">
        <v>738</v>
      </c>
      <c r="I246" s="10" t="s">
        <v>271</v>
      </c>
      <c r="J246" s="11"/>
      <c r="K246" s="12">
        <v>286896.59999999998</v>
      </c>
      <c r="L246" s="13">
        <v>11225.9984</v>
      </c>
      <c r="M246" s="14"/>
      <c r="N246" s="15">
        <v>447</v>
      </c>
      <c r="O246" s="16">
        <v>0</v>
      </c>
      <c r="P246" s="17">
        <v>0</v>
      </c>
      <c r="Q246" s="18">
        <v>2101491.2999999998</v>
      </c>
      <c r="R246" s="19"/>
      <c r="S246" s="20"/>
      <c r="T246" s="21" t="s">
        <v>1601</v>
      </c>
      <c r="AA246" s="24">
        <f t="shared" si="24"/>
        <v>51641.387999999992</v>
      </c>
      <c r="AB246" s="24">
        <f t="shared" si="25"/>
        <v>993.10361538461518</v>
      </c>
    </row>
    <row r="247" spans="1:28">
      <c r="A247" s="2" t="s">
        <v>452</v>
      </c>
      <c r="B247" s="3" t="s">
        <v>453</v>
      </c>
      <c r="C247" s="4" t="s">
        <v>1602</v>
      </c>
      <c r="D247" s="5" t="s">
        <v>1603</v>
      </c>
      <c r="E247" s="6" t="s">
        <v>1604</v>
      </c>
      <c r="F247" s="7" t="s">
        <v>1605</v>
      </c>
      <c r="G247" s="8" t="s">
        <v>1606</v>
      </c>
      <c r="H247" s="9" t="s">
        <v>311</v>
      </c>
      <c r="I247" s="10" t="s">
        <v>204</v>
      </c>
      <c r="J247" s="11">
        <v>76843</v>
      </c>
      <c r="K247" s="12">
        <v>286370.09999999998</v>
      </c>
      <c r="L247" s="13">
        <v>11926.91511</v>
      </c>
      <c r="M247" s="14"/>
      <c r="N247" s="15"/>
      <c r="O247" s="16">
        <v>0.21156439999999999</v>
      </c>
      <c r="P247" s="17">
        <v>76843</v>
      </c>
      <c r="Q247" s="18">
        <v>2431974.7999999998</v>
      </c>
      <c r="R247" s="19"/>
      <c r="S247" s="20"/>
      <c r="T247" s="21" t="s">
        <v>1607</v>
      </c>
      <c r="AA247" s="24">
        <f t="shared" si="24"/>
        <v>51546.617999999995</v>
      </c>
      <c r="AB247" s="24">
        <f t="shared" si="25"/>
        <v>991.2811153846153</v>
      </c>
    </row>
    <row r="248" spans="1:28">
      <c r="A248" s="2" t="s">
        <v>1199</v>
      </c>
      <c r="B248" s="3" t="s">
        <v>1200</v>
      </c>
      <c r="C248" s="4" t="s">
        <v>1608</v>
      </c>
      <c r="D248" s="5" t="s">
        <v>1609</v>
      </c>
      <c r="E248" s="6" t="s">
        <v>1610</v>
      </c>
      <c r="F248" s="7" t="s">
        <v>1611</v>
      </c>
      <c r="G248" s="8" t="s">
        <v>1612</v>
      </c>
      <c r="H248" s="9" t="s">
        <v>311</v>
      </c>
      <c r="I248" s="10" t="s">
        <v>1613</v>
      </c>
      <c r="J248" s="11"/>
      <c r="K248" s="12">
        <v>283589.3</v>
      </c>
      <c r="L248" s="13">
        <v>854.50147649999997</v>
      </c>
      <c r="M248" s="14"/>
      <c r="N248" s="15">
        <v>89.9</v>
      </c>
      <c r="O248" s="16">
        <v>0</v>
      </c>
      <c r="P248" s="17">
        <v>0</v>
      </c>
      <c r="Q248" s="18">
        <v>1053056.8999999999</v>
      </c>
      <c r="R248" s="19"/>
      <c r="S248" s="20"/>
      <c r="T248" s="21" t="s">
        <v>1483</v>
      </c>
      <c r="AA248" s="24">
        <f t="shared" si="24"/>
        <v>51046.073999999993</v>
      </c>
      <c r="AB248" s="24">
        <f t="shared" si="25"/>
        <v>981.65526923076914</v>
      </c>
    </row>
    <row r="249" spans="1:28">
      <c r="A249" s="2" t="s">
        <v>452</v>
      </c>
      <c r="B249" s="3" t="s">
        <v>453</v>
      </c>
      <c r="C249" s="4" t="s">
        <v>1484</v>
      </c>
      <c r="D249" s="5" t="s">
        <v>1485</v>
      </c>
      <c r="E249" s="6" t="s">
        <v>1486</v>
      </c>
      <c r="F249" s="7" t="s">
        <v>1487</v>
      </c>
      <c r="G249" s="8" t="s">
        <v>1488</v>
      </c>
      <c r="H249" s="9" t="s">
        <v>311</v>
      </c>
      <c r="I249" s="10" t="s">
        <v>204</v>
      </c>
      <c r="J249" s="11"/>
      <c r="K249" s="12">
        <v>283032</v>
      </c>
      <c r="L249" s="13"/>
      <c r="M249" s="14"/>
      <c r="N249" s="15">
        <v>366.9</v>
      </c>
      <c r="O249" s="16">
        <v>0</v>
      </c>
      <c r="P249" s="17">
        <v>0</v>
      </c>
      <c r="Q249" s="18">
        <v>965705.2</v>
      </c>
      <c r="R249" s="19"/>
      <c r="S249" s="20"/>
      <c r="T249" s="21" t="s">
        <v>1489</v>
      </c>
      <c r="AA249" s="24">
        <f t="shared" si="24"/>
        <v>50945.759999999995</v>
      </c>
      <c r="AB249" s="24">
        <f t="shared" si="25"/>
        <v>979.72615384615369</v>
      </c>
    </row>
    <row r="250" spans="1:28">
      <c r="A250" s="2" t="s">
        <v>741</v>
      </c>
      <c r="B250" s="3" t="s">
        <v>742</v>
      </c>
      <c r="C250" s="4" t="s">
        <v>1490</v>
      </c>
      <c r="D250" s="5" t="s">
        <v>1491</v>
      </c>
      <c r="E250" s="6" t="s">
        <v>1492</v>
      </c>
      <c r="F250" s="7" t="s">
        <v>1493</v>
      </c>
      <c r="G250" s="8" t="s">
        <v>1494</v>
      </c>
      <c r="H250" s="9" t="s">
        <v>748</v>
      </c>
      <c r="I250" s="10" t="s">
        <v>443</v>
      </c>
      <c r="J250" s="11"/>
      <c r="K250" s="12">
        <v>280842.3</v>
      </c>
      <c r="L250" s="13">
        <v>5383.9997389999999</v>
      </c>
      <c r="M250" s="14"/>
      <c r="N250" s="15">
        <v>4221.6000000000004</v>
      </c>
      <c r="O250" s="16">
        <v>0</v>
      </c>
      <c r="P250" s="17">
        <v>0</v>
      </c>
      <c r="Q250" s="18">
        <v>1496633.9</v>
      </c>
      <c r="R250" s="19"/>
      <c r="S250" s="20"/>
      <c r="T250" s="21" t="s">
        <v>1495</v>
      </c>
      <c r="AA250" s="24">
        <f t="shared" si="24"/>
        <v>50551.613999999994</v>
      </c>
      <c r="AB250" s="24">
        <f t="shared" si="25"/>
        <v>972.14642307692293</v>
      </c>
    </row>
    <row r="251" spans="1:28">
      <c r="A251" s="2" t="s">
        <v>741</v>
      </c>
      <c r="B251" s="3" t="s">
        <v>742</v>
      </c>
      <c r="C251" s="4" t="s">
        <v>1496</v>
      </c>
      <c r="D251" s="5" t="s">
        <v>1497</v>
      </c>
      <c r="E251" s="6" t="s">
        <v>1498</v>
      </c>
      <c r="F251" s="7" t="s">
        <v>1499</v>
      </c>
      <c r="G251" s="8" t="s">
        <v>1500</v>
      </c>
      <c r="H251" s="9" t="s">
        <v>748</v>
      </c>
      <c r="I251" s="10" t="s">
        <v>173</v>
      </c>
      <c r="J251" s="11"/>
      <c r="K251" s="12">
        <v>280530.09999999998</v>
      </c>
      <c r="L251" s="13"/>
      <c r="M251" s="14">
        <v>402316.1</v>
      </c>
      <c r="N251" s="15">
        <v>987.4</v>
      </c>
      <c r="O251" s="16">
        <v>0</v>
      </c>
      <c r="P251" s="17">
        <v>0</v>
      </c>
      <c r="Q251" s="18">
        <v>1359485.1</v>
      </c>
      <c r="R251" s="19"/>
      <c r="S251" s="20"/>
      <c r="T251" s="21" t="s">
        <v>1501</v>
      </c>
      <c r="AA251" s="24">
        <f t="shared" si="24"/>
        <v>50495.417999999991</v>
      </c>
      <c r="AB251" s="24">
        <f t="shared" si="25"/>
        <v>971.06573076923064</v>
      </c>
    </row>
    <row r="252" spans="1:28">
      <c r="A252" s="2" t="s">
        <v>152</v>
      </c>
      <c r="B252" s="3" t="s">
        <v>153</v>
      </c>
      <c r="C252" s="4" t="s">
        <v>1502</v>
      </c>
      <c r="D252" s="5" t="s">
        <v>1503</v>
      </c>
      <c r="E252" s="6" t="s">
        <v>1504</v>
      </c>
      <c r="F252" s="7" t="s">
        <v>155</v>
      </c>
      <c r="G252" s="8" t="s">
        <v>276</v>
      </c>
      <c r="H252" s="9" t="s">
        <v>157</v>
      </c>
      <c r="I252" s="10" t="s">
        <v>204</v>
      </c>
      <c r="J252" s="11"/>
      <c r="K252" s="12">
        <v>279804.40000000002</v>
      </c>
      <c r="L252" s="13"/>
      <c r="M252" s="14"/>
      <c r="N252" s="15">
        <v>346.3</v>
      </c>
      <c r="O252" s="16">
        <v>0</v>
      </c>
      <c r="P252" s="17">
        <v>0</v>
      </c>
      <c r="Q252" s="18">
        <v>954692.9</v>
      </c>
      <c r="R252" s="19" t="s">
        <v>561</v>
      </c>
      <c r="S252" s="20"/>
      <c r="T252" s="21" t="s">
        <v>1505</v>
      </c>
      <c r="AA252" s="24">
        <f t="shared" si="24"/>
        <v>50364.792000000001</v>
      </c>
      <c r="AB252" s="24">
        <f t="shared" si="25"/>
        <v>968.55369230769236</v>
      </c>
    </row>
    <row r="253" spans="1:28">
      <c r="A253" s="2" t="s">
        <v>152</v>
      </c>
      <c r="B253" s="3" t="s">
        <v>153</v>
      </c>
      <c r="C253" s="4" t="s">
        <v>1506</v>
      </c>
      <c r="D253" s="5" t="s">
        <v>1507</v>
      </c>
      <c r="E253" s="6" t="s">
        <v>1508</v>
      </c>
      <c r="F253" s="7" t="s">
        <v>1509</v>
      </c>
      <c r="G253" s="8" t="s">
        <v>1510</v>
      </c>
      <c r="H253" s="9" t="s">
        <v>157</v>
      </c>
      <c r="I253" s="10" t="s">
        <v>1511</v>
      </c>
      <c r="J253" s="11"/>
      <c r="K253" s="12">
        <v>276006.90000000002</v>
      </c>
      <c r="L253" s="13">
        <v>1086.9999769999999</v>
      </c>
      <c r="M253" s="14"/>
      <c r="N253" s="15">
        <v>905.9</v>
      </c>
      <c r="O253" s="16">
        <v>0</v>
      </c>
      <c r="P253" s="17">
        <v>0</v>
      </c>
      <c r="Q253" s="18">
        <v>1050435.7</v>
      </c>
      <c r="R253" s="19" t="s">
        <v>1512</v>
      </c>
      <c r="S253" s="20"/>
      <c r="T253" s="21" t="s">
        <v>1513</v>
      </c>
      <c r="AA253" s="24">
        <f t="shared" si="24"/>
        <v>49681.242000000006</v>
      </c>
      <c r="AB253" s="24">
        <f t="shared" si="25"/>
        <v>955.40850000000012</v>
      </c>
    </row>
    <row r="254" spans="1:28">
      <c r="A254" s="2" t="s">
        <v>152</v>
      </c>
      <c r="B254" s="3" t="s">
        <v>153</v>
      </c>
      <c r="C254" s="4" t="s">
        <v>1514</v>
      </c>
      <c r="D254" s="5" t="s">
        <v>1515</v>
      </c>
      <c r="E254" s="6" t="s">
        <v>1646</v>
      </c>
      <c r="F254" s="7" t="s">
        <v>1647</v>
      </c>
      <c r="G254" s="8" t="s">
        <v>1648</v>
      </c>
      <c r="H254" s="9" t="s">
        <v>157</v>
      </c>
      <c r="I254" s="10" t="s">
        <v>1649</v>
      </c>
      <c r="J254" s="11"/>
      <c r="K254" s="12">
        <v>274637.3</v>
      </c>
      <c r="L254" s="13">
        <v>373.96773409999997</v>
      </c>
      <c r="M254" s="14"/>
      <c r="N254" s="15">
        <v>831.8</v>
      </c>
      <c r="O254" s="16">
        <v>0</v>
      </c>
      <c r="P254" s="17">
        <v>0</v>
      </c>
      <c r="Q254" s="18">
        <v>974459.4</v>
      </c>
      <c r="R254" s="19" t="s">
        <v>1316</v>
      </c>
      <c r="S254" s="20"/>
      <c r="T254" s="21" t="s">
        <v>1650</v>
      </c>
      <c r="AA254" s="24">
        <f t="shared" si="24"/>
        <v>49434.713999999993</v>
      </c>
      <c r="AB254" s="24">
        <f t="shared" si="25"/>
        <v>950.66757692307681</v>
      </c>
    </row>
    <row r="255" spans="1:28">
      <c r="A255" s="2" t="s">
        <v>551</v>
      </c>
      <c r="B255" s="3" t="s">
        <v>552</v>
      </c>
      <c r="C255" s="4" t="s">
        <v>1651</v>
      </c>
      <c r="D255" s="5" t="s">
        <v>1652</v>
      </c>
      <c r="E255" s="6" t="s">
        <v>1653</v>
      </c>
      <c r="F255" s="7" t="s">
        <v>517</v>
      </c>
      <c r="G255" s="8" t="s">
        <v>1654</v>
      </c>
      <c r="H255" s="9" t="s">
        <v>904</v>
      </c>
      <c r="I255" s="10" t="s">
        <v>1655</v>
      </c>
      <c r="J255" s="11"/>
      <c r="K255" s="12">
        <v>271877.90000000002</v>
      </c>
      <c r="L255" s="13">
        <v>654.90329799999995</v>
      </c>
      <c r="M255" s="14"/>
      <c r="N255" s="15">
        <v>107.7</v>
      </c>
      <c r="O255" s="16">
        <v>0</v>
      </c>
      <c r="P255" s="17">
        <v>0</v>
      </c>
      <c r="Q255" s="18">
        <v>993138</v>
      </c>
      <c r="R255" s="19" t="s">
        <v>1656</v>
      </c>
      <c r="S255" s="20"/>
      <c r="T255" s="21" t="s">
        <v>1657</v>
      </c>
      <c r="AA255" s="24">
        <f t="shared" si="24"/>
        <v>48938.022000000004</v>
      </c>
      <c r="AB255" s="24">
        <f t="shared" si="25"/>
        <v>941.11580769230773</v>
      </c>
    </row>
    <row r="256" spans="1:28">
      <c r="A256" s="2" t="s">
        <v>741</v>
      </c>
      <c r="B256" s="3" t="s">
        <v>742</v>
      </c>
      <c r="C256" s="4" t="s">
        <v>1658</v>
      </c>
      <c r="D256" s="5" t="s">
        <v>1659</v>
      </c>
      <c r="E256" s="6" t="s">
        <v>1660</v>
      </c>
      <c r="F256" s="7" t="s">
        <v>1661</v>
      </c>
      <c r="G256" s="8" t="s">
        <v>1662</v>
      </c>
      <c r="H256" s="9" t="s">
        <v>748</v>
      </c>
      <c r="I256" s="10" t="s">
        <v>749</v>
      </c>
      <c r="J256" s="11"/>
      <c r="K256" s="12">
        <v>271068.3</v>
      </c>
      <c r="L256" s="13"/>
      <c r="M256" s="14"/>
      <c r="N256" s="15">
        <v>96</v>
      </c>
      <c r="O256" s="16">
        <v>0</v>
      </c>
      <c r="P256" s="17">
        <v>0</v>
      </c>
      <c r="Q256" s="18">
        <v>924885.1</v>
      </c>
      <c r="R256" s="19"/>
      <c r="S256" s="20"/>
      <c r="T256" s="21" t="s">
        <v>1663</v>
      </c>
      <c r="AA256" s="24">
        <f t="shared" si="24"/>
        <v>48792.293999999994</v>
      </c>
      <c r="AB256" s="24">
        <f t="shared" si="25"/>
        <v>938.31334615384606</v>
      </c>
    </row>
    <row r="257" spans="1:28">
      <c r="A257" s="2" t="s">
        <v>152</v>
      </c>
      <c r="B257" s="3" t="s">
        <v>153</v>
      </c>
      <c r="C257" s="4" t="s">
        <v>1664</v>
      </c>
      <c r="D257" s="5" t="s">
        <v>1665</v>
      </c>
      <c r="E257" s="6" t="s">
        <v>1666</v>
      </c>
      <c r="F257" s="7" t="s">
        <v>1667</v>
      </c>
      <c r="G257" s="8" t="s">
        <v>1668</v>
      </c>
      <c r="H257" s="9" t="s">
        <v>157</v>
      </c>
      <c r="I257" s="10" t="s">
        <v>1669</v>
      </c>
      <c r="J257" s="11"/>
      <c r="K257" s="12">
        <v>270752.3</v>
      </c>
      <c r="L257" s="13">
        <v>2523.0000650000002</v>
      </c>
      <c r="M257" s="14"/>
      <c r="N257" s="15">
        <v>828.8</v>
      </c>
      <c r="O257" s="16">
        <v>0</v>
      </c>
      <c r="P257" s="17">
        <v>0</v>
      </c>
      <c r="Q257" s="18">
        <v>1176107</v>
      </c>
      <c r="R257" s="19" t="s">
        <v>1670</v>
      </c>
      <c r="S257" s="20"/>
      <c r="T257" s="21" t="s">
        <v>1671</v>
      </c>
      <c r="AA257" s="24">
        <f t="shared" si="24"/>
        <v>48735.413999999997</v>
      </c>
      <c r="AB257" s="24">
        <f t="shared" si="25"/>
        <v>937.21949999999993</v>
      </c>
    </row>
    <row r="258" spans="1:28">
      <c r="A258" s="2" t="s">
        <v>489</v>
      </c>
      <c r="B258" s="3" t="s">
        <v>490</v>
      </c>
      <c r="C258" s="4" t="s">
        <v>1672</v>
      </c>
      <c r="D258" s="5" t="s">
        <v>1673</v>
      </c>
      <c r="E258" s="6" t="s">
        <v>1674</v>
      </c>
      <c r="F258" s="7" t="s">
        <v>243</v>
      </c>
      <c r="G258" s="8" t="s">
        <v>1031</v>
      </c>
      <c r="H258" s="9" t="s">
        <v>157</v>
      </c>
      <c r="I258" s="10" t="s">
        <v>258</v>
      </c>
      <c r="J258" s="11"/>
      <c r="K258" s="12">
        <v>264594.7</v>
      </c>
      <c r="L258" s="13">
        <v>1120.7420440000001</v>
      </c>
      <c r="M258" s="14"/>
      <c r="N258" s="15">
        <v>125.6</v>
      </c>
      <c r="O258" s="16">
        <v>0</v>
      </c>
      <c r="P258" s="17">
        <v>0</v>
      </c>
      <c r="Q258" s="18">
        <v>1014871.6</v>
      </c>
      <c r="R258" s="19" t="s">
        <v>435</v>
      </c>
      <c r="S258" s="20"/>
      <c r="T258" s="21" t="s">
        <v>1675</v>
      </c>
      <c r="AA258" s="24">
        <f t="shared" si="24"/>
        <v>47627.046000000002</v>
      </c>
      <c r="AB258" s="24">
        <f t="shared" si="25"/>
        <v>915.90473076923081</v>
      </c>
    </row>
    <row r="259" spans="1:28">
      <c r="A259" s="2" t="s">
        <v>452</v>
      </c>
      <c r="B259" s="3" t="s">
        <v>453</v>
      </c>
      <c r="C259" s="4" t="s">
        <v>1676</v>
      </c>
      <c r="D259" s="5" t="s">
        <v>1546</v>
      </c>
      <c r="E259" s="6" t="s">
        <v>1547</v>
      </c>
      <c r="F259" s="7" t="s">
        <v>29</v>
      </c>
      <c r="G259" s="8" t="s">
        <v>30</v>
      </c>
      <c r="H259" s="9" t="s">
        <v>311</v>
      </c>
      <c r="I259" s="10" t="s">
        <v>204</v>
      </c>
      <c r="J259" s="11"/>
      <c r="K259" s="12">
        <v>264363</v>
      </c>
      <c r="L259" s="13"/>
      <c r="M259" s="14"/>
      <c r="N259" s="15">
        <v>447.6</v>
      </c>
      <c r="O259" s="16">
        <v>0</v>
      </c>
      <c r="P259" s="17">
        <v>0</v>
      </c>
      <c r="Q259" s="18">
        <v>902006.6</v>
      </c>
      <c r="R259" s="19"/>
      <c r="S259" s="20"/>
      <c r="T259" s="21" t="s">
        <v>1548</v>
      </c>
      <c r="AA259" s="24">
        <f t="shared" ref="AA259:AA322" si="26">AB259*52</f>
        <v>47585.34</v>
      </c>
      <c r="AB259" s="24">
        <f t="shared" ref="AB259:AB322" si="27">$AC$8*K259/52</f>
        <v>915.10269230769222</v>
      </c>
    </row>
    <row r="260" spans="1:28">
      <c r="A260" s="2" t="s">
        <v>152</v>
      </c>
      <c r="B260" s="3" t="s">
        <v>153</v>
      </c>
      <c r="C260" s="4" t="s">
        <v>1549</v>
      </c>
      <c r="D260" s="5" t="s">
        <v>1550</v>
      </c>
      <c r="E260" s="6" t="s">
        <v>1551</v>
      </c>
      <c r="F260" s="7" t="s">
        <v>330</v>
      </c>
      <c r="G260" s="8" t="s">
        <v>1552</v>
      </c>
      <c r="H260" s="9" t="s">
        <v>157</v>
      </c>
      <c r="I260" s="10" t="s">
        <v>204</v>
      </c>
      <c r="J260" s="11"/>
      <c r="K260" s="12">
        <v>261299</v>
      </c>
      <c r="L260" s="13">
        <v>8040.1449599999996</v>
      </c>
      <c r="M260" s="14"/>
      <c r="N260" s="15">
        <v>442.1</v>
      </c>
      <c r="O260" s="16">
        <v>0</v>
      </c>
      <c r="P260" s="17">
        <v>0</v>
      </c>
      <c r="Q260" s="18">
        <v>1695566.7</v>
      </c>
      <c r="R260" s="19" t="s">
        <v>1553</v>
      </c>
      <c r="S260" s="20"/>
      <c r="T260" s="21" t="s">
        <v>1554</v>
      </c>
      <c r="AA260" s="24">
        <f t="shared" si="26"/>
        <v>47033.82</v>
      </c>
      <c r="AB260" s="24">
        <f t="shared" si="27"/>
        <v>904.49653846153842</v>
      </c>
    </row>
    <row r="261" spans="1:28">
      <c r="A261" s="2" t="s">
        <v>489</v>
      </c>
      <c r="B261" s="3" t="s">
        <v>490</v>
      </c>
      <c r="C261" s="4" t="s">
        <v>1555</v>
      </c>
      <c r="D261" s="5" t="s">
        <v>1556</v>
      </c>
      <c r="E261" s="6" t="s">
        <v>1557</v>
      </c>
      <c r="F261" s="7" t="s">
        <v>1558</v>
      </c>
      <c r="G261" s="8" t="s">
        <v>1559</v>
      </c>
      <c r="H261" s="9" t="s">
        <v>157</v>
      </c>
      <c r="I261" s="10" t="s">
        <v>230</v>
      </c>
      <c r="J261" s="11"/>
      <c r="K261" s="12">
        <v>259549.9</v>
      </c>
      <c r="L261" s="13">
        <v>885.00002529999995</v>
      </c>
      <c r="M261" s="14"/>
      <c r="N261" s="15">
        <v>714.3</v>
      </c>
      <c r="O261" s="16">
        <v>0</v>
      </c>
      <c r="P261" s="17">
        <v>0</v>
      </c>
      <c r="Q261" s="18">
        <v>974084.3</v>
      </c>
      <c r="R261" s="19" t="s">
        <v>1560</v>
      </c>
      <c r="S261" s="20"/>
      <c r="T261" s="21" t="s">
        <v>1561</v>
      </c>
      <c r="AA261" s="24">
        <f t="shared" si="26"/>
        <v>46718.981999999996</v>
      </c>
      <c r="AB261" s="24">
        <f t="shared" si="27"/>
        <v>898.44196153846144</v>
      </c>
    </row>
    <row r="262" spans="1:28">
      <c r="A262" s="2" t="s">
        <v>152</v>
      </c>
      <c r="B262" s="3" t="s">
        <v>153</v>
      </c>
      <c r="C262" s="4" t="s">
        <v>1562</v>
      </c>
      <c r="D262" s="5" t="s">
        <v>1563</v>
      </c>
      <c r="E262" s="6" t="s">
        <v>1564</v>
      </c>
      <c r="F262" s="7" t="s">
        <v>1565</v>
      </c>
      <c r="G262" s="8" t="s">
        <v>1566</v>
      </c>
      <c r="H262" s="9" t="s">
        <v>157</v>
      </c>
      <c r="I262" s="10" t="s">
        <v>204</v>
      </c>
      <c r="J262" s="11"/>
      <c r="K262" s="12">
        <v>257740.4</v>
      </c>
      <c r="L262" s="13"/>
      <c r="M262" s="14"/>
      <c r="N262" s="15">
        <v>795.9</v>
      </c>
      <c r="O262" s="16">
        <v>0</v>
      </c>
      <c r="P262" s="17">
        <v>0</v>
      </c>
      <c r="Q262" s="18"/>
      <c r="R262" s="19"/>
      <c r="S262" s="20"/>
      <c r="T262" s="21" t="s">
        <v>1567</v>
      </c>
      <c r="AA262" s="24">
        <f t="shared" si="26"/>
        <v>46393.271999999997</v>
      </c>
      <c r="AB262" s="24">
        <f t="shared" si="27"/>
        <v>892.17830769230761</v>
      </c>
    </row>
    <row r="263" spans="1:28">
      <c r="A263" s="2" t="s">
        <v>654</v>
      </c>
      <c r="B263" s="3" t="s">
        <v>655</v>
      </c>
      <c r="C263" s="4" t="s">
        <v>1568</v>
      </c>
      <c r="D263" s="5" t="s">
        <v>1569</v>
      </c>
      <c r="E263" s="6" t="s">
        <v>1570</v>
      </c>
      <c r="F263" s="7" t="s">
        <v>1571</v>
      </c>
      <c r="G263" s="8" t="s">
        <v>1572</v>
      </c>
      <c r="H263" s="9" t="s">
        <v>311</v>
      </c>
      <c r="I263" s="10" t="s">
        <v>1573</v>
      </c>
      <c r="J263" s="11"/>
      <c r="K263" s="12">
        <v>256649.1</v>
      </c>
      <c r="L263" s="13"/>
      <c r="M263" s="14"/>
      <c r="N263" s="15">
        <v>1660.7</v>
      </c>
      <c r="O263" s="16">
        <v>0</v>
      </c>
      <c r="P263" s="17">
        <v>0</v>
      </c>
      <c r="Q263" s="18">
        <v>875686.8</v>
      </c>
      <c r="R263" s="19"/>
      <c r="S263" s="20"/>
      <c r="T263" s="21" t="s">
        <v>1574</v>
      </c>
      <c r="AA263" s="24">
        <f t="shared" si="26"/>
        <v>46196.837999999996</v>
      </c>
      <c r="AB263" s="24">
        <f t="shared" si="27"/>
        <v>888.40073076923068</v>
      </c>
    </row>
    <row r="264" spans="1:28">
      <c r="A264" s="2" t="s">
        <v>837</v>
      </c>
      <c r="B264" s="3" t="s">
        <v>838</v>
      </c>
      <c r="C264" s="4" t="s">
        <v>1575</v>
      </c>
      <c r="D264" s="5" t="s">
        <v>1576</v>
      </c>
      <c r="E264" s="6" t="s">
        <v>1577</v>
      </c>
      <c r="F264" s="7" t="s">
        <v>1343</v>
      </c>
      <c r="G264" s="8" t="s">
        <v>1578</v>
      </c>
      <c r="H264" s="9" t="s">
        <v>157</v>
      </c>
      <c r="I264" s="10" t="s">
        <v>173</v>
      </c>
      <c r="J264" s="11"/>
      <c r="K264" s="12">
        <v>256092.9</v>
      </c>
      <c r="L264" s="13">
        <v>285.09917719999999</v>
      </c>
      <c r="M264" s="14"/>
      <c r="N264" s="15">
        <v>286.89999999999998</v>
      </c>
      <c r="O264" s="16">
        <v>0</v>
      </c>
      <c r="P264" s="17">
        <v>0</v>
      </c>
      <c r="Q264" s="18">
        <v>902299</v>
      </c>
      <c r="R264" s="19" t="s">
        <v>1297</v>
      </c>
      <c r="S264" s="20"/>
      <c r="T264" s="21" t="s">
        <v>1579</v>
      </c>
      <c r="AA264" s="24">
        <f t="shared" si="26"/>
        <v>46096.721999999994</v>
      </c>
      <c r="AB264" s="24">
        <f t="shared" si="27"/>
        <v>886.47542307692299</v>
      </c>
    </row>
    <row r="265" spans="1:28">
      <c r="A265" s="2" t="s">
        <v>489</v>
      </c>
      <c r="B265" s="3" t="s">
        <v>490</v>
      </c>
      <c r="C265" s="4" t="s">
        <v>1580</v>
      </c>
      <c r="D265" s="5" t="s">
        <v>1581</v>
      </c>
      <c r="E265" s="6" t="s">
        <v>1582</v>
      </c>
      <c r="F265" s="7" t="s">
        <v>597</v>
      </c>
      <c r="G265" s="8" t="s">
        <v>598</v>
      </c>
      <c r="H265" s="9" t="s">
        <v>157</v>
      </c>
      <c r="I265" s="10" t="s">
        <v>204</v>
      </c>
      <c r="J265" s="11"/>
      <c r="K265" s="12">
        <v>255429.1</v>
      </c>
      <c r="L265" s="13">
        <v>2735.2941089999999</v>
      </c>
      <c r="M265" s="14"/>
      <c r="N265" s="15">
        <v>365.8</v>
      </c>
      <c r="O265" s="16">
        <v>0</v>
      </c>
      <c r="P265" s="17">
        <v>0</v>
      </c>
      <c r="Q265" s="18">
        <v>1145053.5</v>
      </c>
      <c r="R265" s="19"/>
      <c r="S265" s="20"/>
      <c r="T265" s="21" t="s">
        <v>1716</v>
      </c>
      <c r="AA265" s="24">
        <f t="shared" si="26"/>
        <v>45977.237999999998</v>
      </c>
      <c r="AB265" s="24">
        <f t="shared" si="27"/>
        <v>884.17765384615382</v>
      </c>
    </row>
    <row r="266" spans="1:28">
      <c r="A266" s="2" t="s">
        <v>489</v>
      </c>
      <c r="B266" s="3" t="s">
        <v>490</v>
      </c>
      <c r="C266" s="4" t="s">
        <v>1717</v>
      </c>
      <c r="D266" s="5" t="s">
        <v>1718</v>
      </c>
      <c r="E266" s="6" t="s">
        <v>1719</v>
      </c>
      <c r="F266" s="7" t="s">
        <v>1720</v>
      </c>
      <c r="G266" s="8" t="s">
        <v>1721</v>
      </c>
      <c r="H266" s="9" t="s">
        <v>157</v>
      </c>
      <c r="I266" s="10" t="s">
        <v>133</v>
      </c>
      <c r="J266" s="11"/>
      <c r="K266" s="12">
        <v>255228.5</v>
      </c>
      <c r="L266" s="13">
        <v>2428.0001069999998</v>
      </c>
      <c r="M266" s="14"/>
      <c r="N266" s="15">
        <v>615.70000000000005</v>
      </c>
      <c r="O266" s="16">
        <v>0</v>
      </c>
      <c r="P266" s="17">
        <v>0</v>
      </c>
      <c r="Q266" s="18">
        <v>1113639.8</v>
      </c>
      <c r="R266" s="19" t="s">
        <v>350</v>
      </c>
      <c r="S266" s="20"/>
      <c r="T266" s="21" t="s">
        <v>1722</v>
      </c>
      <c r="AA266" s="24">
        <f t="shared" si="26"/>
        <v>45941.13</v>
      </c>
      <c r="AB266" s="24">
        <f t="shared" si="27"/>
        <v>883.48326923076922</v>
      </c>
    </row>
    <row r="267" spans="1:28">
      <c r="A267" s="2" t="s">
        <v>489</v>
      </c>
      <c r="B267" s="3" t="s">
        <v>490</v>
      </c>
      <c r="C267" s="4" t="s">
        <v>1723</v>
      </c>
      <c r="D267" s="5" t="s">
        <v>1724</v>
      </c>
      <c r="E267" s="6" t="s">
        <v>1725</v>
      </c>
      <c r="F267" s="7" t="s">
        <v>202</v>
      </c>
      <c r="G267" s="8" t="s">
        <v>1726</v>
      </c>
      <c r="H267" s="9" t="s">
        <v>157</v>
      </c>
      <c r="I267" s="10" t="s">
        <v>204</v>
      </c>
      <c r="J267" s="11"/>
      <c r="K267" s="12">
        <v>254335.9</v>
      </c>
      <c r="L267" s="13">
        <v>2382.5333580000001</v>
      </c>
      <c r="M267" s="14"/>
      <c r="N267" s="15">
        <v>300.89999999999998</v>
      </c>
      <c r="O267" s="16">
        <v>0</v>
      </c>
      <c r="P267" s="17">
        <v>0</v>
      </c>
      <c r="Q267" s="18">
        <v>1106047.3999999999</v>
      </c>
      <c r="R267" s="19" t="s">
        <v>435</v>
      </c>
      <c r="S267" s="20"/>
      <c r="T267" s="21" t="s">
        <v>1727</v>
      </c>
      <c r="AA267" s="24">
        <f t="shared" si="26"/>
        <v>45780.462</v>
      </c>
      <c r="AB267" s="24">
        <f t="shared" si="27"/>
        <v>880.39350000000002</v>
      </c>
    </row>
    <row r="268" spans="1:28">
      <c r="A268" s="2" t="s">
        <v>1432</v>
      </c>
      <c r="B268" s="3" t="s">
        <v>1433</v>
      </c>
      <c r="C268" s="4" t="s">
        <v>1728</v>
      </c>
      <c r="D268" s="5" t="s">
        <v>1729</v>
      </c>
      <c r="E268" s="6" t="s">
        <v>1730</v>
      </c>
      <c r="F268" s="7" t="s">
        <v>1731</v>
      </c>
      <c r="G268" s="8" t="s">
        <v>1732</v>
      </c>
      <c r="H268" s="9" t="s">
        <v>311</v>
      </c>
      <c r="I268" s="10" t="s">
        <v>406</v>
      </c>
      <c r="J268" s="11"/>
      <c r="K268" s="12">
        <v>252990.3</v>
      </c>
      <c r="L268" s="13"/>
      <c r="M268" s="14"/>
      <c r="N268" s="15">
        <v>10001.4</v>
      </c>
      <c r="O268" s="16">
        <v>0</v>
      </c>
      <c r="P268" s="17">
        <v>0</v>
      </c>
      <c r="Q268" s="18">
        <v>863202.9</v>
      </c>
      <c r="R268" s="19"/>
      <c r="S268" s="20"/>
      <c r="T268" s="21" t="s">
        <v>1733</v>
      </c>
      <c r="AA268" s="24">
        <f t="shared" si="26"/>
        <v>45538.253999999994</v>
      </c>
      <c r="AB268" s="24">
        <f t="shared" si="27"/>
        <v>875.7356538461537</v>
      </c>
    </row>
    <row r="269" spans="1:28">
      <c r="A269" s="2" t="s">
        <v>489</v>
      </c>
      <c r="B269" s="3" t="s">
        <v>490</v>
      </c>
      <c r="C269" s="4" t="s">
        <v>1734</v>
      </c>
      <c r="D269" s="5" t="s">
        <v>1735</v>
      </c>
      <c r="E269" s="6" t="s">
        <v>1736</v>
      </c>
      <c r="F269" s="7" t="s">
        <v>1392</v>
      </c>
      <c r="G269" s="8" t="s">
        <v>1393</v>
      </c>
      <c r="H269" s="9" t="s">
        <v>157</v>
      </c>
      <c r="I269" s="10" t="s">
        <v>312</v>
      </c>
      <c r="J269" s="11"/>
      <c r="K269" s="12">
        <v>249231.6</v>
      </c>
      <c r="L269" s="13">
        <v>5235.0624269999998</v>
      </c>
      <c r="M269" s="14"/>
      <c r="N269" s="15">
        <v>70.2</v>
      </c>
      <c r="O269" s="16">
        <v>0</v>
      </c>
      <c r="P269" s="17">
        <v>0</v>
      </c>
      <c r="Q269" s="18">
        <v>1373884.7</v>
      </c>
      <c r="R269" s="19" t="s">
        <v>435</v>
      </c>
      <c r="S269" s="20"/>
      <c r="T269" s="21" t="s">
        <v>1737</v>
      </c>
      <c r="AA269" s="24">
        <f t="shared" si="26"/>
        <v>44861.688000000002</v>
      </c>
      <c r="AB269" s="24">
        <f t="shared" si="27"/>
        <v>862.72476923076931</v>
      </c>
    </row>
    <row r="270" spans="1:28">
      <c r="A270" s="2" t="s">
        <v>152</v>
      </c>
      <c r="B270" s="3" t="s">
        <v>153</v>
      </c>
      <c r="C270" s="4" t="s">
        <v>1738</v>
      </c>
      <c r="D270" s="5" t="s">
        <v>1739</v>
      </c>
      <c r="E270" s="6" t="s">
        <v>1740</v>
      </c>
      <c r="F270" s="7" t="s">
        <v>1741</v>
      </c>
      <c r="G270" s="8" t="s">
        <v>686</v>
      </c>
      <c r="H270" s="9" t="s">
        <v>157</v>
      </c>
      <c r="I270" s="10" t="s">
        <v>204</v>
      </c>
      <c r="J270" s="11"/>
      <c r="K270" s="12">
        <v>248147.3</v>
      </c>
      <c r="L270" s="13"/>
      <c r="M270" s="14"/>
      <c r="N270" s="15">
        <v>515.4</v>
      </c>
      <c r="O270" s="16">
        <v>0</v>
      </c>
      <c r="P270" s="17">
        <v>0</v>
      </c>
      <c r="Q270" s="18"/>
      <c r="R270" s="19"/>
      <c r="S270" s="20"/>
      <c r="T270" s="21" t="s">
        <v>1742</v>
      </c>
      <c r="AA270" s="24">
        <f t="shared" si="26"/>
        <v>44666.513999999996</v>
      </c>
      <c r="AB270" s="24">
        <f t="shared" si="27"/>
        <v>858.97142307692297</v>
      </c>
    </row>
    <row r="271" spans="1:28">
      <c r="A271" s="2" t="s">
        <v>741</v>
      </c>
      <c r="B271" s="3" t="s">
        <v>742</v>
      </c>
      <c r="C271" s="4" t="s">
        <v>1743</v>
      </c>
      <c r="D271" s="5" t="s">
        <v>1744</v>
      </c>
      <c r="E271" s="6" t="s">
        <v>1745</v>
      </c>
      <c r="F271" s="7" t="s">
        <v>1746</v>
      </c>
      <c r="G271" s="8" t="s">
        <v>1614</v>
      </c>
      <c r="H271" s="9" t="s">
        <v>748</v>
      </c>
      <c r="I271" s="10" t="s">
        <v>749</v>
      </c>
      <c r="J271" s="11"/>
      <c r="K271" s="12">
        <v>247276.4</v>
      </c>
      <c r="L271" s="13">
        <v>1117.0280049999999</v>
      </c>
      <c r="M271" s="14"/>
      <c r="N271" s="15">
        <v>83.5</v>
      </c>
      <c r="O271" s="16">
        <v>0</v>
      </c>
      <c r="P271" s="17">
        <v>0</v>
      </c>
      <c r="Q271" s="18">
        <v>955410.1</v>
      </c>
      <c r="R271" s="19"/>
      <c r="S271" s="20"/>
      <c r="T271" s="21" t="s">
        <v>1615</v>
      </c>
      <c r="AA271" s="24">
        <f t="shared" si="26"/>
        <v>44509.752</v>
      </c>
      <c r="AB271" s="24">
        <f t="shared" si="27"/>
        <v>855.95676923076928</v>
      </c>
    </row>
    <row r="272" spans="1:28">
      <c r="A272" s="2" t="s">
        <v>741</v>
      </c>
      <c r="B272" s="3" t="s">
        <v>742</v>
      </c>
      <c r="C272" s="4" t="s">
        <v>1616</v>
      </c>
      <c r="D272" s="5" t="s">
        <v>1617</v>
      </c>
      <c r="E272" s="6" t="s">
        <v>1618</v>
      </c>
      <c r="F272" s="7" t="s">
        <v>566</v>
      </c>
      <c r="G272" s="8" t="s">
        <v>567</v>
      </c>
      <c r="H272" s="9" t="s">
        <v>748</v>
      </c>
      <c r="I272" s="10" t="s">
        <v>647</v>
      </c>
      <c r="J272" s="11"/>
      <c r="K272" s="12">
        <v>246960</v>
      </c>
      <c r="L272" s="13">
        <v>433.00002619999998</v>
      </c>
      <c r="M272" s="14"/>
      <c r="N272" s="15">
        <v>8.6</v>
      </c>
      <c r="O272" s="16">
        <v>0</v>
      </c>
      <c r="P272" s="17">
        <v>0</v>
      </c>
      <c r="Q272" s="18">
        <v>885927.6</v>
      </c>
      <c r="R272" s="19"/>
      <c r="S272" s="20"/>
      <c r="T272" s="21" t="s">
        <v>1619</v>
      </c>
      <c r="AA272" s="24">
        <f t="shared" si="26"/>
        <v>44452.799999999996</v>
      </c>
      <c r="AB272" s="24">
        <f t="shared" si="27"/>
        <v>854.86153846153843</v>
      </c>
    </row>
    <row r="273" spans="1:28">
      <c r="A273" s="2" t="s">
        <v>152</v>
      </c>
      <c r="B273" s="3" t="s">
        <v>153</v>
      </c>
      <c r="C273" s="4" t="s">
        <v>1620</v>
      </c>
      <c r="D273" s="5" t="s">
        <v>1621</v>
      </c>
      <c r="E273" s="6" t="s">
        <v>1622</v>
      </c>
      <c r="F273" s="7" t="s">
        <v>1623</v>
      </c>
      <c r="G273" s="8" t="s">
        <v>1624</v>
      </c>
      <c r="H273" s="9" t="s">
        <v>157</v>
      </c>
      <c r="I273" s="10" t="s">
        <v>204</v>
      </c>
      <c r="J273" s="11"/>
      <c r="K273" s="12">
        <v>246599</v>
      </c>
      <c r="L273" s="13">
        <v>6040.5001899999997</v>
      </c>
      <c r="M273" s="14"/>
      <c r="N273" s="15">
        <v>504.2</v>
      </c>
      <c r="O273" s="16">
        <v>0</v>
      </c>
      <c r="P273" s="17">
        <v>0</v>
      </c>
      <c r="Q273" s="18">
        <v>1445445.8</v>
      </c>
      <c r="R273" s="19" t="s">
        <v>1625</v>
      </c>
      <c r="S273" s="20"/>
      <c r="T273" s="21" t="s">
        <v>1626</v>
      </c>
      <c r="AA273" s="24">
        <f t="shared" si="26"/>
        <v>44387.82</v>
      </c>
      <c r="AB273" s="24">
        <f t="shared" si="27"/>
        <v>853.61192307692306</v>
      </c>
    </row>
    <row r="274" spans="1:28">
      <c r="A274" s="2" t="s">
        <v>585</v>
      </c>
      <c r="B274" s="3" t="s">
        <v>586</v>
      </c>
      <c r="C274" s="4" t="s">
        <v>1627</v>
      </c>
      <c r="D274" s="5" t="s">
        <v>1628</v>
      </c>
      <c r="E274" s="6" t="s">
        <v>1629</v>
      </c>
      <c r="F274" s="7" t="s">
        <v>1630</v>
      </c>
      <c r="G274" s="8" t="s">
        <v>1631</v>
      </c>
      <c r="H274" s="9" t="s">
        <v>157</v>
      </c>
      <c r="I274" s="10" t="s">
        <v>65</v>
      </c>
      <c r="J274" s="11"/>
      <c r="K274" s="12">
        <v>246380.1</v>
      </c>
      <c r="L274" s="13">
        <v>5399.4998839999998</v>
      </c>
      <c r="M274" s="14"/>
      <c r="N274" s="15">
        <v>185.9</v>
      </c>
      <c r="O274" s="16">
        <v>0</v>
      </c>
      <c r="P274" s="17">
        <v>0</v>
      </c>
      <c r="Q274" s="18">
        <v>1380598.9</v>
      </c>
      <c r="R274" s="19" t="s">
        <v>166</v>
      </c>
      <c r="S274" s="20"/>
      <c r="T274" s="21" t="s">
        <v>1632</v>
      </c>
      <c r="AA274" s="24">
        <f t="shared" si="26"/>
        <v>44348.417999999998</v>
      </c>
      <c r="AB274" s="24">
        <f t="shared" si="27"/>
        <v>852.8541923076923</v>
      </c>
    </row>
    <row r="275" spans="1:28">
      <c r="A275" s="2" t="s">
        <v>741</v>
      </c>
      <c r="B275" s="3" t="s">
        <v>742</v>
      </c>
      <c r="C275" s="4" t="s">
        <v>1633</v>
      </c>
      <c r="D275" s="5" t="s">
        <v>1634</v>
      </c>
      <c r="E275" s="6" t="s">
        <v>1635</v>
      </c>
      <c r="F275" s="7" t="s">
        <v>1636</v>
      </c>
      <c r="G275" s="8" t="s">
        <v>1637</v>
      </c>
      <c r="H275" s="9" t="s">
        <v>748</v>
      </c>
      <c r="I275" s="10" t="s">
        <v>749</v>
      </c>
      <c r="J275" s="11"/>
      <c r="K275" s="12">
        <v>245224.3</v>
      </c>
      <c r="L275" s="13">
        <v>6843.8850400000001</v>
      </c>
      <c r="M275" s="14"/>
      <c r="N275" s="15">
        <v>1788.5</v>
      </c>
      <c r="O275" s="16">
        <v>0</v>
      </c>
      <c r="P275" s="17">
        <v>0</v>
      </c>
      <c r="Q275" s="18">
        <v>1521094</v>
      </c>
      <c r="R275" s="19"/>
      <c r="S275" s="20"/>
      <c r="T275" s="21" t="s">
        <v>1638</v>
      </c>
      <c r="AA275" s="24">
        <f t="shared" si="26"/>
        <v>44140.373999999996</v>
      </c>
      <c r="AB275" s="24">
        <f t="shared" si="27"/>
        <v>848.85334615384613</v>
      </c>
    </row>
    <row r="276" spans="1:28">
      <c r="A276" s="2" t="s">
        <v>741</v>
      </c>
      <c r="B276" s="3" t="s">
        <v>742</v>
      </c>
      <c r="C276" s="4" t="s">
        <v>1639</v>
      </c>
      <c r="D276" s="5" t="s">
        <v>1640</v>
      </c>
      <c r="E276" s="6" t="s">
        <v>1641</v>
      </c>
      <c r="F276" s="7" t="s">
        <v>1636</v>
      </c>
      <c r="G276" s="8" t="s">
        <v>1637</v>
      </c>
      <c r="H276" s="9" t="s">
        <v>748</v>
      </c>
      <c r="I276" s="10" t="s">
        <v>1101</v>
      </c>
      <c r="J276" s="11"/>
      <c r="K276" s="12">
        <v>245224.3</v>
      </c>
      <c r="L276" s="13">
        <v>6843.8850400000001</v>
      </c>
      <c r="M276" s="14"/>
      <c r="N276" s="15">
        <v>1004.6</v>
      </c>
      <c r="O276" s="16">
        <v>0</v>
      </c>
      <c r="P276" s="17">
        <v>0</v>
      </c>
      <c r="Q276" s="18">
        <v>1521094</v>
      </c>
      <c r="R276" s="19"/>
      <c r="S276" s="20"/>
      <c r="T276" s="21" t="s">
        <v>1642</v>
      </c>
      <c r="AA276" s="24">
        <f t="shared" si="26"/>
        <v>44140.373999999996</v>
      </c>
      <c r="AB276" s="24">
        <f t="shared" si="27"/>
        <v>848.85334615384613</v>
      </c>
    </row>
    <row r="277" spans="1:28">
      <c r="A277" s="2" t="s">
        <v>654</v>
      </c>
      <c r="B277" s="3" t="s">
        <v>655</v>
      </c>
      <c r="C277" s="4" t="s">
        <v>1643</v>
      </c>
      <c r="D277" s="5" t="s">
        <v>1644</v>
      </c>
      <c r="E277" s="6" t="s">
        <v>1645</v>
      </c>
      <c r="F277" s="7" t="s">
        <v>1783</v>
      </c>
      <c r="G277" s="8" t="s">
        <v>1784</v>
      </c>
      <c r="H277" s="9" t="s">
        <v>311</v>
      </c>
      <c r="I277" s="10" t="s">
        <v>381</v>
      </c>
      <c r="J277" s="11"/>
      <c r="K277" s="12">
        <v>242637.1</v>
      </c>
      <c r="L277" s="13"/>
      <c r="M277" s="14"/>
      <c r="N277" s="15">
        <v>163.9</v>
      </c>
      <c r="O277" s="16">
        <v>0</v>
      </c>
      <c r="P277" s="17">
        <v>0</v>
      </c>
      <c r="Q277" s="18">
        <v>827878</v>
      </c>
      <c r="R277" s="19"/>
      <c r="S277" s="20"/>
      <c r="T277" s="21" t="s">
        <v>1785</v>
      </c>
      <c r="AA277" s="24">
        <f t="shared" si="26"/>
        <v>43674.678</v>
      </c>
      <c r="AB277" s="24">
        <f t="shared" si="27"/>
        <v>839.89765384615384</v>
      </c>
    </row>
    <row r="278" spans="1:28">
      <c r="A278" s="2" t="s">
        <v>452</v>
      </c>
      <c r="B278" s="3" t="s">
        <v>453</v>
      </c>
      <c r="C278" s="4" t="s">
        <v>1786</v>
      </c>
      <c r="D278" s="5" t="s">
        <v>1787</v>
      </c>
      <c r="E278" s="6" t="s">
        <v>1788</v>
      </c>
      <c r="F278" s="7" t="s">
        <v>759</v>
      </c>
      <c r="G278" s="8" t="s">
        <v>1042</v>
      </c>
      <c r="H278" s="9" t="s">
        <v>311</v>
      </c>
      <c r="I278" s="10" t="s">
        <v>204</v>
      </c>
      <c r="J278" s="11"/>
      <c r="K278" s="12">
        <v>241920</v>
      </c>
      <c r="L278" s="13"/>
      <c r="M278" s="14"/>
      <c r="N278" s="15">
        <v>1713.7</v>
      </c>
      <c r="O278" s="16">
        <v>0</v>
      </c>
      <c r="P278" s="17">
        <v>0</v>
      </c>
      <c r="Q278" s="18">
        <v>825431</v>
      </c>
      <c r="R278" s="19"/>
      <c r="S278" s="20"/>
      <c r="T278" s="21" t="s">
        <v>1789</v>
      </c>
      <c r="AA278" s="24">
        <f t="shared" si="26"/>
        <v>43545.599999999999</v>
      </c>
      <c r="AB278" s="24">
        <f t="shared" si="27"/>
        <v>837.4153846153846</v>
      </c>
    </row>
    <row r="279" spans="1:28">
      <c r="A279" s="2" t="s">
        <v>489</v>
      </c>
      <c r="B279" s="3" t="s">
        <v>490</v>
      </c>
      <c r="C279" s="4" t="s">
        <v>1790</v>
      </c>
      <c r="D279" s="5" t="s">
        <v>1791</v>
      </c>
      <c r="E279" s="6" t="s">
        <v>1792</v>
      </c>
      <c r="F279" s="7" t="s">
        <v>759</v>
      </c>
      <c r="G279" s="8" t="s">
        <v>1042</v>
      </c>
      <c r="H279" s="9" t="s">
        <v>157</v>
      </c>
      <c r="I279" s="10" t="s">
        <v>204</v>
      </c>
      <c r="J279" s="11"/>
      <c r="K279" s="12">
        <v>241340</v>
      </c>
      <c r="L279" s="13">
        <v>901.35476730000005</v>
      </c>
      <c r="M279" s="14"/>
      <c r="N279" s="15">
        <v>706</v>
      </c>
      <c r="O279" s="16">
        <v>0</v>
      </c>
      <c r="P279" s="17">
        <v>0</v>
      </c>
      <c r="Q279" s="18">
        <v>913587.6</v>
      </c>
      <c r="R279" s="19"/>
      <c r="S279" s="20"/>
      <c r="T279" s="21" t="s">
        <v>1793</v>
      </c>
      <c r="AA279" s="24">
        <f t="shared" si="26"/>
        <v>43441.2</v>
      </c>
      <c r="AB279" s="24">
        <f t="shared" si="27"/>
        <v>835.40769230769229</v>
      </c>
    </row>
    <row r="280" spans="1:28">
      <c r="A280" s="2" t="s">
        <v>837</v>
      </c>
      <c r="B280" s="3" t="s">
        <v>838</v>
      </c>
      <c r="C280" s="4" t="s">
        <v>1794</v>
      </c>
      <c r="D280" s="5" t="s">
        <v>1795</v>
      </c>
      <c r="E280" s="6" t="s">
        <v>1796</v>
      </c>
      <c r="F280" s="7" t="s">
        <v>1797</v>
      </c>
      <c r="G280" s="8" t="s">
        <v>1798</v>
      </c>
      <c r="H280" s="9" t="s">
        <v>157</v>
      </c>
      <c r="I280" s="10" t="s">
        <v>271</v>
      </c>
      <c r="J280" s="11"/>
      <c r="K280" s="12">
        <v>240892.5</v>
      </c>
      <c r="L280" s="13">
        <v>527.11764879999998</v>
      </c>
      <c r="M280" s="14"/>
      <c r="N280" s="15">
        <v>471.1</v>
      </c>
      <c r="O280" s="16">
        <v>0</v>
      </c>
      <c r="P280" s="17">
        <v>0</v>
      </c>
      <c r="Q280" s="18">
        <v>874637.1</v>
      </c>
      <c r="R280" s="19" t="s">
        <v>1799</v>
      </c>
      <c r="S280" s="20"/>
      <c r="T280" s="21" t="s">
        <v>1800</v>
      </c>
      <c r="AA280" s="24">
        <f t="shared" si="26"/>
        <v>43360.65</v>
      </c>
      <c r="AB280" s="24">
        <f t="shared" si="27"/>
        <v>833.85865384615386</v>
      </c>
    </row>
    <row r="281" spans="1:28">
      <c r="A281" s="2" t="s">
        <v>152</v>
      </c>
      <c r="B281" s="3" t="s">
        <v>153</v>
      </c>
      <c r="C281" s="4" t="s">
        <v>1801</v>
      </c>
      <c r="D281" s="5" t="s">
        <v>1802</v>
      </c>
      <c r="E281" s="6" t="s">
        <v>1803</v>
      </c>
      <c r="F281" s="7" t="s">
        <v>472</v>
      </c>
      <c r="G281" s="8" t="s">
        <v>1804</v>
      </c>
      <c r="H281" s="9" t="s">
        <v>157</v>
      </c>
      <c r="I281" s="10" t="s">
        <v>1649</v>
      </c>
      <c r="J281" s="11"/>
      <c r="K281" s="12">
        <v>239805</v>
      </c>
      <c r="L281" s="13">
        <v>925.99989449999998</v>
      </c>
      <c r="M281" s="14"/>
      <c r="N281" s="15">
        <v>634.29999999999995</v>
      </c>
      <c r="O281" s="16">
        <v>0</v>
      </c>
      <c r="P281" s="17">
        <v>0</v>
      </c>
      <c r="Q281" s="18">
        <v>910814.6</v>
      </c>
      <c r="R281" s="19" t="s">
        <v>1480</v>
      </c>
      <c r="S281" s="20"/>
      <c r="T281" s="21" t="s">
        <v>1805</v>
      </c>
      <c r="AA281" s="24">
        <f t="shared" si="26"/>
        <v>43164.9</v>
      </c>
      <c r="AB281" s="24">
        <f t="shared" si="27"/>
        <v>830.09423076923076</v>
      </c>
    </row>
    <row r="282" spans="1:28">
      <c r="A282" s="2" t="s">
        <v>152</v>
      </c>
      <c r="B282" s="3" t="s">
        <v>153</v>
      </c>
      <c r="C282" s="4" t="s">
        <v>1806</v>
      </c>
      <c r="D282" s="5" t="s">
        <v>1807</v>
      </c>
      <c r="E282" s="6" t="s">
        <v>1808</v>
      </c>
      <c r="F282" s="7" t="s">
        <v>155</v>
      </c>
      <c r="G282" s="8" t="s">
        <v>1809</v>
      </c>
      <c r="H282" s="9" t="s">
        <v>157</v>
      </c>
      <c r="I282" s="10" t="s">
        <v>204</v>
      </c>
      <c r="J282" s="11"/>
      <c r="K282" s="12">
        <v>236041.60000000001</v>
      </c>
      <c r="L282" s="13"/>
      <c r="M282" s="14"/>
      <c r="N282" s="15">
        <v>208.7</v>
      </c>
      <c r="O282" s="16">
        <v>0</v>
      </c>
      <c r="P282" s="17">
        <v>0</v>
      </c>
      <c r="Q282" s="18"/>
      <c r="R282" s="19"/>
      <c r="S282" s="20"/>
      <c r="T282" s="21" t="s">
        <v>1810</v>
      </c>
      <c r="AA282" s="24">
        <f t="shared" si="26"/>
        <v>42487.487999999998</v>
      </c>
      <c r="AB282" s="24">
        <f t="shared" si="27"/>
        <v>817.06707692307691</v>
      </c>
    </row>
    <row r="283" spans="1:28">
      <c r="A283" s="2" t="s">
        <v>452</v>
      </c>
      <c r="B283" s="3" t="s">
        <v>453</v>
      </c>
      <c r="C283" s="4" t="s">
        <v>1811</v>
      </c>
      <c r="D283" s="5" t="s">
        <v>1812</v>
      </c>
      <c r="E283" s="6" t="s">
        <v>1813</v>
      </c>
      <c r="F283" s="7" t="s">
        <v>1814</v>
      </c>
      <c r="G283" s="8" t="s">
        <v>1677</v>
      </c>
      <c r="H283" s="9" t="s">
        <v>811</v>
      </c>
      <c r="I283" s="10" t="s">
        <v>425</v>
      </c>
      <c r="J283" s="11">
        <v>17770</v>
      </c>
      <c r="K283" s="12">
        <v>235192</v>
      </c>
      <c r="L283" s="13">
        <v>3391.9116749999998</v>
      </c>
      <c r="M283" s="14"/>
      <c r="N283" s="15">
        <v>80.599999999999994</v>
      </c>
      <c r="O283" s="16">
        <v>7.0247710000000005E-2</v>
      </c>
      <c r="P283" s="17">
        <v>17770</v>
      </c>
      <c r="Q283" s="18">
        <v>1202297.5</v>
      </c>
      <c r="R283" s="19"/>
      <c r="S283" s="20"/>
      <c r="T283" s="21" t="s">
        <v>1678</v>
      </c>
      <c r="AA283" s="24">
        <f t="shared" si="26"/>
        <v>42334.559999999998</v>
      </c>
      <c r="AB283" s="24">
        <f t="shared" si="27"/>
        <v>814.12615384615378</v>
      </c>
    </row>
    <row r="284" spans="1:28">
      <c r="A284" s="2" t="s">
        <v>489</v>
      </c>
      <c r="B284" s="3" t="s">
        <v>490</v>
      </c>
      <c r="C284" s="4" t="s">
        <v>1679</v>
      </c>
      <c r="D284" s="5" t="s">
        <v>1680</v>
      </c>
      <c r="E284" s="6" t="s">
        <v>1681</v>
      </c>
      <c r="F284" s="7" t="s">
        <v>1682</v>
      </c>
      <c r="G284" s="8" t="s">
        <v>1683</v>
      </c>
      <c r="H284" s="9" t="s">
        <v>157</v>
      </c>
      <c r="I284" s="10" t="s">
        <v>204</v>
      </c>
      <c r="J284" s="11"/>
      <c r="K284" s="12">
        <v>235081.60000000001</v>
      </c>
      <c r="L284" s="13"/>
      <c r="M284" s="14"/>
      <c r="N284" s="15">
        <v>273.3</v>
      </c>
      <c r="O284" s="16">
        <v>0</v>
      </c>
      <c r="P284" s="17">
        <v>0</v>
      </c>
      <c r="Q284" s="18">
        <v>907598.5</v>
      </c>
      <c r="R284" s="19"/>
      <c r="S284" s="20"/>
      <c r="T284" s="21" t="s">
        <v>1684</v>
      </c>
      <c r="AA284" s="24">
        <f t="shared" si="26"/>
        <v>42314.688000000002</v>
      </c>
      <c r="AB284" s="24">
        <f t="shared" si="27"/>
        <v>813.74400000000003</v>
      </c>
    </row>
    <row r="285" spans="1:28">
      <c r="A285" s="2" t="s">
        <v>489</v>
      </c>
      <c r="B285" s="3" t="s">
        <v>490</v>
      </c>
      <c r="C285" s="4" t="s">
        <v>1685</v>
      </c>
      <c r="D285" s="5" t="s">
        <v>1686</v>
      </c>
      <c r="E285" s="6" t="s">
        <v>1687</v>
      </c>
      <c r="F285" s="7" t="s">
        <v>330</v>
      </c>
      <c r="G285" s="8" t="s">
        <v>1688</v>
      </c>
      <c r="H285" s="9" t="s">
        <v>157</v>
      </c>
      <c r="I285" s="10" t="s">
        <v>204</v>
      </c>
      <c r="J285" s="11"/>
      <c r="K285" s="12">
        <v>235061.5</v>
      </c>
      <c r="L285" s="13">
        <v>1641.24161</v>
      </c>
      <c r="M285" s="14"/>
      <c r="N285" s="15">
        <v>229.9</v>
      </c>
      <c r="O285" s="16">
        <v>0</v>
      </c>
      <c r="P285" s="17">
        <v>0</v>
      </c>
      <c r="Q285" s="18">
        <v>966154.1</v>
      </c>
      <c r="R285" s="19" t="s">
        <v>1316</v>
      </c>
      <c r="S285" s="20"/>
      <c r="T285" s="21" t="s">
        <v>1689</v>
      </c>
      <c r="AA285" s="24">
        <f t="shared" si="26"/>
        <v>42311.07</v>
      </c>
      <c r="AB285" s="24">
        <f t="shared" si="27"/>
        <v>813.67442307692306</v>
      </c>
    </row>
    <row r="286" spans="1:28">
      <c r="A286" s="2" t="s">
        <v>33</v>
      </c>
      <c r="B286" s="3" t="s">
        <v>34</v>
      </c>
      <c r="C286" s="4" t="s">
        <v>1690</v>
      </c>
      <c r="D286" s="5" t="s">
        <v>1691</v>
      </c>
      <c r="E286" s="6" t="s">
        <v>1692</v>
      </c>
      <c r="F286" s="7" t="s">
        <v>155</v>
      </c>
      <c r="G286" s="8" t="s">
        <v>248</v>
      </c>
      <c r="H286" s="9" t="s">
        <v>311</v>
      </c>
      <c r="I286" s="10" t="s">
        <v>430</v>
      </c>
      <c r="J286" s="11"/>
      <c r="K286" s="12">
        <v>234808</v>
      </c>
      <c r="L286" s="13"/>
      <c r="M286" s="14"/>
      <c r="N286" s="15"/>
      <c r="O286" s="16">
        <v>0</v>
      </c>
      <c r="P286" s="17">
        <v>0</v>
      </c>
      <c r="Q286" s="18">
        <v>801164.9</v>
      </c>
      <c r="R286" s="19"/>
      <c r="S286" s="20"/>
      <c r="T286" s="21" t="s">
        <v>1693</v>
      </c>
      <c r="AA286" s="24">
        <f t="shared" si="26"/>
        <v>42265.439999999995</v>
      </c>
      <c r="AB286" s="24">
        <f t="shared" si="27"/>
        <v>812.79692307692301</v>
      </c>
    </row>
    <row r="287" spans="1:28">
      <c r="A287" s="2" t="s">
        <v>152</v>
      </c>
      <c r="B287" s="3" t="s">
        <v>153</v>
      </c>
      <c r="C287" s="4" t="s">
        <v>1694</v>
      </c>
      <c r="D287" s="5" t="s">
        <v>1695</v>
      </c>
      <c r="E287" s="6" t="s">
        <v>1696</v>
      </c>
      <c r="F287" s="7" t="s">
        <v>1697</v>
      </c>
      <c r="G287" s="8" t="s">
        <v>1698</v>
      </c>
      <c r="H287" s="9" t="s">
        <v>157</v>
      </c>
      <c r="I287" s="10" t="s">
        <v>204</v>
      </c>
      <c r="J287" s="11"/>
      <c r="K287" s="12">
        <v>233917.5</v>
      </c>
      <c r="L287" s="13">
        <v>10206.01499</v>
      </c>
      <c r="M287" s="14"/>
      <c r="N287" s="15">
        <v>512.4</v>
      </c>
      <c r="O287" s="16">
        <v>0</v>
      </c>
      <c r="P287" s="17">
        <v>0</v>
      </c>
      <c r="Q287" s="18">
        <v>1818728</v>
      </c>
      <c r="R287" s="19" t="s">
        <v>435</v>
      </c>
      <c r="S287" s="20"/>
      <c r="T287" s="21" t="s">
        <v>1699</v>
      </c>
      <c r="AA287" s="24">
        <f t="shared" si="26"/>
        <v>42105.15</v>
      </c>
      <c r="AB287" s="24">
        <f t="shared" si="27"/>
        <v>809.71442307692314</v>
      </c>
    </row>
    <row r="288" spans="1:28">
      <c r="A288" s="2" t="s">
        <v>489</v>
      </c>
      <c r="B288" s="3" t="s">
        <v>490</v>
      </c>
      <c r="C288" s="4" t="s">
        <v>1700</v>
      </c>
      <c r="D288" s="5" t="s">
        <v>1701</v>
      </c>
      <c r="E288" s="6" t="s">
        <v>1702</v>
      </c>
      <c r="F288" s="7" t="s">
        <v>759</v>
      </c>
      <c r="G288" s="8" t="s">
        <v>760</v>
      </c>
      <c r="H288" s="9" t="s">
        <v>157</v>
      </c>
      <c r="I288" s="10" t="s">
        <v>204</v>
      </c>
      <c r="J288" s="11"/>
      <c r="K288" s="12">
        <v>232938.2</v>
      </c>
      <c r="L288" s="13">
        <v>5252.1582600000002</v>
      </c>
      <c r="M288" s="14"/>
      <c r="N288" s="15">
        <v>1026.3</v>
      </c>
      <c r="O288" s="16">
        <v>0</v>
      </c>
      <c r="P288" s="17">
        <v>0</v>
      </c>
      <c r="Q288" s="18">
        <v>1320000.8999999999</v>
      </c>
      <c r="R288" s="19" t="s">
        <v>1703</v>
      </c>
      <c r="S288" s="20"/>
      <c r="T288" s="21" t="s">
        <v>1704</v>
      </c>
      <c r="AA288" s="24">
        <f t="shared" si="26"/>
        <v>41928.876000000004</v>
      </c>
      <c r="AB288" s="24">
        <f t="shared" si="27"/>
        <v>806.32453846153851</v>
      </c>
    </row>
    <row r="289" spans="1:28">
      <c r="A289" s="2" t="s">
        <v>489</v>
      </c>
      <c r="B289" s="3" t="s">
        <v>490</v>
      </c>
      <c r="C289" s="4" t="s">
        <v>1705</v>
      </c>
      <c r="D289" s="5" t="s">
        <v>1706</v>
      </c>
      <c r="E289" s="6" t="s">
        <v>1707</v>
      </c>
      <c r="F289" s="7" t="s">
        <v>1565</v>
      </c>
      <c r="G289" s="8" t="s">
        <v>1708</v>
      </c>
      <c r="H289" s="9" t="s">
        <v>157</v>
      </c>
      <c r="I289" s="10" t="s">
        <v>271</v>
      </c>
      <c r="J289" s="11"/>
      <c r="K289" s="12">
        <v>232179.4</v>
      </c>
      <c r="L289" s="13">
        <v>19.428569979999999</v>
      </c>
      <c r="M289" s="14"/>
      <c r="N289" s="15">
        <v>846.3</v>
      </c>
      <c r="O289" s="16">
        <v>0</v>
      </c>
      <c r="P289" s="17">
        <v>0</v>
      </c>
      <c r="Q289" s="18">
        <v>794139.2</v>
      </c>
      <c r="R289" s="19" t="s">
        <v>1709</v>
      </c>
      <c r="S289" s="20"/>
      <c r="T289" s="21" t="s">
        <v>1710</v>
      </c>
      <c r="AA289" s="24">
        <f t="shared" si="26"/>
        <v>41792.291999999994</v>
      </c>
      <c r="AB289" s="24">
        <f t="shared" si="27"/>
        <v>803.69792307692296</v>
      </c>
    </row>
    <row r="290" spans="1:28">
      <c r="A290" s="2" t="s">
        <v>837</v>
      </c>
      <c r="B290" s="3" t="s">
        <v>838</v>
      </c>
      <c r="C290" s="4" t="s">
        <v>1711</v>
      </c>
      <c r="D290" s="5" t="s">
        <v>1712</v>
      </c>
      <c r="E290" s="6" t="s">
        <v>1713</v>
      </c>
      <c r="F290" s="7" t="s">
        <v>1714</v>
      </c>
      <c r="G290" s="8" t="s">
        <v>1715</v>
      </c>
      <c r="H290" s="9" t="s">
        <v>157</v>
      </c>
      <c r="I290" s="10" t="s">
        <v>443</v>
      </c>
      <c r="J290" s="11"/>
      <c r="K290" s="12">
        <v>231370.3</v>
      </c>
      <c r="L290" s="13">
        <v>10681.128860000001</v>
      </c>
      <c r="M290" s="14"/>
      <c r="N290" s="15">
        <v>882</v>
      </c>
      <c r="O290" s="16">
        <v>0</v>
      </c>
      <c r="P290" s="17">
        <v>0</v>
      </c>
      <c r="Q290" s="18">
        <v>1857548.4</v>
      </c>
      <c r="R290" s="19" t="s">
        <v>761</v>
      </c>
      <c r="S290" s="20"/>
      <c r="T290" s="21" t="s">
        <v>1853</v>
      </c>
      <c r="AA290" s="24">
        <f t="shared" si="26"/>
        <v>41646.653999999995</v>
      </c>
      <c r="AB290" s="24">
        <f t="shared" si="27"/>
        <v>800.89719230769219</v>
      </c>
    </row>
    <row r="291" spans="1:28">
      <c r="A291" s="2" t="s">
        <v>152</v>
      </c>
      <c r="B291" s="3" t="s">
        <v>153</v>
      </c>
      <c r="C291" s="4" t="s">
        <v>1854</v>
      </c>
      <c r="D291" s="5" t="s">
        <v>1855</v>
      </c>
      <c r="E291" s="6" t="s">
        <v>1856</v>
      </c>
      <c r="F291" s="7" t="s">
        <v>1857</v>
      </c>
      <c r="G291" s="8" t="s">
        <v>1858</v>
      </c>
      <c r="H291" s="9" t="s">
        <v>157</v>
      </c>
      <c r="I291" s="10" t="s">
        <v>204</v>
      </c>
      <c r="J291" s="11"/>
      <c r="K291" s="12">
        <v>231258.5</v>
      </c>
      <c r="L291" s="13"/>
      <c r="M291" s="14"/>
      <c r="N291" s="15">
        <v>843.1</v>
      </c>
      <c r="O291" s="16">
        <v>0</v>
      </c>
      <c r="P291" s="17">
        <v>0</v>
      </c>
      <c r="Q291" s="18"/>
      <c r="R291" s="19"/>
      <c r="S291" s="20"/>
      <c r="T291" s="21" t="s">
        <v>1859</v>
      </c>
      <c r="AA291" s="24">
        <f t="shared" si="26"/>
        <v>41626.53</v>
      </c>
      <c r="AB291" s="24">
        <f t="shared" si="27"/>
        <v>800.51019230769225</v>
      </c>
    </row>
    <row r="292" spans="1:28">
      <c r="A292" s="2" t="s">
        <v>452</v>
      </c>
      <c r="B292" s="3" t="s">
        <v>453</v>
      </c>
      <c r="C292" s="4" t="s">
        <v>1860</v>
      </c>
      <c r="D292" s="5" t="s">
        <v>1861</v>
      </c>
      <c r="E292" s="6" t="s">
        <v>1862</v>
      </c>
      <c r="F292" s="7" t="s">
        <v>1863</v>
      </c>
      <c r="G292" s="8" t="s">
        <v>1864</v>
      </c>
      <c r="H292" s="9" t="s">
        <v>311</v>
      </c>
      <c r="I292" s="10" t="s">
        <v>204</v>
      </c>
      <c r="J292" s="11">
        <v>122776.8</v>
      </c>
      <c r="K292" s="12">
        <v>230748.1</v>
      </c>
      <c r="L292" s="13">
        <v>8548.3236159999997</v>
      </c>
      <c r="M292" s="14"/>
      <c r="N292" s="15">
        <v>415.9</v>
      </c>
      <c r="O292" s="16">
        <v>0.34729309999999997</v>
      </c>
      <c r="P292" s="17">
        <v>122776.8</v>
      </c>
      <c r="Q292" s="18">
        <v>2061059.5</v>
      </c>
      <c r="R292" s="19"/>
      <c r="S292" s="20"/>
      <c r="T292" s="21" t="s">
        <v>1865</v>
      </c>
      <c r="AA292" s="24">
        <f t="shared" si="26"/>
        <v>41534.658000000003</v>
      </c>
      <c r="AB292" s="24">
        <f t="shared" si="27"/>
        <v>798.74342307692314</v>
      </c>
    </row>
    <row r="293" spans="1:28">
      <c r="A293" s="2" t="s">
        <v>1199</v>
      </c>
      <c r="B293" s="3" t="s">
        <v>1200</v>
      </c>
      <c r="C293" s="4" t="s">
        <v>1866</v>
      </c>
      <c r="D293" s="5" t="s">
        <v>1867</v>
      </c>
      <c r="E293" s="6" t="s">
        <v>1868</v>
      </c>
      <c r="F293" s="7" t="s">
        <v>155</v>
      </c>
      <c r="G293" s="8" t="s">
        <v>248</v>
      </c>
      <c r="H293" s="9" t="s">
        <v>311</v>
      </c>
      <c r="I293" s="10" t="s">
        <v>1869</v>
      </c>
      <c r="J293" s="11"/>
      <c r="K293" s="12">
        <v>227954</v>
      </c>
      <c r="L293" s="13">
        <v>4082.0000879999998</v>
      </c>
      <c r="M293" s="14"/>
      <c r="N293" s="15">
        <v>586.6</v>
      </c>
      <c r="O293" s="16">
        <v>0</v>
      </c>
      <c r="P293" s="17">
        <v>0</v>
      </c>
      <c r="Q293" s="18">
        <v>1185979</v>
      </c>
      <c r="R293" s="19"/>
      <c r="S293" s="20"/>
      <c r="T293" s="21" t="s">
        <v>1870</v>
      </c>
      <c r="AA293" s="24">
        <f t="shared" si="26"/>
        <v>41031.72</v>
      </c>
      <c r="AB293" s="24">
        <f t="shared" si="27"/>
        <v>789.07153846153847</v>
      </c>
    </row>
    <row r="294" spans="1:28">
      <c r="A294" s="2" t="s">
        <v>452</v>
      </c>
      <c r="B294" s="3" t="s">
        <v>453</v>
      </c>
      <c r="C294" s="4" t="s">
        <v>1871</v>
      </c>
      <c r="D294" s="5" t="s">
        <v>1872</v>
      </c>
      <c r="E294" s="6" t="s">
        <v>1873</v>
      </c>
      <c r="F294" s="7" t="s">
        <v>202</v>
      </c>
      <c r="G294" s="8" t="s">
        <v>940</v>
      </c>
      <c r="H294" s="9" t="s">
        <v>311</v>
      </c>
      <c r="I294" s="10" t="s">
        <v>204</v>
      </c>
      <c r="J294" s="11">
        <v>49390</v>
      </c>
      <c r="K294" s="12">
        <v>227869.9</v>
      </c>
      <c r="L294" s="13">
        <v>12712.38139</v>
      </c>
      <c r="M294" s="14"/>
      <c r="N294" s="15">
        <v>27.5</v>
      </c>
      <c r="O294" s="16">
        <v>0.17813610000000002</v>
      </c>
      <c r="P294" s="17">
        <v>49390</v>
      </c>
      <c r="Q294" s="18">
        <v>2217248.9</v>
      </c>
      <c r="R294" s="19"/>
      <c r="S294" s="20"/>
      <c r="T294" s="21" t="s">
        <v>1874</v>
      </c>
      <c r="AA294" s="24">
        <f t="shared" si="26"/>
        <v>41016.581999999995</v>
      </c>
      <c r="AB294" s="24">
        <f t="shared" si="27"/>
        <v>788.78042307692294</v>
      </c>
    </row>
    <row r="295" spans="1:28">
      <c r="A295" s="2" t="s">
        <v>152</v>
      </c>
      <c r="B295" s="3" t="s">
        <v>153</v>
      </c>
      <c r="C295" s="4" t="s">
        <v>1875</v>
      </c>
      <c r="D295" s="5" t="s">
        <v>1876</v>
      </c>
      <c r="E295" s="6" t="s">
        <v>1877</v>
      </c>
      <c r="F295" s="7" t="s">
        <v>1878</v>
      </c>
      <c r="G295" s="8" t="s">
        <v>1879</v>
      </c>
      <c r="H295" s="9" t="s">
        <v>157</v>
      </c>
      <c r="I295" s="10" t="s">
        <v>718</v>
      </c>
      <c r="J295" s="11"/>
      <c r="K295" s="12">
        <v>227778.2</v>
      </c>
      <c r="L295" s="13">
        <v>955.99998489999996</v>
      </c>
      <c r="M295" s="14"/>
      <c r="N295" s="15">
        <v>839.3</v>
      </c>
      <c r="O295" s="16">
        <v>0</v>
      </c>
      <c r="P295" s="17">
        <v>0</v>
      </c>
      <c r="Q295" s="18">
        <v>872779.5</v>
      </c>
      <c r="R295" s="19" t="s">
        <v>1880</v>
      </c>
      <c r="S295" s="20"/>
      <c r="T295" s="21" t="s">
        <v>1881</v>
      </c>
      <c r="AA295" s="24">
        <f t="shared" si="26"/>
        <v>41000.076000000001</v>
      </c>
      <c r="AB295" s="24">
        <f t="shared" si="27"/>
        <v>788.46299999999997</v>
      </c>
    </row>
    <row r="296" spans="1:28">
      <c r="A296" s="2" t="s">
        <v>152</v>
      </c>
      <c r="B296" s="3" t="s">
        <v>153</v>
      </c>
      <c r="C296" s="4" t="s">
        <v>1882</v>
      </c>
      <c r="D296" s="5" t="s">
        <v>1747</v>
      </c>
      <c r="E296" s="6" t="s">
        <v>1748</v>
      </c>
      <c r="F296" s="7" t="s">
        <v>1749</v>
      </c>
      <c r="G296" s="8" t="s">
        <v>1750</v>
      </c>
      <c r="H296" s="9" t="s">
        <v>157</v>
      </c>
      <c r="I296" s="10" t="s">
        <v>204</v>
      </c>
      <c r="J296" s="11"/>
      <c r="K296" s="12">
        <v>226613.3</v>
      </c>
      <c r="L296" s="13">
        <v>10660.61262</v>
      </c>
      <c r="M296" s="14"/>
      <c r="N296" s="15">
        <v>150.4</v>
      </c>
      <c r="O296" s="16">
        <v>0</v>
      </c>
      <c r="P296" s="17">
        <v>0</v>
      </c>
      <c r="Q296" s="18">
        <v>1839265.8</v>
      </c>
      <c r="R296" s="19" t="s">
        <v>435</v>
      </c>
      <c r="S296" s="20"/>
      <c r="T296" s="21" t="s">
        <v>1751</v>
      </c>
      <c r="AA296" s="24">
        <f t="shared" si="26"/>
        <v>40790.393999999993</v>
      </c>
      <c r="AB296" s="24">
        <f t="shared" si="27"/>
        <v>784.43065384615375</v>
      </c>
    </row>
    <row r="297" spans="1:28">
      <c r="A297" s="2" t="s">
        <v>152</v>
      </c>
      <c r="B297" s="3" t="s">
        <v>153</v>
      </c>
      <c r="C297" s="4" t="s">
        <v>1752</v>
      </c>
      <c r="D297" s="5" t="s">
        <v>1753</v>
      </c>
      <c r="E297" s="6" t="s">
        <v>1754</v>
      </c>
      <c r="F297" s="7" t="s">
        <v>1755</v>
      </c>
      <c r="G297" s="8" t="s">
        <v>1756</v>
      </c>
      <c r="H297" s="9" t="s">
        <v>157</v>
      </c>
      <c r="I297" s="10" t="s">
        <v>158</v>
      </c>
      <c r="J297" s="11"/>
      <c r="K297" s="12">
        <v>226062</v>
      </c>
      <c r="L297" s="13">
        <v>518.99997380000002</v>
      </c>
      <c r="M297" s="14"/>
      <c r="N297" s="15">
        <v>579.70000000000005</v>
      </c>
      <c r="O297" s="16">
        <v>0</v>
      </c>
      <c r="P297" s="17">
        <v>0</v>
      </c>
      <c r="Q297" s="18">
        <v>823223.6</v>
      </c>
      <c r="R297" s="19" t="s">
        <v>768</v>
      </c>
      <c r="S297" s="20"/>
      <c r="T297" s="21" t="s">
        <v>1757</v>
      </c>
      <c r="AA297" s="24">
        <f t="shared" si="26"/>
        <v>40691.159999999996</v>
      </c>
      <c r="AB297" s="24">
        <f t="shared" si="27"/>
        <v>782.52230769230766</v>
      </c>
    </row>
    <row r="298" spans="1:28">
      <c r="A298" s="2" t="s">
        <v>837</v>
      </c>
      <c r="B298" s="3" t="s">
        <v>838</v>
      </c>
      <c r="C298" s="4" t="s">
        <v>1758</v>
      </c>
      <c r="D298" s="5" t="s">
        <v>1759</v>
      </c>
      <c r="E298" s="6" t="s">
        <v>1760</v>
      </c>
      <c r="F298" s="7" t="s">
        <v>1565</v>
      </c>
      <c r="G298" s="8" t="s">
        <v>1566</v>
      </c>
      <c r="H298" s="9" t="s">
        <v>157</v>
      </c>
      <c r="I298" s="10" t="s">
        <v>271</v>
      </c>
      <c r="J298" s="11"/>
      <c r="K298" s="12">
        <v>225642.7</v>
      </c>
      <c r="L298" s="13">
        <v>470.45716299999998</v>
      </c>
      <c r="M298" s="14"/>
      <c r="N298" s="15">
        <v>94</v>
      </c>
      <c r="O298" s="16">
        <v>0</v>
      </c>
      <c r="P298" s="17">
        <v>0</v>
      </c>
      <c r="Q298" s="18">
        <v>816938.6</v>
      </c>
      <c r="R298" s="19" t="s">
        <v>599</v>
      </c>
      <c r="S298" s="20"/>
      <c r="T298" s="21" t="s">
        <v>1761</v>
      </c>
      <c r="AA298" s="24">
        <f t="shared" si="26"/>
        <v>40615.686000000002</v>
      </c>
      <c r="AB298" s="24">
        <f t="shared" si="27"/>
        <v>781.07088461538467</v>
      </c>
    </row>
    <row r="299" spans="1:28">
      <c r="A299" s="2" t="s">
        <v>489</v>
      </c>
      <c r="B299" s="3" t="s">
        <v>490</v>
      </c>
      <c r="C299" s="4" t="s">
        <v>1762</v>
      </c>
      <c r="D299" s="5" t="s">
        <v>1763</v>
      </c>
      <c r="E299" s="6" t="s">
        <v>1764</v>
      </c>
      <c r="F299" s="7" t="s">
        <v>155</v>
      </c>
      <c r="G299" s="8" t="s">
        <v>1809</v>
      </c>
      <c r="H299" s="9" t="s">
        <v>157</v>
      </c>
      <c r="I299" s="10" t="s">
        <v>204</v>
      </c>
      <c r="J299" s="11"/>
      <c r="K299" s="12">
        <v>225420</v>
      </c>
      <c r="L299" s="13">
        <v>2971.0934739999998</v>
      </c>
      <c r="M299" s="14"/>
      <c r="N299" s="15">
        <v>105.2</v>
      </c>
      <c r="O299" s="16">
        <v>0</v>
      </c>
      <c r="P299" s="17">
        <v>0</v>
      </c>
      <c r="Q299" s="18">
        <v>1066242.5</v>
      </c>
      <c r="R299" s="19"/>
      <c r="S299" s="20"/>
      <c r="T299" s="21" t="s">
        <v>1765</v>
      </c>
      <c r="AA299" s="24">
        <f t="shared" si="26"/>
        <v>40575.599999999999</v>
      </c>
      <c r="AB299" s="24">
        <f t="shared" si="27"/>
        <v>780.3</v>
      </c>
    </row>
    <row r="300" spans="1:28">
      <c r="A300" s="2" t="s">
        <v>1432</v>
      </c>
      <c r="B300" s="3" t="s">
        <v>1433</v>
      </c>
      <c r="C300" s="4" t="s">
        <v>1766</v>
      </c>
      <c r="D300" s="5" t="s">
        <v>1767</v>
      </c>
      <c r="E300" s="6" t="s">
        <v>1768</v>
      </c>
      <c r="F300" s="7" t="s">
        <v>1769</v>
      </c>
      <c r="G300" s="8" t="s">
        <v>1770</v>
      </c>
      <c r="H300" s="9" t="s">
        <v>311</v>
      </c>
      <c r="I300" s="10" t="s">
        <v>430</v>
      </c>
      <c r="J300" s="11"/>
      <c r="K300" s="12">
        <v>225249.4</v>
      </c>
      <c r="L300" s="13"/>
      <c r="M300" s="14"/>
      <c r="N300" s="15">
        <v>4140</v>
      </c>
      <c r="O300" s="16">
        <v>0</v>
      </c>
      <c r="P300" s="17">
        <v>0</v>
      </c>
      <c r="Q300" s="18">
        <v>768551</v>
      </c>
      <c r="R300" s="19"/>
      <c r="S300" s="20"/>
      <c r="T300" s="21" t="s">
        <v>1771</v>
      </c>
      <c r="AA300" s="24">
        <f t="shared" si="26"/>
        <v>40544.892</v>
      </c>
      <c r="AB300" s="24">
        <f t="shared" si="27"/>
        <v>779.70946153846148</v>
      </c>
    </row>
    <row r="301" spans="1:28">
      <c r="A301" s="2" t="s">
        <v>489</v>
      </c>
      <c r="B301" s="3" t="s">
        <v>490</v>
      </c>
      <c r="C301" s="4" t="s">
        <v>1772</v>
      </c>
      <c r="D301" s="5" t="s">
        <v>1773</v>
      </c>
      <c r="E301" s="6" t="s">
        <v>1774</v>
      </c>
      <c r="F301" s="7" t="s">
        <v>1237</v>
      </c>
      <c r="G301" s="8" t="s">
        <v>1775</v>
      </c>
      <c r="H301" s="9" t="s">
        <v>157</v>
      </c>
      <c r="I301" s="10" t="s">
        <v>230</v>
      </c>
      <c r="J301" s="11"/>
      <c r="K301" s="12">
        <v>225181.7</v>
      </c>
      <c r="L301" s="13">
        <v>988.79409899999996</v>
      </c>
      <c r="M301" s="14"/>
      <c r="N301" s="15">
        <v>674</v>
      </c>
      <c r="O301" s="16">
        <v>0</v>
      </c>
      <c r="P301" s="17">
        <v>0</v>
      </c>
      <c r="Q301" s="18">
        <v>867199.6</v>
      </c>
      <c r="R301" s="19" t="s">
        <v>1776</v>
      </c>
      <c r="S301" s="20"/>
      <c r="T301" s="21" t="s">
        <v>1777</v>
      </c>
      <c r="AA301" s="24">
        <f t="shared" si="26"/>
        <v>40532.705999999998</v>
      </c>
      <c r="AB301" s="24">
        <f t="shared" si="27"/>
        <v>779.47511538461538</v>
      </c>
    </row>
    <row r="302" spans="1:28">
      <c r="A302" s="2" t="s">
        <v>872</v>
      </c>
      <c r="B302" s="3" t="s">
        <v>873</v>
      </c>
      <c r="C302" s="4" t="s">
        <v>1778</v>
      </c>
      <c r="D302" s="5" t="s">
        <v>1779</v>
      </c>
      <c r="E302" s="6" t="s">
        <v>1780</v>
      </c>
      <c r="F302" s="7" t="s">
        <v>1781</v>
      </c>
      <c r="G302" s="8" t="s">
        <v>1782</v>
      </c>
      <c r="H302" s="9" t="s">
        <v>157</v>
      </c>
      <c r="I302" s="10" t="s">
        <v>1239</v>
      </c>
      <c r="J302" s="11"/>
      <c r="K302" s="12">
        <v>223234.8</v>
      </c>
      <c r="L302" s="13"/>
      <c r="M302" s="14"/>
      <c r="N302" s="15">
        <v>236.1</v>
      </c>
      <c r="O302" s="16">
        <v>0</v>
      </c>
      <c r="P302" s="17">
        <v>0</v>
      </c>
      <c r="Q302" s="18">
        <v>761677.3</v>
      </c>
      <c r="R302" s="19"/>
      <c r="S302" s="20"/>
      <c r="T302" s="21" t="s">
        <v>1921</v>
      </c>
      <c r="AA302" s="24">
        <f t="shared" si="26"/>
        <v>40182.263999999996</v>
      </c>
      <c r="AB302" s="24">
        <f t="shared" si="27"/>
        <v>772.73584615384607</v>
      </c>
    </row>
    <row r="303" spans="1:28">
      <c r="A303" s="2" t="s">
        <v>33</v>
      </c>
      <c r="B303" s="3" t="s">
        <v>34</v>
      </c>
      <c r="C303" s="4" t="s">
        <v>1922</v>
      </c>
      <c r="D303" s="5" t="s">
        <v>1923</v>
      </c>
      <c r="E303" s="6" t="s">
        <v>1924</v>
      </c>
      <c r="F303" s="7" t="s">
        <v>155</v>
      </c>
      <c r="G303" s="8" t="s">
        <v>248</v>
      </c>
      <c r="H303" s="9" t="s">
        <v>157</v>
      </c>
      <c r="I303" s="10" t="s">
        <v>1925</v>
      </c>
      <c r="J303" s="11"/>
      <c r="K303" s="12">
        <v>220347</v>
      </c>
      <c r="L303" s="13">
        <v>4072.0406309999998</v>
      </c>
      <c r="M303" s="14"/>
      <c r="N303" s="15">
        <v>189.4</v>
      </c>
      <c r="O303" s="16">
        <v>0</v>
      </c>
      <c r="P303" s="17">
        <v>0</v>
      </c>
      <c r="Q303" s="18">
        <v>1159028</v>
      </c>
      <c r="R303" s="19" t="s">
        <v>1926</v>
      </c>
      <c r="S303" s="20"/>
      <c r="T303" s="21" t="s">
        <v>1927</v>
      </c>
      <c r="AA303" s="24">
        <f t="shared" si="26"/>
        <v>39662.46</v>
      </c>
      <c r="AB303" s="24">
        <f t="shared" si="27"/>
        <v>762.73961538461538</v>
      </c>
    </row>
    <row r="304" spans="1:28">
      <c r="A304" s="2" t="s">
        <v>1199</v>
      </c>
      <c r="B304" s="3" t="s">
        <v>1200</v>
      </c>
      <c r="C304" s="4" t="s">
        <v>1928</v>
      </c>
      <c r="D304" s="5" t="s">
        <v>1929</v>
      </c>
      <c r="E304" s="6" t="s">
        <v>1930</v>
      </c>
      <c r="F304" s="7" t="s">
        <v>1931</v>
      </c>
      <c r="G304" s="8" t="s">
        <v>1932</v>
      </c>
      <c r="H304" s="9" t="s">
        <v>311</v>
      </c>
      <c r="I304" s="10" t="s">
        <v>1933</v>
      </c>
      <c r="J304" s="11"/>
      <c r="K304" s="12">
        <v>217962.9</v>
      </c>
      <c r="L304" s="13"/>
      <c r="M304" s="14"/>
      <c r="N304" s="15"/>
      <c r="O304" s="16">
        <v>0</v>
      </c>
      <c r="P304" s="17">
        <v>0</v>
      </c>
      <c r="Q304" s="18"/>
      <c r="R304" s="19"/>
      <c r="S304" s="20"/>
      <c r="T304" s="21" t="s">
        <v>1934</v>
      </c>
      <c r="AA304" s="24">
        <f t="shared" si="26"/>
        <v>39233.322</v>
      </c>
      <c r="AB304" s="24">
        <f t="shared" si="27"/>
        <v>754.48696153846151</v>
      </c>
    </row>
    <row r="305" spans="1:28">
      <c r="A305" s="2" t="s">
        <v>152</v>
      </c>
      <c r="B305" s="3" t="s">
        <v>153</v>
      </c>
      <c r="C305" s="4" t="s">
        <v>1935</v>
      </c>
      <c r="D305" s="5" t="s">
        <v>1936</v>
      </c>
      <c r="E305" s="6" t="s">
        <v>1937</v>
      </c>
      <c r="F305" s="7" t="s">
        <v>1938</v>
      </c>
      <c r="G305" s="8" t="s">
        <v>1939</v>
      </c>
      <c r="H305" s="9" t="s">
        <v>157</v>
      </c>
      <c r="I305" s="10" t="s">
        <v>357</v>
      </c>
      <c r="J305" s="11"/>
      <c r="K305" s="12">
        <v>217527.9</v>
      </c>
      <c r="L305" s="13"/>
      <c r="M305" s="14"/>
      <c r="N305" s="15">
        <v>914.1</v>
      </c>
      <c r="O305" s="16">
        <v>0</v>
      </c>
      <c r="P305" s="17">
        <v>0</v>
      </c>
      <c r="Q305" s="18">
        <v>742205.2</v>
      </c>
      <c r="R305" s="19" t="s">
        <v>1940</v>
      </c>
      <c r="S305" s="20"/>
      <c r="T305" s="21" t="s">
        <v>1941</v>
      </c>
      <c r="AA305" s="24">
        <f t="shared" si="26"/>
        <v>39155.021999999997</v>
      </c>
      <c r="AB305" s="24">
        <f t="shared" si="27"/>
        <v>752.98119230769225</v>
      </c>
    </row>
    <row r="306" spans="1:28">
      <c r="A306" s="2" t="s">
        <v>837</v>
      </c>
      <c r="B306" s="3" t="s">
        <v>838</v>
      </c>
      <c r="C306" s="4" t="s">
        <v>1942</v>
      </c>
      <c r="D306" s="5" t="s">
        <v>1943</v>
      </c>
      <c r="E306" s="6" t="s">
        <v>1944</v>
      </c>
      <c r="F306" s="7" t="s">
        <v>1749</v>
      </c>
      <c r="G306" s="8" t="s">
        <v>1945</v>
      </c>
      <c r="H306" s="9" t="s">
        <v>157</v>
      </c>
      <c r="I306" s="10" t="s">
        <v>325</v>
      </c>
      <c r="J306" s="11"/>
      <c r="K306" s="12">
        <v>217384.5</v>
      </c>
      <c r="L306" s="13">
        <v>4030.6667339999999</v>
      </c>
      <c r="M306" s="14"/>
      <c r="N306" s="15">
        <v>104.3</v>
      </c>
      <c r="O306" s="16">
        <v>0</v>
      </c>
      <c r="P306" s="17">
        <v>0</v>
      </c>
      <c r="Q306" s="18">
        <v>1144782.7</v>
      </c>
      <c r="R306" s="19" t="s">
        <v>1946</v>
      </c>
      <c r="S306" s="20"/>
      <c r="T306" s="21" t="s">
        <v>1947</v>
      </c>
      <c r="AA306" s="24">
        <f t="shared" si="26"/>
        <v>39129.21</v>
      </c>
      <c r="AB306" s="24">
        <f t="shared" si="27"/>
        <v>752.48480769230764</v>
      </c>
    </row>
    <row r="307" spans="1:28">
      <c r="A307" s="2" t="s">
        <v>33</v>
      </c>
      <c r="B307" s="3" t="s">
        <v>34</v>
      </c>
      <c r="C307" s="4" t="s">
        <v>1948</v>
      </c>
      <c r="D307" s="5" t="s">
        <v>1949</v>
      </c>
      <c r="E307" s="6" t="s">
        <v>1950</v>
      </c>
      <c r="F307" s="7" t="s">
        <v>155</v>
      </c>
      <c r="G307" s="8" t="s">
        <v>248</v>
      </c>
      <c r="H307" s="9" t="s">
        <v>311</v>
      </c>
      <c r="I307" s="10" t="s">
        <v>277</v>
      </c>
      <c r="J307" s="11"/>
      <c r="K307" s="12">
        <v>215150</v>
      </c>
      <c r="L307" s="13"/>
      <c r="M307" s="14"/>
      <c r="N307" s="15"/>
      <c r="O307" s="16">
        <v>0</v>
      </c>
      <c r="P307" s="17">
        <v>0</v>
      </c>
      <c r="Q307" s="18">
        <v>734091.9</v>
      </c>
      <c r="R307" s="19"/>
      <c r="S307" s="20"/>
      <c r="T307" s="21" t="s">
        <v>1951</v>
      </c>
      <c r="AA307" s="24">
        <f t="shared" si="26"/>
        <v>38727</v>
      </c>
      <c r="AB307" s="24">
        <f t="shared" si="27"/>
        <v>744.75</v>
      </c>
    </row>
    <row r="308" spans="1:28">
      <c r="A308" s="2" t="s">
        <v>654</v>
      </c>
      <c r="B308" s="3" t="s">
        <v>655</v>
      </c>
      <c r="C308" s="4" t="s">
        <v>1815</v>
      </c>
      <c r="D308" s="5" t="s">
        <v>1816</v>
      </c>
      <c r="E308" s="6" t="s">
        <v>1817</v>
      </c>
      <c r="F308" s="7" t="s">
        <v>1818</v>
      </c>
      <c r="G308" s="8" t="s">
        <v>1819</v>
      </c>
      <c r="H308" s="9" t="s">
        <v>311</v>
      </c>
      <c r="I308" s="10" t="s">
        <v>204</v>
      </c>
      <c r="J308" s="11"/>
      <c r="K308" s="12">
        <v>214943.7</v>
      </c>
      <c r="L308" s="13"/>
      <c r="M308" s="14"/>
      <c r="N308" s="15"/>
      <c r="O308" s="16">
        <v>0</v>
      </c>
      <c r="P308" s="17">
        <v>0</v>
      </c>
      <c r="Q308" s="18">
        <v>733388.1</v>
      </c>
      <c r="R308" s="19"/>
      <c r="S308" s="20"/>
      <c r="T308" s="21" t="s">
        <v>1820</v>
      </c>
      <c r="AA308" s="24">
        <f t="shared" si="26"/>
        <v>38689.866000000002</v>
      </c>
      <c r="AB308" s="24">
        <f t="shared" si="27"/>
        <v>744.0358846153847</v>
      </c>
    </row>
    <row r="309" spans="1:28">
      <c r="A309" s="2" t="s">
        <v>489</v>
      </c>
      <c r="B309" s="3" t="s">
        <v>490</v>
      </c>
      <c r="C309" s="4" t="s">
        <v>1821</v>
      </c>
      <c r="D309" s="5" t="s">
        <v>1822</v>
      </c>
      <c r="E309" s="6" t="s">
        <v>1823</v>
      </c>
      <c r="F309" s="7" t="s">
        <v>1824</v>
      </c>
      <c r="G309" s="8" t="s">
        <v>1825</v>
      </c>
      <c r="H309" s="9" t="s">
        <v>157</v>
      </c>
      <c r="I309" s="10" t="s">
        <v>18</v>
      </c>
      <c r="J309" s="11"/>
      <c r="K309" s="12">
        <v>214823.8</v>
      </c>
      <c r="L309" s="13">
        <v>444.57140959999998</v>
      </c>
      <c r="M309" s="14"/>
      <c r="N309" s="15">
        <v>1247</v>
      </c>
      <c r="O309" s="16">
        <v>0</v>
      </c>
      <c r="P309" s="17">
        <v>0</v>
      </c>
      <c r="Q309" s="18">
        <v>777436</v>
      </c>
      <c r="R309" s="19" t="s">
        <v>1826</v>
      </c>
      <c r="S309" s="20"/>
      <c r="T309" s="21" t="s">
        <v>1827</v>
      </c>
      <c r="AA309" s="24">
        <f t="shared" si="26"/>
        <v>38668.284</v>
      </c>
      <c r="AB309" s="24">
        <f t="shared" si="27"/>
        <v>743.62084615384617</v>
      </c>
    </row>
    <row r="310" spans="1:28">
      <c r="A310" s="2" t="s">
        <v>489</v>
      </c>
      <c r="B310" s="3" t="s">
        <v>490</v>
      </c>
      <c r="C310" s="4" t="s">
        <v>1828</v>
      </c>
      <c r="D310" s="5" t="s">
        <v>1829</v>
      </c>
      <c r="E310" s="6" t="s">
        <v>1830</v>
      </c>
      <c r="F310" s="7" t="s">
        <v>355</v>
      </c>
      <c r="G310" s="8" t="s">
        <v>1831</v>
      </c>
      <c r="H310" s="9" t="s">
        <v>157</v>
      </c>
      <c r="I310" s="10" t="s">
        <v>271</v>
      </c>
      <c r="J310" s="11"/>
      <c r="K310" s="12">
        <v>214502.9</v>
      </c>
      <c r="L310" s="13">
        <v>235.4117627</v>
      </c>
      <c r="M310" s="14"/>
      <c r="N310" s="15">
        <v>331.7</v>
      </c>
      <c r="O310" s="16">
        <v>0</v>
      </c>
      <c r="P310" s="17">
        <v>0</v>
      </c>
      <c r="Q310" s="18">
        <v>755425.2</v>
      </c>
      <c r="R310" s="19" t="s">
        <v>1521</v>
      </c>
      <c r="S310" s="20"/>
      <c r="T310" s="21" t="s">
        <v>1832</v>
      </c>
      <c r="AA310" s="24">
        <f t="shared" si="26"/>
        <v>38610.521999999997</v>
      </c>
      <c r="AB310" s="24">
        <f t="shared" si="27"/>
        <v>742.51003846153844</v>
      </c>
    </row>
    <row r="311" spans="1:28">
      <c r="A311" s="2" t="s">
        <v>152</v>
      </c>
      <c r="B311" s="3" t="s">
        <v>153</v>
      </c>
      <c r="C311" s="4" t="s">
        <v>1833</v>
      </c>
      <c r="D311" s="5" t="s">
        <v>1834</v>
      </c>
      <c r="E311" s="6" t="s">
        <v>1835</v>
      </c>
      <c r="F311" s="7" t="s">
        <v>1836</v>
      </c>
      <c r="G311" s="8" t="s">
        <v>1837</v>
      </c>
      <c r="H311" s="9" t="s">
        <v>157</v>
      </c>
      <c r="I311" s="10" t="s">
        <v>204</v>
      </c>
      <c r="J311" s="11"/>
      <c r="K311" s="12">
        <v>212963.8</v>
      </c>
      <c r="L311" s="13"/>
      <c r="M311" s="14"/>
      <c r="N311" s="15">
        <v>418.9</v>
      </c>
      <c r="O311" s="16">
        <v>0</v>
      </c>
      <c r="P311" s="17">
        <v>0</v>
      </c>
      <c r="Q311" s="18"/>
      <c r="R311" s="19"/>
      <c r="S311" s="20"/>
      <c r="T311" s="21" t="s">
        <v>1838</v>
      </c>
      <c r="AA311" s="24">
        <f t="shared" si="26"/>
        <v>38333.483999999997</v>
      </c>
      <c r="AB311" s="24">
        <f t="shared" si="27"/>
        <v>737.18238461538454</v>
      </c>
    </row>
    <row r="312" spans="1:28">
      <c r="A312" s="2" t="s">
        <v>489</v>
      </c>
      <c r="B312" s="3" t="s">
        <v>490</v>
      </c>
      <c r="C312" s="4" t="s">
        <v>1839</v>
      </c>
      <c r="D312" s="5" t="s">
        <v>1840</v>
      </c>
      <c r="E312" s="6" t="s">
        <v>1841</v>
      </c>
      <c r="F312" s="7" t="s">
        <v>828</v>
      </c>
      <c r="G312" s="8" t="s">
        <v>829</v>
      </c>
      <c r="H312" s="9" t="s">
        <v>157</v>
      </c>
      <c r="I312" s="10" t="s">
        <v>204</v>
      </c>
      <c r="J312" s="11"/>
      <c r="K312" s="12">
        <v>212203</v>
      </c>
      <c r="L312" s="13"/>
      <c r="M312" s="14"/>
      <c r="N312" s="15">
        <v>225.8</v>
      </c>
      <c r="O312" s="16">
        <v>0</v>
      </c>
      <c r="P312" s="17">
        <v>0</v>
      </c>
      <c r="Q312" s="18">
        <v>724036.9</v>
      </c>
      <c r="R312" s="19" t="s">
        <v>435</v>
      </c>
      <c r="S312" s="20"/>
      <c r="T312" s="21" t="s">
        <v>1842</v>
      </c>
      <c r="AA312" s="24">
        <f t="shared" si="26"/>
        <v>38196.54</v>
      </c>
      <c r="AB312" s="24">
        <f t="shared" si="27"/>
        <v>734.54884615384617</v>
      </c>
    </row>
    <row r="313" spans="1:28">
      <c r="A313" s="2" t="s">
        <v>152</v>
      </c>
      <c r="B313" s="3" t="s">
        <v>153</v>
      </c>
      <c r="C313" s="4" t="s">
        <v>1843</v>
      </c>
      <c r="D313" s="5" t="s">
        <v>1844</v>
      </c>
      <c r="E313" s="6" t="s">
        <v>1845</v>
      </c>
      <c r="F313" s="7" t="s">
        <v>1846</v>
      </c>
      <c r="G313" s="8" t="s">
        <v>1847</v>
      </c>
      <c r="H313" s="9" t="s">
        <v>157</v>
      </c>
      <c r="I313" s="10" t="s">
        <v>277</v>
      </c>
      <c r="J313" s="11"/>
      <c r="K313" s="12">
        <v>212000</v>
      </c>
      <c r="L313" s="13">
        <v>1607.0000829999999</v>
      </c>
      <c r="M313" s="14"/>
      <c r="N313" s="15">
        <v>1036.8</v>
      </c>
      <c r="O313" s="16">
        <v>0</v>
      </c>
      <c r="P313" s="17">
        <v>0</v>
      </c>
      <c r="Q313" s="18">
        <v>884044</v>
      </c>
      <c r="R313" s="19" t="s">
        <v>435</v>
      </c>
      <c r="S313" s="20"/>
      <c r="T313" s="21" t="s">
        <v>1848</v>
      </c>
      <c r="AA313" s="24">
        <f t="shared" si="26"/>
        <v>38160</v>
      </c>
      <c r="AB313" s="24">
        <f t="shared" si="27"/>
        <v>733.84615384615381</v>
      </c>
    </row>
    <row r="314" spans="1:28">
      <c r="A314" s="2" t="s">
        <v>152</v>
      </c>
      <c r="B314" s="3" t="s">
        <v>153</v>
      </c>
      <c r="C314" s="4" t="s">
        <v>1849</v>
      </c>
      <c r="D314" s="5" t="s">
        <v>1850</v>
      </c>
      <c r="E314" s="6" t="s">
        <v>1851</v>
      </c>
      <c r="F314" s="7" t="s">
        <v>1714</v>
      </c>
      <c r="G314" s="8" t="s">
        <v>1715</v>
      </c>
      <c r="H314" s="9" t="s">
        <v>157</v>
      </c>
      <c r="I314" s="10" t="s">
        <v>204</v>
      </c>
      <c r="J314" s="11"/>
      <c r="K314" s="12">
        <v>211943.2</v>
      </c>
      <c r="L314" s="13">
        <v>2770.2501000000002</v>
      </c>
      <c r="M314" s="14"/>
      <c r="N314" s="15">
        <v>599.20000000000005</v>
      </c>
      <c r="O314" s="16">
        <v>0</v>
      </c>
      <c r="P314" s="17">
        <v>0</v>
      </c>
      <c r="Q314" s="18">
        <v>1000175.2</v>
      </c>
      <c r="R314" s="19" t="s">
        <v>1852</v>
      </c>
      <c r="S314" s="20"/>
      <c r="T314" s="21" t="s">
        <v>1987</v>
      </c>
      <c r="AA314" s="24">
        <f t="shared" si="26"/>
        <v>38149.775999999998</v>
      </c>
      <c r="AB314" s="24">
        <f t="shared" si="27"/>
        <v>733.64953846153844</v>
      </c>
    </row>
    <row r="315" spans="1:28">
      <c r="A315" s="2" t="s">
        <v>152</v>
      </c>
      <c r="B315" s="3" t="s">
        <v>153</v>
      </c>
      <c r="C315" s="4" t="s">
        <v>1988</v>
      </c>
      <c r="D315" s="5" t="s">
        <v>1989</v>
      </c>
      <c r="E315" s="6" t="s">
        <v>1990</v>
      </c>
      <c r="F315" s="7" t="s">
        <v>1991</v>
      </c>
      <c r="G315" s="8" t="s">
        <v>1992</v>
      </c>
      <c r="H315" s="9" t="s">
        <v>157</v>
      </c>
      <c r="I315" s="10" t="s">
        <v>204</v>
      </c>
      <c r="J315" s="11"/>
      <c r="K315" s="12">
        <v>211685.4</v>
      </c>
      <c r="L315" s="13"/>
      <c r="M315" s="14"/>
      <c r="N315" s="15">
        <v>507.2</v>
      </c>
      <c r="O315" s="16">
        <v>0</v>
      </c>
      <c r="P315" s="17">
        <v>0</v>
      </c>
      <c r="Q315" s="18"/>
      <c r="R315" s="19"/>
      <c r="S315" s="20"/>
      <c r="T315" s="21" t="s">
        <v>1993</v>
      </c>
      <c r="AA315" s="24">
        <f t="shared" si="26"/>
        <v>38103.371999999996</v>
      </c>
      <c r="AB315" s="24">
        <f t="shared" si="27"/>
        <v>732.75715384615376</v>
      </c>
    </row>
    <row r="316" spans="1:28">
      <c r="A316" s="2" t="s">
        <v>489</v>
      </c>
      <c r="B316" s="3" t="s">
        <v>490</v>
      </c>
      <c r="C316" s="4" t="s">
        <v>1994</v>
      </c>
      <c r="D316" s="5" t="s">
        <v>1995</v>
      </c>
      <c r="E316" s="6" t="s">
        <v>1996</v>
      </c>
      <c r="F316" s="7" t="s">
        <v>1997</v>
      </c>
      <c r="G316" s="8" t="s">
        <v>1998</v>
      </c>
      <c r="H316" s="9" t="s">
        <v>157</v>
      </c>
      <c r="I316" s="10" t="s">
        <v>271</v>
      </c>
      <c r="J316" s="11"/>
      <c r="K316" s="12">
        <v>211596.5</v>
      </c>
      <c r="L316" s="13">
        <v>491.00000899999998</v>
      </c>
      <c r="M316" s="14"/>
      <c r="N316" s="15">
        <v>157.4</v>
      </c>
      <c r="O316" s="16">
        <v>0</v>
      </c>
      <c r="P316" s="17">
        <v>0</v>
      </c>
      <c r="Q316" s="18">
        <v>771067.2</v>
      </c>
      <c r="R316" s="19" t="s">
        <v>1999</v>
      </c>
      <c r="S316" s="20"/>
      <c r="T316" s="21" t="s">
        <v>2000</v>
      </c>
      <c r="AA316" s="24">
        <f t="shared" si="26"/>
        <v>38087.369999999995</v>
      </c>
      <c r="AB316" s="24">
        <f t="shared" si="27"/>
        <v>732.44942307692304</v>
      </c>
    </row>
    <row r="317" spans="1:28">
      <c r="A317" s="2" t="s">
        <v>152</v>
      </c>
      <c r="B317" s="3" t="s">
        <v>153</v>
      </c>
      <c r="C317" s="4" t="s">
        <v>2001</v>
      </c>
      <c r="D317" s="5" t="s">
        <v>2002</v>
      </c>
      <c r="E317" s="6" t="s">
        <v>2003</v>
      </c>
      <c r="F317" s="7" t="s">
        <v>2004</v>
      </c>
      <c r="G317" s="8" t="s">
        <v>2005</v>
      </c>
      <c r="H317" s="9" t="s">
        <v>157</v>
      </c>
      <c r="I317" s="10" t="s">
        <v>4</v>
      </c>
      <c r="J317" s="11"/>
      <c r="K317" s="12">
        <v>211200</v>
      </c>
      <c r="L317" s="13">
        <v>383.61289799999997</v>
      </c>
      <c r="M317" s="14"/>
      <c r="N317" s="15">
        <v>846</v>
      </c>
      <c r="O317" s="16">
        <v>0</v>
      </c>
      <c r="P317" s="17">
        <v>0</v>
      </c>
      <c r="Q317" s="18">
        <v>758975.6</v>
      </c>
      <c r="R317" s="19" t="s">
        <v>358</v>
      </c>
      <c r="S317" s="20"/>
      <c r="T317" s="21" t="s">
        <v>2006</v>
      </c>
      <c r="AA317" s="24">
        <f t="shared" si="26"/>
        <v>38016</v>
      </c>
      <c r="AB317" s="24">
        <f t="shared" si="27"/>
        <v>731.07692307692309</v>
      </c>
    </row>
    <row r="318" spans="1:28">
      <c r="A318" s="2" t="s">
        <v>489</v>
      </c>
      <c r="B318" s="3" t="s">
        <v>490</v>
      </c>
      <c r="C318" s="4" t="s">
        <v>2007</v>
      </c>
      <c r="D318" s="5" t="s">
        <v>2008</v>
      </c>
      <c r="E318" s="6" t="s">
        <v>2009</v>
      </c>
      <c r="F318" s="7" t="s">
        <v>2010</v>
      </c>
      <c r="G318" s="8" t="s">
        <v>2011</v>
      </c>
      <c r="H318" s="9" t="s">
        <v>157</v>
      </c>
      <c r="I318" s="10" t="s">
        <v>204</v>
      </c>
      <c r="J318" s="11"/>
      <c r="K318" s="12">
        <v>210910</v>
      </c>
      <c r="L318" s="13">
        <v>1678.9956110000001</v>
      </c>
      <c r="M318" s="14"/>
      <c r="N318" s="15">
        <v>191.9</v>
      </c>
      <c r="O318" s="16">
        <v>0</v>
      </c>
      <c r="P318" s="17">
        <v>0</v>
      </c>
      <c r="Q318" s="18">
        <v>887524.5</v>
      </c>
      <c r="R318" s="19"/>
      <c r="S318" s="20"/>
      <c r="T318" s="21" t="s">
        <v>2012</v>
      </c>
      <c r="AA318" s="24">
        <f t="shared" si="26"/>
        <v>37963.799999999996</v>
      </c>
      <c r="AB318" s="24">
        <f t="shared" si="27"/>
        <v>730.07307692307688</v>
      </c>
    </row>
    <row r="319" spans="1:28">
      <c r="A319" s="2" t="s">
        <v>152</v>
      </c>
      <c r="B319" s="3" t="s">
        <v>153</v>
      </c>
      <c r="C319" s="4" t="s">
        <v>2013</v>
      </c>
      <c r="D319" s="5" t="s">
        <v>2014</v>
      </c>
      <c r="E319" s="6" t="s">
        <v>2015</v>
      </c>
      <c r="F319" s="7" t="s">
        <v>2016</v>
      </c>
      <c r="G319" s="8" t="s">
        <v>2017</v>
      </c>
      <c r="H319" s="9" t="s">
        <v>157</v>
      </c>
      <c r="I319" s="10" t="s">
        <v>204</v>
      </c>
      <c r="J319" s="11"/>
      <c r="K319" s="12">
        <v>210864</v>
      </c>
      <c r="L319" s="13">
        <v>2509.9543619999999</v>
      </c>
      <c r="M319" s="14"/>
      <c r="N319" s="15">
        <v>560.29999999999995</v>
      </c>
      <c r="O319" s="16">
        <v>0</v>
      </c>
      <c r="P319" s="17">
        <v>0</v>
      </c>
      <c r="Q319" s="18">
        <v>970463.6</v>
      </c>
      <c r="R319" s="19" t="s">
        <v>1521</v>
      </c>
      <c r="S319" s="20"/>
      <c r="T319" s="21" t="s">
        <v>1883</v>
      </c>
      <c r="AA319" s="24">
        <f t="shared" si="26"/>
        <v>37955.519999999997</v>
      </c>
      <c r="AB319" s="24">
        <f t="shared" si="27"/>
        <v>729.91384615384607</v>
      </c>
    </row>
    <row r="320" spans="1:28">
      <c r="A320" s="2" t="s">
        <v>741</v>
      </c>
      <c r="B320" s="3" t="s">
        <v>742</v>
      </c>
      <c r="C320" s="4" t="s">
        <v>1884</v>
      </c>
      <c r="D320" s="5" t="s">
        <v>1885</v>
      </c>
      <c r="E320" s="6" t="s">
        <v>1886</v>
      </c>
      <c r="F320" s="7" t="s">
        <v>1887</v>
      </c>
      <c r="G320" s="8" t="s">
        <v>1888</v>
      </c>
      <c r="H320" s="9" t="s">
        <v>748</v>
      </c>
      <c r="I320" s="10" t="s">
        <v>258</v>
      </c>
      <c r="J320" s="11"/>
      <c r="K320" s="12">
        <v>210756.3</v>
      </c>
      <c r="L320" s="13">
        <v>2990.5807559999998</v>
      </c>
      <c r="M320" s="14"/>
      <c r="N320" s="15">
        <v>83.5</v>
      </c>
      <c r="O320" s="16">
        <v>0</v>
      </c>
      <c r="P320" s="17">
        <v>0</v>
      </c>
      <c r="Q320" s="18">
        <v>1018158.5</v>
      </c>
      <c r="R320" s="19"/>
      <c r="S320" s="20"/>
      <c r="T320" s="21" t="s">
        <v>1889</v>
      </c>
      <c r="AA320" s="24">
        <f t="shared" si="26"/>
        <v>37936.133999999998</v>
      </c>
      <c r="AB320" s="24">
        <f t="shared" si="27"/>
        <v>729.54103846153839</v>
      </c>
    </row>
    <row r="321" spans="1:28">
      <c r="A321" s="2" t="s">
        <v>418</v>
      </c>
      <c r="B321" s="3" t="s">
        <v>419</v>
      </c>
      <c r="C321" s="4" t="s">
        <v>1890</v>
      </c>
      <c r="D321" s="5" t="s">
        <v>1891</v>
      </c>
      <c r="E321" s="6" t="s">
        <v>1892</v>
      </c>
      <c r="F321" s="7" t="s">
        <v>540</v>
      </c>
      <c r="G321" s="8" t="s">
        <v>1893</v>
      </c>
      <c r="H321" s="9" t="s">
        <v>157</v>
      </c>
      <c r="I321" s="10" t="s">
        <v>443</v>
      </c>
      <c r="J321" s="11"/>
      <c r="K321" s="12">
        <v>209957.9</v>
      </c>
      <c r="L321" s="13">
        <v>3021.070037</v>
      </c>
      <c r="M321" s="14"/>
      <c r="N321" s="15">
        <v>3036.4</v>
      </c>
      <c r="O321" s="16">
        <v>0</v>
      </c>
      <c r="P321" s="17">
        <v>0</v>
      </c>
      <c r="Q321" s="18">
        <v>1018483.4</v>
      </c>
      <c r="R321" s="19" t="s">
        <v>431</v>
      </c>
      <c r="S321" s="20"/>
      <c r="T321" s="21" t="s">
        <v>1894</v>
      </c>
      <c r="AA321" s="24">
        <f t="shared" si="26"/>
        <v>37792.421999999999</v>
      </c>
      <c r="AB321" s="24">
        <f t="shared" si="27"/>
        <v>726.77734615384611</v>
      </c>
    </row>
    <row r="322" spans="1:28">
      <c r="A322" s="2" t="s">
        <v>452</v>
      </c>
      <c r="B322" s="3" t="s">
        <v>453</v>
      </c>
      <c r="C322" s="4" t="s">
        <v>1895</v>
      </c>
      <c r="D322" s="5" t="s">
        <v>1896</v>
      </c>
      <c r="E322" s="6" t="s">
        <v>1897</v>
      </c>
      <c r="F322" s="7" t="s">
        <v>1898</v>
      </c>
      <c r="G322" s="8" t="s">
        <v>1899</v>
      </c>
      <c r="H322" s="9" t="s">
        <v>738</v>
      </c>
      <c r="I322" s="10" t="s">
        <v>204</v>
      </c>
      <c r="J322" s="11"/>
      <c r="K322" s="12">
        <v>208568.7</v>
      </c>
      <c r="L322" s="13"/>
      <c r="M322" s="14"/>
      <c r="N322" s="15">
        <v>234.6</v>
      </c>
      <c r="O322" s="16">
        <v>0</v>
      </c>
      <c r="P322" s="17">
        <v>0</v>
      </c>
      <c r="Q322" s="18">
        <v>711636.5</v>
      </c>
      <c r="R322" s="19"/>
      <c r="S322" s="20"/>
      <c r="T322" s="21" t="s">
        <v>1900</v>
      </c>
      <c r="AA322" s="24">
        <f t="shared" si="26"/>
        <v>37542.366000000002</v>
      </c>
      <c r="AB322" s="24">
        <f t="shared" si="27"/>
        <v>721.96857692307697</v>
      </c>
    </row>
    <row r="323" spans="1:28">
      <c r="A323" s="2" t="s">
        <v>152</v>
      </c>
      <c r="B323" s="3" t="s">
        <v>153</v>
      </c>
      <c r="C323" s="4" t="s">
        <v>1901</v>
      </c>
      <c r="D323" s="5" t="s">
        <v>1902</v>
      </c>
      <c r="E323" s="6" t="s">
        <v>1903</v>
      </c>
      <c r="F323" s="7" t="s">
        <v>1904</v>
      </c>
      <c r="G323" s="8" t="s">
        <v>1905</v>
      </c>
      <c r="H323" s="9" t="s">
        <v>157</v>
      </c>
      <c r="I323" s="10" t="s">
        <v>204</v>
      </c>
      <c r="J323" s="11"/>
      <c r="K323" s="12">
        <v>208095.1</v>
      </c>
      <c r="L323" s="13"/>
      <c r="M323" s="14"/>
      <c r="N323" s="15">
        <v>796.7</v>
      </c>
      <c r="O323" s="16">
        <v>0</v>
      </c>
      <c r="P323" s="17">
        <v>0</v>
      </c>
      <c r="Q323" s="18"/>
      <c r="R323" s="19"/>
      <c r="S323" s="20"/>
      <c r="T323" s="21" t="s">
        <v>1906</v>
      </c>
      <c r="AA323" s="24">
        <f t="shared" ref="AA323:AA386" si="28">AB323*52</f>
        <v>37457.118000000002</v>
      </c>
      <c r="AB323" s="24">
        <f t="shared" ref="AB323:AB386" si="29">$AC$8*K323/52</f>
        <v>720.32919230769232</v>
      </c>
    </row>
    <row r="324" spans="1:28">
      <c r="A324" s="2" t="s">
        <v>489</v>
      </c>
      <c r="B324" s="3" t="s">
        <v>490</v>
      </c>
      <c r="C324" s="4" t="s">
        <v>1907</v>
      </c>
      <c r="D324" s="5" t="s">
        <v>1908</v>
      </c>
      <c r="E324" s="6" t="s">
        <v>1909</v>
      </c>
      <c r="F324" s="7" t="s">
        <v>1910</v>
      </c>
      <c r="G324" s="8" t="s">
        <v>1911</v>
      </c>
      <c r="H324" s="9" t="s">
        <v>157</v>
      </c>
      <c r="I324" s="10" t="s">
        <v>1005</v>
      </c>
      <c r="J324" s="11"/>
      <c r="K324" s="12">
        <v>207975.3</v>
      </c>
      <c r="L324" s="13">
        <v>176.64705499999999</v>
      </c>
      <c r="M324" s="14"/>
      <c r="N324" s="15">
        <v>1574.4</v>
      </c>
      <c r="O324" s="16">
        <v>0</v>
      </c>
      <c r="P324" s="17">
        <v>0</v>
      </c>
      <c r="Q324" s="18">
        <v>727276.3</v>
      </c>
      <c r="R324" s="19" t="s">
        <v>1912</v>
      </c>
      <c r="S324" s="20"/>
      <c r="T324" s="21" t="s">
        <v>1913</v>
      </c>
      <c r="AA324" s="24">
        <f t="shared" si="28"/>
        <v>37435.553999999996</v>
      </c>
      <c r="AB324" s="24">
        <f t="shared" si="29"/>
        <v>719.91449999999998</v>
      </c>
    </row>
    <row r="325" spans="1:28">
      <c r="A325" s="2" t="s">
        <v>1199</v>
      </c>
      <c r="B325" s="3" t="s">
        <v>1200</v>
      </c>
      <c r="C325" s="4" t="s">
        <v>1914</v>
      </c>
      <c r="D325" s="5" t="s">
        <v>1915</v>
      </c>
      <c r="E325" s="6" t="s">
        <v>1916</v>
      </c>
      <c r="F325" s="7" t="s">
        <v>1917</v>
      </c>
      <c r="G325" s="8" t="s">
        <v>1918</v>
      </c>
      <c r="H325" s="9" t="s">
        <v>311</v>
      </c>
      <c r="I325" s="10" t="s">
        <v>357</v>
      </c>
      <c r="J325" s="11"/>
      <c r="K325" s="12">
        <v>207347.3</v>
      </c>
      <c r="L325" s="13"/>
      <c r="M325" s="14"/>
      <c r="N325" s="15">
        <v>5530.5</v>
      </c>
      <c r="O325" s="16">
        <v>0</v>
      </c>
      <c r="P325" s="17">
        <v>0</v>
      </c>
      <c r="Q325" s="18">
        <v>707469.1</v>
      </c>
      <c r="R325" s="19"/>
      <c r="S325" s="20"/>
      <c r="T325" s="21" t="s">
        <v>1919</v>
      </c>
      <c r="AA325" s="24">
        <f t="shared" si="28"/>
        <v>37322.513999999996</v>
      </c>
      <c r="AB325" s="24">
        <f t="shared" si="29"/>
        <v>717.7406538461538</v>
      </c>
    </row>
    <row r="326" spans="1:28">
      <c r="A326" s="2" t="s">
        <v>837</v>
      </c>
      <c r="B326" s="3" t="s">
        <v>838</v>
      </c>
      <c r="C326" s="4" t="s">
        <v>1920</v>
      </c>
      <c r="D326" s="5" t="s">
        <v>2053</v>
      </c>
      <c r="E326" s="6" t="s">
        <v>2054</v>
      </c>
      <c r="F326" s="7" t="s">
        <v>1277</v>
      </c>
      <c r="G326" s="8" t="s">
        <v>356</v>
      </c>
      <c r="H326" s="9" t="s">
        <v>157</v>
      </c>
      <c r="I326" s="10" t="s">
        <v>271</v>
      </c>
      <c r="J326" s="11"/>
      <c r="K326" s="12">
        <v>206808.1</v>
      </c>
      <c r="L326" s="13">
        <v>296.0840311</v>
      </c>
      <c r="M326" s="14"/>
      <c r="N326" s="15">
        <v>288.2</v>
      </c>
      <c r="O326" s="16">
        <v>0</v>
      </c>
      <c r="P326" s="17">
        <v>0</v>
      </c>
      <c r="Q326" s="18">
        <v>735237.7</v>
      </c>
      <c r="R326" s="19" t="s">
        <v>1297</v>
      </c>
      <c r="S326" s="20"/>
      <c r="T326" s="21" t="s">
        <v>2055</v>
      </c>
      <c r="AA326" s="24">
        <f t="shared" si="28"/>
        <v>37225.457999999999</v>
      </c>
      <c r="AB326" s="24">
        <f t="shared" si="29"/>
        <v>715.87419230769228</v>
      </c>
    </row>
    <row r="327" spans="1:28">
      <c r="A327" s="2" t="s">
        <v>837</v>
      </c>
      <c r="B327" s="3" t="s">
        <v>838</v>
      </c>
      <c r="C327" s="4" t="s">
        <v>2056</v>
      </c>
      <c r="D327" s="5" t="s">
        <v>2057</v>
      </c>
      <c r="E327" s="6" t="s">
        <v>2058</v>
      </c>
      <c r="F327" s="7" t="s">
        <v>782</v>
      </c>
      <c r="G327" s="8" t="s">
        <v>541</v>
      </c>
      <c r="H327" s="9" t="s">
        <v>157</v>
      </c>
      <c r="I327" s="10" t="s">
        <v>371</v>
      </c>
      <c r="J327" s="11"/>
      <c r="K327" s="12">
        <v>204623.5</v>
      </c>
      <c r="L327" s="13">
        <v>1.84375</v>
      </c>
      <c r="M327" s="14"/>
      <c r="N327" s="15">
        <v>256.60000000000002</v>
      </c>
      <c r="O327" s="16">
        <v>0</v>
      </c>
      <c r="P327" s="17">
        <v>0</v>
      </c>
      <c r="Q327" s="18">
        <v>698360</v>
      </c>
      <c r="R327" s="19" t="s">
        <v>1055</v>
      </c>
      <c r="S327" s="20"/>
      <c r="T327" s="21" t="s">
        <v>2059</v>
      </c>
      <c r="AA327" s="24">
        <f t="shared" si="28"/>
        <v>36832.229999999996</v>
      </c>
      <c r="AB327" s="24">
        <f t="shared" si="29"/>
        <v>708.31211538461525</v>
      </c>
    </row>
    <row r="328" spans="1:28">
      <c r="A328" s="2" t="s">
        <v>741</v>
      </c>
      <c r="B328" s="3" t="s">
        <v>742</v>
      </c>
      <c r="C328" s="4" t="s">
        <v>2060</v>
      </c>
      <c r="D328" s="5" t="s">
        <v>2061</v>
      </c>
      <c r="E328" s="6" t="s">
        <v>2062</v>
      </c>
      <c r="F328" s="7" t="s">
        <v>2063</v>
      </c>
      <c r="G328" s="8" t="s">
        <v>2064</v>
      </c>
      <c r="H328" s="9" t="s">
        <v>748</v>
      </c>
      <c r="I328" s="10" t="s">
        <v>357</v>
      </c>
      <c r="J328" s="11"/>
      <c r="K328" s="12">
        <v>201895.4</v>
      </c>
      <c r="L328" s="13">
        <v>2216.6731340000001</v>
      </c>
      <c r="M328" s="14"/>
      <c r="N328" s="15">
        <v>33.6</v>
      </c>
      <c r="O328" s="16">
        <v>0</v>
      </c>
      <c r="P328" s="17">
        <v>0</v>
      </c>
      <c r="Q328" s="18">
        <v>910534.4</v>
      </c>
      <c r="R328" s="19"/>
      <c r="S328" s="20"/>
      <c r="T328" s="21" t="s">
        <v>2065</v>
      </c>
      <c r="AA328" s="24">
        <f t="shared" si="28"/>
        <v>36341.171999999999</v>
      </c>
      <c r="AB328" s="24">
        <f t="shared" si="29"/>
        <v>698.8686923076923</v>
      </c>
    </row>
    <row r="329" spans="1:28">
      <c r="A329" s="2" t="s">
        <v>152</v>
      </c>
      <c r="B329" s="3" t="s">
        <v>153</v>
      </c>
      <c r="C329" s="4" t="s">
        <v>2066</v>
      </c>
      <c r="D329" s="5" t="s">
        <v>2067</v>
      </c>
      <c r="E329" s="6" t="s">
        <v>2068</v>
      </c>
      <c r="F329" s="7" t="s">
        <v>2069</v>
      </c>
      <c r="G329" s="8" t="s">
        <v>2070</v>
      </c>
      <c r="H329" s="9" t="s">
        <v>157</v>
      </c>
      <c r="I329" s="10" t="s">
        <v>1545</v>
      </c>
      <c r="J329" s="11"/>
      <c r="K329" s="12">
        <v>200495</v>
      </c>
      <c r="L329" s="13">
        <v>1499.000092</v>
      </c>
      <c r="M329" s="14"/>
      <c r="N329" s="15">
        <v>615.6</v>
      </c>
      <c r="O329" s="16">
        <v>0</v>
      </c>
      <c r="P329" s="17">
        <v>0</v>
      </c>
      <c r="Q329" s="18">
        <v>833988.9</v>
      </c>
      <c r="R329" s="19" t="s">
        <v>1480</v>
      </c>
      <c r="S329" s="20"/>
      <c r="T329" s="21" t="s">
        <v>2071</v>
      </c>
      <c r="AA329" s="24">
        <f t="shared" si="28"/>
        <v>36089.1</v>
      </c>
      <c r="AB329" s="24">
        <f t="shared" si="29"/>
        <v>694.02115384615377</v>
      </c>
    </row>
    <row r="330" spans="1:28">
      <c r="A330" s="2" t="s">
        <v>489</v>
      </c>
      <c r="B330" s="3" t="s">
        <v>490</v>
      </c>
      <c r="C330" s="4" t="s">
        <v>2072</v>
      </c>
      <c r="D330" s="5" t="s">
        <v>2073</v>
      </c>
      <c r="E330" s="6" t="s">
        <v>2074</v>
      </c>
      <c r="F330" s="7" t="s">
        <v>1755</v>
      </c>
      <c r="G330" s="8" t="s">
        <v>1756</v>
      </c>
      <c r="H330" s="9" t="s">
        <v>157</v>
      </c>
      <c r="I330" s="10" t="s">
        <v>2075</v>
      </c>
      <c r="J330" s="11"/>
      <c r="K330" s="12">
        <v>200023.1</v>
      </c>
      <c r="L330" s="13">
        <v>298.09094249999998</v>
      </c>
      <c r="M330" s="14"/>
      <c r="N330" s="15">
        <v>447.3</v>
      </c>
      <c r="O330" s="16">
        <v>0</v>
      </c>
      <c r="P330" s="17">
        <v>0</v>
      </c>
      <c r="Q330" s="18">
        <v>712288.1</v>
      </c>
      <c r="R330" s="19" t="s">
        <v>2076</v>
      </c>
      <c r="S330" s="20"/>
      <c r="T330" s="21" t="s">
        <v>2077</v>
      </c>
      <c r="AA330" s="24">
        <f t="shared" si="28"/>
        <v>36004.158000000003</v>
      </c>
      <c r="AB330" s="24">
        <f t="shared" si="29"/>
        <v>692.38765384615385</v>
      </c>
    </row>
    <row r="331" spans="1:28">
      <c r="A331" s="2" t="s">
        <v>152</v>
      </c>
      <c r="B331" s="3" t="s">
        <v>153</v>
      </c>
      <c r="C331" s="4" t="s">
        <v>2078</v>
      </c>
      <c r="D331" s="5" t="s">
        <v>2079</v>
      </c>
      <c r="E331" s="6" t="s">
        <v>2080</v>
      </c>
      <c r="F331" s="7" t="s">
        <v>330</v>
      </c>
      <c r="G331" s="8" t="s">
        <v>2081</v>
      </c>
      <c r="H331" s="9" t="s">
        <v>157</v>
      </c>
      <c r="I331" s="10" t="s">
        <v>204</v>
      </c>
      <c r="J331" s="11"/>
      <c r="K331" s="12">
        <v>199312.9</v>
      </c>
      <c r="L331" s="13">
        <v>3672.7583260000001</v>
      </c>
      <c r="M331" s="14"/>
      <c r="N331" s="15">
        <v>216.2</v>
      </c>
      <c r="O331" s="16">
        <v>0</v>
      </c>
      <c r="P331" s="17">
        <v>0</v>
      </c>
      <c r="Q331" s="18">
        <v>1047331.4</v>
      </c>
      <c r="R331" s="19" t="s">
        <v>672</v>
      </c>
      <c r="S331" s="20"/>
      <c r="T331" s="21" t="s">
        <v>1952</v>
      </c>
      <c r="AA331" s="24">
        <f t="shared" si="28"/>
        <v>35876.322</v>
      </c>
      <c r="AB331" s="24">
        <f t="shared" si="29"/>
        <v>689.92926923076925</v>
      </c>
    </row>
    <row r="332" spans="1:28">
      <c r="A332" s="2" t="s">
        <v>152</v>
      </c>
      <c r="B332" s="3" t="s">
        <v>153</v>
      </c>
      <c r="C332" s="4" t="s">
        <v>1953</v>
      </c>
      <c r="D332" s="5" t="s">
        <v>1954</v>
      </c>
      <c r="E332" s="6" t="s">
        <v>1955</v>
      </c>
      <c r="F332" s="7" t="s">
        <v>1956</v>
      </c>
      <c r="G332" s="8" t="s">
        <v>1957</v>
      </c>
      <c r="H332" s="9" t="s">
        <v>157</v>
      </c>
      <c r="I332" s="10" t="s">
        <v>204</v>
      </c>
      <c r="J332" s="11"/>
      <c r="K332" s="12">
        <v>195580.3</v>
      </c>
      <c r="L332" s="13">
        <v>3582.6726229999999</v>
      </c>
      <c r="M332" s="14"/>
      <c r="N332" s="15">
        <v>601.4</v>
      </c>
      <c r="O332" s="16">
        <v>0</v>
      </c>
      <c r="P332" s="17">
        <v>0</v>
      </c>
      <c r="Q332" s="18">
        <v>1025587.4</v>
      </c>
      <c r="R332" s="19" t="s">
        <v>435</v>
      </c>
      <c r="S332" s="20"/>
      <c r="T332" s="21" t="s">
        <v>1958</v>
      </c>
      <c r="AA332" s="24">
        <f t="shared" si="28"/>
        <v>35204.453999999998</v>
      </c>
      <c r="AB332" s="24">
        <f t="shared" si="29"/>
        <v>677.00873076923074</v>
      </c>
    </row>
    <row r="333" spans="1:28">
      <c r="A333" s="2" t="s">
        <v>489</v>
      </c>
      <c r="B333" s="3" t="s">
        <v>490</v>
      </c>
      <c r="C333" s="4" t="s">
        <v>1959</v>
      </c>
      <c r="D333" s="5" t="s">
        <v>1960</v>
      </c>
      <c r="E333" s="6" t="s">
        <v>1961</v>
      </c>
      <c r="F333" s="7" t="s">
        <v>178</v>
      </c>
      <c r="G333" s="8" t="s">
        <v>485</v>
      </c>
      <c r="H333" s="9" t="s">
        <v>157</v>
      </c>
      <c r="I333" s="10" t="s">
        <v>1669</v>
      </c>
      <c r="J333" s="11"/>
      <c r="K333" s="12">
        <v>194780.5</v>
      </c>
      <c r="L333" s="13">
        <v>203.38709170000001</v>
      </c>
      <c r="M333" s="14"/>
      <c r="N333" s="15">
        <v>295.3</v>
      </c>
      <c r="O333" s="16">
        <v>0</v>
      </c>
      <c r="P333" s="17">
        <v>0</v>
      </c>
      <c r="Q333" s="18">
        <v>684929.9</v>
      </c>
      <c r="R333" s="19" t="s">
        <v>435</v>
      </c>
      <c r="S333" s="20"/>
      <c r="T333" s="21" t="s">
        <v>1962</v>
      </c>
      <c r="AA333" s="24">
        <f t="shared" si="28"/>
        <v>35060.49</v>
      </c>
      <c r="AB333" s="24">
        <f t="shared" si="29"/>
        <v>674.24019230769227</v>
      </c>
    </row>
    <row r="334" spans="1:28">
      <c r="A334" s="2" t="s">
        <v>152</v>
      </c>
      <c r="B334" s="3" t="s">
        <v>153</v>
      </c>
      <c r="C334" s="4" t="s">
        <v>1963</v>
      </c>
      <c r="D334" s="5" t="s">
        <v>1964</v>
      </c>
      <c r="E334" s="6" t="s">
        <v>1965</v>
      </c>
      <c r="F334" s="7" t="s">
        <v>1966</v>
      </c>
      <c r="G334" s="8" t="s">
        <v>1967</v>
      </c>
      <c r="H334" s="9" t="s">
        <v>157</v>
      </c>
      <c r="I334" s="10" t="s">
        <v>204</v>
      </c>
      <c r="J334" s="11"/>
      <c r="K334" s="12">
        <v>192845.1</v>
      </c>
      <c r="L334" s="13">
        <v>3270.4667690000001</v>
      </c>
      <c r="M334" s="14"/>
      <c r="N334" s="15">
        <v>508.7</v>
      </c>
      <c r="O334" s="16">
        <v>0</v>
      </c>
      <c r="P334" s="17">
        <v>0</v>
      </c>
      <c r="Q334" s="18">
        <v>985034.4</v>
      </c>
      <c r="R334" s="19" t="s">
        <v>1316</v>
      </c>
      <c r="S334" s="20"/>
      <c r="T334" s="21" t="s">
        <v>1968</v>
      </c>
      <c r="AA334" s="24">
        <f t="shared" si="28"/>
        <v>34712.118000000002</v>
      </c>
      <c r="AB334" s="24">
        <f t="shared" si="29"/>
        <v>667.54073076923078</v>
      </c>
    </row>
    <row r="335" spans="1:28">
      <c r="A335" s="2" t="s">
        <v>654</v>
      </c>
      <c r="B335" s="3" t="s">
        <v>655</v>
      </c>
      <c r="C335" s="4" t="s">
        <v>1969</v>
      </c>
      <c r="D335" s="5" t="s">
        <v>1970</v>
      </c>
      <c r="E335" s="6" t="s">
        <v>1971</v>
      </c>
      <c r="F335" s="7" t="s">
        <v>759</v>
      </c>
      <c r="G335" s="8" t="s">
        <v>760</v>
      </c>
      <c r="H335" s="9" t="s">
        <v>157</v>
      </c>
      <c r="I335" s="10" t="s">
        <v>204</v>
      </c>
      <c r="J335" s="11"/>
      <c r="K335" s="12">
        <v>192539</v>
      </c>
      <c r="L335" s="13">
        <v>2101.8246720000002</v>
      </c>
      <c r="M335" s="14"/>
      <c r="N335" s="15">
        <v>311.39999999999998</v>
      </c>
      <c r="O335" s="16">
        <v>0</v>
      </c>
      <c r="P335" s="17">
        <v>0</v>
      </c>
      <c r="Q335" s="18">
        <v>867125.6</v>
      </c>
      <c r="R335" s="19"/>
      <c r="S335" s="20"/>
      <c r="T335" s="21" t="s">
        <v>1972</v>
      </c>
      <c r="AA335" s="24">
        <f t="shared" si="28"/>
        <v>34657.019999999997</v>
      </c>
      <c r="AB335" s="24">
        <f t="shared" si="29"/>
        <v>666.4811538461538</v>
      </c>
    </row>
    <row r="336" spans="1:28">
      <c r="A336" s="2" t="s">
        <v>489</v>
      </c>
      <c r="B336" s="3" t="s">
        <v>490</v>
      </c>
      <c r="C336" s="4" t="s">
        <v>1973</v>
      </c>
      <c r="D336" s="5" t="s">
        <v>1974</v>
      </c>
      <c r="E336" s="6" t="s">
        <v>1975</v>
      </c>
      <c r="F336" s="7" t="s">
        <v>645</v>
      </c>
      <c r="G336" s="8" t="s">
        <v>1976</v>
      </c>
      <c r="H336" s="9" t="s">
        <v>157</v>
      </c>
      <c r="I336" s="10" t="s">
        <v>652</v>
      </c>
      <c r="J336" s="11"/>
      <c r="K336" s="12">
        <v>192359.6</v>
      </c>
      <c r="L336" s="13">
        <v>858.17650100000003</v>
      </c>
      <c r="M336" s="14"/>
      <c r="N336" s="15">
        <v>1265.7</v>
      </c>
      <c r="O336" s="16">
        <v>0</v>
      </c>
      <c r="P336" s="17">
        <v>0</v>
      </c>
      <c r="Q336" s="18">
        <v>742148.5</v>
      </c>
      <c r="R336" s="19"/>
      <c r="S336" s="20"/>
      <c r="T336" s="21" t="s">
        <v>1977</v>
      </c>
      <c r="AA336" s="24">
        <f t="shared" si="28"/>
        <v>34624.728000000003</v>
      </c>
      <c r="AB336" s="24">
        <f t="shared" si="29"/>
        <v>665.86015384615393</v>
      </c>
    </row>
    <row r="337" spans="1:28">
      <c r="A337" s="2" t="s">
        <v>383</v>
      </c>
      <c r="B337" s="3" t="s">
        <v>384</v>
      </c>
      <c r="C337" s="4" t="s">
        <v>1978</v>
      </c>
      <c r="D337" s="5" t="s">
        <v>1979</v>
      </c>
      <c r="E337" s="6" t="s">
        <v>1980</v>
      </c>
      <c r="F337" s="7" t="s">
        <v>388</v>
      </c>
      <c r="G337" s="8" t="s">
        <v>389</v>
      </c>
      <c r="H337" s="9" t="s">
        <v>157</v>
      </c>
      <c r="I337" s="10" t="s">
        <v>271</v>
      </c>
      <c r="J337" s="11"/>
      <c r="K337" s="12">
        <v>192216</v>
      </c>
      <c r="L337" s="13">
        <v>527.81892049999999</v>
      </c>
      <c r="M337" s="14"/>
      <c r="N337" s="15"/>
      <c r="O337" s="16">
        <v>0</v>
      </c>
      <c r="P337" s="17">
        <v>0</v>
      </c>
      <c r="Q337" s="18">
        <v>708623</v>
      </c>
      <c r="R337" s="19" t="s">
        <v>431</v>
      </c>
      <c r="S337" s="20"/>
      <c r="T337" s="21" t="s">
        <v>1981</v>
      </c>
      <c r="AA337" s="24">
        <f t="shared" si="28"/>
        <v>34598.879999999997</v>
      </c>
      <c r="AB337" s="24">
        <f t="shared" si="29"/>
        <v>665.36307692307685</v>
      </c>
    </row>
    <row r="338" spans="1:28">
      <c r="A338" s="2" t="s">
        <v>152</v>
      </c>
      <c r="B338" s="3" t="s">
        <v>153</v>
      </c>
      <c r="C338" s="4" t="s">
        <v>1982</v>
      </c>
      <c r="D338" s="5" t="s">
        <v>1983</v>
      </c>
      <c r="E338" s="6" t="s">
        <v>1984</v>
      </c>
      <c r="F338" s="7" t="s">
        <v>1985</v>
      </c>
      <c r="G338" s="8" t="s">
        <v>1986</v>
      </c>
      <c r="H338" s="9" t="s">
        <v>157</v>
      </c>
      <c r="I338" s="10" t="s">
        <v>204</v>
      </c>
      <c r="J338" s="11"/>
      <c r="K338" s="12">
        <v>192143</v>
      </c>
      <c r="L338" s="13">
        <v>4060.966484</v>
      </c>
      <c r="M338" s="14"/>
      <c r="N338" s="15">
        <v>517.70000000000005</v>
      </c>
      <c r="O338" s="16">
        <v>0</v>
      </c>
      <c r="P338" s="17">
        <v>0</v>
      </c>
      <c r="Q338" s="18">
        <v>1061688.5</v>
      </c>
      <c r="R338" s="19" t="s">
        <v>1316</v>
      </c>
      <c r="S338" s="20"/>
      <c r="T338" s="21" t="s">
        <v>2118</v>
      </c>
      <c r="AA338" s="24">
        <f t="shared" si="28"/>
        <v>34585.74</v>
      </c>
      <c r="AB338" s="24">
        <f t="shared" si="29"/>
        <v>665.11038461538453</v>
      </c>
    </row>
    <row r="339" spans="1:28">
      <c r="A339" s="2" t="s">
        <v>489</v>
      </c>
      <c r="B339" s="3" t="s">
        <v>490</v>
      </c>
      <c r="C339" s="4" t="s">
        <v>2119</v>
      </c>
      <c r="D339" s="5" t="s">
        <v>2120</v>
      </c>
      <c r="E339" s="6" t="s">
        <v>2121</v>
      </c>
      <c r="F339" s="7" t="s">
        <v>29</v>
      </c>
      <c r="G339" s="8" t="s">
        <v>30</v>
      </c>
      <c r="H339" s="9" t="s">
        <v>157</v>
      </c>
      <c r="I339" s="10" t="s">
        <v>65</v>
      </c>
      <c r="J339" s="11"/>
      <c r="K339" s="12">
        <v>191186.6</v>
      </c>
      <c r="L339" s="13"/>
      <c r="M339" s="14"/>
      <c r="N339" s="15"/>
      <c r="O339" s="16">
        <v>0</v>
      </c>
      <c r="P339" s="17">
        <v>0</v>
      </c>
      <c r="Q339" s="18">
        <v>652328.9</v>
      </c>
      <c r="R339" s="19" t="s">
        <v>1703</v>
      </c>
      <c r="S339" s="20"/>
      <c r="T339" s="21" t="s">
        <v>2122</v>
      </c>
      <c r="AA339" s="24">
        <f t="shared" si="28"/>
        <v>34413.588000000003</v>
      </c>
      <c r="AB339" s="24">
        <f t="shared" si="29"/>
        <v>661.79976923076924</v>
      </c>
    </row>
    <row r="340" spans="1:28">
      <c r="A340" s="2" t="s">
        <v>489</v>
      </c>
      <c r="B340" s="3" t="s">
        <v>490</v>
      </c>
      <c r="C340" s="4" t="s">
        <v>2123</v>
      </c>
      <c r="D340" s="5" t="s">
        <v>2124</v>
      </c>
      <c r="E340" s="6" t="s">
        <v>2125</v>
      </c>
      <c r="F340" s="7" t="s">
        <v>1818</v>
      </c>
      <c r="G340" s="8" t="s">
        <v>1819</v>
      </c>
      <c r="H340" s="9" t="s">
        <v>157</v>
      </c>
      <c r="I340" s="10" t="s">
        <v>425</v>
      </c>
      <c r="J340" s="11"/>
      <c r="K340" s="12">
        <v>190938.5</v>
      </c>
      <c r="L340" s="13">
        <v>795.38708810000003</v>
      </c>
      <c r="M340" s="14"/>
      <c r="N340" s="15">
        <v>575.29999999999995</v>
      </c>
      <c r="O340" s="16">
        <v>0</v>
      </c>
      <c r="P340" s="17">
        <v>0</v>
      </c>
      <c r="Q340" s="18">
        <v>731020.9</v>
      </c>
      <c r="R340" s="19" t="s">
        <v>599</v>
      </c>
      <c r="S340" s="20"/>
      <c r="T340" s="21" t="s">
        <v>2126</v>
      </c>
      <c r="AA340" s="24">
        <f t="shared" si="28"/>
        <v>34368.93</v>
      </c>
      <c r="AB340" s="24">
        <f t="shared" si="29"/>
        <v>660.94096153846158</v>
      </c>
    </row>
    <row r="341" spans="1:28">
      <c r="A341" s="2" t="s">
        <v>741</v>
      </c>
      <c r="B341" s="3" t="s">
        <v>742</v>
      </c>
      <c r="C341" s="4" t="s">
        <v>2127</v>
      </c>
      <c r="D341" s="5" t="s">
        <v>2128</v>
      </c>
      <c r="E341" s="6" t="s">
        <v>2129</v>
      </c>
      <c r="F341" s="7" t="s">
        <v>2130</v>
      </c>
      <c r="G341" s="8" t="s">
        <v>2131</v>
      </c>
      <c r="H341" s="9" t="s">
        <v>748</v>
      </c>
      <c r="I341" s="10" t="s">
        <v>312</v>
      </c>
      <c r="J341" s="11"/>
      <c r="K341" s="12">
        <v>190589.3</v>
      </c>
      <c r="L341" s="13">
        <v>5994.7863319999997</v>
      </c>
      <c r="M341" s="14"/>
      <c r="N341" s="15">
        <v>83.5</v>
      </c>
      <c r="O341" s="16">
        <v>0</v>
      </c>
      <c r="P341" s="17">
        <v>0</v>
      </c>
      <c r="Q341" s="18">
        <v>1249769.5</v>
      </c>
      <c r="R341" s="19"/>
      <c r="S341" s="20"/>
      <c r="T341" s="21" t="s">
        <v>2132</v>
      </c>
      <c r="AA341" s="24">
        <f t="shared" si="28"/>
        <v>34306.073999999993</v>
      </c>
      <c r="AB341" s="24">
        <f t="shared" si="29"/>
        <v>659.73219230769223</v>
      </c>
    </row>
    <row r="342" spans="1:28">
      <c r="A342" s="2" t="s">
        <v>489</v>
      </c>
      <c r="B342" s="3" t="s">
        <v>490</v>
      </c>
      <c r="C342" s="4" t="s">
        <v>2133</v>
      </c>
      <c r="D342" s="5" t="s">
        <v>2134</v>
      </c>
      <c r="E342" s="6" t="s">
        <v>2135</v>
      </c>
      <c r="F342" s="7" t="s">
        <v>2136</v>
      </c>
      <c r="G342" s="8" t="s">
        <v>1100</v>
      </c>
      <c r="H342" s="9" t="s">
        <v>157</v>
      </c>
      <c r="I342" s="10" t="s">
        <v>529</v>
      </c>
      <c r="J342" s="11"/>
      <c r="K342" s="12">
        <v>190418.6</v>
      </c>
      <c r="L342" s="13"/>
      <c r="M342" s="14"/>
      <c r="N342" s="15">
        <v>185.6</v>
      </c>
      <c r="O342" s="16">
        <v>0</v>
      </c>
      <c r="P342" s="17">
        <v>0</v>
      </c>
      <c r="Q342" s="18">
        <v>649708.19999999995</v>
      </c>
      <c r="R342" s="19"/>
      <c r="S342" s="20"/>
      <c r="T342" s="21" t="s">
        <v>2137</v>
      </c>
      <c r="AA342" s="24">
        <f t="shared" si="28"/>
        <v>34275.347999999998</v>
      </c>
      <c r="AB342" s="24">
        <f t="shared" si="29"/>
        <v>659.14130769230769</v>
      </c>
    </row>
    <row r="343" spans="1:28">
      <c r="A343" s="2" t="s">
        <v>777</v>
      </c>
      <c r="B343" s="3" t="s">
        <v>778</v>
      </c>
      <c r="C343" s="4" t="s">
        <v>2138</v>
      </c>
      <c r="D343" s="5" t="s">
        <v>2139</v>
      </c>
      <c r="E343" s="6" t="s">
        <v>2140</v>
      </c>
      <c r="F343" s="7" t="s">
        <v>2141</v>
      </c>
      <c r="G343" s="8" t="s">
        <v>2142</v>
      </c>
      <c r="H343" s="9" t="s">
        <v>640</v>
      </c>
      <c r="I343" s="10" t="s">
        <v>249</v>
      </c>
      <c r="J343" s="11"/>
      <c r="K343" s="12">
        <v>190077.3</v>
      </c>
      <c r="L343" s="13">
        <v>2779.4430010000001</v>
      </c>
      <c r="M343" s="14"/>
      <c r="N343" s="15"/>
      <c r="O343" s="16">
        <v>0</v>
      </c>
      <c r="P343" s="17">
        <v>0</v>
      </c>
      <c r="Q343" s="18">
        <v>926488</v>
      </c>
      <c r="R343" s="19"/>
      <c r="S343" s="20"/>
      <c r="T343" s="21" t="s">
        <v>2143</v>
      </c>
      <c r="AA343" s="24">
        <f t="shared" si="28"/>
        <v>34213.913999999997</v>
      </c>
      <c r="AB343" s="24">
        <f t="shared" si="29"/>
        <v>657.95988461538457</v>
      </c>
    </row>
    <row r="344" spans="1:28">
      <c r="A344" s="2" t="s">
        <v>489</v>
      </c>
      <c r="B344" s="3" t="s">
        <v>490</v>
      </c>
      <c r="C344" s="4" t="s">
        <v>2018</v>
      </c>
      <c r="D344" s="5" t="s">
        <v>2019</v>
      </c>
      <c r="E344" s="6" t="s">
        <v>2020</v>
      </c>
      <c r="F344" s="7" t="s">
        <v>842</v>
      </c>
      <c r="G344" s="8" t="s">
        <v>2021</v>
      </c>
      <c r="H344" s="9" t="s">
        <v>157</v>
      </c>
      <c r="I344" s="10" t="s">
        <v>204</v>
      </c>
      <c r="J344" s="11"/>
      <c r="K344" s="12">
        <v>188948.2</v>
      </c>
      <c r="L344" s="13">
        <v>1321.659408</v>
      </c>
      <c r="M344" s="14"/>
      <c r="N344" s="15">
        <v>235.8</v>
      </c>
      <c r="O344" s="16">
        <v>0</v>
      </c>
      <c r="P344" s="17">
        <v>0</v>
      </c>
      <c r="Q344" s="18">
        <v>776857.4</v>
      </c>
      <c r="R344" s="19" t="s">
        <v>1826</v>
      </c>
      <c r="S344" s="20"/>
      <c r="T344" s="21" t="s">
        <v>2022</v>
      </c>
      <c r="AA344" s="24">
        <f t="shared" si="28"/>
        <v>34010.675999999999</v>
      </c>
      <c r="AB344" s="24">
        <f t="shared" si="29"/>
        <v>654.05146153846158</v>
      </c>
    </row>
    <row r="345" spans="1:28">
      <c r="A345" s="2" t="s">
        <v>489</v>
      </c>
      <c r="B345" s="3" t="s">
        <v>490</v>
      </c>
      <c r="C345" s="4" t="s">
        <v>2023</v>
      </c>
      <c r="D345" s="5" t="s">
        <v>2024</v>
      </c>
      <c r="E345" s="6" t="s">
        <v>2025</v>
      </c>
      <c r="F345" s="7" t="s">
        <v>1741</v>
      </c>
      <c r="G345" s="8" t="s">
        <v>2026</v>
      </c>
      <c r="H345" s="9" t="s">
        <v>157</v>
      </c>
      <c r="I345" s="10" t="s">
        <v>271</v>
      </c>
      <c r="J345" s="11"/>
      <c r="K345" s="12">
        <v>187959.2</v>
      </c>
      <c r="L345" s="13">
        <v>213.60000009999999</v>
      </c>
      <c r="M345" s="14"/>
      <c r="N345" s="15">
        <v>155.9</v>
      </c>
      <c r="O345" s="16">
        <v>0</v>
      </c>
      <c r="P345" s="17">
        <v>0</v>
      </c>
      <c r="Q345" s="18">
        <v>662676.69999999995</v>
      </c>
      <c r="R345" s="19" t="s">
        <v>435</v>
      </c>
      <c r="S345" s="20"/>
      <c r="T345" s="21" t="s">
        <v>2027</v>
      </c>
      <c r="AA345" s="24">
        <f t="shared" si="28"/>
        <v>33832.656000000003</v>
      </c>
      <c r="AB345" s="24">
        <f t="shared" si="29"/>
        <v>650.62800000000004</v>
      </c>
    </row>
    <row r="346" spans="1:28">
      <c r="A346" s="2" t="s">
        <v>33</v>
      </c>
      <c r="B346" s="3" t="s">
        <v>34</v>
      </c>
      <c r="C346" s="4" t="s">
        <v>2028</v>
      </c>
      <c r="D346" s="5" t="s">
        <v>2029</v>
      </c>
      <c r="E346" s="6" t="s">
        <v>2030</v>
      </c>
      <c r="F346" s="7" t="s">
        <v>494</v>
      </c>
      <c r="G346" s="8" t="s">
        <v>1654</v>
      </c>
      <c r="H346" s="9" t="s">
        <v>904</v>
      </c>
      <c r="I346" s="10" t="s">
        <v>529</v>
      </c>
      <c r="J346" s="11"/>
      <c r="K346" s="12">
        <v>187729.3</v>
      </c>
      <c r="L346" s="13">
        <v>9796.7844600000008</v>
      </c>
      <c r="M346" s="14"/>
      <c r="N346" s="15">
        <v>71.8</v>
      </c>
      <c r="O346" s="16">
        <v>0</v>
      </c>
      <c r="P346" s="17">
        <v>0</v>
      </c>
      <c r="Q346" s="18">
        <v>1620211</v>
      </c>
      <c r="R346" s="19"/>
      <c r="S346" s="20"/>
      <c r="T346" s="21" t="s">
        <v>2031</v>
      </c>
      <c r="AA346" s="24">
        <f t="shared" si="28"/>
        <v>33791.273999999998</v>
      </c>
      <c r="AB346" s="24">
        <f t="shared" si="29"/>
        <v>649.83219230769225</v>
      </c>
    </row>
    <row r="347" spans="1:28">
      <c r="A347" s="2" t="s">
        <v>152</v>
      </c>
      <c r="B347" s="3" t="s">
        <v>153</v>
      </c>
      <c r="C347" s="4" t="s">
        <v>2032</v>
      </c>
      <c r="D347" s="5" t="s">
        <v>2033</v>
      </c>
      <c r="E347" s="6" t="s">
        <v>2034</v>
      </c>
      <c r="F347" s="7" t="s">
        <v>2033</v>
      </c>
      <c r="G347" s="8" t="s">
        <v>2035</v>
      </c>
      <c r="H347" s="9" t="s">
        <v>157</v>
      </c>
      <c r="I347" s="10" t="s">
        <v>271</v>
      </c>
      <c r="J347" s="11"/>
      <c r="K347" s="12">
        <v>187380</v>
      </c>
      <c r="L347" s="13">
        <v>546.00001659999998</v>
      </c>
      <c r="M347" s="14"/>
      <c r="N347" s="15"/>
      <c r="O347" s="16">
        <v>0</v>
      </c>
      <c r="P347" s="17">
        <v>0</v>
      </c>
      <c r="Q347" s="18">
        <v>693940.5</v>
      </c>
      <c r="R347" s="19"/>
      <c r="S347" s="20"/>
      <c r="T347" s="21" t="s">
        <v>2036</v>
      </c>
      <c r="AA347" s="24">
        <f t="shared" si="28"/>
        <v>33728.400000000001</v>
      </c>
      <c r="AB347" s="24">
        <f t="shared" si="29"/>
        <v>648.62307692307695</v>
      </c>
    </row>
    <row r="348" spans="1:28">
      <c r="A348" s="2" t="s">
        <v>489</v>
      </c>
      <c r="B348" s="3" t="s">
        <v>490</v>
      </c>
      <c r="C348" s="4" t="s">
        <v>2037</v>
      </c>
      <c r="D348" s="5" t="s">
        <v>2038</v>
      </c>
      <c r="E348" s="6" t="s">
        <v>2039</v>
      </c>
      <c r="F348" s="7" t="s">
        <v>782</v>
      </c>
      <c r="G348" s="8" t="s">
        <v>2040</v>
      </c>
      <c r="H348" s="9" t="s">
        <v>157</v>
      </c>
      <c r="I348" s="10" t="s">
        <v>204</v>
      </c>
      <c r="J348" s="11"/>
      <c r="K348" s="12">
        <v>186800</v>
      </c>
      <c r="L348" s="13">
        <v>2061.8000040000002</v>
      </c>
      <c r="M348" s="14"/>
      <c r="N348" s="15">
        <v>1039.0999999999999</v>
      </c>
      <c r="O348" s="16">
        <v>0</v>
      </c>
      <c r="P348" s="17">
        <v>0</v>
      </c>
      <c r="Q348" s="18">
        <v>843541.6</v>
      </c>
      <c r="R348" s="19" t="s">
        <v>2041</v>
      </c>
      <c r="S348" s="20"/>
      <c r="T348" s="21" t="s">
        <v>2042</v>
      </c>
      <c r="AA348" s="24">
        <f t="shared" si="28"/>
        <v>33624</v>
      </c>
      <c r="AB348" s="24">
        <f t="shared" si="29"/>
        <v>646.61538461538464</v>
      </c>
    </row>
    <row r="349" spans="1:28">
      <c r="A349" s="2" t="s">
        <v>741</v>
      </c>
      <c r="B349" s="3" t="s">
        <v>742</v>
      </c>
      <c r="C349" s="4" t="s">
        <v>2043</v>
      </c>
      <c r="D349" s="5" t="s">
        <v>2044</v>
      </c>
      <c r="E349" s="6" t="s">
        <v>2045</v>
      </c>
      <c r="F349" s="7" t="s">
        <v>2046</v>
      </c>
      <c r="G349" s="8" t="s">
        <v>2047</v>
      </c>
      <c r="H349" s="9" t="s">
        <v>748</v>
      </c>
      <c r="I349" s="10" t="s">
        <v>1101</v>
      </c>
      <c r="J349" s="11"/>
      <c r="K349" s="12">
        <v>186051.4</v>
      </c>
      <c r="L349" s="13">
        <v>2656.900024</v>
      </c>
      <c r="M349" s="14"/>
      <c r="N349" s="15">
        <v>58.6</v>
      </c>
      <c r="O349" s="16">
        <v>0</v>
      </c>
      <c r="P349" s="17">
        <v>0</v>
      </c>
      <c r="Q349" s="18">
        <v>900497.5</v>
      </c>
      <c r="R349" s="19"/>
      <c r="S349" s="20"/>
      <c r="T349" s="21" t="s">
        <v>2048</v>
      </c>
      <c r="AA349" s="24">
        <f t="shared" si="28"/>
        <v>33489.252</v>
      </c>
      <c r="AB349" s="24">
        <f t="shared" si="29"/>
        <v>644.0240769230769</v>
      </c>
    </row>
    <row r="350" spans="1:28">
      <c r="A350" s="2" t="s">
        <v>741</v>
      </c>
      <c r="B350" s="3" t="s">
        <v>742</v>
      </c>
      <c r="C350" s="4" t="s">
        <v>2049</v>
      </c>
      <c r="D350" s="5" t="s">
        <v>2050</v>
      </c>
      <c r="E350" s="6" t="s">
        <v>2051</v>
      </c>
      <c r="F350" s="7" t="s">
        <v>590</v>
      </c>
      <c r="G350" s="8" t="s">
        <v>591</v>
      </c>
      <c r="H350" s="9" t="s">
        <v>748</v>
      </c>
      <c r="I350" s="10" t="s">
        <v>2052</v>
      </c>
      <c r="J350" s="11"/>
      <c r="K350" s="12">
        <v>185928</v>
      </c>
      <c r="L350" s="13"/>
      <c r="M350" s="14"/>
      <c r="N350" s="15">
        <v>39.799999999999997</v>
      </c>
      <c r="O350" s="16">
        <v>0</v>
      </c>
      <c r="P350" s="17">
        <v>0</v>
      </c>
      <c r="Q350" s="18">
        <v>634386.5</v>
      </c>
      <c r="R350" s="19"/>
      <c r="S350" s="20"/>
      <c r="T350" s="21" t="s">
        <v>2178</v>
      </c>
      <c r="AA350" s="24">
        <f t="shared" si="28"/>
        <v>33467.040000000001</v>
      </c>
      <c r="AB350" s="24">
        <f t="shared" si="29"/>
        <v>643.59692307692308</v>
      </c>
    </row>
    <row r="351" spans="1:28">
      <c r="A351" s="2" t="s">
        <v>452</v>
      </c>
      <c r="B351" s="3" t="s">
        <v>453</v>
      </c>
      <c r="C351" s="4" t="s">
        <v>2179</v>
      </c>
      <c r="D351" s="5" t="s">
        <v>2180</v>
      </c>
      <c r="E351" s="6" t="s">
        <v>2181</v>
      </c>
      <c r="F351" s="7" t="s">
        <v>2182</v>
      </c>
      <c r="G351" s="8" t="s">
        <v>2183</v>
      </c>
      <c r="H351" s="9" t="s">
        <v>811</v>
      </c>
      <c r="I351" s="10" t="s">
        <v>204</v>
      </c>
      <c r="J351" s="11"/>
      <c r="K351" s="12">
        <v>185351.6</v>
      </c>
      <c r="L351" s="13">
        <v>1380.0000299999999</v>
      </c>
      <c r="M351" s="14"/>
      <c r="N351" s="15">
        <v>2309.4</v>
      </c>
      <c r="O351" s="16">
        <v>0</v>
      </c>
      <c r="P351" s="17">
        <v>0</v>
      </c>
      <c r="Q351" s="18">
        <v>770419.9</v>
      </c>
      <c r="R351" s="19"/>
      <c r="S351" s="20"/>
      <c r="T351" s="21" t="s">
        <v>2184</v>
      </c>
      <c r="AA351" s="24">
        <f t="shared" si="28"/>
        <v>33363.288</v>
      </c>
      <c r="AB351" s="24">
        <f t="shared" si="29"/>
        <v>641.60169230769236</v>
      </c>
    </row>
    <row r="352" spans="1:28">
      <c r="A352" s="2" t="s">
        <v>152</v>
      </c>
      <c r="B352" s="3" t="s">
        <v>153</v>
      </c>
      <c r="C352" s="4" t="s">
        <v>2185</v>
      </c>
      <c r="D352" s="5" t="s">
        <v>2186</v>
      </c>
      <c r="E352" s="6" t="s">
        <v>2187</v>
      </c>
      <c r="F352" s="7" t="s">
        <v>2188</v>
      </c>
      <c r="G352" s="8" t="s">
        <v>2189</v>
      </c>
      <c r="H352" s="9" t="s">
        <v>157</v>
      </c>
      <c r="I352" s="10" t="s">
        <v>204</v>
      </c>
      <c r="J352" s="11"/>
      <c r="K352" s="12">
        <v>185247.4</v>
      </c>
      <c r="L352" s="13">
        <v>3388.8858810000002</v>
      </c>
      <c r="M352" s="14"/>
      <c r="N352" s="15">
        <v>504.9</v>
      </c>
      <c r="O352" s="16">
        <v>0</v>
      </c>
      <c r="P352" s="17">
        <v>0</v>
      </c>
      <c r="Q352" s="18">
        <v>970952.7</v>
      </c>
      <c r="R352" s="19" t="s">
        <v>2190</v>
      </c>
      <c r="S352" s="20"/>
      <c r="T352" s="21" t="s">
        <v>2191</v>
      </c>
      <c r="AA352" s="24">
        <f t="shared" si="28"/>
        <v>33344.531999999999</v>
      </c>
      <c r="AB352" s="24">
        <f t="shared" si="29"/>
        <v>641.24099999999999</v>
      </c>
    </row>
    <row r="353" spans="1:28">
      <c r="A353" s="2" t="s">
        <v>489</v>
      </c>
      <c r="B353" s="3" t="s">
        <v>490</v>
      </c>
      <c r="C353" s="4" t="s">
        <v>2192</v>
      </c>
      <c r="D353" s="5" t="s">
        <v>2193</v>
      </c>
      <c r="E353" s="6" t="s">
        <v>2194</v>
      </c>
      <c r="F353" s="7" t="s">
        <v>1381</v>
      </c>
      <c r="G353" s="8" t="s">
        <v>2195</v>
      </c>
      <c r="H353" s="9" t="s">
        <v>157</v>
      </c>
      <c r="I353" s="10" t="s">
        <v>204</v>
      </c>
      <c r="J353" s="11"/>
      <c r="K353" s="12">
        <v>184662</v>
      </c>
      <c r="L353" s="13"/>
      <c r="M353" s="14"/>
      <c r="N353" s="15">
        <v>15.1</v>
      </c>
      <c r="O353" s="16">
        <v>0</v>
      </c>
      <c r="P353" s="17">
        <v>0</v>
      </c>
      <c r="Q353" s="18">
        <v>630066.80000000005</v>
      </c>
      <c r="R353" s="19" t="s">
        <v>1946</v>
      </c>
      <c r="S353" s="20"/>
      <c r="T353" s="21" t="s">
        <v>2196</v>
      </c>
      <c r="AA353" s="24">
        <f t="shared" si="28"/>
        <v>33239.159999999996</v>
      </c>
      <c r="AB353" s="24">
        <f t="shared" si="29"/>
        <v>639.21461538461529</v>
      </c>
    </row>
    <row r="354" spans="1:28">
      <c r="A354" s="2" t="s">
        <v>654</v>
      </c>
      <c r="B354" s="3" t="s">
        <v>655</v>
      </c>
      <c r="C354" s="4" t="s">
        <v>2197</v>
      </c>
      <c r="D354" s="5" t="s">
        <v>2198</v>
      </c>
      <c r="E354" s="6" t="s">
        <v>2199</v>
      </c>
      <c r="F354" s="7" t="s">
        <v>659</v>
      </c>
      <c r="G354" s="8" t="s">
        <v>2200</v>
      </c>
      <c r="H354" s="9" t="s">
        <v>661</v>
      </c>
      <c r="I354" s="10" t="s">
        <v>204</v>
      </c>
      <c r="J354" s="11"/>
      <c r="K354" s="12">
        <v>184628.2</v>
      </c>
      <c r="L354" s="13">
        <v>2910.8164579999998</v>
      </c>
      <c r="M354" s="14"/>
      <c r="N354" s="15">
        <v>3334.9</v>
      </c>
      <c r="O354" s="16">
        <v>0</v>
      </c>
      <c r="P354" s="17">
        <v>0</v>
      </c>
      <c r="Q354" s="18">
        <v>921033.1</v>
      </c>
      <c r="R354" s="19"/>
      <c r="S354" s="20"/>
      <c r="T354" s="21" t="s">
        <v>2201</v>
      </c>
      <c r="AA354" s="24">
        <f t="shared" si="28"/>
        <v>33233.076000000001</v>
      </c>
      <c r="AB354" s="24">
        <f t="shared" si="29"/>
        <v>639.09761538461544</v>
      </c>
    </row>
    <row r="355" spans="1:28">
      <c r="A355" s="2" t="s">
        <v>452</v>
      </c>
      <c r="B355" s="3" t="s">
        <v>453</v>
      </c>
      <c r="C355" s="4" t="s">
        <v>2202</v>
      </c>
      <c r="D355" s="5" t="s">
        <v>2203</v>
      </c>
      <c r="E355" s="6" t="s">
        <v>2204</v>
      </c>
      <c r="F355" s="7" t="s">
        <v>2205</v>
      </c>
      <c r="G355" s="8" t="s">
        <v>2206</v>
      </c>
      <c r="H355" s="9" t="s">
        <v>738</v>
      </c>
      <c r="I355" s="10" t="s">
        <v>204</v>
      </c>
      <c r="J355" s="11"/>
      <c r="K355" s="12">
        <v>183724.9</v>
      </c>
      <c r="L355" s="13">
        <v>12612.620339999999</v>
      </c>
      <c r="M355" s="14"/>
      <c r="N355" s="15">
        <v>1710.1</v>
      </c>
      <c r="O355" s="16">
        <v>0</v>
      </c>
      <c r="P355" s="17">
        <v>0</v>
      </c>
      <c r="Q355" s="18">
        <v>1888131.5</v>
      </c>
      <c r="R355" s="19"/>
      <c r="S355" s="20"/>
      <c r="T355" s="21" t="s">
        <v>2082</v>
      </c>
      <c r="AA355" s="24">
        <f t="shared" si="28"/>
        <v>33070.481999999996</v>
      </c>
      <c r="AB355" s="24">
        <f t="shared" si="29"/>
        <v>635.97080769230763</v>
      </c>
    </row>
    <row r="356" spans="1:28">
      <c r="A356" s="2" t="s">
        <v>489</v>
      </c>
      <c r="B356" s="3" t="s">
        <v>490</v>
      </c>
      <c r="C356" s="4" t="s">
        <v>2083</v>
      </c>
      <c r="D356" s="5" t="s">
        <v>2084</v>
      </c>
      <c r="E356" s="6" t="s">
        <v>2085</v>
      </c>
      <c r="F356" s="7" t="s">
        <v>2086</v>
      </c>
      <c r="G356" s="8" t="s">
        <v>2087</v>
      </c>
      <c r="H356" s="9" t="s">
        <v>157</v>
      </c>
      <c r="I356" s="10" t="s">
        <v>312</v>
      </c>
      <c r="J356" s="11"/>
      <c r="K356" s="12">
        <v>183588.7</v>
      </c>
      <c r="L356" s="13"/>
      <c r="M356" s="14"/>
      <c r="N356" s="15">
        <v>183.8</v>
      </c>
      <c r="O356" s="16">
        <v>0</v>
      </c>
      <c r="P356" s="17">
        <v>0</v>
      </c>
      <c r="Q356" s="18">
        <v>626404.69999999995</v>
      </c>
      <c r="R356" s="19"/>
      <c r="S356" s="20"/>
      <c r="T356" s="21" t="s">
        <v>2088</v>
      </c>
      <c r="AA356" s="24">
        <f t="shared" si="28"/>
        <v>33045.966</v>
      </c>
      <c r="AB356" s="24">
        <f t="shared" si="29"/>
        <v>635.4993461538462</v>
      </c>
    </row>
    <row r="357" spans="1:28">
      <c r="A357" s="2" t="s">
        <v>489</v>
      </c>
      <c r="B357" s="3" t="s">
        <v>490</v>
      </c>
      <c r="C357" s="4" t="s">
        <v>2089</v>
      </c>
      <c r="D357" s="5" t="s">
        <v>2090</v>
      </c>
      <c r="E357" s="6" t="s">
        <v>2091</v>
      </c>
      <c r="F357" s="7" t="s">
        <v>2092</v>
      </c>
      <c r="G357" s="8" t="s">
        <v>1176</v>
      </c>
      <c r="H357" s="9" t="s">
        <v>157</v>
      </c>
      <c r="I357" s="10" t="s">
        <v>893</v>
      </c>
      <c r="J357" s="11"/>
      <c r="K357" s="12">
        <v>183246.6</v>
      </c>
      <c r="L357" s="13">
        <v>6424.499992</v>
      </c>
      <c r="M357" s="14"/>
      <c r="N357" s="15">
        <v>84.7</v>
      </c>
      <c r="O357" s="16">
        <v>0</v>
      </c>
      <c r="P357" s="17">
        <v>0</v>
      </c>
      <c r="Q357" s="18">
        <v>1267687.6000000001</v>
      </c>
      <c r="R357" s="19"/>
      <c r="S357" s="20"/>
      <c r="T357" s="21" t="s">
        <v>2093</v>
      </c>
      <c r="AA357" s="24">
        <f t="shared" si="28"/>
        <v>32984.387999999999</v>
      </c>
      <c r="AB357" s="24">
        <f t="shared" si="29"/>
        <v>634.31515384615386</v>
      </c>
    </row>
    <row r="358" spans="1:28">
      <c r="A358" s="2" t="s">
        <v>654</v>
      </c>
      <c r="B358" s="3" t="s">
        <v>655</v>
      </c>
      <c r="C358" s="4" t="s">
        <v>2094</v>
      </c>
      <c r="D358" s="5" t="s">
        <v>2095</v>
      </c>
      <c r="E358" s="6" t="s">
        <v>2096</v>
      </c>
      <c r="F358" s="7" t="s">
        <v>478</v>
      </c>
      <c r="G358" s="8" t="s">
        <v>479</v>
      </c>
      <c r="H358" s="9" t="s">
        <v>157</v>
      </c>
      <c r="I358" s="10" t="s">
        <v>2097</v>
      </c>
      <c r="J358" s="11"/>
      <c r="K358" s="12">
        <v>183024</v>
      </c>
      <c r="L358" s="13"/>
      <c r="M358" s="14"/>
      <c r="N358" s="15">
        <v>378.6</v>
      </c>
      <c r="O358" s="16">
        <v>0</v>
      </c>
      <c r="P358" s="17">
        <v>0</v>
      </c>
      <c r="Q358" s="18">
        <v>624477.9</v>
      </c>
      <c r="R358" s="19" t="s">
        <v>950</v>
      </c>
      <c r="S358" s="20"/>
      <c r="T358" s="21" t="s">
        <v>2098</v>
      </c>
      <c r="AA358" s="24">
        <f t="shared" si="28"/>
        <v>32944.32</v>
      </c>
      <c r="AB358" s="24">
        <f t="shared" si="29"/>
        <v>633.54461538461533</v>
      </c>
    </row>
    <row r="359" spans="1:28">
      <c r="A359" s="2" t="s">
        <v>489</v>
      </c>
      <c r="B359" s="3" t="s">
        <v>490</v>
      </c>
      <c r="C359" s="4" t="s">
        <v>2099</v>
      </c>
      <c r="D359" s="5" t="s">
        <v>2100</v>
      </c>
      <c r="E359" s="6" t="s">
        <v>2101</v>
      </c>
      <c r="F359" s="7" t="s">
        <v>2102</v>
      </c>
      <c r="G359" s="8" t="s">
        <v>2103</v>
      </c>
      <c r="H359" s="9" t="s">
        <v>157</v>
      </c>
      <c r="I359" s="10" t="s">
        <v>271</v>
      </c>
      <c r="J359" s="11"/>
      <c r="K359" s="12">
        <v>181903.3</v>
      </c>
      <c r="L359" s="13">
        <v>1129.0000769999999</v>
      </c>
      <c r="M359" s="14"/>
      <c r="N359" s="15">
        <v>341.6</v>
      </c>
      <c r="O359" s="16">
        <v>0</v>
      </c>
      <c r="P359" s="17">
        <v>0</v>
      </c>
      <c r="Q359" s="18">
        <v>733554.2</v>
      </c>
      <c r="R359" s="19"/>
      <c r="S359" s="20"/>
      <c r="T359" s="21" t="s">
        <v>2104</v>
      </c>
      <c r="AA359" s="24">
        <f t="shared" si="28"/>
        <v>32742.593999999994</v>
      </c>
      <c r="AB359" s="24">
        <f t="shared" si="29"/>
        <v>629.66526923076913</v>
      </c>
    </row>
    <row r="360" spans="1:28">
      <c r="A360" s="2" t="s">
        <v>741</v>
      </c>
      <c r="B360" s="3" t="s">
        <v>742</v>
      </c>
      <c r="C360" s="4" t="s">
        <v>2105</v>
      </c>
      <c r="D360" s="5" t="s">
        <v>2106</v>
      </c>
      <c r="E360" s="6" t="s">
        <v>2107</v>
      </c>
      <c r="F360" s="7" t="s">
        <v>2108</v>
      </c>
      <c r="G360" s="8" t="s">
        <v>2109</v>
      </c>
      <c r="H360" s="9" t="s">
        <v>748</v>
      </c>
      <c r="I360" s="10" t="s">
        <v>749</v>
      </c>
      <c r="J360" s="11"/>
      <c r="K360" s="12">
        <v>181743.2</v>
      </c>
      <c r="L360" s="13"/>
      <c r="M360" s="14"/>
      <c r="N360" s="15">
        <v>58.6</v>
      </c>
      <c r="O360" s="16">
        <v>0</v>
      </c>
      <c r="P360" s="17">
        <v>0</v>
      </c>
      <c r="Q360" s="18"/>
      <c r="R360" s="19"/>
      <c r="S360" s="20"/>
      <c r="T360" s="21" t="s">
        <v>2110</v>
      </c>
      <c r="AA360" s="24">
        <f t="shared" si="28"/>
        <v>32713.776000000005</v>
      </c>
      <c r="AB360" s="24">
        <f t="shared" si="29"/>
        <v>629.11107692307701</v>
      </c>
    </row>
    <row r="361" spans="1:28">
      <c r="A361" s="2" t="s">
        <v>741</v>
      </c>
      <c r="B361" s="3" t="s">
        <v>742</v>
      </c>
      <c r="C361" s="4" t="s">
        <v>2111</v>
      </c>
      <c r="D361" s="5" t="s">
        <v>2112</v>
      </c>
      <c r="E361" s="6" t="s">
        <v>2113</v>
      </c>
      <c r="F361" s="7" t="s">
        <v>2108</v>
      </c>
      <c r="G361" s="8" t="s">
        <v>2114</v>
      </c>
      <c r="H361" s="9" t="s">
        <v>748</v>
      </c>
      <c r="I361" s="10" t="s">
        <v>576</v>
      </c>
      <c r="J361" s="11"/>
      <c r="K361" s="12">
        <v>181743.2</v>
      </c>
      <c r="L361" s="13"/>
      <c r="M361" s="14"/>
      <c r="N361" s="15">
        <v>58.6</v>
      </c>
      <c r="O361" s="16">
        <v>0</v>
      </c>
      <c r="P361" s="17">
        <v>0</v>
      </c>
      <c r="Q361" s="18"/>
      <c r="R361" s="19"/>
      <c r="S361" s="20"/>
      <c r="T361" s="21" t="s">
        <v>2115</v>
      </c>
      <c r="AA361" s="24">
        <f t="shared" si="28"/>
        <v>32713.776000000005</v>
      </c>
      <c r="AB361" s="24">
        <f t="shared" si="29"/>
        <v>629.11107692307701</v>
      </c>
    </row>
    <row r="362" spans="1:28">
      <c r="A362" s="2" t="s">
        <v>489</v>
      </c>
      <c r="B362" s="3" t="s">
        <v>490</v>
      </c>
      <c r="C362" s="4" t="s">
        <v>2116</v>
      </c>
      <c r="D362" s="5" t="s">
        <v>2117</v>
      </c>
      <c r="E362" s="6" t="s">
        <v>2243</v>
      </c>
      <c r="F362" s="7" t="s">
        <v>2244</v>
      </c>
      <c r="G362" s="8" t="s">
        <v>2245</v>
      </c>
      <c r="H362" s="9" t="s">
        <v>157</v>
      </c>
      <c r="I362" s="10" t="s">
        <v>271</v>
      </c>
      <c r="J362" s="11"/>
      <c r="K362" s="12">
        <v>181600.8</v>
      </c>
      <c r="L362" s="13">
        <v>161.7058811</v>
      </c>
      <c r="M362" s="14"/>
      <c r="N362" s="15">
        <v>210.2</v>
      </c>
      <c r="O362" s="16">
        <v>0</v>
      </c>
      <c r="P362" s="17">
        <v>0</v>
      </c>
      <c r="Q362" s="18">
        <v>635792.5</v>
      </c>
      <c r="R362" s="19" t="s">
        <v>2076</v>
      </c>
      <c r="S362" s="20"/>
      <c r="T362" s="21" t="s">
        <v>2246</v>
      </c>
      <c r="AA362" s="24">
        <f t="shared" si="28"/>
        <v>32688.143999999993</v>
      </c>
      <c r="AB362" s="24">
        <f t="shared" si="29"/>
        <v>628.61815384615375</v>
      </c>
    </row>
    <row r="363" spans="1:28">
      <c r="A363" s="2" t="s">
        <v>452</v>
      </c>
      <c r="B363" s="3" t="s">
        <v>453</v>
      </c>
      <c r="C363" s="4" t="s">
        <v>2247</v>
      </c>
      <c r="D363" s="5" t="s">
        <v>2248</v>
      </c>
      <c r="E363" s="6" t="s">
        <v>2249</v>
      </c>
      <c r="F363" s="7" t="s">
        <v>1225</v>
      </c>
      <c r="G363" s="8" t="s">
        <v>1382</v>
      </c>
      <c r="H363" s="9" t="s">
        <v>732</v>
      </c>
      <c r="I363" s="10" t="s">
        <v>529</v>
      </c>
      <c r="J363" s="11"/>
      <c r="K363" s="12">
        <v>180744.1</v>
      </c>
      <c r="L363" s="13">
        <v>5148.245371</v>
      </c>
      <c r="M363" s="14"/>
      <c r="N363" s="15">
        <v>3379</v>
      </c>
      <c r="O363" s="16">
        <v>0</v>
      </c>
      <c r="P363" s="17">
        <v>0</v>
      </c>
      <c r="Q363" s="18">
        <v>1131523.5</v>
      </c>
      <c r="R363" s="19"/>
      <c r="S363" s="20"/>
      <c r="T363" s="21" t="s">
        <v>2250</v>
      </c>
      <c r="AA363" s="24">
        <f t="shared" si="28"/>
        <v>32533.937999999998</v>
      </c>
      <c r="AB363" s="24">
        <f t="shared" si="29"/>
        <v>625.65265384615384</v>
      </c>
    </row>
    <row r="364" spans="1:28">
      <c r="A364" s="2" t="s">
        <v>152</v>
      </c>
      <c r="B364" s="3" t="s">
        <v>153</v>
      </c>
      <c r="C364" s="4" t="s">
        <v>2251</v>
      </c>
      <c r="D364" s="5" t="s">
        <v>2252</v>
      </c>
      <c r="E364" s="6" t="s">
        <v>2253</v>
      </c>
      <c r="F364" s="7" t="s">
        <v>2254</v>
      </c>
      <c r="G364" s="8" t="s">
        <v>2255</v>
      </c>
      <c r="H364" s="9" t="s">
        <v>157</v>
      </c>
      <c r="I364" s="10" t="s">
        <v>425</v>
      </c>
      <c r="J364" s="11"/>
      <c r="K364" s="12">
        <v>180400.2</v>
      </c>
      <c r="L364" s="13"/>
      <c r="M364" s="14"/>
      <c r="N364" s="15">
        <v>154.1</v>
      </c>
      <c r="O364" s="16">
        <v>0</v>
      </c>
      <c r="P364" s="17">
        <v>0</v>
      </c>
      <c r="Q364" s="18">
        <v>615525.5</v>
      </c>
      <c r="R364" s="19" t="s">
        <v>166</v>
      </c>
      <c r="S364" s="20"/>
      <c r="T364" s="21" t="s">
        <v>2256</v>
      </c>
      <c r="AA364" s="24">
        <f t="shared" si="28"/>
        <v>32472.036000000004</v>
      </c>
      <c r="AB364" s="24">
        <f t="shared" si="29"/>
        <v>624.46223076923081</v>
      </c>
    </row>
    <row r="365" spans="1:28">
      <c r="A365" s="2" t="s">
        <v>741</v>
      </c>
      <c r="B365" s="3" t="s">
        <v>742</v>
      </c>
      <c r="C365" s="4" t="s">
        <v>2257</v>
      </c>
      <c r="D365" s="5" t="s">
        <v>2258</v>
      </c>
      <c r="E365" s="6" t="s">
        <v>2259</v>
      </c>
      <c r="F365" s="7" t="s">
        <v>2260</v>
      </c>
      <c r="G365" s="8" t="s">
        <v>2261</v>
      </c>
      <c r="H365" s="9" t="s">
        <v>748</v>
      </c>
      <c r="I365" s="10" t="s">
        <v>620</v>
      </c>
      <c r="J365" s="11"/>
      <c r="K365" s="12">
        <v>179482.4</v>
      </c>
      <c r="L365" s="13">
        <v>3730.7749880000001</v>
      </c>
      <c r="M365" s="14"/>
      <c r="N365" s="15">
        <v>71</v>
      </c>
      <c r="O365" s="16">
        <v>0</v>
      </c>
      <c r="P365" s="17">
        <v>0</v>
      </c>
      <c r="Q365" s="18">
        <v>985471.6</v>
      </c>
      <c r="R365" s="19"/>
      <c r="S365" s="20"/>
      <c r="T365" s="21" t="s">
        <v>2262</v>
      </c>
      <c r="AA365" s="24">
        <f t="shared" si="28"/>
        <v>32306.832000000002</v>
      </c>
      <c r="AB365" s="24">
        <f t="shared" si="29"/>
        <v>621.28523076923079</v>
      </c>
    </row>
    <row r="366" spans="1:28">
      <c r="A366" s="2" t="s">
        <v>837</v>
      </c>
      <c r="B366" s="3" t="s">
        <v>838</v>
      </c>
      <c r="C366" s="4" t="s">
        <v>2263</v>
      </c>
      <c r="D366" s="5" t="s">
        <v>2264</v>
      </c>
      <c r="E366" s="6" t="s">
        <v>2265</v>
      </c>
      <c r="F366" s="7" t="s">
        <v>858</v>
      </c>
      <c r="G366" s="8" t="s">
        <v>2266</v>
      </c>
      <c r="H366" s="9" t="s">
        <v>157</v>
      </c>
      <c r="I366" s="10" t="s">
        <v>271</v>
      </c>
      <c r="J366" s="11"/>
      <c r="K366" s="12">
        <v>178763.7</v>
      </c>
      <c r="L366" s="13">
        <v>1035.4333280000001</v>
      </c>
      <c r="M366" s="14"/>
      <c r="N366" s="15">
        <v>189.1</v>
      </c>
      <c r="O366" s="16">
        <v>0</v>
      </c>
      <c r="P366" s="17">
        <v>0</v>
      </c>
      <c r="Q366" s="18">
        <v>713485.1</v>
      </c>
      <c r="R366" s="19" t="s">
        <v>976</v>
      </c>
      <c r="S366" s="20"/>
      <c r="T366" s="21" t="s">
        <v>2267</v>
      </c>
      <c r="AA366" s="24">
        <f t="shared" si="28"/>
        <v>32177.466</v>
      </c>
      <c r="AB366" s="24">
        <f t="shared" si="29"/>
        <v>618.79742307692311</v>
      </c>
    </row>
    <row r="367" spans="1:28">
      <c r="A367" s="2" t="s">
        <v>152</v>
      </c>
      <c r="B367" s="3" t="s">
        <v>153</v>
      </c>
      <c r="C367" s="4" t="s">
        <v>2268</v>
      </c>
      <c r="D367" s="5" t="s">
        <v>2269</v>
      </c>
      <c r="E367" s="6" t="s">
        <v>2270</v>
      </c>
      <c r="F367" s="7" t="s">
        <v>2271</v>
      </c>
      <c r="G367" s="8" t="s">
        <v>2272</v>
      </c>
      <c r="H367" s="9" t="s">
        <v>157</v>
      </c>
      <c r="I367" s="10" t="s">
        <v>204</v>
      </c>
      <c r="J367" s="11"/>
      <c r="K367" s="12">
        <v>178713.2</v>
      </c>
      <c r="L367" s="13">
        <v>2538.0904</v>
      </c>
      <c r="M367" s="14"/>
      <c r="N367" s="15">
        <v>148.9</v>
      </c>
      <c r="O367" s="16">
        <v>0</v>
      </c>
      <c r="P367" s="17">
        <v>0</v>
      </c>
      <c r="Q367" s="18">
        <v>863578.6</v>
      </c>
      <c r="R367" s="19" t="s">
        <v>599</v>
      </c>
      <c r="S367" s="20"/>
      <c r="T367" s="21" t="s">
        <v>2144</v>
      </c>
      <c r="AA367" s="24">
        <f t="shared" si="28"/>
        <v>32168.376</v>
      </c>
      <c r="AB367" s="24">
        <f t="shared" si="29"/>
        <v>618.62261538461541</v>
      </c>
    </row>
    <row r="368" spans="1:28">
      <c r="A368" s="2" t="s">
        <v>452</v>
      </c>
      <c r="B368" s="3" t="s">
        <v>453</v>
      </c>
      <c r="C368" s="4" t="s">
        <v>2145</v>
      </c>
      <c r="D368" s="5" t="s">
        <v>2146</v>
      </c>
      <c r="E368" s="6" t="s">
        <v>2147</v>
      </c>
      <c r="F368" s="7" t="s">
        <v>730</v>
      </c>
      <c r="G368" s="8" t="s">
        <v>731</v>
      </c>
      <c r="H368" s="9" t="s">
        <v>811</v>
      </c>
      <c r="I368" s="10" t="s">
        <v>204</v>
      </c>
      <c r="J368" s="11"/>
      <c r="K368" s="12">
        <v>178017.1</v>
      </c>
      <c r="L368" s="13">
        <v>893.99997499999995</v>
      </c>
      <c r="M368" s="14"/>
      <c r="N368" s="15">
        <v>44.1</v>
      </c>
      <c r="O368" s="16">
        <v>0</v>
      </c>
      <c r="P368" s="17">
        <v>0</v>
      </c>
      <c r="Q368" s="18">
        <v>696794.3</v>
      </c>
      <c r="R368" s="19"/>
      <c r="S368" s="20"/>
      <c r="T368" s="21" t="s">
        <v>2148</v>
      </c>
      <c r="AA368" s="24">
        <f t="shared" si="28"/>
        <v>32043.078000000005</v>
      </c>
      <c r="AB368" s="24">
        <f t="shared" si="29"/>
        <v>616.21303846153853</v>
      </c>
    </row>
    <row r="369" spans="1:28">
      <c r="A369" s="2" t="s">
        <v>152</v>
      </c>
      <c r="B369" s="3" t="s">
        <v>153</v>
      </c>
      <c r="C369" s="4" t="s">
        <v>2149</v>
      </c>
      <c r="D369" s="5" t="s">
        <v>2150</v>
      </c>
      <c r="E369" s="6" t="s">
        <v>2151</v>
      </c>
      <c r="F369" s="7" t="s">
        <v>1714</v>
      </c>
      <c r="G369" s="8" t="s">
        <v>2152</v>
      </c>
      <c r="H369" s="9" t="s">
        <v>157</v>
      </c>
      <c r="I369" s="10" t="s">
        <v>204</v>
      </c>
      <c r="J369" s="11"/>
      <c r="K369" s="12">
        <v>177457.2</v>
      </c>
      <c r="L369" s="13">
        <v>2545.2741740000001</v>
      </c>
      <c r="M369" s="14"/>
      <c r="N369" s="15">
        <v>613.4</v>
      </c>
      <c r="O369" s="16">
        <v>0</v>
      </c>
      <c r="P369" s="17">
        <v>0</v>
      </c>
      <c r="Q369" s="18">
        <v>860011.4</v>
      </c>
      <c r="R369" s="19" t="s">
        <v>599</v>
      </c>
      <c r="S369" s="20"/>
      <c r="T369" s="21" t="s">
        <v>2153</v>
      </c>
      <c r="AA369" s="24">
        <f t="shared" si="28"/>
        <v>31942.295999999998</v>
      </c>
      <c r="AB369" s="24">
        <f t="shared" si="29"/>
        <v>614.27492307692307</v>
      </c>
    </row>
    <row r="370" spans="1:28">
      <c r="A370" s="2" t="s">
        <v>152</v>
      </c>
      <c r="B370" s="3" t="s">
        <v>153</v>
      </c>
      <c r="C370" s="4" t="s">
        <v>2154</v>
      </c>
      <c r="D370" s="5" t="s">
        <v>2155</v>
      </c>
      <c r="E370" s="6" t="s">
        <v>2156</v>
      </c>
      <c r="F370" s="7" t="s">
        <v>1473</v>
      </c>
      <c r="G370" s="8" t="s">
        <v>2157</v>
      </c>
      <c r="H370" s="9" t="s">
        <v>157</v>
      </c>
      <c r="I370" s="10" t="s">
        <v>204</v>
      </c>
      <c r="J370" s="11"/>
      <c r="K370" s="12">
        <v>177347.20000000001</v>
      </c>
      <c r="L370" s="13"/>
      <c r="M370" s="14"/>
      <c r="N370" s="15">
        <v>317.89999999999998</v>
      </c>
      <c r="O370" s="16">
        <v>0</v>
      </c>
      <c r="P370" s="17">
        <v>0</v>
      </c>
      <c r="Q370" s="18"/>
      <c r="R370" s="19"/>
      <c r="S370" s="20"/>
      <c r="T370" s="21" t="s">
        <v>2158</v>
      </c>
      <c r="AA370" s="24">
        <f t="shared" si="28"/>
        <v>31922.495999999999</v>
      </c>
      <c r="AB370" s="24">
        <f t="shared" si="29"/>
        <v>613.89415384615381</v>
      </c>
    </row>
    <row r="371" spans="1:28">
      <c r="A371" s="2" t="s">
        <v>452</v>
      </c>
      <c r="B371" s="3" t="s">
        <v>453</v>
      </c>
      <c r="C371" s="4" t="s">
        <v>2159</v>
      </c>
      <c r="D371" s="5" t="s">
        <v>2160</v>
      </c>
      <c r="E371" s="6" t="s">
        <v>2161</v>
      </c>
      <c r="F371" s="7" t="s">
        <v>1571</v>
      </c>
      <c r="G371" s="8" t="s">
        <v>1572</v>
      </c>
      <c r="H371" s="9" t="s">
        <v>811</v>
      </c>
      <c r="I371" s="10" t="s">
        <v>1048</v>
      </c>
      <c r="J371" s="11"/>
      <c r="K371" s="12">
        <v>176890.5</v>
      </c>
      <c r="L371" s="13"/>
      <c r="M371" s="14"/>
      <c r="N371" s="15">
        <v>129</v>
      </c>
      <c r="O371" s="16">
        <v>0</v>
      </c>
      <c r="P371" s="17">
        <v>0</v>
      </c>
      <c r="Q371" s="18">
        <v>603550.4</v>
      </c>
      <c r="R371" s="19"/>
      <c r="S371" s="20"/>
      <c r="T371" s="21" t="s">
        <v>2162</v>
      </c>
      <c r="AA371" s="24">
        <f t="shared" si="28"/>
        <v>31840.289999999997</v>
      </c>
      <c r="AB371" s="24">
        <f t="shared" si="29"/>
        <v>612.31326923076915</v>
      </c>
    </row>
    <row r="372" spans="1:28">
      <c r="A372" s="2" t="s">
        <v>489</v>
      </c>
      <c r="B372" s="3" t="s">
        <v>490</v>
      </c>
      <c r="C372" s="4" t="s">
        <v>2163</v>
      </c>
      <c r="D372" s="5" t="s">
        <v>2164</v>
      </c>
      <c r="E372" s="6" t="s">
        <v>2165</v>
      </c>
      <c r="F372" s="7" t="s">
        <v>2166</v>
      </c>
      <c r="G372" s="8" t="s">
        <v>2167</v>
      </c>
      <c r="H372" s="9" t="s">
        <v>157</v>
      </c>
      <c r="I372" s="10" t="s">
        <v>204</v>
      </c>
      <c r="J372" s="11"/>
      <c r="K372" s="12">
        <v>176746</v>
      </c>
      <c r="L372" s="13">
        <v>948.97138150000001</v>
      </c>
      <c r="M372" s="14"/>
      <c r="N372" s="15">
        <v>168</v>
      </c>
      <c r="O372" s="16">
        <v>0</v>
      </c>
      <c r="P372" s="17">
        <v>0</v>
      </c>
      <c r="Q372" s="18">
        <v>697954.4</v>
      </c>
      <c r="R372" s="19" t="s">
        <v>1424</v>
      </c>
      <c r="S372" s="20"/>
      <c r="T372" s="21" t="s">
        <v>2168</v>
      </c>
      <c r="AA372" s="24">
        <f t="shared" si="28"/>
        <v>31814.28</v>
      </c>
      <c r="AB372" s="24">
        <f t="shared" si="29"/>
        <v>611.81307692307689</v>
      </c>
    </row>
    <row r="373" spans="1:28">
      <c r="A373" s="2" t="s">
        <v>489</v>
      </c>
      <c r="B373" s="3" t="s">
        <v>490</v>
      </c>
      <c r="C373" s="4" t="s">
        <v>2169</v>
      </c>
      <c r="D373" s="5" t="s">
        <v>2170</v>
      </c>
      <c r="E373" s="6" t="s">
        <v>2171</v>
      </c>
      <c r="F373" s="7" t="s">
        <v>155</v>
      </c>
      <c r="G373" s="8" t="s">
        <v>2172</v>
      </c>
      <c r="H373" s="9" t="s">
        <v>157</v>
      </c>
      <c r="I373" s="10" t="s">
        <v>204</v>
      </c>
      <c r="J373" s="11"/>
      <c r="K373" s="12">
        <v>176657.1</v>
      </c>
      <c r="L373" s="13">
        <v>1104.909101</v>
      </c>
      <c r="M373" s="14"/>
      <c r="N373" s="15"/>
      <c r="O373" s="16">
        <v>0</v>
      </c>
      <c r="P373" s="17">
        <v>0</v>
      </c>
      <c r="Q373" s="18">
        <v>713244.8</v>
      </c>
      <c r="R373" s="19" t="s">
        <v>435</v>
      </c>
      <c r="S373" s="20"/>
      <c r="T373" s="21" t="s">
        <v>2173</v>
      </c>
      <c r="AA373" s="24">
        <f t="shared" si="28"/>
        <v>31798.278000000002</v>
      </c>
      <c r="AB373" s="24">
        <f t="shared" si="29"/>
        <v>611.50534615384618</v>
      </c>
    </row>
    <row r="374" spans="1:28">
      <c r="A374" s="2" t="s">
        <v>152</v>
      </c>
      <c r="B374" s="3" t="s">
        <v>153</v>
      </c>
      <c r="C374" s="4" t="s">
        <v>2174</v>
      </c>
      <c r="D374" s="5" t="s">
        <v>2175</v>
      </c>
      <c r="E374" s="6" t="s">
        <v>2176</v>
      </c>
      <c r="F374" s="7" t="s">
        <v>2177</v>
      </c>
      <c r="G374" s="8" t="s">
        <v>2309</v>
      </c>
      <c r="H374" s="9" t="s">
        <v>157</v>
      </c>
      <c r="I374" s="10" t="s">
        <v>204</v>
      </c>
      <c r="J374" s="11"/>
      <c r="K374" s="12">
        <v>175298.6</v>
      </c>
      <c r="L374" s="13">
        <v>3162.8787360000001</v>
      </c>
      <c r="M374" s="14"/>
      <c r="N374" s="15">
        <v>463.8</v>
      </c>
      <c r="O374" s="16">
        <v>0</v>
      </c>
      <c r="P374" s="17">
        <v>0</v>
      </c>
      <c r="Q374" s="18">
        <v>914406.9</v>
      </c>
      <c r="R374" s="19"/>
      <c r="S374" s="20"/>
      <c r="T374" s="21" t="s">
        <v>2310</v>
      </c>
      <c r="AA374" s="24">
        <f t="shared" si="28"/>
        <v>31553.748000000003</v>
      </c>
      <c r="AB374" s="24">
        <f t="shared" si="29"/>
        <v>606.80284615384619</v>
      </c>
    </row>
    <row r="375" spans="1:28">
      <c r="A375" s="2" t="s">
        <v>152</v>
      </c>
      <c r="B375" s="3" t="s">
        <v>153</v>
      </c>
      <c r="C375" s="4" t="s">
        <v>2311</v>
      </c>
      <c r="D375" s="5" t="s">
        <v>2312</v>
      </c>
      <c r="E375" s="6" t="s">
        <v>2313</v>
      </c>
      <c r="F375" s="7" t="s">
        <v>1086</v>
      </c>
      <c r="G375" s="8" t="s">
        <v>2314</v>
      </c>
      <c r="H375" s="9" t="s">
        <v>157</v>
      </c>
      <c r="I375" s="10" t="s">
        <v>381</v>
      </c>
      <c r="J375" s="11"/>
      <c r="K375" s="12">
        <v>175020</v>
      </c>
      <c r="L375" s="13"/>
      <c r="M375" s="14"/>
      <c r="N375" s="15">
        <v>600.70000000000005</v>
      </c>
      <c r="O375" s="16">
        <v>0</v>
      </c>
      <c r="P375" s="17">
        <v>0</v>
      </c>
      <c r="Q375" s="18">
        <v>597168.19999999995</v>
      </c>
      <c r="R375" s="19" t="s">
        <v>238</v>
      </c>
      <c r="S375" s="20"/>
      <c r="T375" s="21" t="s">
        <v>2315</v>
      </c>
      <c r="AA375" s="24">
        <f t="shared" si="28"/>
        <v>31503.599999999999</v>
      </c>
      <c r="AB375" s="24">
        <f t="shared" si="29"/>
        <v>605.8384615384615</v>
      </c>
    </row>
    <row r="376" spans="1:28">
      <c r="A376" s="2" t="s">
        <v>654</v>
      </c>
      <c r="B376" s="3" t="s">
        <v>655</v>
      </c>
      <c r="C376" s="4" t="s">
        <v>2316</v>
      </c>
      <c r="D376" s="5" t="s">
        <v>2317</v>
      </c>
      <c r="E376" s="6" t="s">
        <v>2318</v>
      </c>
      <c r="F376" s="7" t="s">
        <v>2319</v>
      </c>
      <c r="G376" s="8" t="s">
        <v>2114</v>
      </c>
      <c r="H376" s="9" t="s">
        <v>311</v>
      </c>
      <c r="I376" s="10" t="s">
        <v>1160</v>
      </c>
      <c r="J376" s="11"/>
      <c r="K376" s="12">
        <v>174255.4</v>
      </c>
      <c r="L376" s="13"/>
      <c r="M376" s="14"/>
      <c r="N376" s="15">
        <v>3169.4</v>
      </c>
      <c r="O376" s="16">
        <v>0</v>
      </c>
      <c r="P376" s="17">
        <v>0</v>
      </c>
      <c r="Q376" s="18">
        <v>594559.4</v>
      </c>
      <c r="R376" s="19"/>
      <c r="S376" s="20"/>
      <c r="T376" s="21" t="s">
        <v>2320</v>
      </c>
      <c r="AA376" s="24">
        <f t="shared" si="28"/>
        <v>31365.971999999998</v>
      </c>
      <c r="AB376" s="24">
        <f t="shared" si="29"/>
        <v>603.19176923076918</v>
      </c>
    </row>
    <row r="377" spans="1:28">
      <c r="A377" s="2" t="s">
        <v>452</v>
      </c>
      <c r="B377" s="3" t="s">
        <v>453</v>
      </c>
      <c r="C377" s="4" t="s">
        <v>2321</v>
      </c>
      <c r="D377" s="5" t="s">
        <v>2322</v>
      </c>
      <c r="E377" s="6" t="s">
        <v>2323</v>
      </c>
      <c r="F377" s="7" t="s">
        <v>256</v>
      </c>
      <c r="G377" s="8" t="s">
        <v>2021</v>
      </c>
      <c r="H377" s="9" t="s">
        <v>811</v>
      </c>
      <c r="I377" s="10" t="s">
        <v>204</v>
      </c>
      <c r="J377" s="11"/>
      <c r="K377" s="12">
        <v>173877.1</v>
      </c>
      <c r="L377" s="13"/>
      <c r="M377" s="14"/>
      <c r="N377" s="15">
        <v>26</v>
      </c>
      <c r="O377" s="16">
        <v>0</v>
      </c>
      <c r="P377" s="17">
        <v>0</v>
      </c>
      <c r="Q377" s="18">
        <v>593268.6</v>
      </c>
      <c r="R377" s="19"/>
      <c r="S377" s="20"/>
      <c r="T377" s="21" t="s">
        <v>2324</v>
      </c>
      <c r="AA377" s="24">
        <f t="shared" si="28"/>
        <v>31297.878000000001</v>
      </c>
      <c r="AB377" s="24">
        <f t="shared" si="29"/>
        <v>601.88226923076923</v>
      </c>
    </row>
    <row r="378" spans="1:28">
      <c r="A378" s="2" t="s">
        <v>837</v>
      </c>
      <c r="B378" s="3" t="s">
        <v>838</v>
      </c>
      <c r="C378" s="4" t="s">
        <v>2325</v>
      </c>
      <c r="D378" s="5" t="s">
        <v>2326</v>
      </c>
      <c r="E378" s="6" t="s">
        <v>2327</v>
      </c>
      <c r="F378" s="7" t="s">
        <v>2271</v>
      </c>
      <c r="G378" s="8" t="s">
        <v>2272</v>
      </c>
      <c r="H378" s="9" t="s">
        <v>157</v>
      </c>
      <c r="I378" s="10" t="s">
        <v>292</v>
      </c>
      <c r="J378" s="11"/>
      <c r="K378" s="12">
        <v>173669.4</v>
      </c>
      <c r="L378" s="13">
        <v>2210.3749600000001</v>
      </c>
      <c r="M378" s="14"/>
      <c r="N378" s="15">
        <v>444.3</v>
      </c>
      <c r="O378" s="16">
        <v>0</v>
      </c>
      <c r="P378" s="17">
        <v>0</v>
      </c>
      <c r="Q378" s="18">
        <v>813597.5</v>
      </c>
      <c r="R378" s="19" t="s">
        <v>2328</v>
      </c>
      <c r="S378" s="20"/>
      <c r="T378" s="21" t="s">
        <v>2329</v>
      </c>
      <c r="AA378" s="24">
        <f t="shared" si="28"/>
        <v>31260.491999999998</v>
      </c>
      <c r="AB378" s="24">
        <f t="shared" si="29"/>
        <v>601.16330769230763</v>
      </c>
    </row>
    <row r="379" spans="1:28">
      <c r="A379" s="2" t="s">
        <v>152</v>
      </c>
      <c r="B379" s="3" t="s">
        <v>153</v>
      </c>
      <c r="C379" s="4" t="s">
        <v>2330</v>
      </c>
      <c r="D379" s="5" t="s">
        <v>2331</v>
      </c>
      <c r="E379" s="6" t="s">
        <v>2332</v>
      </c>
      <c r="F379" s="7" t="s">
        <v>2333</v>
      </c>
      <c r="G379" s="8" t="s">
        <v>2334</v>
      </c>
      <c r="H379" s="9" t="s">
        <v>157</v>
      </c>
      <c r="I379" s="10" t="s">
        <v>204</v>
      </c>
      <c r="J379" s="11"/>
      <c r="K379" s="12">
        <v>170708.1</v>
      </c>
      <c r="L379" s="13">
        <v>2634.3125449999998</v>
      </c>
      <c r="M379" s="14"/>
      <c r="N379" s="15">
        <v>513.20000000000005</v>
      </c>
      <c r="O379" s="16">
        <v>0</v>
      </c>
      <c r="P379" s="17">
        <v>0</v>
      </c>
      <c r="Q379" s="18">
        <v>845887.4</v>
      </c>
      <c r="R379" s="19" t="s">
        <v>1272</v>
      </c>
      <c r="S379" s="20"/>
      <c r="T379" s="21" t="s">
        <v>2335</v>
      </c>
      <c r="AA379" s="24">
        <f t="shared" si="28"/>
        <v>30727.457999999999</v>
      </c>
      <c r="AB379" s="24">
        <f t="shared" si="29"/>
        <v>590.91265384615383</v>
      </c>
    </row>
    <row r="380" spans="1:28">
      <c r="A380" s="2" t="s">
        <v>489</v>
      </c>
      <c r="B380" s="3" t="s">
        <v>490</v>
      </c>
      <c r="C380" s="4" t="s">
        <v>2336</v>
      </c>
      <c r="D380" s="5" t="s">
        <v>2337</v>
      </c>
      <c r="E380" s="6" t="s">
        <v>2207</v>
      </c>
      <c r="F380" s="7" t="s">
        <v>2208</v>
      </c>
      <c r="G380" s="8" t="s">
        <v>2209</v>
      </c>
      <c r="H380" s="9" t="s">
        <v>157</v>
      </c>
      <c r="I380" s="10" t="s">
        <v>204</v>
      </c>
      <c r="J380" s="11"/>
      <c r="K380" s="12">
        <v>169016.7</v>
      </c>
      <c r="L380" s="13">
        <v>1536.967684</v>
      </c>
      <c r="M380" s="14"/>
      <c r="N380" s="15">
        <v>130</v>
      </c>
      <c r="O380" s="16">
        <v>0</v>
      </c>
      <c r="P380" s="17">
        <v>0</v>
      </c>
      <c r="Q380" s="18">
        <v>730381.8</v>
      </c>
      <c r="R380" s="19" t="s">
        <v>435</v>
      </c>
      <c r="S380" s="20"/>
      <c r="T380" s="21" t="s">
        <v>2210</v>
      </c>
      <c r="AA380" s="24">
        <f t="shared" si="28"/>
        <v>30423.006000000001</v>
      </c>
      <c r="AB380" s="24">
        <f t="shared" si="29"/>
        <v>585.05780769230773</v>
      </c>
    </row>
    <row r="381" spans="1:28">
      <c r="A381" s="2" t="s">
        <v>489</v>
      </c>
      <c r="B381" s="3" t="s">
        <v>490</v>
      </c>
      <c r="C381" s="4" t="s">
        <v>2211</v>
      </c>
      <c r="D381" s="5" t="s">
        <v>2212</v>
      </c>
      <c r="E381" s="6" t="s">
        <v>2213</v>
      </c>
      <c r="F381" s="7" t="s">
        <v>125</v>
      </c>
      <c r="G381" s="8" t="s">
        <v>138</v>
      </c>
      <c r="H381" s="9" t="s">
        <v>157</v>
      </c>
      <c r="I381" s="10" t="s">
        <v>204</v>
      </c>
      <c r="J381" s="11"/>
      <c r="K381" s="12">
        <v>167643.79999999999</v>
      </c>
      <c r="L381" s="13">
        <v>256.00001200000003</v>
      </c>
      <c r="M381" s="14"/>
      <c r="N381" s="15"/>
      <c r="O381" s="16">
        <v>0</v>
      </c>
      <c r="P381" s="17">
        <v>0</v>
      </c>
      <c r="Q381" s="18">
        <v>597600.6</v>
      </c>
      <c r="R381" s="19" t="s">
        <v>1776</v>
      </c>
      <c r="S381" s="20"/>
      <c r="T381" s="21" t="s">
        <v>2214</v>
      </c>
      <c r="AA381" s="24">
        <f t="shared" si="28"/>
        <v>30175.883999999998</v>
      </c>
      <c r="AB381" s="24">
        <f t="shared" si="29"/>
        <v>580.30546153846149</v>
      </c>
    </row>
    <row r="382" spans="1:28">
      <c r="A382" s="2" t="s">
        <v>1432</v>
      </c>
      <c r="B382" s="3" t="s">
        <v>1433</v>
      </c>
      <c r="C382" s="4" t="s">
        <v>2215</v>
      </c>
      <c r="D382" s="5" t="s">
        <v>2216</v>
      </c>
      <c r="E382" s="6" t="s">
        <v>2217</v>
      </c>
      <c r="F382" s="7" t="s">
        <v>2218</v>
      </c>
      <c r="G382" s="8" t="s">
        <v>2219</v>
      </c>
      <c r="H382" s="9" t="s">
        <v>311</v>
      </c>
      <c r="I382" s="10" t="s">
        <v>4</v>
      </c>
      <c r="J382" s="11"/>
      <c r="K382" s="12">
        <v>164652.20000000001</v>
      </c>
      <c r="L382" s="13">
        <v>11906.38956</v>
      </c>
      <c r="M382" s="14"/>
      <c r="N382" s="15"/>
      <c r="O382" s="16">
        <v>0</v>
      </c>
      <c r="P382" s="17">
        <v>0</v>
      </c>
      <c r="Q382" s="18">
        <v>1752432.3</v>
      </c>
      <c r="R382" s="19"/>
      <c r="S382" s="20"/>
      <c r="T382" s="21" t="s">
        <v>2220</v>
      </c>
      <c r="AA382" s="24">
        <f t="shared" si="28"/>
        <v>29637.396000000004</v>
      </c>
      <c r="AB382" s="24">
        <f t="shared" si="29"/>
        <v>569.94992307692314</v>
      </c>
    </row>
    <row r="383" spans="1:28">
      <c r="A383" s="2" t="s">
        <v>452</v>
      </c>
      <c r="B383" s="3" t="s">
        <v>453</v>
      </c>
      <c r="C383" s="4" t="s">
        <v>2221</v>
      </c>
      <c r="D383" s="5" t="s">
        <v>2222</v>
      </c>
      <c r="E383" s="6" t="s">
        <v>2223</v>
      </c>
      <c r="F383" s="7" t="s">
        <v>85</v>
      </c>
      <c r="G383" s="8" t="s">
        <v>86</v>
      </c>
      <c r="H383" s="9" t="s">
        <v>311</v>
      </c>
      <c r="I383" s="10" t="s">
        <v>204</v>
      </c>
      <c r="J383" s="11"/>
      <c r="K383" s="12">
        <v>163767.70000000001</v>
      </c>
      <c r="L383" s="13">
        <v>5323.1613219999999</v>
      </c>
      <c r="M383" s="14"/>
      <c r="N383" s="15">
        <v>0</v>
      </c>
      <c r="O383" s="16">
        <v>0</v>
      </c>
      <c r="P383" s="17">
        <v>0</v>
      </c>
      <c r="Q383" s="18">
        <v>1091091.6000000001</v>
      </c>
      <c r="R383" s="19"/>
      <c r="S383" s="20"/>
      <c r="T383" s="21" t="s">
        <v>2224</v>
      </c>
      <c r="AA383" s="24">
        <f t="shared" si="28"/>
        <v>29478.185999999998</v>
      </c>
      <c r="AB383" s="24">
        <f t="shared" si="29"/>
        <v>566.88819230769229</v>
      </c>
    </row>
    <row r="384" spans="1:28">
      <c r="A384" s="2" t="s">
        <v>489</v>
      </c>
      <c r="B384" s="3" t="s">
        <v>490</v>
      </c>
      <c r="C384" s="4" t="s">
        <v>2225</v>
      </c>
      <c r="D384" s="5" t="s">
        <v>2226</v>
      </c>
      <c r="E384" s="6" t="s">
        <v>2227</v>
      </c>
      <c r="F384" s="7" t="s">
        <v>2228</v>
      </c>
      <c r="G384" s="8" t="s">
        <v>2229</v>
      </c>
      <c r="H384" s="9" t="s">
        <v>157</v>
      </c>
      <c r="I384" s="10" t="s">
        <v>204</v>
      </c>
      <c r="J384" s="11"/>
      <c r="K384" s="12">
        <v>163555.1</v>
      </c>
      <c r="L384" s="13"/>
      <c r="M384" s="14"/>
      <c r="N384" s="15">
        <v>447.1</v>
      </c>
      <c r="O384" s="16">
        <v>0</v>
      </c>
      <c r="P384" s="17">
        <v>0</v>
      </c>
      <c r="Q384" s="18">
        <v>558050.19999999995</v>
      </c>
      <c r="R384" s="19" t="s">
        <v>761</v>
      </c>
      <c r="S384" s="20"/>
      <c r="T384" s="21" t="s">
        <v>2230</v>
      </c>
      <c r="AA384" s="24">
        <f t="shared" si="28"/>
        <v>29439.917999999998</v>
      </c>
      <c r="AB384" s="24">
        <f t="shared" si="29"/>
        <v>566.15226923076921</v>
      </c>
    </row>
    <row r="385" spans="1:28">
      <c r="A385" s="2" t="s">
        <v>152</v>
      </c>
      <c r="B385" s="3" t="s">
        <v>153</v>
      </c>
      <c r="C385" s="4" t="s">
        <v>2231</v>
      </c>
      <c r="D385" s="5" t="s">
        <v>2232</v>
      </c>
      <c r="E385" s="6" t="s">
        <v>2233</v>
      </c>
      <c r="F385" s="7" t="s">
        <v>343</v>
      </c>
      <c r="G385" s="8" t="s">
        <v>2234</v>
      </c>
      <c r="H385" s="9" t="s">
        <v>157</v>
      </c>
      <c r="I385" s="10" t="s">
        <v>204</v>
      </c>
      <c r="J385" s="11"/>
      <c r="K385" s="12">
        <v>163018.20000000001</v>
      </c>
      <c r="L385" s="13">
        <v>418.77139060000002</v>
      </c>
      <c r="M385" s="14"/>
      <c r="N385" s="15">
        <v>709.2</v>
      </c>
      <c r="O385" s="16">
        <v>0</v>
      </c>
      <c r="P385" s="17">
        <v>0</v>
      </c>
      <c r="Q385" s="18">
        <v>598095.19999999995</v>
      </c>
      <c r="R385" s="19" t="s">
        <v>1799</v>
      </c>
      <c r="S385" s="20"/>
      <c r="T385" s="21" t="s">
        <v>2235</v>
      </c>
      <c r="AA385" s="24">
        <f t="shared" si="28"/>
        <v>29343.276000000002</v>
      </c>
      <c r="AB385" s="24">
        <f t="shared" si="29"/>
        <v>564.29376923076927</v>
      </c>
    </row>
    <row r="386" spans="1:28">
      <c r="A386" s="2" t="s">
        <v>654</v>
      </c>
      <c r="B386" s="3" t="s">
        <v>655</v>
      </c>
      <c r="C386" s="4" t="s">
        <v>2236</v>
      </c>
      <c r="D386" s="5" t="s">
        <v>2237</v>
      </c>
      <c r="E386" s="6" t="s">
        <v>2238</v>
      </c>
      <c r="F386" s="7" t="s">
        <v>2239</v>
      </c>
      <c r="G386" s="8" t="s">
        <v>2240</v>
      </c>
      <c r="H386" s="9" t="s">
        <v>311</v>
      </c>
      <c r="I386" s="10" t="s">
        <v>325</v>
      </c>
      <c r="J386" s="11"/>
      <c r="K386" s="12">
        <v>161953.4</v>
      </c>
      <c r="L386" s="13"/>
      <c r="M386" s="14"/>
      <c r="N386" s="15">
        <v>237.3</v>
      </c>
      <c r="O386" s="16">
        <v>0</v>
      </c>
      <c r="P386" s="17">
        <v>0</v>
      </c>
      <c r="Q386" s="18">
        <v>552585.1</v>
      </c>
      <c r="R386" s="19"/>
      <c r="S386" s="20"/>
      <c r="T386" s="21" t="s">
        <v>2241</v>
      </c>
      <c r="AA386" s="24">
        <f t="shared" si="28"/>
        <v>29151.611999999997</v>
      </c>
      <c r="AB386" s="24">
        <f t="shared" si="29"/>
        <v>560.60792307692304</v>
      </c>
    </row>
    <row r="387" spans="1:28">
      <c r="A387" s="2" t="s">
        <v>489</v>
      </c>
      <c r="B387" s="3" t="s">
        <v>490</v>
      </c>
      <c r="C387" s="4" t="s">
        <v>2242</v>
      </c>
      <c r="D387" s="5" t="s">
        <v>2375</v>
      </c>
      <c r="E387" s="6" t="s">
        <v>2376</v>
      </c>
      <c r="F387" s="7" t="s">
        <v>2377</v>
      </c>
      <c r="G387" s="8" t="s">
        <v>2378</v>
      </c>
      <c r="H387" s="9" t="s">
        <v>157</v>
      </c>
      <c r="I387" s="10" t="s">
        <v>204</v>
      </c>
      <c r="J387" s="11"/>
      <c r="K387" s="12">
        <v>161385.29999999999</v>
      </c>
      <c r="L387" s="13">
        <v>189.343749</v>
      </c>
      <c r="M387" s="14"/>
      <c r="N387" s="15">
        <v>93.2</v>
      </c>
      <c r="O387" s="16">
        <v>0</v>
      </c>
      <c r="P387" s="17">
        <v>0</v>
      </c>
      <c r="Q387" s="18">
        <v>569581</v>
      </c>
      <c r="R387" s="19" t="s">
        <v>1521</v>
      </c>
      <c r="S387" s="20"/>
      <c r="T387" s="21" t="s">
        <v>2379</v>
      </c>
      <c r="AA387" s="24">
        <f t="shared" ref="AA387:AA450" si="30">AB387*52</f>
        <v>29049.353999999999</v>
      </c>
      <c r="AB387" s="24">
        <f t="shared" ref="AB387:AB450" si="31">$AC$8*K387/52</f>
        <v>558.64142307692305</v>
      </c>
    </row>
    <row r="388" spans="1:28">
      <c r="A388" s="2" t="s">
        <v>2380</v>
      </c>
      <c r="B388" s="3" t="s">
        <v>2381</v>
      </c>
      <c r="C388" s="4" t="s">
        <v>2382</v>
      </c>
      <c r="D388" s="5" t="s">
        <v>2383</v>
      </c>
      <c r="E388" s="6" t="s">
        <v>2384</v>
      </c>
      <c r="F388" s="7" t="s">
        <v>155</v>
      </c>
      <c r="G388" s="8" t="s">
        <v>156</v>
      </c>
      <c r="H388" s="9" t="s">
        <v>157</v>
      </c>
      <c r="I388" s="10" t="s">
        <v>173</v>
      </c>
      <c r="J388" s="11"/>
      <c r="K388" s="12">
        <v>161297.4</v>
      </c>
      <c r="L388" s="13"/>
      <c r="M388" s="14"/>
      <c r="N388" s="15"/>
      <c r="O388" s="16">
        <v>0</v>
      </c>
      <c r="P388" s="17">
        <v>0</v>
      </c>
      <c r="Q388" s="18">
        <v>550346.69999999995</v>
      </c>
      <c r="R388" s="19" t="s">
        <v>950</v>
      </c>
      <c r="S388" s="20"/>
      <c r="T388" s="21" t="s">
        <v>2385</v>
      </c>
      <c r="AA388" s="24">
        <f t="shared" si="30"/>
        <v>29033.531999999999</v>
      </c>
      <c r="AB388" s="24">
        <f t="shared" si="31"/>
        <v>558.3371538461538</v>
      </c>
    </row>
    <row r="389" spans="1:28">
      <c r="A389" s="2" t="s">
        <v>2380</v>
      </c>
      <c r="B389" s="3" t="s">
        <v>2381</v>
      </c>
      <c r="C389" s="4" t="s">
        <v>2386</v>
      </c>
      <c r="D389" s="5" t="s">
        <v>2387</v>
      </c>
      <c r="E389" s="6" t="s">
        <v>2388</v>
      </c>
      <c r="F389" s="7" t="s">
        <v>211</v>
      </c>
      <c r="G389" s="8" t="s">
        <v>156</v>
      </c>
      <c r="H389" s="9" t="s">
        <v>904</v>
      </c>
      <c r="I389" s="10" t="s">
        <v>11</v>
      </c>
      <c r="J389" s="11"/>
      <c r="K389" s="12">
        <v>161297.4</v>
      </c>
      <c r="L389" s="13">
        <v>3477.757494</v>
      </c>
      <c r="M389" s="14"/>
      <c r="N389" s="15"/>
      <c r="O389" s="16">
        <v>0</v>
      </c>
      <c r="P389" s="17">
        <v>0</v>
      </c>
      <c r="Q389" s="18">
        <v>898122.5</v>
      </c>
      <c r="R389" s="19" t="s">
        <v>1532</v>
      </c>
      <c r="S389" s="20"/>
      <c r="T389" s="21" t="s">
        <v>2389</v>
      </c>
      <c r="AA389" s="24">
        <f t="shared" si="30"/>
        <v>29033.531999999999</v>
      </c>
      <c r="AB389" s="24">
        <f t="shared" si="31"/>
        <v>558.3371538461538</v>
      </c>
    </row>
    <row r="390" spans="1:28">
      <c r="A390" s="2" t="s">
        <v>1199</v>
      </c>
      <c r="B390" s="3" t="s">
        <v>1200</v>
      </c>
      <c r="C390" s="4" t="s">
        <v>2390</v>
      </c>
      <c r="D390" s="5" t="s">
        <v>2391</v>
      </c>
      <c r="E390" s="6" t="s">
        <v>2392</v>
      </c>
      <c r="F390" s="7" t="s">
        <v>318</v>
      </c>
      <c r="G390" s="8" t="s">
        <v>319</v>
      </c>
      <c r="H390" s="9" t="s">
        <v>311</v>
      </c>
      <c r="I390" s="10" t="s">
        <v>2393</v>
      </c>
      <c r="J390" s="11"/>
      <c r="K390" s="12">
        <v>161163.4</v>
      </c>
      <c r="L390" s="13"/>
      <c r="M390" s="14"/>
      <c r="N390" s="15"/>
      <c r="O390" s="16">
        <v>0</v>
      </c>
      <c r="P390" s="17">
        <v>0</v>
      </c>
      <c r="Q390" s="18">
        <v>549889.69999999995</v>
      </c>
      <c r="R390" s="19"/>
      <c r="S390" s="20"/>
      <c r="T390" s="21" t="s">
        <v>2394</v>
      </c>
      <c r="AA390" s="24">
        <f t="shared" si="30"/>
        <v>29009.411999999997</v>
      </c>
      <c r="AB390" s="24">
        <f t="shared" si="31"/>
        <v>557.87330769230766</v>
      </c>
    </row>
    <row r="391" spans="1:28">
      <c r="A391" s="2" t="s">
        <v>152</v>
      </c>
      <c r="B391" s="3" t="s">
        <v>153</v>
      </c>
      <c r="C391" s="4" t="s">
        <v>2395</v>
      </c>
      <c r="D391" s="5" t="s">
        <v>2396</v>
      </c>
      <c r="E391" s="6" t="s">
        <v>2397</v>
      </c>
      <c r="F391" s="7" t="s">
        <v>2398</v>
      </c>
      <c r="G391" s="8" t="s">
        <v>2399</v>
      </c>
      <c r="H391" s="9" t="s">
        <v>157</v>
      </c>
      <c r="I391" s="10" t="s">
        <v>204</v>
      </c>
      <c r="J391" s="11"/>
      <c r="K391" s="12">
        <v>160776.29999999999</v>
      </c>
      <c r="L391" s="13">
        <v>4938.0267000000003</v>
      </c>
      <c r="M391" s="14"/>
      <c r="N391" s="15">
        <v>303</v>
      </c>
      <c r="O391" s="16">
        <v>0</v>
      </c>
      <c r="P391" s="17">
        <v>0</v>
      </c>
      <c r="Q391" s="18">
        <v>1042371.5</v>
      </c>
      <c r="R391" s="19" t="s">
        <v>1400</v>
      </c>
      <c r="S391" s="20"/>
      <c r="T391" s="21" t="s">
        <v>2400</v>
      </c>
      <c r="AA391" s="24">
        <f t="shared" si="30"/>
        <v>28939.733999999997</v>
      </c>
      <c r="AB391" s="24">
        <f t="shared" si="31"/>
        <v>556.53334615384608</v>
      </c>
    </row>
    <row r="392" spans="1:28">
      <c r="A392" s="2" t="s">
        <v>489</v>
      </c>
      <c r="B392" s="3" t="s">
        <v>490</v>
      </c>
      <c r="C392" s="4" t="s">
        <v>2401</v>
      </c>
      <c r="D392" s="5" t="s">
        <v>2402</v>
      </c>
      <c r="E392" s="6" t="s">
        <v>2403</v>
      </c>
      <c r="F392" s="7" t="s">
        <v>1385</v>
      </c>
      <c r="G392" s="8" t="s">
        <v>2273</v>
      </c>
      <c r="H392" s="9" t="s">
        <v>157</v>
      </c>
      <c r="I392" s="10" t="s">
        <v>204</v>
      </c>
      <c r="J392" s="11"/>
      <c r="K392" s="12">
        <v>160523.20000000001</v>
      </c>
      <c r="L392" s="13">
        <v>2323.1562829999998</v>
      </c>
      <c r="M392" s="14"/>
      <c r="N392" s="15">
        <v>1163.7</v>
      </c>
      <c r="O392" s="16">
        <v>0</v>
      </c>
      <c r="P392" s="17">
        <v>0</v>
      </c>
      <c r="Q392" s="18">
        <v>780020.9</v>
      </c>
      <c r="R392" s="19" t="s">
        <v>1049</v>
      </c>
      <c r="S392" s="20"/>
      <c r="T392" s="21" t="s">
        <v>2274</v>
      </c>
      <c r="AA392" s="24">
        <f t="shared" si="30"/>
        <v>28894.175999999999</v>
      </c>
      <c r="AB392" s="24">
        <f t="shared" si="31"/>
        <v>555.65723076923075</v>
      </c>
    </row>
    <row r="393" spans="1:28">
      <c r="A393" s="2" t="s">
        <v>452</v>
      </c>
      <c r="B393" s="3" t="s">
        <v>453</v>
      </c>
      <c r="C393" s="4" t="s">
        <v>2275</v>
      </c>
      <c r="D393" s="5" t="s">
        <v>2276</v>
      </c>
      <c r="E393" s="6" t="s">
        <v>2277</v>
      </c>
      <c r="F393" s="7" t="s">
        <v>828</v>
      </c>
      <c r="G393" s="8" t="s">
        <v>829</v>
      </c>
      <c r="H393" s="9" t="s">
        <v>311</v>
      </c>
      <c r="I393" s="10" t="s">
        <v>204</v>
      </c>
      <c r="J393" s="11">
        <v>67387</v>
      </c>
      <c r="K393" s="12">
        <v>160177.4</v>
      </c>
      <c r="L393" s="13"/>
      <c r="M393" s="14"/>
      <c r="N393" s="15">
        <v>296</v>
      </c>
      <c r="O393" s="16">
        <v>0.29612279999999996</v>
      </c>
      <c r="P393" s="17">
        <v>67387</v>
      </c>
      <c r="Q393" s="18">
        <v>776449.7</v>
      </c>
      <c r="R393" s="19"/>
      <c r="S393" s="20"/>
      <c r="T393" s="21" t="s">
        <v>2278</v>
      </c>
      <c r="AA393" s="24">
        <f t="shared" si="30"/>
        <v>28831.932000000001</v>
      </c>
      <c r="AB393" s="24">
        <f t="shared" si="31"/>
        <v>554.46023076923075</v>
      </c>
    </row>
    <row r="394" spans="1:28">
      <c r="A394" s="2" t="s">
        <v>452</v>
      </c>
      <c r="B394" s="3" t="s">
        <v>453</v>
      </c>
      <c r="C394" s="4" t="s">
        <v>2279</v>
      </c>
      <c r="D394" s="5" t="s">
        <v>2280</v>
      </c>
      <c r="E394" s="6" t="s">
        <v>2281</v>
      </c>
      <c r="F394" s="7" t="s">
        <v>1277</v>
      </c>
      <c r="G394" s="8" t="s">
        <v>1375</v>
      </c>
      <c r="H394" s="9" t="s">
        <v>609</v>
      </c>
      <c r="I394" s="10" t="s">
        <v>271</v>
      </c>
      <c r="J394" s="11"/>
      <c r="K394" s="12">
        <v>159940.70000000001</v>
      </c>
      <c r="L394" s="13">
        <v>2158.99982</v>
      </c>
      <c r="M394" s="14"/>
      <c r="N394" s="15">
        <v>1063.9000000000001</v>
      </c>
      <c r="O394" s="16">
        <v>0</v>
      </c>
      <c r="P394" s="17">
        <v>0</v>
      </c>
      <c r="Q394" s="18">
        <v>761617.8</v>
      </c>
      <c r="R394" s="19"/>
      <c r="S394" s="20"/>
      <c r="T394" s="21" t="s">
        <v>2282</v>
      </c>
      <c r="AA394" s="24">
        <f t="shared" si="30"/>
        <v>28789.326000000001</v>
      </c>
      <c r="AB394" s="24">
        <f t="shared" si="31"/>
        <v>553.64088461538461</v>
      </c>
    </row>
    <row r="395" spans="1:28">
      <c r="A395" s="2" t="s">
        <v>452</v>
      </c>
      <c r="B395" s="3" t="s">
        <v>453</v>
      </c>
      <c r="C395" s="4" t="s">
        <v>2283</v>
      </c>
      <c r="D395" s="5" t="s">
        <v>2284</v>
      </c>
      <c r="E395" s="6" t="s">
        <v>2285</v>
      </c>
      <c r="F395" s="7" t="s">
        <v>881</v>
      </c>
      <c r="G395" s="8" t="s">
        <v>882</v>
      </c>
      <c r="H395" s="9" t="s">
        <v>311</v>
      </c>
      <c r="I395" s="10" t="s">
        <v>204</v>
      </c>
      <c r="J395" s="11">
        <v>43830</v>
      </c>
      <c r="K395" s="12">
        <v>159107.6</v>
      </c>
      <c r="L395" s="13">
        <v>4796.3791849999998</v>
      </c>
      <c r="M395" s="14"/>
      <c r="N395" s="15">
        <v>99.7</v>
      </c>
      <c r="O395" s="16">
        <v>0.21597769999999999</v>
      </c>
      <c r="P395" s="17">
        <v>43830</v>
      </c>
      <c r="Q395" s="18">
        <v>1172061</v>
      </c>
      <c r="R395" s="19"/>
      <c r="S395" s="20"/>
      <c r="T395" s="21" t="s">
        <v>2286</v>
      </c>
      <c r="AA395" s="24">
        <f t="shared" si="30"/>
        <v>28639.367999999995</v>
      </c>
      <c r="AB395" s="24">
        <f t="shared" si="31"/>
        <v>550.75707692307685</v>
      </c>
    </row>
    <row r="396" spans="1:28">
      <c r="A396" s="2" t="s">
        <v>489</v>
      </c>
      <c r="B396" s="3" t="s">
        <v>490</v>
      </c>
      <c r="C396" s="4" t="s">
        <v>2287</v>
      </c>
      <c r="D396" s="5" t="s">
        <v>2288</v>
      </c>
      <c r="E396" s="6" t="s">
        <v>2289</v>
      </c>
      <c r="F396" s="7" t="s">
        <v>2290</v>
      </c>
      <c r="G396" s="8" t="s">
        <v>2291</v>
      </c>
      <c r="H396" s="9" t="s">
        <v>157</v>
      </c>
      <c r="I396" s="10" t="s">
        <v>204</v>
      </c>
      <c r="J396" s="11"/>
      <c r="K396" s="12">
        <v>158852</v>
      </c>
      <c r="L396" s="13">
        <v>3759.5000920000002</v>
      </c>
      <c r="M396" s="14"/>
      <c r="N396" s="15">
        <v>306.8</v>
      </c>
      <c r="O396" s="16">
        <v>0</v>
      </c>
      <c r="P396" s="17">
        <v>0</v>
      </c>
      <c r="Q396" s="18">
        <v>917953.3</v>
      </c>
      <c r="R396" s="19" t="s">
        <v>435</v>
      </c>
      <c r="S396" s="20"/>
      <c r="T396" s="21" t="s">
        <v>2292</v>
      </c>
      <c r="AA396" s="24">
        <f t="shared" si="30"/>
        <v>28593.360000000001</v>
      </c>
      <c r="AB396" s="24">
        <f t="shared" si="31"/>
        <v>549.87230769230769</v>
      </c>
    </row>
    <row r="397" spans="1:28">
      <c r="A397" s="2" t="s">
        <v>452</v>
      </c>
      <c r="B397" s="3" t="s">
        <v>453</v>
      </c>
      <c r="C397" s="4" t="s">
        <v>2293</v>
      </c>
      <c r="D397" s="5" t="s">
        <v>2294</v>
      </c>
      <c r="E397" s="6" t="s">
        <v>2295</v>
      </c>
      <c r="F397" s="7" t="s">
        <v>2296</v>
      </c>
      <c r="G397" s="8" t="s">
        <v>2297</v>
      </c>
      <c r="H397" s="9" t="s">
        <v>311</v>
      </c>
      <c r="I397" s="10" t="s">
        <v>11</v>
      </c>
      <c r="J397" s="11"/>
      <c r="K397" s="12">
        <v>158515.70000000001</v>
      </c>
      <c r="L397" s="13">
        <v>1025.606104</v>
      </c>
      <c r="M397" s="14"/>
      <c r="N397" s="15">
        <v>782.1</v>
      </c>
      <c r="O397" s="16">
        <v>0</v>
      </c>
      <c r="P397" s="17">
        <v>0</v>
      </c>
      <c r="Q397" s="18">
        <v>643416.4</v>
      </c>
      <c r="R397" s="19"/>
      <c r="S397" s="20"/>
      <c r="T397" s="21" t="s">
        <v>2298</v>
      </c>
      <c r="AA397" s="24">
        <f t="shared" si="30"/>
        <v>28532.826000000001</v>
      </c>
      <c r="AB397" s="24">
        <f t="shared" si="31"/>
        <v>548.70819230769234</v>
      </c>
    </row>
    <row r="398" spans="1:28">
      <c r="A398" s="2" t="s">
        <v>489</v>
      </c>
      <c r="B398" s="3" t="s">
        <v>490</v>
      </c>
      <c r="C398" s="4" t="s">
        <v>2299</v>
      </c>
      <c r="D398" s="5" t="s">
        <v>2300</v>
      </c>
      <c r="E398" s="6" t="s">
        <v>2301</v>
      </c>
      <c r="F398" s="7" t="s">
        <v>2016</v>
      </c>
      <c r="G398" s="8" t="s">
        <v>2017</v>
      </c>
      <c r="H398" s="9" t="s">
        <v>157</v>
      </c>
      <c r="I398" s="10" t="s">
        <v>204</v>
      </c>
      <c r="J398" s="11"/>
      <c r="K398" s="12">
        <v>157564.20000000001</v>
      </c>
      <c r="L398" s="13">
        <v>1085.399999</v>
      </c>
      <c r="M398" s="14"/>
      <c r="N398" s="15">
        <v>137.1</v>
      </c>
      <c r="O398" s="16">
        <v>0</v>
      </c>
      <c r="P398" s="17">
        <v>0</v>
      </c>
      <c r="Q398" s="18">
        <v>646149</v>
      </c>
      <c r="R398" s="19" t="s">
        <v>435</v>
      </c>
      <c r="S398" s="20"/>
      <c r="T398" s="21" t="s">
        <v>2302</v>
      </c>
      <c r="AA398" s="24">
        <f t="shared" si="30"/>
        <v>28361.555999999997</v>
      </c>
      <c r="AB398" s="24">
        <f t="shared" si="31"/>
        <v>545.41453846153843</v>
      </c>
    </row>
    <row r="399" spans="1:28">
      <c r="A399" s="2" t="s">
        <v>1199</v>
      </c>
      <c r="B399" s="3" t="s">
        <v>1200</v>
      </c>
      <c r="C399" s="4" t="s">
        <v>2303</v>
      </c>
      <c r="D399" s="5" t="s">
        <v>2304</v>
      </c>
      <c r="E399" s="6" t="s">
        <v>2305</v>
      </c>
      <c r="F399" s="7" t="s">
        <v>2306</v>
      </c>
      <c r="G399" s="8" t="s">
        <v>2307</v>
      </c>
      <c r="H399" s="9" t="s">
        <v>2308</v>
      </c>
      <c r="I399" s="10" t="s">
        <v>204</v>
      </c>
      <c r="J399" s="11"/>
      <c r="K399" s="12">
        <v>156385.20000000001</v>
      </c>
      <c r="L399" s="13"/>
      <c r="M399" s="14"/>
      <c r="N399" s="15"/>
      <c r="O399" s="16">
        <v>0</v>
      </c>
      <c r="P399" s="17">
        <v>0</v>
      </c>
      <c r="Q399" s="18">
        <v>533586.5</v>
      </c>
      <c r="R399" s="19"/>
      <c r="S399" s="20"/>
      <c r="T399" s="21" t="s">
        <v>2444</v>
      </c>
      <c r="AA399" s="24">
        <f t="shared" si="30"/>
        <v>28149.335999999999</v>
      </c>
      <c r="AB399" s="24">
        <f t="shared" si="31"/>
        <v>541.3333846153846</v>
      </c>
    </row>
    <row r="400" spans="1:28">
      <c r="A400" s="2" t="s">
        <v>489</v>
      </c>
      <c r="B400" s="3" t="s">
        <v>490</v>
      </c>
      <c r="C400" s="4" t="s">
        <v>2445</v>
      </c>
      <c r="D400" s="5" t="s">
        <v>2446</v>
      </c>
      <c r="E400" s="6" t="s">
        <v>2447</v>
      </c>
      <c r="F400" s="7" t="s">
        <v>2448</v>
      </c>
      <c r="G400" s="8" t="s">
        <v>2449</v>
      </c>
      <c r="H400" s="9" t="s">
        <v>157</v>
      </c>
      <c r="I400" s="10" t="s">
        <v>204</v>
      </c>
      <c r="J400" s="11"/>
      <c r="K400" s="12">
        <v>155747</v>
      </c>
      <c r="L400" s="13">
        <v>2254.9763290000001</v>
      </c>
      <c r="M400" s="14"/>
      <c r="N400" s="15">
        <v>178.8</v>
      </c>
      <c r="O400" s="16">
        <v>0</v>
      </c>
      <c r="P400" s="17">
        <v>0</v>
      </c>
      <c r="Q400" s="18">
        <v>756906.4</v>
      </c>
      <c r="R400" s="19"/>
      <c r="S400" s="20"/>
      <c r="T400" s="21" t="s">
        <v>2450</v>
      </c>
      <c r="AA400" s="24">
        <f t="shared" si="30"/>
        <v>28034.46</v>
      </c>
      <c r="AB400" s="24">
        <f t="shared" si="31"/>
        <v>539.12423076923073</v>
      </c>
    </row>
    <row r="401" spans="1:28">
      <c r="A401" s="2" t="s">
        <v>489</v>
      </c>
      <c r="B401" s="3" t="s">
        <v>490</v>
      </c>
      <c r="C401" s="4" t="s">
        <v>2451</v>
      </c>
      <c r="D401" s="5" t="s">
        <v>2452</v>
      </c>
      <c r="E401" s="6" t="s">
        <v>2453</v>
      </c>
      <c r="F401" s="7" t="s">
        <v>2454</v>
      </c>
      <c r="G401" s="8" t="s">
        <v>2455</v>
      </c>
      <c r="H401" s="9" t="s">
        <v>157</v>
      </c>
      <c r="I401" s="10" t="s">
        <v>204</v>
      </c>
      <c r="J401" s="11"/>
      <c r="K401" s="12">
        <v>153148.70000000001</v>
      </c>
      <c r="L401" s="13">
        <v>640.56250299999999</v>
      </c>
      <c r="M401" s="14"/>
      <c r="N401" s="15">
        <v>153.4</v>
      </c>
      <c r="O401" s="16">
        <v>0</v>
      </c>
      <c r="P401" s="17">
        <v>0</v>
      </c>
      <c r="Q401" s="18">
        <v>586599.6</v>
      </c>
      <c r="R401" s="19" t="s">
        <v>599</v>
      </c>
      <c r="S401" s="20"/>
      <c r="T401" s="21" t="s">
        <v>2456</v>
      </c>
      <c r="AA401" s="24">
        <f t="shared" si="30"/>
        <v>27566.766</v>
      </c>
      <c r="AB401" s="24">
        <f t="shared" si="31"/>
        <v>530.13011538461535</v>
      </c>
    </row>
    <row r="402" spans="1:28">
      <c r="A402" s="2" t="s">
        <v>452</v>
      </c>
      <c r="B402" s="3" t="s">
        <v>453</v>
      </c>
      <c r="C402" s="4" t="s">
        <v>2457</v>
      </c>
      <c r="D402" s="5" t="s">
        <v>2458</v>
      </c>
      <c r="E402" s="6" t="s">
        <v>2459</v>
      </c>
      <c r="F402" s="7" t="s">
        <v>2460</v>
      </c>
      <c r="G402" s="8" t="s">
        <v>2461</v>
      </c>
      <c r="H402" s="9" t="s">
        <v>311</v>
      </c>
      <c r="I402" s="10" t="s">
        <v>204</v>
      </c>
      <c r="J402" s="11"/>
      <c r="K402" s="12">
        <v>151772.79999999999</v>
      </c>
      <c r="L402" s="13"/>
      <c r="M402" s="14"/>
      <c r="N402" s="15">
        <v>123.4</v>
      </c>
      <c r="O402" s="16">
        <v>0</v>
      </c>
      <c r="P402" s="17">
        <v>0</v>
      </c>
      <c r="Q402" s="18">
        <v>517849</v>
      </c>
      <c r="R402" s="19"/>
      <c r="S402" s="20"/>
      <c r="T402" s="21" t="s">
        <v>2462</v>
      </c>
      <c r="AA402" s="24">
        <f t="shared" si="30"/>
        <v>27319.103999999992</v>
      </c>
      <c r="AB402" s="24">
        <f t="shared" si="31"/>
        <v>525.36738461538448</v>
      </c>
    </row>
    <row r="403" spans="1:28">
      <c r="A403" s="2" t="s">
        <v>585</v>
      </c>
      <c r="B403" s="3" t="s">
        <v>586</v>
      </c>
      <c r="C403" s="4" t="s">
        <v>2463</v>
      </c>
      <c r="D403" s="5" t="s">
        <v>2464</v>
      </c>
      <c r="E403" s="6" t="s">
        <v>2465</v>
      </c>
      <c r="F403" s="7" t="s">
        <v>2466</v>
      </c>
      <c r="G403" s="8" t="s">
        <v>2467</v>
      </c>
      <c r="H403" s="9" t="s">
        <v>157</v>
      </c>
      <c r="I403" s="10" t="s">
        <v>647</v>
      </c>
      <c r="J403" s="11"/>
      <c r="K403" s="12">
        <v>151390.39999999999</v>
      </c>
      <c r="L403" s="13"/>
      <c r="M403" s="14"/>
      <c r="N403" s="15">
        <v>621.4</v>
      </c>
      <c r="O403" s="16">
        <v>0</v>
      </c>
      <c r="P403" s="17">
        <v>0</v>
      </c>
      <c r="Q403" s="18"/>
      <c r="R403" s="19"/>
      <c r="S403" s="20"/>
      <c r="T403" s="21" t="s">
        <v>2468</v>
      </c>
      <c r="AA403" s="24">
        <f t="shared" si="30"/>
        <v>27250.271999999997</v>
      </c>
      <c r="AB403" s="24">
        <f t="shared" si="31"/>
        <v>524.04369230769225</v>
      </c>
    </row>
    <row r="404" spans="1:28">
      <c r="A404" s="2" t="s">
        <v>489</v>
      </c>
      <c r="B404" s="3" t="s">
        <v>490</v>
      </c>
      <c r="C404" s="4" t="s">
        <v>2469</v>
      </c>
      <c r="D404" s="5" t="s">
        <v>2470</v>
      </c>
      <c r="E404" s="6" t="s">
        <v>2471</v>
      </c>
      <c r="F404" s="7" t="s">
        <v>2472</v>
      </c>
      <c r="G404" s="8" t="s">
        <v>2473</v>
      </c>
      <c r="H404" s="9" t="s">
        <v>157</v>
      </c>
      <c r="I404" s="10" t="s">
        <v>204</v>
      </c>
      <c r="J404" s="11"/>
      <c r="K404" s="12">
        <v>150878</v>
      </c>
      <c r="L404" s="13">
        <v>1930.939331</v>
      </c>
      <c r="M404" s="14"/>
      <c r="N404" s="15">
        <v>258.39999999999998</v>
      </c>
      <c r="O404" s="16">
        <v>0</v>
      </c>
      <c r="P404" s="17">
        <v>0</v>
      </c>
      <c r="Q404" s="18">
        <v>707889.8</v>
      </c>
      <c r="R404" s="19" t="s">
        <v>435</v>
      </c>
      <c r="S404" s="20"/>
      <c r="T404" s="21" t="s">
        <v>2338</v>
      </c>
      <c r="AA404" s="24">
        <f t="shared" si="30"/>
        <v>27158.04</v>
      </c>
      <c r="AB404" s="24">
        <f t="shared" si="31"/>
        <v>522.27</v>
      </c>
    </row>
    <row r="405" spans="1:28">
      <c r="A405" s="2" t="s">
        <v>400</v>
      </c>
      <c r="B405" s="3" t="s">
        <v>401</v>
      </c>
      <c r="C405" s="4" t="s">
        <v>2339</v>
      </c>
      <c r="D405" s="5" t="s">
        <v>2340</v>
      </c>
      <c r="E405" s="6" t="s">
        <v>2341</v>
      </c>
      <c r="F405" s="7" t="s">
        <v>2342</v>
      </c>
      <c r="G405" s="8" t="s">
        <v>2343</v>
      </c>
      <c r="H405" s="9" t="s">
        <v>311</v>
      </c>
      <c r="I405" s="10" t="s">
        <v>258</v>
      </c>
      <c r="J405" s="11"/>
      <c r="K405" s="12">
        <v>150836</v>
      </c>
      <c r="L405" s="13"/>
      <c r="M405" s="14"/>
      <c r="N405" s="15">
        <v>10615</v>
      </c>
      <c r="O405" s="16">
        <v>0</v>
      </c>
      <c r="P405" s="17">
        <v>0</v>
      </c>
      <c r="Q405" s="18">
        <v>514652.6</v>
      </c>
      <c r="R405" s="19"/>
      <c r="S405" s="20"/>
      <c r="T405" s="21" t="s">
        <v>2344</v>
      </c>
      <c r="AA405" s="24">
        <f t="shared" si="30"/>
        <v>27150.48</v>
      </c>
      <c r="AB405" s="24">
        <f t="shared" si="31"/>
        <v>522.12461538461537</v>
      </c>
    </row>
    <row r="406" spans="1:28">
      <c r="A406" s="2" t="s">
        <v>452</v>
      </c>
      <c r="B406" s="3" t="s">
        <v>453</v>
      </c>
      <c r="C406" s="4" t="s">
        <v>2345</v>
      </c>
      <c r="D406" s="5" t="s">
        <v>2346</v>
      </c>
      <c r="E406" s="6" t="s">
        <v>2347</v>
      </c>
      <c r="F406" s="7" t="s">
        <v>2010</v>
      </c>
      <c r="G406" s="8" t="s">
        <v>2011</v>
      </c>
      <c r="H406" s="9" t="s">
        <v>311</v>
      </c>
      <c r="I406" s="10" t="s">
        <v>204</v>
      </c>
      <c r="J406" s="11">
        <v>30540</v>
      </c>
      <c r="K406" s="12">
        <v>148216.6</v>
      </c>
      <c r="L406" s="13">
        <v>2713.0220100000001</v>
      </c>
      <c r="M406" s="14"/>
      <c r="N406" s="15">
        <v>322.3</v>
      </c>
      <c r="O406" s="16">
        <v>0.17084679999999999</v>
      </c>
      <c r="P406" s="17">
        <v>30540</v>
      </c>
      <c r="Q406" s="18">
        <v>881219.9</v>
      </c>
      <c r="R406" s="19"/>
      <c r="S406" s="20"/>
      <c r="T406" s="21" t="s">
        <v>2348</v>
      </c>
      <c r="AA406" s="24">
        <f t="shared" si="30"/>
        <v>26678.988000000001</v>
      </c>
      <c r="AB406" s="24">
        <f t="shared" si="31"/>
        <v>513.05746153846155</v>
      </c>
    </row>
    <row r="407" spans="1:28">
      <c r="A407" s="2" t="s">
        <v>1199</v>
      </c>
      <c r="B407" s="3" t="s">
        <v>1200</v>
      </c>
      <c r="C407" s="4" t="s">
        <v>2349</v>
      </c>
      <c r="D407" s="5" t="s">
        <v>2350</v>
      </c>
      <c r="E407" s="6" t="s">
        <v>2351</v>
      </c>
      <c r="F407" s="7" t="s">
        <v>2352</v>
      </c>
      <c r="G407" s="8" t="s">
        <v>2353</v>
      </c>
      <c r="H407" s="9" t="s">
        <v>311</v>
      </c>
      <c r="I407" s="10" t="s">
        <v>739</v>
      </c>
      <c r="J407" s="11"/>
      <c r="K407" s="12">
        <v>147808.9</v>
      </c>
      <c r="L407" s="13">
        <v>994.35416999999995</v>
      </c>
      <c r="M407" s="14"/>
      <c r="N407" s="15"/>
      <c r="O407" s="16">
        <v>0</v>
      </c>
      <c r="P407" s="17">
        <v>0</v>
      </c>
      <c r="Q407" s="18">
        <v>603759.5</v>
      </c>
      <c r="R407" s="19"/>
      <c r="S407" s="20"/>
      <c r="T407" s="21" t="s">
        <v>2354</v>
      </c>
      <c r="AA407" s="24">
        <f t="shared" si="30"/>
        <v>26605.601999999999</v>
      </c>
      <c r="AB407" s="24">
        <f t="shared" si="31"/>
        <v>511.64619230769227</v>
      </c>
    </row>
    <row r="408" spans="1:28">
      <c r="A408" s="2" t="s">
        <v>741</v>
      </c>
      <c r="B408" s="3" t="s">
        <v>742</v>
      </c>
      <c r="C408" s="4" t="s">
        <v>2355</v>
      </c>
      <c r="D408" s="5" t="s">
        <v>2356</v>
      </c>
      <c r="E408" s="6" t="s">
        <v>2357</v>
      </c>
      <c r="F408" s="7" t="s">
        <v>2358</v>
      </c>
      <c r="G408" s="8" t="s">
        <v>2359</v>
      </c>
      <c r="H408" s="9" t="s">
        <v>748</v>
      </c>
      <c r="I408" s="10" t="s">
        <v>320</v>
      </c>
      <c r="J408" s="11"/>
      <c r="K408" s="12">
        <v>147589.29999999999</v>
      </c>
      <c r="L408" s="13"/>
      <c r="M408" s="14"/>
      <c r="N408" s="15">
        <v>83.5</v>
      </c>
      <c r="O408" s="16">
        <v>0</v>
      </c>
      <c r="P408" s="17">
        <v>0</v>
      </c>
      <c r="Q408" s="18"/>
      <c r="R408" s="19"/>
      <c r="S408" s="20"/>
      <c r="T408" s="21" t="s">
        <v>2360</v>
      </c>
      <c r="AA408" s="24">
        <f t="shared" si="30"/>
        <v>26566.073999999997</v>
      </c>
      <c r="AB408" s="24">
        <f t="shared" si="31"/>
        <v>510.88603846153842</v>
      </c>
    </row>
    <row r="409" spans="1:28">
      <c r="A409" s="2" t="s">
        <v>152</v>
      </c>
      <c r="B409" s="3" t="s">
        <v>153</v>
      </c>
      <c r="C409" s="4" t="s">
        <v>2361</v>
      </c>
      <c r="D409" s="5" t="s">
        <v>2362</v>
      </c>
      <c r="E409" s="6" t="s">
        <v>2363</v>
      </c>
      <c r="F409" s="7" t="s">
        <v>2364</v>
      </c>
      <c r="G409" s="8" t="s">
        <v>2365</v>
      </c>
      <c r="H409" s="9" t="s">
        <v>157</v>
      </c>
      <c r="I409" s="10" t="s">
        <v>204</v>
      </c>
      <c r="J409" s="11"/>
      <c r="K409" s="12">
        <v>147158.5</v>
      </c>
      <c r="L409" s="13"/>
      <c r="M409" s="14"/>
      <c r="N409" s="15">
        <v>693.4</v>
      </c>
      <c r="O409" s="16">
        <v>0</v>
      </c>
      <c r="P409" s="17">
        <v>0</v>
      </c>
      <c r="Q409" s="18"/>
      <c r="R409" s="19"/>
      <c r="S409" s="20"/>
      <c r="T409" s="21" t="s">
        <v>2366</v>
      </c>
      <c r="AA409" s="24">
        <f t="shared" si="30"/>
        <v>26488.53</v>
      </c>
      <c r="AB409" s="24">
        <f t="shared" si="31"/>
        <v>509.39480769230767</v>
      </c>
    </row>
    <row r="410" spans="1:28">
      <c r="A410" s="2" t="s">
        <v>452</v>
      </c>
      <c r="B410" s="3" t="s">
        <v>453</v>
      </c>
      <c r="C410" s="4" t="s">
        <v>2367</v>
      </c>
      <c r="D410" s="5" t="s">
        <v>2368</v>
      </c>
      <c r="E410" s="6" t="s">
        <v>2369</v>
      </c>
      <c r="F410" s="7" t="s">
        <v>2370</v>
      </c>
      <c r="G410" s="8" t="s">
        <v>598</v>
      </c>
      <c r="H410" s="9" t="s">
        <v>609</v>
      </c>
      <c r="I410" s="10" t="s">
        <v>345</v>
      </c>
      <c r="J410" s="11"/>
      <c r="K410" s="12">
        <v>146405</v>
      </c>
      <c r="L410" s="13"/>
      <c r="M410" s="14"/>
      <c r="N410" s="15"/>
      <c r="O410" s="16">
        <v>0</v>
      </c>
      <c r="P410" s="17">
        <v>0</v>
      </c>
      <c r="Q410" s="18">
        <v>499534</v>
      </c>
      <c r="R410" s="19"/>
      <c r="S410" s="20"/>
      <c r="T410" s="21" t="s">
        <v>2371</v>
      </c>
      <c r="AA410" s="24">
        <f t="shared" si="30"/>
        <v>26352.899999999998</v>
      </c>
      <c r="AB410" s="24">
        <f t="shared" si="31"/>
        <v>506.78653846153844</v>
      </c>
    </row>
    <row r="411" spans="1:28">
      <c r="A411" s="2" t="s">
        <v>152</v>
      </c>
      <c r="B411" s="3" t="s">
        <v>153</v>
      </c>
      <c r="C411" s="4" t="s">
        <v>2372</v>
      </c>
      <c r="D411" s="5" t="s">
        <v>2373</v>
      </c>
      <c r="E411" s="6" t="s">
        <v>2374</v>
      </c>
      <c r="F411" s="7" t="s">
        <v>858</v>
      </c>
      <c r="G411" s="8" t="s">
        <v>2266</v>
      </c>
      <c r="H411" s="9" t="s">
        <v>157</v>
      </c>
      <c r="I411" s="10" t="s">
        <v>204</v>
      </c>
      <c r="J411" s="11"/>
      <c r="K411" s="12">
        <v>145115.6</v>
      </c>
      <c r="L411" s="13">
        <v>1094.4451799999999</v>
      </c>
      <c r="M411" s="14"/>
      <c r="N411" s="15">
        <v>847.5</v>
      </c>
      <c r="O411" s="16">
        <v>0</v>
      </c>
      <c r="P411" s="17">
        <v>0</v>
      </c>
      <c r="Q411" s="18">
        <v>604579</v>
      </c>
      <c r="R411" s="19" t="s">
        <v>599</v>
      </c>
      <c r="S411" s="20"/>
      <c r="T411" s="21" t="s">
        <v>2511</v>
      </c>
      <c r="AA411" s="24">
        <f t="shared" si="30"/>
        <v>26120.808000000001</v>
      </c>
      <c r="AB411" s="24">
        <f t="shared" si="31"/>
        <v>502.3232307692308</v>
      </c>
    </row>
    <row r="412" spans="1:28">
      <c r="A412" s="2" t="s">
        <v>489</v>
      </c>
      <c r="B412" s="3" t="s">
        <v>490</v>
      </c>
      <c r="C412" s="4" t="s">
        <v>2512</v>
      </c>
      <c r="D412" s="5" t="s">
        <v>2513</v>
      </c>
      <c r="E412" s="6" t="s">
        <v>2514</v>
      </c>
      <c r="F412" s="7" t="s">
        <v>2333</v>
      </c>
      <c r="G412" s="8" t="s">
        <v>2515</v>
      </c>
      <c r="H412" s="9" t="s">
        <v>157</v>
      </c>
      <c r="I412" s="10" t="s">
        <v>204</v>
      </c>
      <c r="J412" s="11"/>
      <c r="K412" s="12">
        <v>144075</v>
      </c>
      <c r="L412" s="13">
        <v>1894.9999809999999</v>
      </c>
      <c r="M412" s="14"/>
      <c r="N412" s="15">
        <v>274.5</v>
      </c>
      <c r="O412" s="16">
        <v>0</v>
      </c>
      <c r="P412" s="17">
        <v>0</v>
      </c>
      <c r="Q412" s="18">
        <v>681084</v>
      </c>
      <c r="R412" s="19" t="s">
        <v>599</v>
      </c>
      <c r="S412" s="20"/>
      <c r="T412" s="21" t="s">
        <v>2516</v>
      </c>
      <c r="AA412" s="24">
        <f t="shared" si="30"/>
        <v>25933.5</v>
      </c>
      <c r="AB412" s="24">
        <f t="shared" si="31"/>
        <v>498.72115384615387</v>
      </c>
    </row>
    <row r="413" spans="1:28">
      <c r="A413" s="2" t="s">
        <v>152</v>
      </c>
      <c r="B413" s="3" t="s">
        <v>153</v>
      </c>
      <c r="C413" s="4" t="s">
        <v>2517</v>
      </c>
      <c r="D413" s="5" t="s">
        <v>2518</v>
      </c>
      <c r="E413" s="6" t="s">
        <v>2519</v>
      </c>
      <c r="F413" s="7" t="s">
        <v>2520</v>
      </c>
      <c r="G413" s="8" t="s">
        <v>2521</v>
      </c>
      <c r="H413" s="9" t="s">
        <v>157</v>
      </c>
      <c r="I413" s="10" t="s">
        <v>204</v>
      </c>
      <c r="J413" s="11"/>
      <c r="K413" s="12">
        <v>144029.70000000001</v>
      </c>
      <c r="L413" s="13">
        <v>1716.266723</v>
      </c>
      <c r="M413" s="14"/>
      <c r="N413" s="15">
        <v>931.3</v>
      </c>
      <c r="O413" s="16">
        <v>0</v>
      </c>
      <c r="P413" s="17">
        <v>0</v>
      </c>
      <c r="Q413" s="18">
        <v>663056.19999999995</v>
      </c>
      <c r="R413" s="19" t="s">
        <v>2522</v>
      </c>
      <c r="S413" s="20"/>
      <c r="T413" s="21" t="s">
        <v>2523</v>
      </c>
      <c r="AA413" s="24">
        <f t="shared" si="30"/>
        <v>25925.346000000001</v>
      </c>
      <c r="AB413" s="24">
        <f t="shared" si="31"/>
        <v>498.5643461538462</v>
      </c>
    </row>
    <row r="414" spans="1:28">
      <c r="A414" s="2" t="s">
        <v>872</v>
      </c>
      <c r="B414" s="3" t="s">
        <v>873</v>
      </c>
      <c r="C414" s="4" t="s">
        <v>2524</v>
      </c>
      <c r="D414" s="5" t="s">
        <v>2525</v>
      </c>
      <c r="E414" s="6" t="s">
        <v>2526</v>
      </c>
      <c r="F414" s="7" t="s">
        <v>2527</v>
      </c>
      <c r="G414" s="8" t="s">
        <v>2528</v>
      </c>
      <c r="H414" s="9" t="s">
        <v>2308</v>
      </c>
      <c r="I414" s="10" t="s">
        <v>18</v>
      </c>
      <c r="J414" s="11"/>
      <c r="K414" s="12">
        <v>143983.20000000001</v>
      </c>
      <c r="L414" s="13">
        <v>1039.150394</v>
      </c>
      <c r="M414" s="14"/>
      <c r="N414" s="15">
        <v>473.1</v>
      </c>
      <c r="O414" s="16">
        <v>0</v>
      </c>
      <c r="P414" s="17">
        <v>0</v>
      </c>
      <c r="Q414" s="18">
        <v>595185.69999999995</v>
      </c>
      <c r="R414" s="19" t="s">
        <v>1532</v>
      </c>
      <c r="S414" s="20"/>
      <c r="T414" s="21" t="s">
        <v>2529</v>
      </c>
      <c r="AA414" s="24">
        <f t="shared" si="30"/>
        <v>25916.976000000002</v>
      </c>
      <c r="AB414" s="24">
        <f t="shared" si="31"/>
        <v>498.40338461538465</v>
      </c>
    </row>
    <row r="415" spans="1:28">
      <c r="A415" s="2" t="s">
        <v>452</v>
      </c>
      <c r="B415" s="3" t="s">
        <v>453</v>
      </c>
      <c r="C415" s="4" t="s">
        <v>2530</v>
      </c>
      <c r="D415" s="5" t="s">
        <v>2531</v>
      </c>
      <c r="E415" s="6" t="s">
        <v>2532</v>
      </c>
      <c r="F415" s="7" t="s">
        <v>2533</v>
      </c>
      <c r="G415" s="8" t="s">
        <v>2534</v>
      </c>
      <c r="H415" s="9" t="s">
        <v>811</v>
      </c>
      <c r="I415" s="10" t="s">
        <v>1067</v>
      </c>
      <c r="J415" s="11"/>
      <c r="K415" s="12">
        <v>143603.4</v>
      </c>
      <c r="L415" s="13">
        <v>9122.7497600000006</v>
      </c>
      <c r="M415" s="14"/>
      <c r="N415" s="15">
        <v>889.6</v>
      </c>
      <c r="O415" s="16">
        <v>0</v>
      </c>
      <c r="P415" s="17">
        <v>0</v>
      </c>
      <c r="Q415" s="18">
        <v>1402249.8</v>
      </c>
      <c r="R415" s="19"/>
      <c r="S415" s="20"/>
      <c r="T415" s="21" t="s">
        <v>2535</v>
      </c>
      <c r="AA415" s="24">
        <f t="shared" si="30"/>
        <v>25848.611999999997</v>
      </c>
      <c r="AB415" s="24">
        <f t="shared" si="31"/>
        <v>497.08869230769227</v>
      </c>
    </row>
    <row r="416" spans="1:28">
      <c r="A416" s="2" t="s">
        <v>585</v>
      </c>
      <c r="B416" s="3" t="s">
        <v>586</v>
      </c>
      <c r="C416" s="4" t="s">
        <v>2536</v>
      </c>
      <c r="D416" s="5" t="s">
        <v>2537</v>
      </c>
      <c r="E416" s="6" t="s">
        <v>2538</v>
      </c>
      <c r="F416" s="7" t="s">
        <v>2539</v>
      </c>
      <c r="G416" s="8" t="s">
        <v>2404</v>
      </c>
      <c r="H416" s="9" t="s">
        <v>157</v>
      </c>
      <c r="I416" s="10" t="s">
        <v>143</v>
      </c>
      <c r="J416" s="11"/>
      <c r="K416" s="12">
        <v>142463.20000000001</v>
      </c>
      <c r="L416" s="13">
        <v>931.48131149999995</v>
      </c>
      <c r="M416" s="14"/>
      <c r="N416" s="15">
        <v>250.7</v>
      </c>
      <c r="O416" s="16">
        <v>0</v>
      </c>
      <c r="P416" s="17">
        <v>0</v>
      </c>
      <c r="Q416" s="18">
        <v>579232.80000000005</v>
      </c>
      <c r="R416" s="19"/>
      <c r="S416" s="20"/>
      <c r="T416" s="21" t="s">
        <v>2405</v>
      </c>
      <c r="AA416" s="24">
        <f t="shared" si="30"/>
        <v>25643.376</v>
      </c>
      <c r="AB416" s="24">
        <f t="shared" si="31"/>
        <v>493.14184615384613</v>
      </c>
    </row>
    <row r="417" spans="1:28">
      <c r="A417" s="2" t="s">
        <v>489</v>
      </c>
      <c r="B417" s="3" t="s">
        <v>490</v>
      </c>
      <c r="C417" s="4" t="s">
        <v>2406</v>
      </c>
      <c r="D417" s="5" t="s">
        <v>2407</v>
      </c>
      <c r="E417" s="6" t="s">
        <v>2408</v>
      </c>
      <c r="F417" s="7" t="s">
        <v>2409</v>
      </c>
      <c r="G417" s="8" t="s">
        <v>2410</v>
      </c>
      <c r="H417" s="9" t="s">
        <v>157</v>
      </c>
      <c r="I417" s="10" t="s">
        <v>173</v>
      </c>
      <c r="J417" s="11"/>
      <c r="K417" s="12">
        <v>141882.1</v>
      </c>
      <c r="L417" s="13">
        <v>3356.7812220000001</v>
      </c>
      <c r="M417" s="14"/>
      <c r="N417" s="15">
        <v>253.8</v>
      </c>
      <c r="O417" s="16">
        <v>0</v>
      </c>
      <c r="P417" s="17">
        <v>0</v>
      </c>
      <c r="Q417" s="18">
        <v>819780</v>
      </c>
      <c r="R417" s="19" t="s">
        <v>1999</v>
      </c>
      <c r="S417" s="20"/>
      <c r="T417" s="21" t="s">
        <v>2411</v>
      </c>
      <c r="AA417" s="24">
        <f t="shared" si="30"/>
        <v>25538.777999999998</v>
      </c>
      <c r="AB417" s="24">
        <f t="shared" si="31"/>
        <v>491.13034615384612</v>
      </c>
    </row>
    <row r="418" spans="1:28">
      <c r="A418" s="2" t="s">
        <v>872</v>
      </c>
      <c r="B418" s="3" t="s">
        <v>873</v>
      </c>
      <c r="C418" s="4" t="s">
        <v>2412</v>
      </c>
      <c r="D418" s="5" t="s">
        <v>2413</v>
      </c>
      <c r="E418" s="6" t="s">
        <v>2414</v>
      </c>
      <c r="F418" s="7" t="s">
        <v>2415</v>
      </c>
      <c r="G418" s="8" t="s">
        <v>2416</v>
      </c>
      <c r="H418" s="9" t="s">
        <v>904</v>
      </c>
      <c r="I418" s="10" t="s">
        <v>592</v>
      </c>
      <c r="J418" s="11"/>
      <c r="K418" s="12">
        <v>141471.6</v>
      </c>
      <c r="L418" s="13"/>
      <c r="M418" s="14"/>
      <c r="N418" s="15">
        <v>67.3</v>
      </c>
      <c r="O418" s="16">
        <v>0</v>
      </c>
      <c r="P418" s="17">
        <v>0</v>
      </c>
      <c r="Q418" s="18">
        <v>482701</v>
      </c>
      <c r="R418" s="19"/>
      <c r="S418" s="20"/>
      <c r="T418" s="21" t="s">
        <v>2417</v>
      </c>
      <c r="AA418" s="24">
        <f t="shared" si="30"/>
        <v>25464.887999999999</v>
      </c>
      <c r="AB418" s="24">
        <f t="shared" si="31"/>
        <v>489.70938461538458</v>
      </c>
    </row>
    <row r="419" spans="1:28">
      <c r="A419" s="2" t="s">
        <v>452</v>
      </c>
      <c r="B419" s="3" t="s">
        <v>453</v>
      </c>
      <c r="C419" s="4" t="s">
        <v>2418</v>
      </c>
      <c r="D419" s="5" t="s">
        <v>2419</v>
      </c>
      <c r="E419" s="6" t="s">
        <v>2420</v>
      </c>
      <c r="F419" s="7" t="s">
        <v>2086</v>
      </c>
      <c r="G419" s="8" t="s">
        <v>2087</v>
      </c>
      <c r="H419" s="9" t="s">
        <v>311</v>
      </c>
      <c r="I419" s="10" t="s">
        <v>1239</v>
      </c>
      <c r="J419" s="11"/>
      <c r="K419" s="12">
        <v>140760</v>
      </c>
      <c r="L419" s="13"/>
      <c r="M419" s="14"/>
      <c r="N419" s="15">
        <v>106.8</v>
      </c>
      <c r="O419" s="16">
        <v>0</v>
      </c>
      <c r="P419" s="17">
        <v>0</v>
      </c>
      <c r="Q419" s="18">
        <v>480273.1</v>
      </c>
      <c r="R419" s="19"/>
      <c r="S419" s="20"/>
      <c r="T419" s="21" t="s">
        <v>2421</v>
      </c>
      <c r="AA419" s="24">
        <f t="shared" si="30"/>
        <v>25336.799999999999</v>
      </c>
      <c r="AB419" s="24">
        <f t="shared" si="31"/>
        <v>487.24615384615385</v>
      </c>
    </row>
    <row r="420" spans="1:28">
      <c r="A420" s="2" t="s">
        <v>452</v>
      </c>
      <c r="B420" s="3" t="s">
        <v>453</v>
      </c>
      <c r="C420" s="4" t="s">
        <v>2422</v>
      </c>
      <c r="D420" s="5" t="s">
        <v>2423</v>
      </c>
      <c r="E420" s="6" t="s">
        <v>2424</v>
      </c>
      <c r="F420" s="7" t="s">
        <v>2425</v>
      </c>
      <c r="G420" s="8" t="s">
        <v>2426</v>
      </c>
      <c r="H420" s="9" t="s">
        <v>311</v>
      </c>
      <c r="I420" s="10" t="s">
        <v>204</v>
      </c>
      <c r="J420" s="11"/>
      <c r="K420" s="12">
        <v>140493.70000000001</v>
      </c>
      <c r="L420" s="13"/>
      <c r="M420" s="14"/>
      <c r="N420" s="15">
        <v>117.3</v>
      </c>
      <c r="O420" s="16">
        <v>0</v>
      </c>
      <c r="P420" s="17">
        <v>0</v>
      </c>
      <c r="Q420" s="18">
        <v>479364.5</v>
      </c>
      <c r="R420" s="19"/>
      <c r="S420" s="20"/>
      <c r="T420" s="21" t="s">
        <v>2427</v>
      </c>
      <c r="AA420" s="24">
        <f t="shared" si="30"/>
        <v>25288.866000000002</v>
      </c>
      <c r="AB420" s="24">
        <f t="shared" si="31"/>
        <v>486.32434615384619</v>
      </c>
    </row>
    <row r="421" spans="1:28">
      <c r="A421" s="2" t="s">
        <v>452</v>
      </c>
      <c r="B421" s="3" t="s">
        <v>453</v>
      </c>
      <c r="C421" s="4" t="s">
        <v>2428</v>
      </c>
      <c r="D421" s="5" t="s">
        <v>2429</v>
      </c>
      <c r="E421" s="6" t="s">
        <v>2430</v>
      </c>
      <c r="F421" s="7" t="s">
        <v>730</v>
      </c>
      <c r="G421" s="8" t="s">
        <v>731</v>
      </c>
      <c r="H421" s="9" t="s">
        <v>811</v>
      </c>
      <c r="I421" s="10" t="s">
        <v>1655</v>
      </c>
      <c r="J421" s="11"/>
      <c r="K421" s="12">
        <v>139175.4</v>
      </c>
      <c r="L421" s="13">
        <v>793.99982999999997</v>
      </c>
      <c r="M421" s="14"/>
      <c r="N421" s="15">
        <v>15</v>
      </c>
      <c r="O421" s="16">
        <v>0</v>
      </c>
      <c r="P421" s="17">
        <v>0</v>
      </c>
      <c r="Q421" s="18">
        <v>554266.5</v>
      </c>
      <c r="R421" s="19"/>
      <c r="S421" s="20"/>
      <c r="T421" s="21" t="s">
        <v>2431</v>
      </c>
      <c r="AA421" s="24">
        <f t="shared" si="30"/>
        <v>25051.571999999996</v>
      </c>
      <c r="AB421" s="24">
        <f t="shared" si="31"/>
        <v>481.76099999999991</v>
      </c>
    </row>
    <row r="422" spans="1:28">
      <c r="A422" s="2" t="s">
        <v>489</v>
      </c>
      <c r="B422" s="3" t="s">
        <v>490</v>
      </c>
      <c r="C422" s="4" t="s">
        <v>2432</v>
      </c>
      <c r="D422" s="5" t="s">
        <v>2433</v>
      </c>
      <c r="E422" s="6" t="s">
        <v>2434</v>
      </c>
      <c r="F422" s="7" t="s">
        <v>2435</v>
      </c>
      <c r="G422" s="8" t="s">
        <v>2436</v>
      </c>
      <c r="H422" s="9" t="s">
        <v>157</v>
      </c>
      <c r="I422" s="10" t="s">
        <v>204</v>
      </c>
      <c r="J422" s="11"/>
      <c r="K422" s="12">
        <v>138231.1</v>
      </c>
      <c r="L422" s="13">
        <v>1779.235197</v>
      </c>
      <c r="M422" s="14"/>
      <c r="N422" s="15">
        <v>165.6</v>
      </c>
      <c r="O422" s="16">
        <v>0</v>
      </c>
      <c r="P422" s="17">
        <v>0</v>
      </c>
      <c r="Q422" s="18">
        <v>649568</v>
      </c>
      <c r="R422" s="19"/>
      <c r="S422" s="20"/>
      <c r="T422" s="21" t="s">
        <v>2437</v>
      </c>
      <c r="AA422" s="24">
        <f t="shared" si="30"/>
        <v>24881.598000000002</v>
      </c>
      <c r="AB422" s="24">
        <f t="shared" si="31"/>
        <v>478.49226923076924</v>
      </c>
    </row>
    <row r="423" spans="1:28">
      <c r="A423" s="2" t="s">
        <v>489</v>
      </c>
      <c r="B423" s="3" t="s">
        <v>490</v>
      </c>
      <c r="C423" s="4" t="s">
        <v>2438</v>
      </c>
      <c r="D423" s="5" t="s">
        <v>2439</v>
      </c>
      <c r="E423" s="6" t="s">
        <v>2440</v>
      </c>
      <c r="F423" s="7" t="s">
        <v>149</v>
      </c>
      <c r="G423" s="8" t="s">
        <v>150</v>
      </c>
      <c r="H423" s="9" t="s">
        <v>157</v>
      </c>
      <c r="I423" s="10" t="s">
        <v>271</v>
      </c>
      <c r="J423" s="11"/>
      <c r="K423" s="12">
        <v>137988</v>
      </c>
      <c r="L423" s="13">
        <v>425.99999980000001</v>
      </c>
      <c r="M423" s="14"/>
      <c r="N423" s="15">
        <v>204.3</v>
      </c>
      <c r="O423" s="16">
        <v>0</v>
      </c>
      <c r="P423" s="17">
        <v>0</v>
      </c>
      <c r="Q423" s="18">
        <v>513415.2</v>
      </c>
      <c r="R423" s="19" t="s">
        <v>2441</v>
      </c>
      <c r="S423" s="20"/>
      <c r="T423" s="21" t="s">
        <v>2442</v>
      </c>
      <c r="AA423" s="24">
        <f t="shared" si="30"/>
        <v>24837.84</v>
      </c>
      <c r="AB423" s="24">
        <f t="shared" si="31"/>
        <v>477.65076923076924</v>
      </c>
    </row>
    <row r="424" spans="1:28">
      <c r="A424" s="2" t="s">
        <v>585</v>
      </c>
      <c r="B424" s="3" t="s">
        <v>586</v>
      </c>
      <c r="C424" s="4" t="s">
        <v>2443</v>
      </c>
      <c r="D424" s="5" t="s">
        <v>2582</v>
      </c>
      <c r="E424" s="6" t="s">
        <v>2583</v>
      </c>
      <c r="F424" s="7" t="s">
        <v>909</v>
      </c>
      <c r="G424" s="8" t="s">
        <v>1945</v>
      </c>
      <c r="H424" s="9" t="s">
        <v>157</v>
      </c>
      <c r="I424" s="10" t="s">
        <v>620</v>
      </c>
      <c r="J424" s="11"/>
      <c r="K424" s="12">
        <v>137656.70000000001</v>
      </c>
      <c r="L424" s="13">
        <v>3806.7418929999999</v>
      </c>
      <c r="M424" s="14"/>
      <c r="N424" s="15">
        <v>127.6</v>
      </c>
      <c r="O424" s="16">
        <v>0</v>
      </c>
      <c r="P424" s="17">
        <v>0</v>
      </c>
      <c r="Q424" s="18">
        <v>850358.8</v>
      </c>
      <c r="R424" s="19"/>
      <c r="S424" s="20"/>
      <c r="T424" s="21" t="s">
        <v>2584</v>
      </c>
      <c r="AA424" s="24">
        <f t="shared" si="30"/>
        <v>24778.206000000002</v>
      </c>
      <c r="AB424" s="24">
        <f t="shared" si="31"/>
        <v>476.50396153846157</v>
      </c>
    </row>
    <row r="425" spans="1:28">
      <c r="A425" s="2" t="s">
        <v>489</v>
      </c>
      <c r="B425" s="3" t="s">
        <v>490</v>
      </c>
      <c r="C425" s="4" t="s">
        <v>2585</v>
      </c>
      <c r="D425" s="5" t="s">
        <v>2586</v>
      </c>
      <c r="E425" s="6" t="s">
        <v>2587</v>
      </c>
      <c r="F425" s="7" t="s">
        <v>659</v>
      </c>
      <c r="G425" s="8" t="s">
        <v>660</v>
      </c>
      <c r="H425" s="9" t="s">
        <v>157</v>
      </c>
      <c r="I425" s="10" t="s">
        <v>204</v>
      </c>
      <c r="J425" s="11"/>
      <c r="K425" s="12">
        <v>137546.70000000001</v>
      </c>
      <c r="L425" s="13">
        <v>2602.1335239999999</v>
      </c>
      <c r="M425" s="14"/>
      <c r="N425" s="15">
        <v>134.80000000000001</v>
      </c>
      <c r="O425" s="16">
        <v>0</v>
      </c>
      <c r="P425" s="17">
        <v>0</v>
      </c>
      <c r="Q425" s="18">
        <v>729522.7</v>
      </c>
      <c r="R425" s="19"/>
      <c r="S425" s="20"/>
      <c r="T425" s="21" t="s">
        <v>2588</v>
      </c>
      <c r="AA425" s="24">
        <f t="shared" si="30"/>
        <v>24758.406000000003</v>
      </c>
      <c r="AB425" s="24">
        <f t="shared" si="31"/>
        <v>476.12319230769236</v>
      </c>
    </row>
    <row r="426" spans="1:28">
      <c r="A426" s="2" t="s">
        <v>152</v>
      </c>
      <c r="B426" s="3" t="s">
        <v>153</v>
      </c>
      <c r="C426" s="4" t="s">
        <v>2589</v>
      </c>
      <c r="D426" s="5" t="s">
        <v>2590</v>
      </c>
      <c r="E426" s="6" t="s">
        <v>2591</v>
      </c>
      <c r="F426" s="7" t="s">
        <v>1398</v>
      </c>
      <c r="G426" s="8" t="s">
        <v>2592</v>
      </c>
      <c r="H426" s="9" t="s">
        <v>157</v>
      </c>
      <c r="I426" s="10" t="s">
        <v>1239</v>
      </c>
      <c r="J426" s="11"/>
      <c r="K426" s="12">
        <v>137253.29999999999</v>
      </c>
      <c r="L426" s="13">
        <v>3409.8870889999998</v>
      </c>
      <c r="M426" s="14"/>
      <c r="N426" s="15">
        <v>570</v>
      </c>
      <c r="O426" s="16">
        <v>0</v>
      </c>
      <c r="P426" s="17">
        <v>0</v>
      </c>
      <c r="Q426" s="18">
        <v>809297</v>
      </c>
      <c r="R426" s="19" t="s">
        <v>2593</v>
      </c>
      <c r="S426" s="20"/>
      <c r="T426" s="21" t="s">
        <v>2594</v>
      </c>
      <c r="AA426" s="24">
        <f t="shared" si="30"/>
        <v>24705.593999999997</v>
      </c>
      <c r="AB426" s="24">
        <f t="shared" si="31"/>
        <v>475.10757692307686</v>
      </c>
    </row>
    <row r="427" spans="1:28">
      <c r="A427" s="2" t="s">
        <v>152</v>
      </c>
      <c r="B427" s="3" t="s">
        <v>153</v>
      </c>
      <c r="C427" s="4" t="s">
        <v>2595</v>
      </c>
      <c r="D427" s="5" t="s">
        <v>2596</v>
      </c>
      <c r="E427" s="6" t="s">
        <v>2597</v>
      </c>
      <c r="F427" s="7" t="s">
        <v>2598</v>
      </c>
      <c r="G427" s="8" t="s">
        <v>2599</v>
      </c>
      <c r="H427" s="9" t="s">
        <v>157</v>
      </c>
      <c r="I427" s="10" t="s">
        <v>204</v>
      </c>
      <c r="J427" s="11"/>
      <c r="K427" s="12">
        <v>136531.20000000001</v>
      </c>
      <c r="L427" s="13">
        <v>998.00001520000001</v>
      </c>
      <c r="M427" s="14"/>
      <c r="N427" s="15">
        <v>508.7</v>
      </c>
      <c r="O427" s="16">
        <v>0</v>
      </c>
      <c r="P427" s="17">
        <v>0</v>
      </c>
      <c r="Q427" s="18">
        <v>565644.6</v>
      </c>
      <c r="R427" s="19" t="s">
        <v>1272</v>
      </c>
      <c r="S427" s="20"/>
      <c r="T427" s="21" t="s">
        <v>2600</v>
      </c>
      <c r="AA427" s="24">
        <f t="shared" si="30"/>
        <v>24575.616000000002</v>
      </c>
      <c r="AB427" s="24">
        <f t="shared" si="31"/>
        <v>472.60800000000006</v>
      </c>
    </row>
    <row r="428" spans="1:28">
      <c r="A428" s="2" t="s">
        <v>452</v>
      </c>
      <c r="B428" s="3" t="s">
        <v>453</v>
      </c>
      <c r="C428" s="4" t="s">
        <v>2601</v>
      </c>
      <c r="D428" s="5" t="s">
        <v>2602</v>
      </c>
      <c r="E428" s="6" t="s">
        <v>2603</v>
      </c>
      <c r="F428" s="7" t="s">
        <v>2460</v>
      </c>
      <c r="G428" s="8" t="s">
        <v>2461</v>
      </c>
      <c r="H428" s="9" t="s">
        <v>311</v>
      </c>
      <c r="I428" s="10" t="s">
        <v>204</v>
      </c>
      <c r="J428" s="11"/>
      <c r="K428" s="12">
        <v>136216</v>
      </c>
      <c r="L428" s="13"/>
      <c r="M428" s="14"/>
      <c r="N428" s="15">
        <v>110.3</v>
      </c>
      <c r="O428" s="16">
        <v>0</v>
      </c>
      <c r="P428" s="17">
        <v>0</v>
      </c>
      <c r="Q428" s="18">
        <v>464769</v>
      </c>
      <c r="R428" s="19"/>
      <c r="S428" s="20"/>
      <c r="T428" s="21" t="s">
        <v>2604</v>
      </c>
      <c r="AA428" s="24">
        <f t="shared" si="30"/>
        <v>24518.879999999997</v>
      </c>
      <c r="AB428" s="24">
        <f t="shared" si="31"/>
        <v>471.51692307692304</v>
      </c>
    </row>
    <row r="429" spans="1:28">
      <c r="A429" s="2" t="s">
        <v>452</v>
      </c>
      <c r="B429" s="3" t="s">
        <v>453</v>
      </c>
      <c r="C429" s="4" t="s">
        <v>2605</v>
      </c>
      <c r="D429" s="5" t="s">
        <v>2474</v>
      </c>
      <c r="E429" s="6" t="s">
        <v>2475</v>
      </c>
      <c r="F429" s="7" t="s">
        <v>701</v>
      </c>
      <c r="G429" s="8" t="s">
        <v>702</v>
      </c>
      <c r="H429" s="9" t="s">
        <v>738</v>
      </c>
      <c r="I429" s="10" t="s">
        <v>249</v>
      </c>
      <c r="J429" s="11"/>
      <c r="K429" s="12">
        <v>135950</v>
      </c>
      <c r="L429" s="13">
        <v>2746.4859630000001</v>
      </c>
      <c r="M429" s="14"/>
      <c r="N429" s="15"/>
      <c r="O429" s="16">
        <v>0</v>
      </c>
      <c r="P429" s="17">
        <v>0</v>
      </c>
      <c r="Q429" s="18">
        <v>738510.1</v>
      </c>
      <c r="R429" s="19"/>
      <c r="S429" s="20"/>
      <c r="T429" s="21" t="s">
        <v>2476</v>
      </c>
      <c r="AA429" s="24">
        <f t="shared" si="30"/>
        <v>24471</v>
      </c>
      <c r="AB429" s="24">
        <f t="shared" si="31"/>
        <v>470.59615384615387</v>
      </c>
    </row>
    <row r="430" spans="1:28">
      <c r="A430" s="2" t="s">
        <v>2477</v>
      </c>
      <c r="B430" s="3" t="s">
        <v>2478</v>
      </c>
      <c r="C430" s="4" t="s">
        <v>2479</v>
      </c>
      <c r="D430" s="5" t="s">
        <v>2480</v>
      </c>
      <c r="E430" s="6" t="s">
        <v>2481</v>
      </c>
      <c r="F430" s="7" t="s">
        <v>155</v>
      </c>
      <c r="G430" s="8" t="s">
        <v>248</v>
      </c>
      <c r="H430" s="9" t="s">
        <v>2482</v>
      </c>
      <c r="I430" s="10" t="s">
        <v>592</v>
      </c>
      <c r="J430" s="11"/>
      <c r="K430" s="12">
        <v>135157</v>
      </c>
      <c r="L430" s="13"/>
      <c r="M430" s="14"/>
      <c r="N430" s="15"/>
      <c r="O430" s="16">
        <v>0</v>
      </c>
      <c r="P430" s="17">
        <v>0</v>
      </c>
      <c r="Q430" s="18"/>
      <c r="R430" s="19"/>
      <c r="S430" s="20"/>
      <c r="T430" s="21" t="s">
        <v>2483</v>
      </c>
      <c r="AA430" s="24">
        <f t="shared" si="30"/>
        <v>24328.26</v>
      </c>
      <c r="AB430" s="24">
        <f t="shared" si="31"/>
        <v>467.85115384615381</v>
      </c>
    </row>
    <row r="431" spans="1:28">
      <c r="A431" s="2" t="s">
        <v>837</v>
      </c>
      <c r="B431" s="3" t="s">
        <v>838</v>
      </c>
      <c r="C431" s="4" t="s">
        <v>2484</v>
      </c>
      <c r="D431" s="5" t="s">
        <v>2485</v>
      </c>
      <c r="E431" s="6" t="s">
        <v>2486</v>
      </c>
      <c r="F431" s="7" t="s">
        <v>881</v>
      </c>
      <c r="G431" s="8" t="s">
        <v>2487</v>
      </c>
      <c r="H431" s="9" t="s">
        <v>157</v>
      </c>
      <c r="I431" s="10" t="s">
        <v>245</v>
      </c>
      <c r="J431" s="11"/>
      <c r="K431" s="12">
        <v>134837.9</v>
      </c>
      <c r="L431" s="13">
        <v>4744.0615369999996</v>
      </c>
      <c r="M431" s="14"/>
      <c r="N431" s="15">
        <v>81.400000000000006</v>
      </c>
      <c r="O431" s="16">
        <v>0</v>
      </c>
      <c r="P431" s="17">
        <v>0</v>
      </c>
      <c r="Q431" s="18">
        <v>934473.1</v>
      </c>
      <c r="R431" s="19" t="s">
        <v>1055</v>
      </c>
      <c r="S431" s="20"/>
      <c r="T431" s="21" t="s">
        <v>2488</v>
      </c>
      <c r="AA431" s="24">
        <f t="shared" si="30"/>
        <v>24270.821999999996</v>
      </c>
      <c r="AB431" s="24">
        <f t="shared" si="31"/>
        <v>466.74657692307687</v>
      </c>
    </row>
    <row r="432" spans="1:28">
      <c r="A432" s="2" t="s">
        <v>741</v>
      </c>
      <c r="B432" s="3" t="s">
        <v>742</v>
      </c>
      <c r="C432" s="4" t="s">
        <v>2489</v>
      </c>
      <c r="D432" s="5" t="s">
        <v>2490</v>
      </c>
      <c r="E432" s="6" t="s">
        <v>2491</v>
      </c>
      <c r="F432" s="7" t="s">
        <v>2492</v>
      </c>
      <c r="G432" s="8" t="s">
        <v>1455</v>
      </c>
      <c r="H432" s="9" t="s">
        <v>748</v>
      </c>
      <c r="I432" s="10" t="s">
        <v>325</v>
      </c>
      <c r="J432" s="11"/>
      <c r="K432" s="12">
        <v>133836.4</v>
      </c>
      <c r="L432" s="13">
        <v>5673.9995719999997</v>
      </c>
      <c r="M432" s="14"/>
      <c r="N432" s="15">
        <v>240.2</v>
      </c>
      <c r="O432" s="16">
        <v>0</v>
      </c>
      <c r="P432" s="17">
        <v>0</v>
      </c>
      <c r="Q432" s="18">
        <v>1024049.7</v>
      </c>
      <c r="R432" s="19"/>
      <c r="S432" s="20"/>
      <c r="T432" s="21" t="s">
        <v>2493</v>
      </c>
      <c r="AA432" s="24">
        <f t="shared" si="30"/>
        <v>24090.552</v>
      </c>
      <c r="AB432" s="24">
        <f t="shared" si="31"/>
        <v>463.27984615384617</v>
      </c>
    </row>
    <row r="433" spans="1:28">
      <c r="A433" s="2" t="s">
        <v>452</v>
      </c>
      <c r="B433" s="3" t="s">
        <v>453</v>
      </c>
      <c r="C433" s="4" t="s">
        <v>2494</v>
      </c>
      <c r="D433" s="5" t="s">
        <v>2495</v>
      </c>
      <c r="E433" s="6" t="s">
        <v>2496</v>
      </c>
      <c r="F433" s="7" t="s">
        <v>540</v>
      </c>
      <c r="G433" s="8" t="s">
        <v>2497</v>
      </c>
      <c r="H433" s="9" t="s">
        <v>732</v>
      </c>
      <c r="I433" s="10" t="s">
        <v>1655</v>
      </c>
      <c r="J433" s="11">
        <v>44714</v>
      </c>
      <c r="K433" s="12">
        <v>131308.9</v>
      </c>
      <c r="L433" s="13">
        <v>2336.7006459999998</v>
      </c>
      <c r="M433" s="14"/>
      <c r="N433" s="15">
        <v>21.7</v>
      </c>
      <c r="O433" s="16">
        <v>0.25402380000000002</v>
      </c>
      <c r="P433" s="17">
        <v>44714</v>
      </c>
      <c r="Q433" s="18">
        <v>834260.1</v>
      </c>
      <c r="R433" s="19"/>
      <c r="S433" s="20"/>
      <c r="T433" s="21" t="s">
        <v>2498</v>
      </c>
      <c r="AA433" s="24">
        <f t="shared" si="30"/>
        <v>23635.601999999999</v>
      </c>
      <c r="AB433" s="24">
        <f t="shared" si="31"/>
        <v>454.53080769230769</v>
      </c>
    </row>
    <row r="434" spans="1:28">
      <c r="A434" s="2" t="s">
        <v>1199</v>
      </c>
      <c r="B434" s="3" t="s">
        <v>1200</v>
      </c>
      <c r="C434" s="4" t="s">
        <v>2499</v>
      </c>
      <c r="D434" s="5" t="s">
        <v>2500</v>
      </c>
      <c r="E434" s="6" t="s">
        <v>2501</v>
      </c>
      <c r="F434" s="7" t="s">
        <v>2502</v>
      </c>
      <c r="G434" s="8" t="s">
        <v>2503</v>
      </c>
      <c r="H434" s="9" t="s">
        <v>311</v>
      </c>
      <c r="I434" s="10" t="s">
        <v>2504</v>
      </c>
      <c r="J434" s="11"/>
      <c r="K434" s="12">
        <v>128777</v>
      </c>
      <c r="L434" s="13"/>
      <c r="M434" s="14"/>
      <c r="N434" s="15">
        <v>4337.3</v>
      </c>
      <c r="O434" s="16">
        <v>0</v>
      </c>
      <c r="P434" s="17">
        <v>0</v>
      </c>
      <c r="Q434" s="18"/>
      <c r="R434" s="19"/>
      <c r="S434" s="20"/>
      <c r="T434" s="21" t="s">
        <v>2505</v>
      </c>
      <c r="AA434" s="24">
        <f t="shared" si="30"/>
        <v>23179.86</v>
      </c>
      <c r="AB434" s="24">
        <f t="shared" si="31"/>
        <v>445.76653846153846</v>
      </c>
    </row>
    <row r="435" spans="1:28">
      <c r="A435" s="2" t="s">
        <v>489</v>
      </c>
      <c r="B435" s="3" t="s">
        <v>490</v>
      </c>
      <c r="C435" s="4" t="s">
        <v>2506</v>
      </c>
      <c r="D435" s="5" t="s">
        <v>2507</v>
      </c>
      <c r="E435" s="6" t="s">
        <v>2508</v>
      </c>
      <c r="F435" s="7" t="s">
        <v>2509</v>
      </c>
      <c r="G435" s="8" t="s">
        <v>2510</v>
      </c>
      <c r="H435" s="9" t="s">
        <v>157</v>
      </c>
      <c r="I435" s="10" t="s">
        <v>652</v>
      </c>
      <c r="J435" s="11"/>
      <c r="K435" s="12">
        <v>128159.4</v>
      </c>
      <c r="L435" s="13">
        <v>677.67740600000002</v>
      </c>
      <c r="M435" s="14"/>
      <c r="N435" s="15">
        <v>391.2</v>
      </c>
      <c r="O435" s="16">
        <v>0</v>
      </c>
      <c r="P435" s="17">
        <v>0</v>
      </c>
      <c r="Q435" s="18">
        <v>505047.8</v>
      </c>
      <c r="R435" s="19"/>
      <c r="S435" s="20"/>
      <c r="T435" s="21" t="s">
        <v>2649</v>
      </c>
      <c r="AA435" s="24">
        <f t="shared" si="30"/>
        <v>23068.691999999999</v>
      </c>
      <c r="AB435" s="24">
        <f t="shared" si="31"/>
        <v>443.62869230769229</v>
      </c>
    </row>
    <row r="436" spans="1:28">
      <c r="A436" s="2" t="s">
        <v>741</v>
      </c>
      <c r="B436" s="3" t="s">
        <v>742</v>
      </c>
      <c r="C436" s="4" t="s">
        <v>2650</v>
      </c>
      <c r="D436" s="5" t="s">
        <v>2651</v>
      </c>
      <c r="E436" s="6" t="s">
        <v>2652</v>
      </c>
      <c r="F436" s="7" t="s">
        <v>547</v>
      </c>
      <c r="G436" s="8" t="s">
        <v>2653</v>
      </c>
      <c r="H436" s="9" t="s">
        <v>748</v>
      </c>
      <c r="I436" s="10" t="s">
        <v>31</v>
      </c>
      <c r="J436" s="11"/>
      <c r="K436" s="12">
        <v>127182</v>
      </c>
      <c r="L436" s="13"/>
      <c r="M436" s="14"/>
      <c r="N436" s="15">
        <v>980</v>
      </c>
      <c r="O436" s="16">
        <v>0</v>
      </c>
      <c r="P436" s="17">
        <v>0</v>
      </c>
      <c r="Q436" s="18">
        <v>433945</v>
      </c>
      <c r="R436" s="19"/>
      <c r="S436" s="20"/>
      <c r="T436" s="21" t="s">
        <v>2654</v>
      </c>
      <c r="AA436" s="24">
        <f t="shared" si="30"/>
        <v>22892.76</v>
      </c>
      <c r="AB436" s="24">
        <f t="shared" si="31"/>
        <v>440.24538461538458</v>
      </c>
    </row>
    <row r="437" spans="1:28">
      <c r="A437" s="2" t="s">
        <v>152</v>
      </c>
      <c r="B437" s="3" t="s">
        <v>153</v>
      </c>
      <c r="C437" s="4" t="s">
        <v>2655</v>
      </c>
      <c r="D437" s="5" t="s">
        <v>2656</v>
      </c>
      <c r="E437" s="6" t="s">
        <v>2657</v>
      </c>
      <c r="F437" s="7" t="s">
        <v>2658</v>
      </c>
      <c r="G437" s="8" t="s">
        <v>2659</v>
      </c>
      <c r="H437" s="9" t="s">
        <v>157</v>
      </c>
      <c r="I437" s="10" t="s">
        <v>204</v>
      </c>
      <c r="J437" s="11"/>
      <c r="K437" s="12">
        <v>126657.4</v>
      </c>
      <c r="L437" s="13"/>
      <c r="M437" s="14"/>
      <c r="N437" s="15">
        <v>844.6</v>
      </c>
      <c r="O437" s="16">
        <v>0</v>
      </c>
      <c r="P437" s="17">
        <v>0</v>
      </c>
      <c r="Q437" s="18"/>
      <c r="R437" s="19"/>
      <c r="S437" s="20"/>
      <c r="T437" s="21" t="s">
        <v>2660</v>
      </c>
      <c r="AA437" s="24">
        <f t="shared" si="30"/>
        <v>22798.331999999999</v>
      </c>
      <c r="AB437" s="24">
        <f t="shared" si="31"/>
        <v>438.42946153846151</v>
      </c>
    </row>
    <row r="438" spans="1:28">
      <c r="A438" s="2" t="s">
        <v>489</v>
      </c>
      <c r="B438" s="3" t="s">
        <v>490</v>
      </c>
      <c r="C438" s="4" t="s">
        <v>2661</v>
      </c>
      <c r="D438" s="5" t="s">
        <v>2662</v>
      </c>
      <c r="E438" s="6" t="s">
        <v>2663</v>
      </c>
      <c r="F438" s="7" t="s">
        <v>2664</v>
      </c>
      <c r="G438" s="8" t="s">
        <v>2665</v>
      </c>
      <c r="H438" s="9" t="s">
        <v>157</v>
      </c>
      <c r="I438" s="10" t="s">
        <v>718</v>
      </c>
      <c r="J438" s="11"/>
      <c r="K438" s="12">
        <v>126593.5</v>
      </c>
      <c r="L438" s="13"/>
      <c r="M438" s="14"/>
      <c r="N438" s="15">
        <v>174.7</v>
      </c>
      <c r="O438" s="16">
        <v>0</v>
      </c>
      <c r="P438" s="17">
        <v>0</v>
      </c>
      <c r="Q438" s="18">
        <v>431937.1</v>
      </c>
      <c r="R438" s="19" t="s">
        <v>2190</v>
      </c>
      <c r="S438" s="20"/>
      <c r="T438" s="21" t="s">
        <v>2666</v>
      </c>
      <c r="AA438" s="24">
        <f t="shared" si="30"/>
        <v>22786.829999999998</v>
      </c>
      <c r="AB438" s="24">
        <f t="shared" si="31"/>
        <v>438.20826923076919</v>
      </c>
    </row>
    <row r="439" spans="1:28">
      <c r="A439" s="2" t="s">
        <v>489</v>
      </c>
      <c r="B439" s="3" t="s">
        <v>490</v>
      </c>
      <c r="C439" s="4" t="s">
        <v>2667</v>
      </c>
      <c r="D439" s="5" t="s">
        <v>2668</v>
      </c>
      <c r="E439" s="6" t="s">
        <v>2669</v>
      </c>
      <c r="F439" s="7" t="s">
        <v>1284</v>
      </c>
      <c r="G439" s="8" t="s">
        <v>2670</v>
      </c>
      <c r="H439" s="9" t="s">
        <v>157</v>
      </c>
      <c r="I439" s="10" t="s">
        <v>312</v>
      </c>
      <c r="J439" s="11"/>
      <c r="K439" s="12">
        <v>125282.1</v>
      </c>
      <c r="L439" s="13">
        <v>229.5493496</v>
      </c>
      <c r="M439" s="14"/>
      <c r="N439" s="15">
        <v>83.8</v>
      </c>
      <c r="O439" s="16">
        <v>0</v>
      </c>
      <c r="P439" s="17">
        <v>0</v>
      </c>
      <c r="Q439" s="18">
        <v>450417.5</v>
      </c>
      <c r="R439" s="19"/>
      <c r="S439" s="20"/>
      <c r="T439" s="21" t="s">
        <v>2671</v>
      </c>
      <c r="AA439" s="24">
        <f t="shared" si="30"/>
        <v>22550.777999999998</v>
      </c>
      <c r="AB439" s="24">
        <f t="shared" si="31"/>
        <v>433.66880769230767</v>
      </c>
    </row>
    <row r="440" spans="1:28">
      <c r="A440" s="2" t="s">
        <v>654</v>
      </c>
      <c r="B440" s="3" t="s">
        <v>655</v>
      </c>
      <c r="C440" s="4" t="s">
        <v>2540</v>
      </c>
      <c r="D440" s="5" t="s">
        <v>2541</v>
      </c>
      <c r="E440" s="6" t="s">
        <v>2542</v>
      </c>
      <c r="F440" s="7" t="s">
        <v>2141</v>
      </c>
      <c r="G440" s="8" t="s">
        <v>2142</v>
      </c>
      <c r="H440" s="9" t="s">
        <v>311</v>
      </c>
      <c r="I440" s="10" t="s">
        <v>277</v>
      </c>
      <c r="J440" s="11"/>
      <c r="K440" s="12">
        <v>124777.3</v>
      </c>
      <c r="L440" s="13"/>
      <c r="M440" s="14"/>
      <c r="N440" s="15">
        <v>587.6</v>
      </c>
      <c r="O440" s="16">
        <v>0</v>
      </c>
      <c r="P440" s="17">
        <v>0</v>
      </c>
      <c r="Q440" s="18">
        <v>425740.1</v>
      </c>
      <c r="R440" s="19"/>
      <c r="S440" s="20"/>
      <c r="T440" s="21" t="s">
        <v>2543</v>
      </c>
      <c r="AA440" s="24">
        <f t="shared" si="30"/>
        <v>22459.914000000001</v>
      </c>
      <c r="AB440" s="24">
        <f t="shared" si="31"/>
        <v>431.92142307692308</v>
      </c>
    </row>
    <row r="441" spans="1:28">
      <c r="A441" s="2" t="s">
        <v>152</v>
      </c>
      <c r="B441" s="3" t="s">
        <v>153</v>
      </c>
      <c r="C441" s="4" t="s">
        <v>2544</v>
      </c>
      <c r="D441" s="5" t="s">
        <v>2545</v>
      </c>
      <c r="E441" s="6" t="s">
        <v>2546</v>
      </c>
      <c r="F441" s="7" t="s">
        <v>2547</v>
      </c>
      <c r="G441" s="8" t="s">
        <v>2548</v>
      </c>
      <c r="H441" s="9" t="s">
        <v>157</v>
      </c>
      <c r="I441" s="10" t="s">
        <v>1005</v>
      </c>
      <c r="J441" s="11"/>
      <c r="K441" s="12">
        <v>124139.6</v>
      </c>
      <c r="L441" s="13">
        <v>945.03336009999998</v>
      </c>
      <c r="M441" s="14"/>
      <c r="N441" s="15">
        <v>184</v>
      </c>
      <c r="O441" s="16">
        <v>0</v>
      </c>
      <c r="P441" s="17">
        <v>0</v>
      </c>
      <c r="Q441" s="18">
        <v>518067.8</v>
      </c>
      <c r="R441" s="19" t="s">
        <v>1776</v>
      </c>
      <c r="S441" s="20"/>
      <c r="T441" s="21" t="s">
        <v>2549</v>
      </c>
      <c r="AA441" s="24">
        <f t="shared" si="30"/>
        <v>22345.128000000001</v>
      </c>
      <c r="AB441" s="24">
        <f t="shared" si="31"/>
        <v>429.714</v>
      </c>
    </row>
    <row r="442" spans="1:28">
      <c r="A442" s="2" t="s">
        <v>489</v>
      </c>
      <c r="B442" s="3" t="s">
        <v>490</v>
      </c>
      <c r="C442" s="4" t="s">
        <v>2550</v>
      </c>
      <c r="D442" s="5" t="s">
        <v>2551</v>
      </c>
      <c r="E442" s="6" t="s">
        <v>2552</v>
      </c>
      <c r="F442" s="7" t="s">
        <v>2553</v>
      </c>
      <c r="G442" s="8" t="s">
        <v>2554</v>
      </c>
      <c r="H442" s="9" t="s">
        <v>157</v>
      </c>
      <c r="I442" s="10" t="s">
        <v>18</v>
      </c>
      <c r="J442" s="11"/>
      <c r="K442" s="12">
        <v>124133.1</v>
      </c>
      <c r="L442" s="13">
        <v>353.20169040000002</v>
      </c>
      <c r="M442" s="14"/>
      <c r="N442" s="15">
        <v>361.8</v>
      </c>
      <c r="O442" s="16">
        <v>0</v>
      </c>
      <c r="P442" s="17">
        <v>0</v>
      </c>
      <c r="Q442" s="18">
        <v>458862.3</v>
      </c>
      <c r="R442" s="19" t="s">
        <v>1656</v>
      </c>
      <c r="S442" s="20"/>
      <c r="T442" s="21" t="s">
        <v>2555</v>
      </c>
      <c r="AA442" s="24">
        <f t="shared" si="30"/>
        <v>22343.957999999999</v>
      </c>
      <c r="AB442" s="24">
        <f t="shared" si="31"/>
        <v>429.69149999999996</v>
      </c>
    </row>
    <row r="443" spans="1:28">
      <c r="A443" s="2" t="s">
        <v>152</v>
      </c>
      <c r="B443" s="3" t="s">
        <v>153</v>
      </c>
      <c r="C443" s="4" t="s">
        <v>2556</v>
      </c>
      <c r="D443" s="5" t="s">
        <v>2557</v>
      </c>
      <c r="E443" s="6" t="s">
        <v>2558</v>
      </c>
      <c r="F443" s="7" t="s">
        <v>2559</v>
      </c>
      <c r="G443" s="8" t="s">
        <v>2560</v>
      </c>
      <c r="H443" s="9" t="s">
        <v>157</v>
      </c>
      <c r="I443" s="10" t="s">
        <v>204</v>
      </c>
      <c r="J443" s="11"/>
      <c r="K443" s="12">
        <v>124042.7</v>
      </c>
      <c r="L443" s="13">
        <v>628.00002389999997</v>
      </c>
      <c r="M443" s="14"/>
      <c r="N443" s="15">
        <v>838.6</v>
      </c>
      <c r="O443" s="16">
        <v>0</v>
      </c>
      <c r="P443" s="17">
        <v>0</v>
      </c>
      <c r="Q443" s="18">
        <v>486033.6</v>
      </c>
      <c r="R443" s="19" t="s">
        <v>1424</v>
      </c>
      <c r="S443" s="20"/>
      <c r="T443" s="21" t="s">
        <v>2561</v>
      </c>
      <c r="AA443" s="24">
        <f t="shared" si="30"/>
        <v>22327.685999999998</v>
      </c>
      <c r="AB443" s="24">
        <f t="shared" si="31"/>
        <v>429.37857692307688</v>
      </c>
    </row>
    <row r="444" spans="1:28">
      <c r="A444" s="2" t="s">
        <v>585</v>
      </c>
      <c r="B444" s="3" t="s">
        <v>586</v>
      </c>
      <c r="C444" s="4" t="s">
        <v>2562</v>
      </c>
      <c r="D444" s="5" t="s">
        <v>2563</v>
      </c>
      <c r="E444" s="6" t="s">
        <v>2564</v>
      </c>
      <c r="F444" s="7" t="s">
        <v>388</v>
      </c>
      <c r="G444" s="8" t="s">
        <v>2565</v>
      </c>
      <c r="H444" s="9" t="s">
        <v>157</v>
      </c>
      <c r="I444" s="10" t="s">
        <v>1048</v>
      </c>
      <c r="J444" s="11"/>
      <c r="K444" s="12">
        <v>123909.7</v>
      </c>
      <c r="L444" s="13">
        <v>2967.8001760000002</v>
      </c>
      <c r="M444" s="14"/>
      <c r="N444" s="15">
        <v>541.79999999999995</v>
      </c>
      <c r="O444" s="16">
        <v>0</v>
      </c>
      <c r="P444" s="17">
        <v>0</v>
      </c>
      <c r="Q444" s="18">
        <v>719559.9</v>
      </c>
      <c r="R444" s="19"/>
      <c r="S444" s="20"/>
      <c r="T444" s="21" t="s">
        <v>2566</v>
      </c>
      <c r="AA444" s="24">
        <f t="shared" si="30"/>
        <v>22303.745999999999</v>
      </c>
      <c r="AB444" s="24">
        <f t="shared" si="31"/>
        <v>428.91819230769227</v>
      </c>
    </row>
    <row r="445" spans="1:28">
      <c r="A445" s="2" t="s">
        <v>489</v>
      </c>
      <c r="B445" s="3" t="s">
        <v>490</v>
      </c>
      <c r="C445" s="4" t="s">
        <v>2567</v>
      </c>
      <c r="D445" s="5" t="s">
        <v>2568</v>
      </c>
      <c r="E445" s="6" t="s">
        <v>2569</v>
      </c>
      <c r="F445" s="7" t="s">
        <v>2570</v>
      </c>
      <c r="G445" s="8" t="s">
        <v>2571</v>
      </c>
      <c r="H445" s="9" t="s">
        <v>157</v>
      </c>
      <c r="I445" s="10" t="s">
        <v>204</v>
      </c>
      <c r="J445" s="11"/>
      <c r="K445" s="12">
        <v>123060.7</v>
      </c>
      <c r="L445" s="13">
        <v>1058.624994</v>
      </c>
      <c r="M445" s="14"/>
      <c r="N445" s="15">
        <v>186</v>
      </c>
      <c r="O445" s="16">
        <v>0</v>
      </c>
      <c r="P445" s="17">
        <v>0</v>
      </c>
      <c r="Q445" s="18">
        <v>525745.69999999995</v>
      </c>
      <c r="R445" s="19"/>
      <c r="S445" s="20"/>
      <c r="T445" s="21" t="s">
        <v>2572</v>
      </c>
      <c r="AA445" s="24">
        <f t="shared" si="30"/>
        <v>22150.925999999999</v>
      </c>
      <c r="AB445" s="24">
        <f t="shared" si="31"/>
        <v>425.97934615384617</v>
      </c>
    </row>
    <row r="446" spans="1:28">
      <c r="A446" s="2" t="s">
        <v>585</v>
      </c>
      <c r="B446" s="3" t="s">
        <v>586</v>
      </c>
      <c r="C446" s="4" t="s">
        <v>2573</v>
      </c>
      <c r="D446" s="5" t="s">
        <v>2574</v>
      </c>
      <c r="E446" s="6" t="s">
        <v>2575</v>
      </c>
      <c r="F446" s="7" t="s">
        <v>2576</v>
      </c>
      <c r="G446" s="8" t="s">
        <v>2577</v>
      </c>
      <c r="H446" s="9" t="s">
        <v>157</v>
      </c>
      <c r="I446" s="10" t="s">
        <v>620</v>
      </c>
      <c r="J446" s="11"/>
      <c r="K446" s="12">
        <v>122984.5</v>
      </c>
      <c r="L446" s="13">
        <v>1398.428566</v>
      </c>
      <c r="M446" s="14"/>
      <c r="N446" s="15">
        <v>1045.9000000000001</v>
      </c>
      <c r="O446" s="16">
        <v>0</v>
      </c>
      <c r="P446" s="17">
        <v>0</v>
      </c>
      <c r="Q446" s="18">
        <v>559466.1</v>
      </c>
      <c r="R446" s="19"/>
      <c r="S446" s="20"/>
      <c r="T446" s="21" t="s">
        <v>2578</v>
      </c>
      <c r="AA446" s="24">
        <f t="shared" si="30"/>
        <v>22137.21</v>
      </c>
      <c r="AB446" s="24">
        <f t="shared" si="31"/>
        <v>425.71557692307692</v>
      </c>
    </row>
    <row r="447" spans="1:28">
      <c r="A447" s="2" t="s">
        <v>489</v>
      </c>
      <c r="B447" s="3" t="s">
        <v>490</v>
      </c>
      <c r="C447" s="4" t="s">
        <v>2579</v>
      </c>
      <c r="D447" s="5" t="s">
        <v>2580</v>
      </c>
      <c r="E447" s="6" t="s">
        <v>2581</v>
      </c>
      <c r="F447" s="7" t="s">
        <v>2709</v>
      </c>
      <c r="G447" s="8" t="s">
        <v>2710</v>
      </c>
      <c r="H447" s="9" t="s">
        <v>157</v>
      </c>
      <c r="I447" s="10" t="s">
        <v>173</v>
      </c>
      <c r="J447" s="11"/>
      <c r="K447" s="12">
        <v>122914</v>
      </c>
      <c r="L447" s="13"/>
      <c r="M447" s="14"/>
      <c r="N447" s="15"/>
      <c r="O447" s="16">
        <v>0</v>
      </c>
      <c r="P447" s="17">
        <v>0</v>
      </c>
      <c r="Q447" s="18">
        <v>419382.6</v>
      </c>
      <c r="R447" s="19" t="s">
        <v>2328</v>
      </c>
      <c r="S447" s="20"/>
      <c r="T447" s="21" t="s">
        <v>2711</v>
      </c>
      <c r="AA447" s="24">
        <f t="shared" si="30"/>
        <v>22124.52</v>
      </c>
      <c r="AB447" s="24">
        <f t="shared" si="31"/>
        <v>425.47153846153844</v>
      </c>
    </row>
    <row r="448" spans="1:28">
      <c r="A448" s="2" t="s">
        <v>489</v>
      </c>
      <c r="B448" s="3" t="s">
        <v>490</v>
      </c>
      <c r="C448" s="4" t="s">
        <v>2712</v>
      </c>
      <c r="D448" s="5" t="s">
        <v>2713</v>
      </c>
      <c r="E448" s="6" t="s">
        <v>2714</v>
      </c>
      <c r="F448" s="7" t="s">
        <v>2715</v>
      </c>
      <c r="G448" s="8" t="s">
        <v>2716</v>
      </c>
      <c r="H448" s="9" t="s">
        <v>157</v>
      </c>
      <c r="I448" s="10" t="s">
        <v>204</v>
      </c>
      <c r="J448" s="11"/>
      <c r="K448" s="12">
        <v>122497.8</v>
      </c>
      <c r="L448" s="13"/>
      <c r="M448" s="14"/>
      <c r="N448" s="15">
        <v>65.7</v>
      </c>
      <c r="O448" s="16">
        <v>0</v>
      </c>
      <c r="P448" s="17">
        <v>0</v>
      </c>
      <c r="Q448" s="18">
        <v>417962.6</v>
      </c>
      <c r="R448" s="19"/>
      <c r="S448" s="20"/>
      <c r="T448" s="21" t="s">
        <v>2717</v>
      </c>
      <c r="AA448" s="24">
        <f t="shared" si="30"/>
        <v>22049.603999999999</v>
      </c>
      <c r="AB448" s="24">
        <f t="shared" si="31"/>
        <v>424.03084615384614</v>
      </c>
    </row>
    <row r="449" spans="1:28">
      <c r="A449" s="2" t="s">
        <v>1432</v>
      </c>
      <c r="B449" s="3" t="s">
        <v>1433</v>
      </c>
      <c r="C449" s="4" t="s">
        <v>2718</v>
      </c>
      <c r="D449" s="5" t="s">
        <v>2719</v>
      </c>
      <c r="E449" s="6" t="s">
        <v>2720</v>
      </c>
      <c r="F449" s="7" t="s">
        <v>1368</v>
      </c>
      <c r="G449" s="8" t="s">
        <v>1369</v>
      </c>
      <c r="H449" s="9" t="s">
        <v>311</v>
      </c>
      <c r="I449" s="10" t="s">
        <v>357</v>
      </c>
      <c r="J449" s="11"/>
      <c r="K449" s="12">
        <v>120913.5</v>
      </c>
      <c r="L449" s="13">
        <v>4442.5000380000001</v>
      </c>
      <c r="M449" s="14"/>
      <c r="N449" s="15">
        <v>3487.7</v>
      </c>
      <c r="O449" s="16">
        <v>0</v>
      </c>
      <c r="P449" s="17">
        <v>0</v>
      </c>
      <c r="Q449" s="18">
        <v>856806.9</v>
      </c>
      <c r="R449" s="19"/>
      <c r="S449" s="20"/>
      <c r="T449" s="21" t="s">
        <v>2721</v>
      </c>
      <c r="AA449" s="24">
        <f t="shared" si="30"/>
        <v>21764.43</v>
      </c>
      <c r="AB449" s="24">
        <f t="shared" si="31"/>
        <v>418.54673076923075</v>
      </c>
    </row>
    <row r="450" spans="1:28">
      <c r="A450" s="2" t="s">
        <v>452</v>
      </c>
      <c r="B450" s="3" t="s">
        <v>453</v>
      </c>
      <c r="C450" s="4" t="s">
        <v>2722</v>
      </c>
      <c r="D450" s="5" t="s">
        <v>2723</v>
      </c>
      <c r="E450" s="6" t="s">
        <v>2724</v>
      </c>
      <c r="F450" s="7" t="s">
        <v>2725</v>
      </c>
      <c r="G450" s="8" t="s">
        <v>2726</v>
      </c>
      <c r="H450" s="9" t="s">
        <v>311</v>
      </c>
      <c r="I450" s="10" t="s">
        <v>204</v>
      </c>
      <c r="J450" s="11"/>
      <c r="K450" s="12">
        <v>120022.3</v>
      </c>
      <c r="L450" s="13"/>
      <c r="M450" s="14"/>
      <c r="N450" s="15">
        <v>231.1</v>
      </c>
      <c r="O450" s="16">
        <v>0</v>
      </c>
      <c r="P450" s="17">
        <v>0</v>
      </c>
      <c r="Q450" s="18">
        <v>409516.2</v>
      </c>
      <c r="R450" s="19"/>
      <c r="S450" s="20"/>
      <c r="T450" s="21" t="s">
        <v>2727</v>
      </c>
      <c r="AA450" s="24">
        <f t="shared" si="30"/>
        <v>21604.013999999999</v>
      </c>
      <c r="AB450" s="24">
        <f t="shared" si="31"/>
        <v>415.46180769230767</v>
      </c>
    </row>
    <row r="451" spans="1:28">
      <c r="A451" s="2" t="s">
        <v>1199</v>
      </c>
      <c r="B451" s="3" t="s">
        <v>1200</v>
      </c>
      <c r="C451" s="4" t="s">
        <v>2728</v>
      </c>
      <c r="D451" s="5" t="s">
        <v>2729</v>
      </c>
      <c r="E451" s="6" t="s">
        <v>2730</v>
      </c>
      <c r="F451" s="7" t="s">
        <v>2731</v>
      </c>
      <c r="G451" s="8" t="s">
        <v>2732</v>
      </c>
      <c r="H451" s="9" t="s">
        <v>311</v>
      </c>
      <c r="I451" s="10" t="s">
        <v>2733</v>
      </c>
      <c r="J451" s="11"/>
      <c r="K451" s="12">
        <v>119772.9</v>
      </c>
      <c r="L451" s="13"/>
      <c r="M451" s="14"/>
      <c r="N451" s="15"/>
      <c r="O451" s="16">
        <v>0</v>
      </c>
      <c r="P451" s="17">
        <v>0</v>
      </c>
      <c r="Q451" s="18"/>
      <c r="R451" s="19"/>
      <c r="S451" s="20"/>
      <c r="T451" s="21" t="s">
        <v>2734</v>
      </c>
      <c r="AA451" s="24">
        <f t="shared" ref="AA451:AA472" si="32">AB451*52</f>
        <v>21559.121999999999</v>
      </c>
      <c r="AB451" s="24">
        <f t="shared" ref="AB451:AB472" si="33">$AC$8*K451/52</f>
        <v>414.5985</v>
      </c>
    </row>
    <row r="452" spans="1:28">
      <c r="A452" s="2" t="s">
        <v>489</v>
      </c>
      <c r="B452" s="3" t="s">
        <v>490</v>
      </c>
      <c r="C452" s="4" t="s">
        <v>2735</v>
      </c>
      <c r="D452" s="5" t="s">
        <v>2736</v>
      </c>
      <c r="E452" s="6" t="s">
        <v>2737</v>
      </c>
      <c r="F452" s="7" t="s">
        <v>2738</v>
      </c>
      <c r="G452" s="8" t="s">
        <v>2653</v>
      </c>
      <c r="H452" s="9" t="s">
        <v>157</v>
      </c>
      <c r="I452" s="10" t="s">
        <v>204</v>
      </c>
      <c r="J452" s="11"/>
      <c r="K452" s="12">
        <v>119687.9</v>
      </c>
      <c r="L452" s="13">
        <v>411.14394470000002</v>
      </c>
      <c r="M452" s="14"/>
      <c r="N452" s="15">
        <v>83.9</v>
      </c>
      <c r="O452" s="16">
        <v>0</v>
      </c>
      <c r="P452" s="17">
        <v>0</v>
      </c>
      <c r="Q452" s="18">
        <v>449489.5</v>
      </c>
      <c r="R452" s="19"/>
      <c r="S452" s="20"/>
      <c r="T452" s="21" t="s">
        <v>2606</v>
      </c>
      <c r="AA452" s="24">
        <f t="shared" si="32"/>
        <v>21543.821999999996</v>
      </c>
      <c r="AB452" s="24">
        <f t="shared" si="33"/>
        <v>414.30426923076914</v>
      </c>
    </row>
    <row r="453" spans="1:28">
      <c r="A453" s="2" t="s">
        <v>452</v>
      </c>
      <c r="B453" s="3" t="s">
        <v>453</v>
      </c>
      <c r="C453" s="4" t="s">
        <v>2607</v>
      </c>
      <c r="D453" s="5" t="s">
        <v>2608</v>
      </c>
      <c r="E453" s="6" t="s">
        <v>2609</v>
      </c>
      <c r="F453" s="7" t="s">
        <v>1605</v>
      </c>
      <c r="G453" s="8" t="s">
        <v>2534</v>
      </c>
      <c r="H453" s="9" t="s">
        <v>311</v>
      </c>
      <c r="I453" s="10" t="s">
        <v>204</v>
      </c>
      <c r="J453" s="11">
        <v>34730</v>
      </c>
      <c r="K453" s="12">
        <v>119224.4</v>
      </c>
      <c r="L453" s="13">
        <v>3912.2108929999999</v>
      </c>
      <c r="M453" s="14"/>
      <c r="N453" s="15">
        <v>1372.8</v>
      </c>
      <c r="O453" s="16">
        <v>0.22558610000000001</v>
      </c>
      <c r="P453" s="17">
        <v>34730</v>
      </c>
      <c r="Q453" s="18">
        <v>916513.7</v>
      </c>
      <c r="R453" s="19"/>
      <c r="S453" s="20"/>
      <c r="T453" s="21" t="s">
        <v>2610</v>
      </c>
      <c r="AA453" s="24">
        <f t="shared" si="32"/>
        <v>21460.392</v>
      </c>
      <c r="AB453" s="24">
        <f t="shared" si="33"/>
        <v>412.69984615384612</v>
      </c>
    </row>
    <row r="454" spans="1:28">
      <c r="A454" s="2" t="s">
        <v>1199</v>
      </c>
      <c r="B454" s="3" t="s">
        <v>1200</v>
      </c>
      <c r="C454" s="4" t="s">
        <v>2611</v>
      </c>
      <c r="D454" s="5" t="s">
        <v>2612</v>
      </c>
      <c r="E454" s="6" t="s">
        <v>2613</v>
      </c>
      <c r="F454" s="7" t="s">
        <v>2614</v>
      </c>
      <c r="G454" s="8" t="s">
        <v>2615</v>
      </c>
      <c r="H454" s="9" t="s">
        <v>87</v>
      </c>
      <c r="I454" s="10" t="s">
        <v>2616</v>
      </c>
      <c r="J454" s="11"/>
      <c r="K454" s="12">
        <v>118944.4</v>
      </c>
      <c r="L454" s="13"/>
      <c r="M454" s="14"/>
      <c r="N454" s="15">
        <v>6775.5</v>
      </c>
      <c r="O454" s="16">
        <v>0</v>
      </c>
      <c r="P454" s="17">
        <v>0</v>
      </c>
      <c r="Q454" s="18">
        <v>405838.2</v>
      </c>
      <c r="R454" s="19"/>
      <c r="S454" s="20"/>
      <c r="T454" s="21" t="s">
        <v>2617</v>
      </c>
      <c r="AA454" s="24">
        <f t="shared" si="32"/>
        <v>21409.991999999998</v>
      </c>
      <c r="AB454" s="24">
        <f t="shared" si="33"/>
        <v>411.73061538461536</v>
      </c>
    </row>
    <row r="455" spans="1:28">
      <c r="A455" s="2" t="s">
        <v>585</v>
      </c>
      <c r="B455" s="3" t="s">
        <v>586</v>
      </c>
      <c r="C455" s="4" t="s">
        <v>2618</v>
      </c>
      <c r="D455" s="5" t="s">
        <v>2619</v>
      </c>
      <c r="E455" s="6" t="s">
        <v>2620</v>
      </c>
      <c r="F455" s="7" t="s">
        <v>2621</v>
      </c>
      <c r="G455" s="8" t="s">
        <v>2622</v>
      </c>
      <c r="H455" s="9" t="s">
        <v>157</v>
      </c>
      <c r="I455" s="10" t="s">
        <v>576</v>
      </c>
      <c r="J455" s="11"/>
      <c r="K455" s="12">
        <v>118844.2</v>
      </c>
      <c r="L455" s="13">
        <v>699.08798630000001</v>
      </c>
      <c r="M455" s="14"/>
      <c r="N455" s="15">
        <v>323.10000000000002</v>
      </c>
      <c r="O455" s="16">
        <v>0</v>
      </c>
      <c r="P455" s="17">
        <v>0</v>
      </c>
      <c r="Q455" s="18">
        <v>475405.1</v>
      </c>
      <c r="R455" s="19"/>
      <c r="S455" s="20"/>
      <c r="T455" s="21" t="s">
        <v>2623</v>
      </c>
      <c r="AA455" s="24">
        <f t="shared" si="32"/>
        <v>21391.955999999998</v>
      </c>
      <c r="AB455" s="24">
        <f t="shared" si="33"/>
        <v>411.38376923076919</v>
      </c>
    </row>
    <row r="456" spans="1:28">
      <c r="A456" s="2" t="s">
        <v>1199</v>
      </c>
      <c r="B456" s="3" t="s">
        <v>1200</v>
      </c>
      <c r="C456" s="4" t="s">
        <v>2624</v>
      </c>
      <c r="D456" s="5" t="s">
        <v>2625</v>
      </c>
      <c r="E456" s="6" t="s">
        <v>2626</v>
      </c>
      <c r="F456" s="7" t="s">
        <v>2627</v>
      </c>
      <c r="G456" s="8" t="s">
        <v>2359</v>
      </c>
      <c r="H456" s="9" t="s">
        <v>311</v>
      </c>
      <c r="I456" s="10" t="s">
        <v>2628</v>
      </c>
      <c r="J456" s="11"/>
      <c r="K456" s="12">
        <v>118744.2</v>
      </c>
      <c r="L456" s="13"/>
      <c r="M456" s="14"/>
      <c r="N456" s="15"/>
      <c r="O456" s="16">
        <v>0</v>
      </c>
      <c r="P456" s="17">
        <v>0</v>
      </c>
      <c r="Q456" s="18"/>
      <c r="R456" s="19"/>
      <c r="S456" s="20"/>
      <c r="T456" s="21" t="s">
        <v>2629</v>
      </c>
      <c r="AA456" s="24">
        <f t="shared" si="32"/>
        <v>21373.955999999998</v>
      </c>
      <c r="AB456" s="24">
        <f t="shared" si="33"/>
        <v>411.03761538461538</v>
      </c>
    </row>
    <row r="457" spans="1:28">
      <c r="A457" s="2" t="s">
        <v>1199</v>
      </c>
      <c r="B457" s="3" t="s">
        <v>1200</v>
      </c>
      <c r="C457" s="4" t="s">
        <v>2630</v>
      </c>
      <c r="D457" s="5" t="s">
        <v>2631</v>
      </c>
      <c r="E457" s="6" t="s">
        <v>2632</v>
      </c>
      <c r="F457" s="7" t="s">
        <v>2633</v>
      </c>
      <c r="G457" s="8" t="s">
        <v>2634</v>
      </c>
      <c r="H457" s="9" t="s">
        <v>311</v>
      </c>
      <c r="I457" s="10" t="s">
        <v>620</v>
      </c>
      <c r="J457" s="11"/>
      <c r="K457" s="12">
        <v>118518.39999999999</v>
      </c>
      <c r="L457" s="13"/>
      <c r="M457" s="14"/>
      <c r="N457" s="15">
        <v>6436.2</v>
      </c>
      <c r="O457" s="16">
        <v>0</v>
      </c>
      <c r="P457" s="17">
        <v>0</v>
      </c>
      <c r="Q457" s="18">
        <v>404384.7</v>
      </c>
      <c r="R457" s="19"/>
      <c r="S457" s="20"/>
      <c r="T457" s="21" t="s">
        <v>2635</v>
      </c>
      <c r="AA457" s="24">
        <f t="shared" si="32"/>
        <v>21333.311999999998</v>
      </c>
      <c r="AB457" s="24">
        <f t="shared" si="33"/>
        <v>410.25599999999997</v>
      </c>
    </row>
    <row r="458" spans="1:28">
      <c r="A458" s="2" t="s">
        <v>452</v>
      </c>
      <c r="B458" s="3" t="s">
        <v>453</v>
      </c>
      <c r="C458" s="4" t="s">
        <v>2636</v>
      </c>
      <c r="D458" s="5" t="s">
        <v>2637</v>
      </c>
      <c r="E458" s="6" t="s">
        <v>2369</v>
      </c>
      <c r="F458" s="7" t="s">
        <v>597</v>
      </c>
      <c r="G458" s="8" t="s">
        <v>598</v>
      </c>
      <c r="H458" s="9" t="s">
        <v>738</v>
      </c>
      <c r="I458" s="10" t="s">
        <v>204</v>
      </c>
      <c r="J458" s="11">
        <v>46674</v>
      </c>
      <c r="K458" s="12">
        <v>117787</v>
      </c>
      <c r="L458" s="13">
        <v>7230.0002999999997</v>
      </c>
      <c r="M458" s="14"/>
      <c r="N458" s="15">
        <v>671.7</v>
      </c>
      <c r="O458" s="16">
        <v>0.28379979999999999</v>
      </c>
      <c r="P458" s="17">
        <v>46674</v>
      </c>
      <c r="Q458" s="18">
        <v>1284141.1000000001</v>
      </c>
      <c r="R458" s="19"/>
      <c r="S458" s="20"/>
      <c r="T458" s="21" t="s">
        <v>2638</v>
      </c>
      <c r="AA458" s="24">
        <f t="shared" si="32"/>
        <v>21201.66</v>
      </c>
      <c r="AB458" s="24">
        <f t="shared" si="33"/>
        <v>407.72423076923076</v>
      </c>
    </row>
    <row r="459" spans="1:28">
      <c r="A459" s="2" t="s">
        <v>452</v>
      </c>
      <c r="B459" s="3" t="s">
        <v>453</v>
      </c>
      <c r="C459" s="4" t="s">
        <v>2639</v>
      </c>
      <c r="D459" s="5" t="s">
        <v>2640</v>
      </c>
      <c r="E459" s="6" t="s">
        <v>2641</v>
      </c>
      <c r="F459" s="7" t="s">
        <v>256</v>
      </c>
      <c r="G459" s="8" t="s">
        <v>2642</v>
      </c>
      <c r="H459" s="9" t="s">
        <v>811</v>
      </c>
      <c r="I459" s="10" t="s">
        <v>345</v>
      </c>
      <c r="J459" s="11"/>
      <c r="K459" s="12">
        <v>117571.6</v>
      </c>
      <c r="L459" s="13"/>
      <c r="M459" s="14"/>
      <c r="N459" s="15">
        <v>69.5</v>
      </c>
      <c r="O459" s="16">
        <v>0</v>
      </c>
      <c r="P459" s="17">
        <v>0</v>
      </c>
      <c r="Q459" s="18"/>
      <c r="R459" s="19"/>
      <c r="S459" s="20"/>
      <c r="T459" s="21" t="s">
        <v>2643</v>
      </c>
      <c r="AA459" s="24">
        <f t="shared" si="32"/>
        <v>21162.887999999999</v>
      </c>
      <c r="AB459" s="24">
        <f t="shared" si="33"/>
        <v>406.97861538461535</v>
      </c>
    </row>
    <row r="460" spans="1:28">
      <c r="A460" s="2" t="s">
        <v>400</v>
      </c>
      <c r="B460" s="3" t="s">
        <v>401</v>
      </c>
      <c r="C460" s="4" t="s">
        <v>2644</v>
      </c>
      <c r="D460" s="5" t="s">
        <v>2645</v>
      </c>
      <c r="E460" s="6" t="s">
        <v>2646</v>
      </c>
      <c r="F460" s="7" t="s">
        <v>2647</v>
      </c>
      <c r="G460" s="8" t="s">
        <v>2648</v>
      </c>
      <c r="H460" s="9" t="s">
        <v>311</v>
      </c>
      <c r="I460" s="10" t="s">
        <v>165</v>
      </c>
      <c r="J460" s="11"/>
      <c r="K460" s="12">
        <v>117480.6</v>
      </c>
      <c r="L460" s="13"/>
      <c r="M460" s="14"/>
      <c r="N460" s="15">
        <v>5040.1000000000004</v>
      </c>
      <c r="O460" s="16">
        <v>0</v>
      </c>
      <c r="P460" s="17">
        <v>0</v>
      </c>
      <c r="Q460" s="18">
        <v>400843.8</v>
      </c>
      <c r="R460" s="19"/>
      <c r="S460" s="20"/>
      <c r="T460" s="21" t="s">
        <v>2777</v>
      </c>
      <c r="AA460" s="24">
        <f t="shared" si="32"/>
        <v>21146.508000000002</v>
      </c>
      <c r="AB460" s="24">
        <f t="shared" si="33"/>
        <v>406.66361538461541</v>
      </c>
    </row>
    <row r="461" spans="1:28">
      <c r="A461" s="2" t="s">
        <v>654</v>
      </c>
      <c r="B461" s="3" t="s">
        <v>655</v>
      </c>
      <c r="C461" s="4" t="s">
        <v>2778</v>
      </c>
      <c r="D461" s="5" t="s">
        <v>2779</v>
      </c>
      <c r="E461" s="6" t="s">
        <v>2780</v>
      </c>
      <c r="F461" s="7" t="s">
        <v>163</v>
      </c>
      <c r="G461" s="8" t="s">
        <v>164</v>
      </c>
      <c r="H461" s="9" t="s">
        <v>904</v>
      </c>
      <c r="I461" s="10" t="s">
        <v>1239</v>
      </c>
      <c r="J461" s="11"/>
      <c r="K461" s="12">
        <v>117059.7</v>
      </c>
      <c r="L461" s="13"/>
      <c r="M461" s="14"/>
      <c r="N461" s="15">
        <v>10926.8</v>
      </c>
      <c r="O461" s="16">
        <v>0</v>
      </c>
      <c r="P461" s="17">
        <v>0</v>
      </c>
      <c r="Q461" s="18">
        <v>399407.8</v>
      </c>
      <c r="R461" s="19"/>
      <c r="S461" s="20"/>
      <c r="T461" s="21" t="s">
        <v>2781</v>
      </c>
      <c r="AA461" s="24">
        <f t="shared" si="32"/>
        <v>21070.745999999999</v>
      </c>
      <c r="AB461" s="24">
        <f t="shared" si="33"/>
        <v>405.20665384615381</v>
      </c>
    </row>
    <row r="462" spans="1:28">
      <c r="A462" s="2" t="s">
        <v>152</v>
      </c>
      <c r="B462" s="3" t="s">
        <v>153</v>
      </c>
      <c r="C462" s="4" t="s">
        <v>2782</v>
      </c>
      <c r="D462" s="5" t="s">
        <v>2783</v>
      </c>
      <c r="E462" s="6" t="s">
        <v>2784</v>
      </c>
      <c r="F462" s="7" t="s">
        <v>2785</v>
      </c>
      <c r="G462" s="8" t="s">
        <v>2786</v>
      </c>
      <c r="H462" s="9" t="s">
        <v>157</v>
      </c>
      <c r="I462" s="10" t="s">
        <v>204</v>
      </c>
      <c r="J462" s="11"/>
      <c r="K462" s="12">
        <v>116983.9</v>
      </c>
      <c r="L462" s="13"/>
      <c r="M462" s="14"/>
      <c r="N462" s="15">
        <v>9.9</v>
      </c>
      <c r="O462" s="16">
        <v>0</v>
      </c>
      <c r="P462" s="17">
        <v>0</v>
      </c>
      <c r="Q462" s="18"/>
      <c r="R462" s="19"/>
      <c r="S462" s="20"/>
      <c r="T462" s="21" t="s">
        <v>2787</v>
      </c>
      <c r="AA462" s="24">
        <f t="shared" si="32"/>
        <v>21057.101999999999</v>
      </c>
      <c r="AB462" s="24">
        <f t="shared" si="33"/>
        <v>404.94426923076924</v>
      </c>
    </row>
    <row r="463" spans="1:28">
      <c r="A463" s="2" t="s">
        <v>152</v>
      </c>
      <c r="B463" s="3" t="s">
        <v>153</v>
      </c>
      <c r="C463" s="4" t="s">
        <v>2788</v>
      </c>
      <c r="D463" s="5" t="s">
        <v>2789</v>
      </c>
      <c r="E463" s="6" t="s">
        <v>2790</v>
      </c>
      <c r="F463" s="7" t="s">
        <v>2553</v>
      </c>
      <c r="G463" s="8" t="s">
        <v>2554</v>
      </c>
      <c r="H463" s="9" t="s">
        <v>157</v>
      </c>
      <c r="I463" s="10" t="s">
        <v>204</v>
      </c>
      <c r="J463" s="11"/>
      <c r="K463" s="12">
        <v>116403.6</v>
      </c>
      <c r="L463" s="13"/>
      <c r="M463" s="14"/>
      <c r="N463" s="15">
        <v>516.9</v>
      </c>
      <c r="O463" s="16">
        <v>0</v>
      </c>
      <c r="P463" s="17">
        <v>0</v>
      </c>
      <c r="Q463" s="18"/>
      <c r="R463" s="19"/>
      <c r="S463" s="20"/>
      <c r="T463" s="21" t="s">
        <v>2791</v>
      </c>
      <c r="AA463" s="24">
        <f t="shared" si="32"/>
        <v>20952.648000000001</v>
      </c>
      <c r="AB463" s="24">
        <f t="shared" si="33"/>
        <v>402.9355384615385</v>
      </c>
    </row>
    <row r="464" spans="1:28">
      <c r="A464" s="2" t="s">
        <v>400</v>
      </c>
      <c r="B464" s="3" t="s">
        <v>401</v>
      </c>
      <c r="C464" s="4" t="s">
        <v>2792</v>
      </c>
      <c r="D464" s="5" t="s">
        <v>2793</v>
      </c>
      <c r="E464" s="6" t="s">
        <v>2794</v>
      </c>
      <c r="F464" s="7" t="s">
        <v>2795</v>
      </c>
      <c r="G464" s="8" t="s">
        <v>2796</v>
      </c>
      <c r="H464" s="9" t="s">
        <v>311</v>
      </c>
      <c r="I464" s="10" t="s">
        <v>949</v>
      </c>
      <c r="J464" s="11"/>
      <c r="K464" s="12">
        <v>116036.2</v>
      </c>
      <c r="L464" s="13">
        <v>5968.9997409999996</v>
      </c>
      <c r="M464" s="14"/>
      <c r="N464" s="15">
        <v>1002.1</v>
      </c>
      <c r="O464" s="16">
        <v>0</v>
      </c>
      <c r="P464" s="17">
        <v>0</v>
      </c>
      <c r="Q464" s="18">
        <v>992815.6</v>
      </c>
      <c r="R464" s="19"/>
      <c r="S464" s="20"/>
      <c r="T464" s="21" t="s">
        <v>2797</v>
      </c>
      <c r="AA464" s="24">
        <f t="shared" si="32"/>
        <v>20886.516</v>
      </c>
      <c r="AB464" s="24">
        <f t="shared" si="33"/>
        <v>401.66376923076922</v>
      </c>
    </row>
    <row r="465" spans="1:28">
      <c r="A465" s="2" t="s">
        <v>654</v>
      </c>
      <c r="B465" s="3" t="s">
        <v>655</v>
      </c>
      <c r="C465" s="4" t="s">
        <v>2798</v>
      </c>
      <c r="D465" s="5" t="s">
        <v>2799</v>
      </c>
      <c r="E465" s="6" t="s">
        <v>2800</v>
      </c>
      <c r="F465" s="7" t="s">
        <v>1571</v>
      </c>
      <c r="G465" s="8" t="s">
        <v>829</v>
      </c>
      <c r="H465" s="9" t="s">
        <v>157</v>
      </c>
      <c r="I465" s="10" t="s">
        <v>204</v>
      </c>
      <c r="J465" s="11"/>
      <c r="K465" s="12">
        <v>115793.8</v>
      </c>
      <c r="L465" s="13"/>
      <c r="M465" s="14"/>
      <c r="N465" s="15"/>
      <c r="O465" s="16">
        <v>0</v>
      </c>
      <c r="P465" s="17">
        <v>0</v>
      </c>
      <c r="Q465" s="18">
        <v>395088.4</v>
      </c>
      <c r="R465" s="19"/>
      <c r="S465" s="20"/>
      <c r="T465" s="21" t="s">
        <v>2801</v>
      </c>
      <c r="AA465" s="24">
        <f t="shared" si="32"/>
        <v>20842.883999999998</v>
      </c>
      <c r="AB465" s="24">
        <f t="shared" si="33"/>
        <v>400.82469230769226</v>
      </c>
    </row>
    <row r="466" spans="1:28">
      <c r="A466" s="2" t="s">
        <v>489</v>
      </c>
      <c r="B466" s="3" t="s">
        <v>490</v>
      </c>
      <c r="C466" s="4" t="s">
        <v>2802</v>
      </c>
      <c r="D466" s="5" t="s">
        <v>2672</v>
      </c>
      <c r="E466" s="6" t="s">
        <v>2673</v>
      </c>
      <c r="F466" s="7" t="s">
        <v>1117</v>
      </c>
      <c r="G466" s="8" t="s">
        <v>1118</v>
      </c>
      <c r="H466" s="9" t="s">
        <v>157</v>
      </c>
      <c r="I466" s="10" t="s">
        <v>204</v>
      </c>
      <c r="J466" s="11"/>
      <c r="K466" s="12">
        <v>115644.5</v>
      </c>
      <c r="L466" s="13">
        <v>506.19356629999999</v>
      </c>
      <c r="M466" s="14"/>
      <c r="N466" s="15">
        <v>190.5</v>
      </c>
      <c r="O466" s="16">
        <v>0</v>
      </c>
      <c r="P466" s="17">
        <v>0</v>
      </c>
      <c r="Q466" s="18">
        <v>445198.4</v>
      </c>
      <c r="R466" s="19"/>
      <c r="S466" s="20"/>
      <c r="T466" s="21" t="s">
        <v>2674</v>
      </c>
      <c r="AA466" s="24">
        <f t="shared" si="32"/>
        <v>20816.009999999998</v>
      </c>
      <c r="AB466" s="24">
        <f t="shared" si="33"/>
        <v>400.30788461538458</v>
      </c>
    </row>
    <row r="467" spans="1:28">
      <c r="A467" s="2" t="s">
        <v>152</v>
      </c>
      <c r="B467" s="3" t="s">
        <v>153</v>
      </c>
      <c r="C467" s="4" t="s">
        <v>2675</v>
      </c>
      <c r="D467" s="5" t="s">
        <v>2676</v>
      </c>
      <c r="E467" s="6" t="s">
        <v>2677</v>
      </c>
      <c r="F467" s="7" t="s">
        <v>2472</v>
      </c>
      <c r="G467" s="8" t="s">
        <v>2473</v>
      </c>
      <c r="H467" s="9" t="s">
        <v>157</v>
      </c>
      <c r="I467" s="10" t="s">
        <v>204</v>
      </c>
      <c r="J467" s="11"/>
      <c r="K467" s="12">
        <v>114908.8</v>
      </c>
      <c r="L467" s="13">
        <v>2292.9149609999999</v>
      </c>
      <c r="M467" s="14"/>
      <c r="N467" s="15">
        <v>500.4</v>
      </c>
      <c r="O467" s="16">
        <v>0</v>
      </c>
      <c r="P467" s="17">
        <v>0</v>
      </c>
      <c r="Q467" s="18">
        <v>621360.4</v>
      </c>
      <c r="R467" s="19" t="s">
        <v>599</v>
      </c>
      <c r="S467" s="20"/>
      <c r="T467" s="21" t="s">
        <v>2678</v>
      </c>
      <c r="AA467" s="24">
        <f t="shared" si="32"/>
        <v>20683.583999999999</v>
      </c>
      <c r="AB467" s="24">
        <f t="shared" si="33"/>
        <v>397.76123076923074</v>
      </c>
    </row>
    <row r="468" spans="1:28">
      <c r="A468" s="2" t="s">
        <v>152</v>
      </c>
      <c r="B468" s="3" t="s">
        <v>153</v>
      </c>
      <c r="C468" s="4" t="s">
        <v>2679</v>
      </c>
      <c r="D468" s="5" t="s">
        <v>2680</v>
      </c>
      <c r="E468" s="6" t="s">
        <v>2681</v>
      </c>
      <c r="F468" s="7" t="s">
        <v>2102</v>
      </c>
      <c r="G468" s="8" t="s">
        <v>1494</v>
      </c>
      <c r="H468" s="9" t="s">
        <v>157</v>
      </c>
      <c r="I468" s="10" t="s">
        <v>204</v>
      </c>
      <c r="J468" s="11"/>
      <c r="K468" s="12">
        <v>113616.5</v>
      </c>
      <c r="L468" s="13"/>
      <c r="M468" s="14"/>
      <c r="N468" s="15">
        <v>839.3</v>
      </c>
      <c r="O468" s="16">
        <v>0</v>
      </c>
      <c r="P468" s="17">
        <v>0</v>
      </c>
      <c r="Q468" s="18"/>
      <c r="R468" s="19"/>
      <c r="S468" s="20"/>
      <c r="T468" s="21" t="s">
        <v>2682</v>
      </c>
      <c r="AA468" s="24">
        <f t="shared" si="32"/>
        <v>20450.969999999998</v>
      </c>
      <c r="AB468" s="24">
        <f t="shared" si="33"/>
        <v>393.28788461538454</v>
      </c>
    </row>
    <row r="469" spans="1:28">
      <c r="A469" s="2" t="s">
        <v>741</v>
      </c>
      <c r="B469" s="3" t="s">
        <v>742</v>
      </c>
      <c r="C469" s="4" t="s">
        <v>2683</v>
      </c>
      <c r="D469" s="5" t="s">
        <v>2684</v>
      </c>
      <c r="E469" s="6" t="s">
        <v>2685</v>
      </c>
      <c r="F469" s="7" t="s">
        <v>2686</v>
      </c>
      <c r="G469" s="8" t="s">
        <v>2687</v>
      </c>
      <c r="H469" s="9" t="s">
        <v>748</v>
      </c>
      <c r="I469" s="10" t="s">
        <v>749</v>
      </c>
      <c r="J469" s="11"/>
      <c r="K469" s="12">
        <v>113296.6</v>
      </c>
      <c r="L469" s="13">
        <v>366.46335019999998</v>
      </c>
      <c r="M469" s="14"/>
      <c r="N469" s="15">
        <v>21.1</v>
      </c>
      <c r="O469" s="16">
        <v>0</v>
      </c>
      <c r="P469" s="17">
        <v>0</v>
      </c>
      <c r="Q469" s="18">
        <v>423214.3</v>
      </c>
      <c r="R469" s="19"/>
      <c r="S469" s="20"/>
      <c r="T469" s="21" t="s">
        <v>2688</v>
      </c>
      <c r="AA469" s="24">
        <f t="shared" si="32"/>
        <v>20393.387999999999</v>
      </c>
      <c r="AB469" s="24">
        <f t="shared" si="33"/>
        <v>392.18053846153845</v>
      </c>
    </row>
    <row r="470" spans="1:28">
      <c r="A470" s="2" t="s">
        <v>741</v>
      </c>
      <c r="B470" s="3" t="s">
        <v>742</v>
      </c>
      <c r="C470" s="4" t="s">
        <v>2689</v>
      </c>
      <c r="D470" s="5" t="s">
        <v>2690</v>
      </c>
      <c r="E470" s="6" t="s">
        <v>2691</v>
      </c>
      <c r="F470" s="7" t="s">
        <v>2692</v>
      </c>
      <c r="G470" s="8" t="s">
        <v>2206</v>
      </c>
      <c r="H470" s="9" t="s">
        <v>748</v>
      </c>
      <c r="I470" s="10" t="s">
        <v>542</v>
      </c>
      <c r="J470" s="11"/>
      <c r="K470" s="12">
        <v>113190.9</v>
      </c>
      <c r="L470" s="13"/>
      <c r="M470" s="14"/>
      <c r="N470" s="15">
        <v>46.1</v>
      </c>
      <c r="O470" s="16">
        <v>0</v>
      </c>
      <c r="P470" s="17">
        <v>0</v>
      </c>
      <c r="Q470" s="18"/>
      <c r="R470" s="19"/>
      <c r="S470" s="20" t="s">
        <v>144</v>
      </c>
      <c r="T470" s="21" t="s">
        <v>2693</v>
      </c>
      <c r="AA470" s="24">
        <f t="shared" si="32"/>
        <v>20374.361999999997</v>
      </c>
      <c r="AB470" s="24">
        <f t="shared" si="33"/>
        <v>391.81465384615382</v>
      </c>
    </row>
    <row r="471" spans="1:28">
      <c r="A471" s="2" t="s">
        <v>1199</v>
      </c>
      <c r="B471" s="3" t="s">
        <v>1200</v>
      </c>
      <c r="C471" s="4" t="s">
        <v>2694</v>
      </c>
      <c r="D471" s="5" t="s">
        <v>2695</v>
      </c>
      <c r="E471" s="6" t="s">
        <v>2696</v>
      </c>
      <c r="F471" s="7" t="s">
        <v>155</v>
      </c>
      <c r="G471" s="8" t="s">
        <v>2697</v>
      </c>
      <c r="H471" s="9" t="s">
        <v>311</v>
      </c>
      <c r="I471" s="10" t="s">
        <v>2698</v>
      </c>
      <c r="J471" s="11"/>
      <c r="K471" s="12">
        <v>112943.9</v>
      </c>
      <c r="L471" s="13"/>
      <c r="M471" s="14"/>
      <c r="N471" s="15">
        <v>2089.1999999999998</v>
      </c>
      <c r="O471" s="16">
        <v>0</v>
      </c>
      <c r="P471" s="17">
        <v>0</v>
      </c>
      <c r="Q471" s="18"/>
      <c r="R471" s="19"/>
      <c r="S471" s="20"/>
      <c r="T471" s="21" t="s">
        <v>2699</v>
      </c>
      <c r="AA471" s="24">
        <f t="shared" si="32"/>
        <v>20329.901999999998</v>
      </c>
      <c r="AB471" s="24">
        <f t="shared" si="33"/>
        <v>390.9596538461538</v>
      </c>
    </row>
    <row r="472" spans="1:28">
      <c r="A472" s="2" t="s">
        <v>489</v>
      </c>
      <c r="B472" s="3" t="s">
        <v>490</v>
      </c>
      <c r="C472" s="4" t="s">
        <v>2700</v>
      </c>
      <c r="D472" s="5" t="s">
        <v>2701</v>
      </c>
      <c r="E472" s="6" t="s">
        <v>2702</v>
      </c>
      <c r="F472" s="7" t="s">
        <v>2703</v>
      </c>
      <c r="G472" s="8" t="s">
        <v>2704</v>
      </c>
      <c r="H472" s="9" t="s">
        <v>157</v>
      </c>
      <c r="I472" s="10" t="s">
        <v>204</v>
      </c>
      <c r="J472" s="11"/>
      <c r="K472" s="12">
        <v>112925</v>
      </c>
      <c r="L472" s="13">
        <v>604.99997389999999</v>
      </c>
      <c r="M472" s="14"/>
      <c r="N472" s="15">
        <v>59.1</v>
      </c>
      <c r="O472" s="16">
        <v>0</v>
      </c>
      <c r="P472" s="17">
        <v>0</v>
      </c>
      <c r="Q472" s="18">
        <v>445800.1</v>
      </c>
      <c r="R472" s="19"/>
      <c r="S472" s="20"/>
      <c r="T472" s="21" t="s">
        <v>2705</v>
      </c>
      <c r="AA472" s="24">
        <f t="shared" si="32"/>
        <v>20326.5</v>
      </c>
      <c r="AB472" s="24">
        <f t="shared" si="33"/>
        <v>390.89423076923077</v>
      </c>
    </row>
    <row r="473" spans="1:28" hidden="1">
      <c r="A473" s="2" t="s">
        <v>109</v>
      </c>
      <c r="B473" s="3" t="s">
        <v>110</v>
      </c>
      <c r="C473" s="4" t="s">
        <v>2706</v>
      </c>
      <c r="D473" s="5" t="s">
        <v>2707</v>
      </c>
      <c r="E473" s="6" t="s">
        <v>2708</v>
      </c>
      <c r="F473" s="7" t="s">
        <v>23</v>
      </c>
      <c r="G473" s="8" t="s">
        <v>24</v>
      </c>
      <c r="H473" s="9" t="s">
        <v>116</v>
      </c>
      <c r="I473" s="10" t="s">
        <v>18</v>
      </c>
      <c r="J473" s="11"/>
      <c r="K473" s="12">
        <v>112772.9</v>
      </c>
      <c r="L473" s="13">
        <v>407910.9938</v>
      </c>
      <c r="M473" s="14"/>
      <c r="N473" s="15">
        <v>151440</v>
      </c>
      <c r="O473" s="16">
        <v>0</v>
      </c>
      <c r="P473" s="17">
        <v>0</v>
      </c>
      <c r="Q473" s="18">
        <v>41175880.399999999</v>
      </c>
      <c r="R473" s="19"/>
      <c r="S473" s="20"/>
      <c r="T473" s="21" t="s">
        <v>2841</v>
      </c>
    </row>
    <row r="474" spans="1:28">
      <c r="A474" s="2" t="s">
        <v>452</v>
      </c>
      <c r="B474" s="3" t="s">
        <v>453</v>
      </c>
      <c r="C474" s="4" t="s">
        <v>2842</v>
      </c>
      <c r="D474" s="5" t="s">
        <v>2843</v>
      </c>
      <c r="E474" s="6" t="s">
        <v>2844</v>
      </c>
      <c r="F474" s="7" t="s">
        <v>2845</v>
      </c>
      <c r="G474" s="8" t="s">
        <v>2846</v>
      </c>
      <c r="H474" s="9" t="s">
        <v>738</v>
      </c>
      <c r="I474" s="10" t="s">
        <v>204</v>
      </c>
      <c r="J474" s="11"/>
      <c r="K474" s="12">
        <v>112020</v>
      </c>
      <c r="L474" s="13"/>
      <c r="M474" s="14"/>
      <c r="N474" s="15">
        <v>82.1</v>
      </c>
      <c r="O474" s="16">
        <v>0</v>
      </c>
      <c r="P474" s="17">
        <v>0</v>
      </c>
      <c r="Q474" s="18">
        <v>382212.1</v>
      </c>
      <c r="R474" s="19"/>
      <c r="S474" s="20"/>
      <c r="T474" s="21" t="s">
        <v>2847</v>
      </c>
      <c r="AA474" s="24">
        <f t="shared" ref="AA474:AA537" si="34">AB474*52</f>
        <v>20163.599999999999</v>
      </c>
      <c r="AB474" s="24">
        <f t="shared" ref="AB474:AB537" si="35">$AC$8*K474/52</f>
        <v>387.76153846153841</v>
      </c>
    </row>
    <row r="475" spans="1:28">
      <c r="A475" s="2" t="s">
        <v>489</v>
      </c>
      <c r="B475" s="3" t="s">
        <v>490</v>
      </c>
      <c r="C475" s="4" t="s">
        <v>2848</v>
      </c>
      <c r="D475" s="5" t="s">
        <v>2849</v>
      </c>
      <c r="E475" s="6" t="s">
        <v>2850</v>
      </c>
      <c r="F475" s="7" t="s">
        <v>2851</v>
      </c>
      <c r="G475" s="8" t="s">
        <v>2852</v>
      </c>
      <c r="H475" s="9" t="s">
        <v>157</v>
      </c>
      <c r="I475" s="10" t="s">
        <v>204</v>
      </c>
      <c r="J475" s="11"/>
      <c r="K475" s="12">
        <v>111692.9</v>
      </c>
      <c r="L475" s="13"/>
      <c r="M475" s="14"/>
      <c r="N475" s="15">
        <v>213.9</v>
      </c>
      <c r="O475" s="16">
        <v>0</v>
      </c>
      <c r="P475" s="17">
        <v>0</v>
      </c>
      <c r="Q475" s="18">
        <v>381096.2</v>
      </c>
      <c r="R475" s="19" t="s">
        <v>768</v>
      </c>
      <c r="S475" s="20"/>
      <c r="T475" s="21" t="s">
        <v>2853</v>
      </c>
      <c r="AA475" s="24">
        <f t="shared" si="34"/>
        <v>20104.721999999998</v>
      </c>
      <c r="AB475" s="24">
        <f t="shared" si="35"/>
        <v>386.62926923076918</v>
      </c>
    </row>
    <row r="476" spans="1:28">
      <c r="A476" s="2" t="s">
        <v>489</v>
      </c>
      <c r="B476" s="3" t="s">
        <v>490</v>
      </c>
      <c r="C476" s="4" t="s">
        <v>2854</v>
      </c>
      <c r="D476" s="5" t="s">
        <v>2855</v>
      </c>
      <c r="E476" s="6" t="s">
        <v>2856</v>
      </c>
      <c r="F476" s="7" t="s">
        <v>1454</v>
      </c>
      <c r="G476" s="8" t="s">
        <v>1455</v>
      </c>
      <c r="H476" s="9" t="s">
        <v>157</v>
      </c>
      <c r="I476" s="10" t="s">
        <v>204</v>
      </c>
      <c r="J476" s="11"/>
      <c r="K476" s="12">
        <v>110819.4</v>
      </c>
      <c r="L476" s="13">
        <v>1900.5937570000001</v>
      </c>
      <c r="M476" s="14"/>
      <c r="N476" s="15">
        <v>679.7</v>
      </c>
      <c r="O476" s="16">
        <v>0</v>
      </c>
      <c r="P476" s="17">
        <v>0</v>
      </c>
      <c r="Q476" s="18">
        <v>568175.30000000005</v>
      </c>
      <c r="R476" s="19" t="s">
        <v>961</v>
      </c>
      <c r="S476" s="20"/>
      <c r="T476" s="21" t="s">
        <v>2857</v>
      </c>
      <c r="AA476" s="24">
        <f t="shared" si="34"/>
        <v>19947.491999999998</v>
      </c>
      <c r="AB476" s="24">
        <f t="shared" si="35"/>
        <v>383.60561538461536</v>
      </c>
    </row>
    <row r="477" spans="1:28">
      <c r="A477" s="2" t="s">
        <v>741</v>
      </c>
      <c r="B477" s="3" t="s">
        <v>742</v>
      </c>
      <c r="C477" s="4" t="s">
        <v>2858</v>
      </c>
      <c r="D477" s="5" t="s">
        <v>2859</v>
      </c>
      <c r="E477" s="6" t="s">
        <v>2860</v>
      </c>
      <c r="F477" s="7" t="s">
        <v>2686</v>
      </c>
      <c r="G477" s="8" t="s">
        <v>2687</v>
      </c>
      <c r="H477" s="9" t="s">
        <v>748</v>
      </c>
      <c r="I477" s="10" t="s">
        <v>749</v>
      </c>
      <c r="J477" s="11"/>
      <c r="K477" s="12">
        <v>109572.2</v>
      </c>
      <c r="L477" s="13">
        <v>2116.4917770000002</v>
      </c>
      <c r="M477" s="14"/>
      <c r="N477" s="15">
        <v>0</v>
      </c>
      <c r="O477" s="16">
        <v>0</v>
      </c>
      <c r="P477" s="17">
        <v>0</v>
      </c>
      <c r="Q477" s="18">
        <v>585509.5</v>
      </c>
      <c r="R477" s="19"/>
      <c r="S477" s="20"/>
      <c r="T477" s="21" t="s">
        <v>2861</v>
      </c>
      <c r="AA477" s="24">
        <f t="shared" si="34"/>
        <v>19722.995999999999</v>
      </c>
      <c r="AB477" s="24">
        <f t="shared" si="35"/>
        <v>379.28838461538459</v>
      </c>
    </row>
    <row r="478" spans="1:28">
      <c r="A478" s="2" t="s">
        <v>585</v>
      </c>
      <c r="B478" s="3" t="s">
        <v>586</v>
      </c>
      <c r="C478" s="4" t="s">
        <v>2862</v>
      </c>
      <c r="D478" s="5" t="s">
        <v>2863</v>
      </c>
      <c r="E478" s="6" t="s">
        <v>2864</v>
      </c>
      <c r="F478" s="7" t="s">
        <v>685</v>
      </c>
      <c r="G478" s="8" t="s">
        <v>2739</v>
      </c>
      <c r="H478" s="9" t="s">
        <v>157</v>
      </c>
      <c r="I478" s="10" t="s">
        <v>708</v>
      </c>
      <c r="J478" s="11"/>
      <c r="K478" s="12">
        <v>109199.2</v>
      </c>
      <c r="L478" s="13"/>
      <c r="M478" s="14"/>
      <c r="N478" s="15">
        <v>564.6</v>
      </c>
      <c r="O478" s="16">
        <v>0</v>
      </c>
      <c r="P478" s="17">
        <v>0</v>
      </c>
      <c r="Q478" s="18"/>
      <c r="R478" s="19"/>
      <c r="S478" s="20"/>
      <c r="T478" s="21" t="s">
        <v>2740</v>
      </c>
      <c r="AA478" s="24">
        <f t="shared" si="34"/>
        <v>19655.856</v>
      </c>
      <c r="AB478" s="24">
        <f t="shared" si="35"/>
        <v>377.99723076923078</v>
      </c>
    </row>
    <row r="479" spans="1:28">
      <c r="A479" s="2" t="s">
        <v>152</v>
      </c>
      <c r="B479" s="3" t="s">
        <v>153</v>
      </c>
      <c r="C479" s="4" t="s">
        <v>2741</v>
      </c>
      <c r="D479" s="5" t="s">
        <v>2742</v>
      </c>
      <c r="E479" s="6" t="s">
        <v>2743</v>
      </c>
      <c r="F479" s="7" t="s">
        <v>2744</v>
      </c>
      <c r="G479" s="8" t="s">
        <v>2745</v>
      </c>
      <c r="H479" s="9" t="s">
        <v>157</v>
      </c>
      <c r="I479" s="10" t="s">
        <v>320</v>
      </c>
      <c r="J479" s="11"/>
      <c r="K479" s="12">
        <v>109061.2</v>
      </c>
      <c r="L479" s="13">
        <v>1167.724999</v>
      </c>
      <c r="M479" s="14"/>
      <c r="N479" s="15">
        <v>132.4</v>
      </c>
      <c r="O479" s="16">
        <v>0</v>
      </c>
      <c r="P479" s="17">
        <v>0</v>
      </c>
      <c r="Q479" s="18">
        <v>488889.5</v>
      </c>
      <c r="R479" s="19" t="s">
        <v>1316</v>
      </c>
      <c r="S479" s="20"/>
      <c r="T479" s="21" t="s">
        <v>2746</v>
      </c>
      <c r="AA479" s="24">
        <f t="shared" si="34"/>
        <v>19631.016</v>
      </c>
      <c r="AB479" s="24">
        <f t="shared" si="35"/>
        <v>377.51953846153845</v>
      </c>
    </row>
    <row r="480" spans="1:28">
      <c r="A480" s="2" t="s">
        <v>452</v>
      </c>
      <c r="B480" s="3" t="s">
        <v>453</v>
      </c>
      <c r="C480" s="4" t="s">
        <v>2747</v>
      </c>
      <c r="D480" s="5" t="s">
        <v>2748</v>
      </c>
      <c r="E480" s="6" t="s">
        <v>2749</v>
      </c>
      <c r="F480" s="7" t="s">
        <v>2750</v>
      </c>
      <c r="G480" s="8" t="s">
        <v>2751</v>
      </c>
      <c r="H480" s="9" t="s">
        <v>311</v>
      </c>
      <c r="I480" s="10" t="s">
        <v>271</v>
      </c>
      <c r="J480" s="11"/>
      <c r="K480" s="12">
        <v>108662</v>
      </c>
      <c r="L480" s="13">
        <v>680.00010999999995</v>
      </c>
      <c r="M480" s="14"/>
      <c r="N480" s="15">
        <v>559.20000000000005</v>
      </c>
      <c r="O480" s="16">
        <v>0</v>
      </c>
      <c r="P480" s="17">
        <v>0</v>
      </c>
      <c r="Q480" s="18">
        <v>438754.8</v>
      </c>
      <c r="R480" s="19"/>
      <c r="S480" s="20"/>
      <c r="T480" s="21" t="s">
        <v>2752</v>
      </c>
      <c r="AA480" s="24">
        <f t="shared" si="34"/>
        <v>19559.16</v>
      </c>
      <c r="AB480" s="24">
        <f t="shared" si="35"/>
        <v>376.1376923076923</v>
      </c>
    </row>
    <row r="481" spans="1:28">
      <c r="A481" s="2" t="s">
        <v>383</v>
      </c>
      <c r="B481" s="3" t="s">
        <v>384</v>
      </c>
      <c r="C481" s="4" t="s">
        <v>2753</v>
      </c>
      <c r="D481" s="5" t="s">
        <v>2754</v>
      </c>
      <c r="E481" s="6" t="s">
        <v>387</v>
      </c>
      <c r="F481" s="7" t="s">
        <v>388</v>
      </c>
      <c r="G481" s="8" t="s">
        <v>389</v>
      </c>
      <c r="H481" s="9" t="s">
        <v>157</v>
      </c>
      <c r="I481" s="10" t="s">
        <v>1048</v>
      </c>
      <c r="J481" s="11"/>
      <c r="K481" s="12">
        <v>108636.9</v>
      </c>
      <c r="L481" s="13"/>
      <c r="M481" s="14"/>
      <c r="N481" s="15"/>
      <c r="O481" s="16">
        <v>0</v>
      </c>
      <c r="P481" s="17">
        <v>0</v>
      </c>
      <c r="Q481" s="18">
        <v>370669.1</v>
      </c>
      <c r="R481" s="19"/>
      <c r="S481" s="20"/>
      <c r="T481" s="21" t="s">
        <v>391</v>
      </c>
      <c r="AA481" s="24">
        <f t="shared" si="34"/>
        <v>19554.642</v>
      </c>
      <c r="AB481" s="24">
        <f t="shared" si="35"/>
        <v>376.05080769230767</v>
      </c>
    </row>
    <row r="482" spans="1:28">
      <c r="A482" s="2" t="s">
        <v>452</v>
      </c>
      <c r="B482" s="3" t="s">
        <v>453</v>
      </c>
      <c r="C482" s="4" t="s">
        <v>2755</v>
      </c>
      <c r="D482" s="5" t="s">
        <v>2756</v>
      </c>
      <c r="E482" s="6" t="s">
        <v>2757</v>
      </c>
      <c r="F482" s="7" t="s">
        <v>645</v>
      </c>
      <c r="G482" s="8" t="s">
        <v>1124</v>
      </c>
      <c r="H482" s="9" t="s">
        <v>738</v>
      </c>
      <c r="I482" s="10" t="s">
        <v>345</v>
      </c>
      <c r="J482" s="11">
        <v>13080</v>
      </c>
      <c r="K482" s="12">
        <v>108634.2</v>
      </c>
      <c r="L482" s="13"/>
      <c r="M482" s="14"/>
      <c r="N482" s="15">
        <v>422.4</v>
      </c>
      <c r="O482" s="16">
        <v>0.1074649</v>
      </c>
      <c r="P482" s="17">
        <v>13080</v>
      </c>
      <c r="Q482" s="18">
        <v>415288.9</v>
      </c>
      <c r="R482" s="19"/>
      <c r="S482" s="20"/>
      <c r="T482" s="21" t="s">
        <v>2758</v>
      </c>
      <c r="AA482" s="24">
        <f t="shared" si="34"/>
        <v>19554.155999999999</v>
      </c>
      <c r="AB482" s="24">
        <f t="shared" si="35"/>
        <v>376.04146153846153</v>
      </c>
    </row>
    <row r="483" spans="1:28">
      <c r="A483" s="2" t="s">
        <v>489</v>
      </c>
      <c r="B483" s="3" t="s">
        <v>490</v>
      </c>
      <c r="C483" s="4" t="s">
        <v>2759</v>
      </c>
      <c r="D483" s="5" t="s">
        <v>2760</v>
      </c>
      <c r="E483" s="6" t="s">
        <v>2761</v>
      </c>
      <c r="F483" s="7" t="s">
        <v>2342</v>
      </c>
      <c r="G483" s="8" t="s">
        <v>2343</v>
      </c>
      <c r="H483" s="9" t="s">
        <v>157</v>
      </c>
      <c r="I483" s="10" t="s">
        <v>65</v>
      </c>
      <c r="J483" s="11"/>
      <c r="K483" s="12">
        <v>108160</v>
      </c>
      <c r="L483" s="13"/>
      <c r="M483" s="14"/>
      <c r="N483" s="15">
        <v>270.8</v>
      </c>
      <c r="O483" s="16">
        <v>0</v>
      </c>
      <c r="P483" s="17">
        <v>0</v>
      </c>
      <c r="Q483" s="18">
        <v>369041.9</v>
      </c>
      <c r="R483" s="19" t="s">
        <v>1061</v>
      </c>
      <c r="S483" s="20"/>
      <c r="T483" s="21" t="s">
        <v>2762</v>
      </c>
      <c r="AA483" s="24">
        <f t="shared" si="34"/>
        <v>19468.8</v>
      </c>
      <c r="AB483" s="24">
        <f t="shared" si="35"/>
        <v>374.4</v>
      </c>
    </row>
    <row r="484" spans="1:28">
      <c r="A484" s="2" t="s">
        <v>452</v>
      </c>
      <c r="B484" s="3" t="s">
        <v>453</v>
      </c>
      <c r="C484" s="4" t="s">
        <v>2763</v>
      </c>
      <c r="D484" s="5" t="s">
        <v>2764</v>
      </c>
      <c r="E484" s="6" t="s">
        <v>2765</v>
      </c>
      <c r="F484" s="7" t="s">
        <v>2766</v>
      </c>
      <c r="G484" s="8" t="s">
        <v>2767</v>
      </c>
      <c r="H484" s="9" t="s">
        <v>738</v>
      </c>
      <c r="I484" s="10" t="s">
        <v>271</v>
      </c>
      <c r="J484" s="11">
        <v>80478</v>
      </c>
      <c r="K484" s="12">
        <v>108073.4</v>
      </c>
      <c r="L484" s="13">
        <v>692.99995000000001</v>
      </c>
      <c r="M484" s="14"/>
      <c r="N484" s="15">
        <v>208.5</v>
      </c>
      <c r="O484" s="16">
        <v>0.42682239999999999</v>
      </c>
      <c r="P484" s="17">
        <v>80478</v>
      </c>
      <c r="Q484" s="18">
        <v>712637.6</v>
      </c>
      <c r="R484" s="19"/>
      <c r="S484" s="20"/>
      <c r="T484" s="21" t="s">
        <v>2768</v>
      </c>
      <c r="AA484" s="24">
        <f t="shared" si="34"/>
        <v>19453.212</v>
      </c>
      <c r="AB484" s="24">
        <f t="shared" si="35"/>
        <v>374.10023076923073</v>
      </c>
    </row>
    <row r="485" spans="1:28">
      <c r="A485" s="2" t="s">
        <v>1199</v>
      </c>
      <c r="B485" s="3" t="s">
        <v>1200</v>
      </c>
      <c r="C485" s="4" t="s">
        <v>2769</v>
      </c>
      <c r="D485" s="5" t="s">
        <v>2770</v>
      </c>
      <c r="E485" s="6" t="s">
        <v>2771</v>
      </c>
      <c r="F485" s="7" t="s">
        <v>2772</v>
      </c>
      <c r="G485" s="8" t="s">
        <v>2047</v>
      </c>
      <c r="H485" s="9" t="s">
        <v>311</v>
      </c>
      <c r="I485" s="10" t="s">
        <v>364</v>
      </c>
      <c r="J485" s="11"/>
      <c r="K485" s="12">
        <v>107935.9</v>
      </c>
      <c r="L485" s="13">
        <v>903.19999580000001</v>
      </c>
      <c r="M485" s="14"/>
      <c r="N485" s="15">
        <v>2245.6</v>
      </c>
      <c r="O485" s="16">
        <v>0</v>
      </c>
      <c r="P485" s="17">
        <v>0</v>
      </c>
      <c r="Q485" s="18">
        <v>458597.3</v>
      </c>
      <c r="R485" s="19"/>
      <c r="S485" s="20"/>
      <c r="T485" s="21" t="s">
        <v>2773</v>
      </c>
      <c r="AA485" s="24">
        <f t="shared" si="34"/>
        <v>19428.462</v>
      </c>
      <c r="AB485" s="24">
        <f t="shared" si="35"/>
        <v>373.62426923076924</v>
      </c>
    </row>
    <row r="486" spans="1:28">
      <c r="A486" s="2" t="s">
        <v>741</v>
      </c>
      <c r="B486" s="3" t="s">
        <v>742</v>
      </c>
      <c r="C486" s="4" t="s">
        <v>2774</v>
      </c>
      <c r="D486" s="5" t="s">
        <v>2775</v>
      </c>
      <c r="E486" s="6" t="s">
        <v>2776</v>
      </c>
      <c r="F486" s="7" t="s">
        <v>2492</v>
      </c>
      <c r="G486" s="8" t="s">
        <v>1455</v>
      </c>
      <c r="H486" s="9" t="s">
        <v>748</v>
      </c>
      <c r="I486" s="10" t="s">
        <v>749</v>
      </c>
      <c r="J486" s="11"/>
      <c r="K486" s="12">
        <v>107335.4</v>
      </c>
      <c r="L486" s="13">
        <v>433.13331310000001</v>
      </c>
      <c r="M486" s="14">
        <v>19927.2</v>
      </c>
      <c r="N486" s="15">
        <v>14.1</v>
      </c>
      <c r="O486" s="16">
        <v>0</v>
      </c>
      <c r="P486" s="17">
        <v>0</v>
      </c>
      <c r="Q486" s="18">
        <v>429468.9</v>
      </c>
      <c r="R486" s="19"/>
      <c r="S486" s="20"/>
      <c r="T486" s="21" t="s">
        <v>2904</v>
      </c>
      <c r="AA486" s="24">
        <f t="shared" si="34"/>
        <v>19320.371999999999</v>
      </c>
      <c r="AB486" s="24">
        <f t="shared" si="35"/>
        <v>371.54561538461536</v>
      </c>
    </row>
    <row r="487" spans="1:28">
      <c r="A487" s="2" t="s">
        <v>489</v>
      </c>
      <c r="B487" s="3" t="s">
        <v>490</v>
      </c>
      <c r="C487" s="4" t="s">
        <v>2905</v>
      </c>
      <c r="D487" s="5" t="s">
        <v>2906</v>
      </c>
      <c r="E487" s="6" t="s">
        <v>2907</v>
      </c>
      <c r="F487" s="7" t="s">
        <v>478</v>
      </c>
      <c r="G487" s="8" t="s">
        <v>479</v>
      </c>
      <c r="H487" s="9" t="s">
        <v>157</v>
      </c>
      <c r="I487" s="10" t="s">
        <v>204</v>
      </c>
      <c r="J487" s="11"/>
      <c r="K487" s="12">
        <v>107181.5</v>
      </c>
      <c r="L487" s="13">
        <v>497.13333870000002</v>
      </c>
      <c r="M487" s="14"/>
      <c r="N487" s="15">
        <v>107.4</v>
      </c>
      <c r="O487" s="16">
        <v>0</v>
      </c>
      <c r="P487" s="17">
        <v>0</v>
      </c>
      <c r="Q487" s="18">
        <v>415416.6</v>
      </c>
      <c r="R487" s="19" t="s">
        <v>1670</v>
      </c>
      <c r="S487" s="20"/>
      <c r="T487" s="21" t="s">
        <v>2908</v>
      </c>
      <c r="AA487" s="24">
        <f t="shared" si="34"/>
        <v>19292.669999999998</v>
      </c>
      <c r="AB487" s="24">
        <f t="shared" si="35"/>
        <v>371.01288461538456</v>
      </c>
    </row>
    <row r="488" spans="1:28">
      <c r="A488" s="2" t="s">
        <v>1432</v>
      </c>
      <c r="B488" s="3" t="s">
        <v>1433</v>
      </c>
      <c r="C488" s="4" t="s">
        <v>2909</v>
      </c>
      <c r="D488" s="5" t="s">
        <v>2910</v>
      </c>
      <c r="E488" s="6" t="s">
        <v>2911</v>
      </c>
      <c r="F488" s="7" t="s">
        <v>2912</v>
      </c>
      <c r="G488" s="8" t="s">
        <v>2913</v>
      </c>
      <c r="H488" s="9" t="s">
        <v>311</v>
      </c>
      <c r="I488" s="10" t="s">
        <v>277</v>
      </c>
      <c r="J488" s="11"/>
      <c r="K488" s="12">
        <v>107173.1</v>
      </c>
      <c r="L488" s="13">
        <v>5164.0668500000002</v>
      </c>
      <c r="M488" s="14"/>
      <c r="N488" s="15">
        <v>6980.2</v>
      </c>
      <c r="O488" s="16">
        <v>0</v>
      </c>
      <c r="P488" s="17">
        <v>0</v>
      </c>
      <c r="Q488" s="18">
        <v>882081.5</v>
      </c>
      <c r="R488" s="19"/>
      <c r="S488" s="20"/>
      <c r="T488" s="21" t="s">
        <v>2914</v>
      </c>
      <c r="AA488" s="24">
        <f t="shared" si="34"/>
        <v>19291.157999999999</v>
      </c>
      <c r="AB488" s="24">
        <f t="shared" si="35"/>
        <v>370.98380769230766</v>
      </c>
    </row>
    <row r="489" spans="1:28">
      <c r="A489" s="2" t="s">
        <v>452</v>
      </c>
      <c r="B489" s="3" t="s">
        <v>453</v>
      </c>
      <c r="C489" s="4" t="s">
        <v>2915</v>
      </c>
      <c r="D489" s="5" t="s">
        <v>2916</v>
      </c>
      <c r="E489" s="6" t="s">
        <v>2917</v>
      </c>
      <c r="F489" s="7" t="s">
        <v>1086</v>
      </c>
      <c r="G489" s="8" t="s">
        <v>2314</v>
      </c>
      <c r="H489" s="9" t="s">
        <v>738</v>
      </c>
      <c r="I489" s="10" t="s">
        <v>271</v>
      </c>
      <c r="J489" s="11"/>
      <c r="K489" s="12">
        <v>106670</v>
      </c>
      <c r="L489" s="13">
        <v>635.99990749999995</v>
      </c>
      <c r="M489" s="14"/>
      <c r="N489" s="15">
        <v>24.5</v>
      </c>
      <c r="O489" s="16">
        <v>0</v>
      </c>
      <c r="P489" s="17">
        <v>0</v>
      </c>
      <c r="Q489" s="18">
        <v>427558</v>
      </c>
      <c r="R489" s="19"/>
      <c r="S489" s="20"/>
      <c r="T489" s="21" t="s">
        <v>2918</v>
      </c>
      <c r="AA489" s="24">
        <f t="shared" si="34"/>
        <v>19200.599999999999</v>
      </c>
      <c r="AB489" s="24">
        <f t="shared" si="35"/>
        <v>369.24230769230769</v>
      </c>
    </row>
    <row r="490" spans="1:28">
      <c r="A490" s="2" t="s">
        <v>489</v>
      </c>
      <c r="B490" s="3" t="s">
        <v>490</v>
      </c>
      <c r="C490" s="4" t="s">
        <v>2919</v>
      </c>
      <c r="D490" s="5" t="s">
        <v>2920</v>
      </c>
      <c r="E490" s="6" t="s">
        <v>2921</v>
      </c>
      <c r="F490" s="7" t="s">
        <v>2922</v>
      </c>
      <c r="G490" s="8" t="s">
        <v>2923</v>
      </c>
      <c r="H490" s="9" t="s">
        <v>157</v>
      </c>
      <c r="I490" s="10" t="s">
        <v>204</v>
      </c>
      <c r="J490" s="11"/>
      <c r="K490" s="12">
        <v>106639.3</v>
      </c>
      <c r="L490" s="13">
        <v>611.67742439999995</v>
      </c>
      <c r="M490" s="14"/>
      <c r="N490" s="15">
        <v>395</v>
      </c>
      <c r="O490" s="16">
        <v>0</v>
      </c>
      <c r="P490" s="17">
        <v>0</v>
      </c>
      <c r="Q490" s="18">
        <v>425021.1</v>
      </c>
      <c r="R490" s="19"/>
      <c r="S490" s="20"/>
      <c r="T490" s="21" t="s">
        <v>2924</v>
      </c>
      <c r="AA490" s="24">
        <f t="shared" si="34"/>
        <v>19195.074000000001</v>
      </c>
      <c r="AB490" s="24">
        <f t="shared" si="35"/>
        <v>369.13603846153848</v>
      </c>
    </row>
    <row r="491" spans="1:28">
      <c r="A491" s="2" t="s">
        <v>452</v>
      </c>
      <c r="B491" s="3" t="s">
        <v>453</v>
      </c>
      <c r="C491" s="4" t="s">
        <v>2925</v>
      </c>
      <c r="D491" s="5" t="s">
        <v>2926</v>
      </c>
      <c r="E491" s="6" t="s">
        <v>2927</v>
      </c>
      <c r="F491" s="7" t="s">
        <v>2928</v>
      </c>
      <c r="G491" s="8" t="s">
        <v>2929</v>
      </c>
      <c r="H491" s="9" t="s">
        <v>311</v>
      </c>
      <c r="I491" s="10" t="s">
        <v>371</v>
      </c>
      <c r="J491" s="11"/>
      <c r="K491" s="12">
        <v>105880.8</v>
      </c>
      <c r="L491" s="13"/>
      <c r="M491" s="14"/>
      <c r="N491" s="15">
        <v>0</v>
      </c>
      <c r="O491" s="16">
        <v>0</v>
      </c>
      <c r="P491" s="17">
        <v>0</v>
      </c>
      <c r="Q491" s="18">
        <v>361265.3</v>
      </c>
      <c r="R491" s="19"/>
      <c r="S491" s="20"/>
      <c r="T491" s="21" t="s">
        <v>2803</v>
      </c>
      <c r="AA491" s="24">
        <f t="shared" si="34"/>
        <v>19058.543999999998</v>
      </c>
      <c r="AB491" s="24">
        <f t="shared" si="35"/>
        <v>366.51046153846153</v>
      </c>
    </row>
    <row r="492" spans="1:28">
      <c r="A492" s="2" t="s">
        <v>152</v>
      </c>
      <c r="B492" s="3" t="s">
        <v>153</v>
      </c>
      <c r="C492" s="4" t="s">
        <v>2804</v>
      </c>
      <c r="D492" s="5" t="s">
        <v>2805</v>
      </c>
      <c r="E492" s="6" t="s">
        <v>2806</v>
      </c>
      <c r="F492" s="7" t="s">
        <v>2912</v>
      </c>
      <c r="G492" s="8" t="s">
        <v>2416</v>
      </c>
      <c r="H492" s="9" t="s">
        <v>157</v>
      </c>
      <c r="I492" s="10" t="s">
        <v>204</v>
      </c>
      <c r="J492" s="11"/>
      <c r="K492" s="12">
        <v>105310.6</v>
      </c>
      <c r="L492" s="13"/>
      <c r="M492" s="14"/>
      <c r="N492" s="15">
        <v>827.3</v>
      </c>
      <c r="O492" s="16">
        <v>0</v>
      </c>
      <c r="P492" s="17">
        <v>0</v>
      </c>
      <c r="Q492" s="18"/>
      <c r="R492" s="19"/>
      <c r="S492" s="20"/>
      <c r="T492" s="21" t="s">
        <v>2807</v>
      </c>
      <c r="AA492" s="24">
        <f t="shared" si="34"/>
        <v>18955.907999999999</v>
      </c>
      <c r="AB492" s="24">
        <f t="shared" si="35"/>
        <v>364.53669230769231</v>
      </c>
    </row>
    <row r="493" spans="1:28">
      <c r="A493" s="2" t="s">
        <v>654</v>
      </c>
      <c r="B493" s="3" t="s">
        <v>655</v>
      </c>
      <c r="C493" s="4" t="s">
        <v>2808</v>
      </c>
      <c r="D493" s="5" t="s">
        <v>2809</v>
      </c>
      <c r="E493" s="6" t="s">
        <v>2810</v>
      </c>
      <c r="F493" s="7" t="s">
        <v>2811</v>
      </c>
      <c r="G493" s="8" t="s">
        <v>2812</v>
      </c>
      <c r="H493" s="9" t="s">
        <v>311</v>
      </c>
      <c r="I493" s="10" t="s">
        <v>204</v>
      </c>
      <c r="J493" s="11"/>
      <c r="K493" s="12">
        <v>105246.2</v>
      </c>
      <c r="L493" s="13"/>
      <c r="M493" s="14"/>
      <c r="N493" s="15">
        <v>293.89999999999998</v>
      </c>
      <c r="O493" s="16">
        <v>0</v>
      </c>
      <c r="P493" s="17">
        <v>0</v>
      </c>
      <c r="Q493" s="18">
        <v>359100.2</v>
      </c>
      <c r="R493" s="19"/>
      <c r="S493" s="20"/>
      <c r="T493" s="21" t="s">
        <v>2813</v>
      </c>
      <c r="AA493" s="24">
        <f t="shared" si="34"/>
        <v>18944.315999999999</v>
      </c>
      <c r="AB493" s="24">
        <f t="shared" si="35"/>
        <v>364.3137692307692</v>
      </c>
    </row>
    <row r="494" spans="1:28">
      <c r="A494" s="2" t="s">
        <v>777</v>
      </c>
      <c r="B494" s="3" t="s">
        <v>778</v>
      </c>
      <c r="C494" s="4" t="s">
        <v>2814</v>
      </c>
      <c r="D494" s="5" t="s">
        <v>2815</v>
      </c>
      <c r="E494" s="6" t="s">
        <v>2816</v>
      </c>
      <c r="F494" s="7" t="s">
        <v>881</v>
      </c>
      <c r="G494" s="8" t="s">
        <v>882</v>
      </c>
      <c r="H494" s="9" t="s">
        <v>640</v>
      </c>
      <c r="I494" s="10" t="s">
        <v>249</v>
      </c>
      <c r="J494" s="11"/>
      <c r="K494" s="12">
        <v>104926</v>
      </c>
      <c r="L494" s="13">
        <v>2972.6195149999999</v>
      </c>
      <c r="M494" s="14"/>
      <c r="N494" s="15">
        <v>23.4</v>
      </c>
      <c r="O494" s="16">
        <v>0</v>
      </c>
      <c r="P494" s="17">
        <v>0</v>
      </c>
      <c r="Q494" s="18">
        <v>655269.69999999995</v>
      </c>
      <c r="R494" s="19"/>
      <c r="S494" s="20"/>
      <c r="T494" s="21" t="s">
        <v>2817</v>
      </c>
      <c r="AA494" s="24">
        <f t="shared" si="34"/>
        <v>18886.68</v>
      </c>
      <c r="AB494" s="24">
        <f t="shared" si="35"/>
        <v>363.20538461538462</v>
      </c>
    </row>
    <row r="495" spans="1:28">
      <c r="A495" s="2" t="s">
        <v>489</v>
      </c>
      <c r="B495" s="3" t="s">
        <v>490</v>
      </c>
      <c r="C495" s="4" t="s">
        <v>2818</v>
      </c>
      <c r="D495" s="5" t="s">
        <v>2819</v>
      </c>
      <c r="E495" s="6" t="s">
        <v>2820</v>
      </c>
      <c r="F495" s="7" t="s">
        <v>2912</v>
      </c>
      <c r="G495" s="8" t="s">
        <v>2416</v>
      </c>
      <c r="H495" s="9" t="s">
        <v>157</v>
      </c>
      <c r="I495" s="10" t="s">
        <v>204</v>
      </c>
      <c r="J495" s="11"/>
      <c r="K495" s="12">
        <v>104117</v>
      </c>
      <c r="L495" s="13">
        <v>692.0687471</v>
      </c>
      <c r="M495" s="14"/>
      <c r="N495" s="15">
        <v>163.80000000000001</v>
      </c>
      <c r="O495" s="16">
        <v>0</v>
      </c>
      <c r="P495" s="17">
        <v>0</v>
      </c>
      <c r="Q495" s="18">
        <v>424454.1</v>
      </c>
      <c r="R495" s="19"/>
      <c r="S495" s="20"/>
      <c r="T495" s="21" t="s">
        <v>2821</v>
      </c>
      <c r="AA495" s="24">
        <f t="shared" si="34"/>
        <v>18741.059999999998</v>
      </c>
      <c r="AB495" s="24">
        <f t="shared" si="35"/>
        <v>360.40499999999997</v>
      </c>
    </row>
    <row r="496" spans="1:28">
      <c r="A496" s="2" t="s">
        <v>741</v>
      </c>
      <c r="B496" s="3" t="s">
        <v>742</v>
      </c>
      <c r="C496" s="4" t="s">
        <v>2822</v>
      </c>
      <c r="D496" s="5" t="s">
        <v>2823</v>
      </c>
      <c r="E496" s="6" t="s">
        <v>2824</v>
      </c>
      <c r="F496" s="7" t="s">
        <v>2063</v>
      </c>
      <c r="G496" s="8" t="s">
        <v>2064</v>
      </c>
      <c r="H496" s="9" t="s">
        <v>748</v>
      </c>
      <c r="I496" s="10" t="s">
        <v>371</v>
      </c>
      <c r="J496" s="11"/>
      <c r="K496" s="12">
        <v>103426.2</v>
      </c>
      <c r="L496" s="13">
        <v>6643.9686579999998</v>
      </c>
      <c r="M496" s="14"/>
      <c r="N496" s="15">
        <v>133.4</v>
      </c>
      <c r="O496" s="16">
        <v>0</v>
      </c>
      <c r="P496" s="17">
        <v>0</v>
      </c>
      <c r="Q496" s="18">
        <v>1017287.2</v>
      </c>
      <c r="R496" s="19"/>
      <c r="S496" s="20"/>
      <c r="T496" s="21" t="s">
        <v>2825</v>
      </c>
      <c r="AA496" s="24">
        <f t="shared" si="34"/>
        <v>18616.716</v>
      </c>
      <c r="AB496" s="24">
        <f t="shared" si="35"/>
        <v>358.01376923076924</v>
      </c>
    </row>
    <row r="497" spans="1:28">
      <c r="A497" s="2" t="s">
        <v>452</v>
      </c>
      <c r="B497" s="3" t="s">
        <v>453</v>
      </c>
      <c r="C497" s="4" t="s">
        <v>2826</v>
      </c>
      <c r="D497" s="5" t="s">
        <v>2827</v>
      </c>
      <c r="E497" s="6" t="s">
        <v>2828</v>
      </c>
      <c r="F497" s="7" t="s">
        <v>2829</v>
      </c>
      <c r="G497" s="8" t="s">
        <v>1327</v>
      </c>
      <c r="H497" s="9" t="s">
        <v>609</v>
      </c>
      <c r="I497" s="10" t="s">
        <v>204</v>
      </c>
      <c r="J497" s="11"/>
      <c r="K497" s="12">
        <v>103417.4</v>
      </c>
      <c r="L497" s="13">
        <v>2603.9999499999999</v>
      </c>
      <c r="M497" s="14"/>
      <c r="N497" s="15"/>
      <c r="O497" s="16">
        <v>0</v>
      </c>
      <c r="P497" s="17">
        <v>0</v>
      </c>
      <c r="Q497" s="18">
        <v>613260.30000000005</v>
      </c>
      <c r="R497" s="19"/>
      <c r="S497" s="20"/>
      <c r="T497" s="21" t="s">
        <v>2830</v>
      </c>
      <c r="AA497" s="24">
        <f t="shared" si="34"/>
        <v>18615.131999999998</v>
      </c>
      <c r="AB497" s="24">
        <f t="shared" si="35"/>
        <v>357.98330769230768</v>
      </c>
    </row>
    <row r="498" spans="1:28">
      <c r="A498" s="2" t="s">
        <v>489</v>
      </c>
      <c r="B498" s="3" t="s">
        <v>490</v>
      </c>
      <c r="C498" s="4" t="s">
        <v>2831</v>
      </c>
      <c r="D498" s="5" t="s">
        <v>2832</v>
      </c>
      <c r="E498" s="6" t="s">
        <v>2833</v>
      </c>
      <c r="F498" s="7" t="s">
        <v>2725</v>
      </c>
      <c r="G498" s="8" t="s">
        <v>2726</v>
      </c>
      <c r="H498" s="9" t="s">
        <v>157</v>
      </c>
      <c r="I498" s="10" t="s">
        <v>204</v>
      </c>
      <c r="J498" s="11"/>
      <c r="K498" s="12">
        <v>103336</v>
      </c>
      <c r="L498" s="13"/>
      <c r="M498" s="14"/>
      <c r="N498" s="15">
        <v>166.8</v>
      </c>
      <c r="O498" s="16">
        <v>0</v>
      </c>
      <c r="P498" s="17">
        <v>0</v>
      </c>
      <c r="Q498" s="18">
        <v>352582.40000000002</v>
      </c>
      <c r="R498" s="19" t="s">
        <v>2834</v>
      </c>
      <c r="S498" s="20"/>
      <c r="T498" s="21" t="s">
        <v>2835</v>
      </c>
      <c r="AA498" s="24">
        <f t="shared" si="34"/>
        <v>18600.48</v>
      </c>
      <c r="AB498" s="24">
        <f t="shared" si="35"/>
        <v>357.70153846153846</v>
      </c>
    </row>
    <row r="499" spans="1:28">
      <c r="A499" s="2" t="s">
        <v>654</v>
      </c>
      <c r="B499" s="3" t="s">
        <v>655</v>
      </c>
      <c r="C499" s="4" t="s">
        <v>2836</v>
      </c>
      <c r="D499" s="5" t="s">
        <v>2837</v>
      </c>
      <c r="E499" s="6" t="s">
        <v>2838</v>
      </c>
      <c r="F499" s="7" t="s">
        <v>2839</v>
      </c>
      <c r="G499" s="8" t="s">
        <v>2840</v>
      </c>
      <c r="H499" s="9" t="s">
        <v>661</v>
      </c>
      <c r="I499" s="10" t="s">
        <v>204</v>
      </c>
      <c r="J499" s="11"/>
      <c r="K499" s="12">
        <v>103219.3</v>
      </c>
      <c r="L499" s="13"/>
      <c r="M499" s="14"/>
      <c r="N499" s="15">
        <v>63</v>
      </c>
      <c r="O499" s="16">
        <v>0</v>
      </c>
      <c r="P499" s="17">
        <v>0</v>
      </c>
      <c r="Q499" s="18">
        <v>352184.1</v>
      </c>
      <c r="R499" s="19"/>
      <c r="S499" s="20"/>
      <c r="T499" s="21" t="s">
        <v>2967</v>
      </c>
      <c r="AA499" s="24">
        <f t="shared" si="34"/>
        <v>18579.473999999998</v>
      </c>
      <c r="AB499" s="24">
        <f t="shared" si="35"/>
        <v>357.29757692307692</v>
      </c>
    </row>
    <row r="500" spans="1:28">
      <c r="A500" s="2" t="s">
        <v>741</v>
      </c>
      <c r="B500" s="3" t="s">
        <v>742</v>
      </c>
      <c r="C500" s="4" t="s">
        <v>2968</v>
      </c>
      <c r="D500" s="5" t="s">
        <v>2969</v>
      </c>
      <c r="E500" s="6" t="s">
        <v>2970</v>
      </c>
      <c r="F500" s="7" t="s">
        <v>877</v>
      </c>
      <c r="G500" s="8" t="s">
        <v>878</v>
      </c>
      <c r="H500" s="9" t="s">
        <v>748</v>
      </c>
      <c r="I500" s="10" t="s">
        <v>271</v>
      </c>
      <c r="J500" s="11"/>
      <c r="K500" s="12">
        <v>102688.2</v>
      </c>
      <c r="L500" s="13">
        <v>5014.400138</v>
      </c>
      <c r="M500" s="14"/>
      <c r="N500" s="15">
        <v>288.5</v>
      </c>
      <c r="O500" s="16">
        <v>0</v>
      </c>
      <c r="P500" s="17">
        <v>0</v>
      </c>
      <c r="Q500" s="18">
        <v>851812.1</v>
      </c>
      <c r="R500" s="19"/>
      <c r="S500" s="20"/>
      <c r="T500" s="21" t="s">
        <v>2971</v>
      </c>
      <c r="AA500" s="24">
        <f t="shared" si="34"/>
        <v>18483.876</v>
      </c>
      <c r="AB500" s="24">
        <f t="shared" si="35"/>
        <v>355.45915384615387</v>
      </c>
    </row>
    <row r="501" spans="1:28">
      <c r="A501" s="2" t="s">
        <v>585</v>
      </c>
      <c r="B501" s="3" t="s">
        <v>586</v>
      </c>
      <c r="C501" s="4" t="s">
        <v>2972</v>
      </c>
      <c r="D501" s="5" t="s">
        <v>2973</v>
      </c>
      <c r="E501" s="6" t="s">
        <v>2974</v>
      </c>
      <c r="F501" s="7" t="s">
        <v>2975</v>
      </c>
      <c r="G501" s="8" t="s">
        <v>2976</v>
      </c>
      <c r="H501" s="9" t="s">
        <v>157</v>
      </c>
      <c r="I501" s="10" t="s">
        <v>576</v>
      </c>
      <c r="J501" s="11"/>
      <c r="K501" s="12">
        <v>102133.8</v>
      </c>
      <c r="L501" s="13">
        <v>2223.7187720000002</v>
      </c>
      <c r="M501" s="14"/>
      <c r="N501" s="15">
        <v>67.900000000000006</v>
      </c>
      <c r="O501" s="16">
        <v>0</v>
      </c>
      <c r="P501" s="17">
        <v>0</v>
      </c>
      <c r="Q501" s="18">
        <v>570852.5</v>
      </c>
      <c r="R501" s="19"/>
      <c r="S501" s="20"/>
      <c r="T501" s="21" t="s">
        <v>2977</v>
      </c>
      <c r="AA501" s="24">
        <f t="shared" si="34"/>
        <v>18384.083999999999</v>
      </c>
      <c r="AB501" s="24">
        <f t="shared" si="35"/>
        <v>353.54007692307692</v>
      </c>
    </row>
    <row r="502" spans="1:28">
      <c r="A502" s="2" t="s">
        <v>741</v>
      </c>
      <c r="B502" s="3" t="s">
        <v>742</v>
      </c>
      <c r="C502" s="4" t="s">
        <v>2978</v>
      </c>
      <c r="D502" s="5" t="s">
        <v>2979</v>
      </c>
      <c r="E502" s="6" t="s">
        <v>2980</v>
      </c>
      <c r="F502" s="7" t="s">
        <v>566</v>
      </c>
      <c r="G502" s="8" t="s">
        <v>567</v>
      </c>
      <c r="H502" s="9" t="s">
        <v>748</v>
      </c>
      <c r="I502" s="10" t="s">
        <v>165</v>
      </c>
      <c r="J502" s="11"/>
      <c r="K502" s="12">
        <v>102105</v>
      </c>
      <c r="L502" s="13"/>
      <c r="M502" s="14"/>
      <c r="N502" s="15">
        <v>680</v>
      </c>
      <c r="O502" s="16">
        <v>0</v>
      </c>
      <c r="P502" s="17">
        <v>0</v>
      </c>
      <c r="Q502" s="18">
        <v>348382.2</v>
      </c>
      <c r="R502" s="19"/>
      <c r="S502" s="20"/>
      <c r="T502" s="21" t="s">
        <v>2981</v>
      </c>
      <c r="AA502" s="24">
        <f t="shared" si="34"/>
        <v>18378.899999999998</v>
      </c>
      <c r="AB502" s="24">
        <f t="shared" si="35"/>
        <v>353.44038461538457</v>
      </c>
    </row>
    <row r="503" spans="1:28">
      <c r="A503" s="2" t="s">
        <v>452</v>
      </c>
      <c r="B503" s="3" t="s">
        <v>453</v>
      </c>
      <c r="C503" s="4" t="s">
        <v>2982</v>
      </c>
      <c r="D503" s="5" t="s">
        <v>2983</v>
      </c>
      <c r="E503" s="6" t="s">
        <v>2984</v>
      </c>
      <c r="F503" s="7" t="s">
        <v>466</v>
      </c>
      <c r="G503" s="8" t="s">
        <v>2985</v>
      </c>
      <c r="H503" s="9" t="s">
        <v>738</v>
      </c>
      <c r="I503" s="10" t="s">
        <v>271</v>
      </c>
      <c r="J503" s="11">
        <v>45737</v>
      </c>
      <c r="K503" s="12">
        <v>102096.7</v>
      </c>
      <c r="L503" s="13">
        <v>526.00004000000001</v>
      </c>
      <c r="M503" s="14"/>
      <c r="N503" s="15">
        <v>680.6</v>
      </c>
      <c r="O503" s="16">
        <v>0.30938140000000003</v>
      </c>
      <c r="P503" s="17">
        <v>45737</v>
      </c>
      <c r="Q503" s="18">
        <v>557008.6</v>
      </c>
      <c r="R503" s="19"/>
      <c r="S503" s="20"/>
      <c r="T503" s="21" t="s">
        <v>2986</v>
      </c>
      <c r="AA503" s="24">
        <f t="shared" si="34"/>
        <v>18377.405999999999</v>
      </c>
      <c r="AB503" s="24">
        <f t="shared" si="35"/>
        <v>353.41165384615385</v>
      </c>
    </row>
    <row r="504" spans="1:28">
      <c r="A504" s="2" t="s">
        <v>452</v>
      </c>
      <c r="B504" s="3" t="s">
        <v>453</v>
      </c>
      <c r="C504" s="4" t="s">
        <v>2987</v>
      </c>
      <c r="D504" s="5" t="s">
        <v>2988</v>
      </c>
      <c r="E504" s="6" t="s">
        <v>2989</v>
      </c>
      <c r="F504" s="7" t="s">
        <v>800</v>
      </c>
      <c r="G504" s="8" t="s">
        <v>801</v>
      </c>
      <c r="H504" s="9" t="s">
        <v>609</v>
      </c>
      <c r="I504" s="10" t="s">
        <v>277</v>
      </c>
      <c r="J504" s="11">
        <v>80688</v>
      </c>
      <c r="K504" s="12">
        <v>101915</v>
      </c>
      <c r="L504" s="13"/>
      <c r="M504" s="14"/>
      <c r="N504" s="15"/>
      <c r="O504" s="16">
        <v>0.4418764</v>
      </c>
      <c r="P504" s="17">
        <v>80688</v>
      </c>
      <c r="Q504" s="18">
        <v>623041.6</v>
      </c>
      <c r="R504" s="19"/>
      <c r="S504" s="20"/>
      <c r="T504" s="21" t="s">
        <v>2990</v>
      </c>
      <c r="AA504" s="24">
        <f t="shared" si="34"/>
        <v>18344.7</v>
      </c>
      <c r="AB504" s="24">
        <f t="shared" si="35"/>
        <v>352.78269230769234</v>
      </c>
    </row>
    <row r="505" spans="1:28">
      <c r="A505" s="2" t="s">
        <v>152</v>
      </c>
      <c r="B505" s="3" t="s">
        <v>153</v>
      </c>
      <c r="C505" s="4" t="s">
        <v>2865</v>
      </c>
      <c r="D505" s="5" t="s">
        <v>2866</v>
      </c>
      <c r="E505" s="6" t="s">
        <v>2743</v>
      </c>
      <c r="F505" s="7" t="s">
        <v>2744</v>
      </c>
      <c r="G505" s="8" t="s">
        <v>2745</v>
      </c>
      <c r="H505" s="9" t="s">
        <v>157</v>
      </c>
      <c r="I505" s="10" t="s">
        <v>204</v>
      </c>
      <c r="J505" s="11"/>
      <c r="K505" s="12">
        <v>101477</v>
      </c>
      <c r="L505" s="13"/>
      <c r="M505" s="14"/>
      <c r="N505" s="15">
        <v>461.5</v>
      </c>
      <c r="O505" s="16">
        <v>0</v>
      </c>
      <c r="P505" s="17">
        <v>0</v>
      </c>
      <c r="Q505" s="18"/>
      <c r="R505" s="19"/>
      <c r="S505" s="20"/>
      <c r="T505" s="21" t="s">
        <v>2746</v>
      </c>
      <c r="AA505" s="24">
        <f t="shared" si="34"/>
        <v>18265.86</v>
      </c>
      <c r="AB505" s="24">
        <f t="shared" si="35"/>
        <v>351.26653846153846</v>
      </c>
    </row>
    <row r="506" spans="1:28">
      <c r="A506" s="2" t="s">
        <v>489</v>
      </c>
      <c r="B506" s="3" t="s">
        <v>490</v>
      </c>
      <c r="C506" s="4" t="s">
        <v>2867</v>
      </c>
      <c r="D506" s="5" t="s">
        <v>2868</v>
      </c>
      <c r="E506" s="6" t="s">
        <v>2869</v>
      </c>
      <c r="F506" s="7" t="s">
        <v>1714</v>
      </c>
      <c r="G506" s="8" t="s">
        <v>2870</v>
      </c>
      <c r="H506" s="9" t="s">
        <v>157</v>
      </c>
      <c r="I506" s="10" t="s">
        <v>204</v>
      </c>
      <c r="J506" s="11"/>
      <c r="K506" s="12">
        <v>101290.9</v>
      </c>
      <c r="L506" s="13">
        <v>580.5270941</v>
      </c>
      <c r="M506" s="14"/>
      <c r="N506" s="15">
        <v>641.70000000000005</v>
      </c>
      <c r="O506" s="16">
        <v>0</v>
      </c>
      <c r="P506" s="17">
        <v>0</v>
      </c>
      <c r="Q506" s="18">
        <v>403657.4</v>
      </c>
      <c r="R506" s="19" t="s">
        <v>2871</v>
      </c>
      <c r="S506" s="20"/>
      <c r="T506" s="21" t="s">
        <v>2872</v>
      </c>
      <c r="AA506" s="24">
        <f t="shared" si="34"/>
        <v>18232.361999999997</v>
      </c>
      <c r="AB506" s="24">
        <f t="shared" si="35"/>
        <v>350.62234615384608</v>
      </c>
    </row>
    <row r="507" spans="1:28">
      <c r="A507" s="2" t="s">
        <v>452</v>
      </c>
      <c r="B507" s="3" t="s">
        <v>453</v>
      </c>
      <c r="C507" s="4" t="s">
        <v>2873</v>
      </c>
      <c r="D507" s="5" t="s">
        <v>2874</v>
      </c>
      <c r="E507" s="6" t="s">
        <v>2875</v>
      </c>
      <c r="F507" s="7" t="s">
        <v>2876</v>
      </c>
      <c r="G507" s="8" t="s">
        <v>2877</v>
      </c>
      <c r="H507" s="9" t="s">
        <v>732</v>
      </c>
      <c r="I507" s="10" t="s">
        <v>292</v>
      </c>
      <c r="J507" s="11"/>
      <c r="K507" s="12">
        <v>101040</v>
      </c>
      <c r="L507" s="13"/>
      <c r="M507" s="14"/>
      <c r="N507" s="15">
        <v>142.9</v>
      </c>
      <c r="O507" s="16">
        <v>0</v>
      </c>
      <c r="P507" s="17">
        <v>0</v>
      </c>
      <c r="Q507" s="18">
        <v>344748.5</v>
      </c>
      <c r="R507" s="19"/>
      <c r="S507" s="20"/>
      <c r="T507" s="21" t="s">
        <v>2878</v>
      </c>
      <c r="AA507" s="24">
        <f t="shared" si="34"/>
        <v>18187.2</v>
      </c>
      <c r="AB507" s="24">
        <f t="shared" si="35"/>
        <v>349.75384615384615</v>
      </c>
    </row>
    <row r="508" spans="1:28">
      <c r="A508" s="2" t="s">
        <v>400</v>
      </c>
      <c r="B508" s="3" t="s">
        <v>401</v>
      </c>
      <c r="C508" s="4" t="s">
        <v>2879</v>
      </c>
      <c r="D508" s="5" t="s">
        <v>2880</v>
      </c>
      <c r="E508" s="6" t="s">
        <v>2881</v>
      </c>
      <c r="F508" s="7" t="s">
        <v>2882</v>
      </c>
      <c r="G508" s="8" t="s">
        <v>2883</v>
      </c>
      <c r="H508" s="9" t="s">
        <v>311</v>
      </c>
      <c r="I508" s="10" t="s">
        <v>204</v>
      </c>
      <c r="J508" s="11"/>
      <c r="K508" s="12">
        <v>100874.1</v>
      </c>
      <c r="L508" s="13"/>
      <c r="M508" s="14"/>
      <c r="N508" s="15">
        <v>4639.7</v>
      </c>
      <c r="O508" s="16">
        <v>0</v>
      </c>
      <c r="P508" s="17">
        <v>0</v>
      </c>
      <c r="Q508" s="18">
        <v>344182.5</v>
      </c>
      <c r="R508" s="19"/>
      <c r="S508" s="20"/>
      <c r="T508" s="21" t="s">
        <v>2884</v>
      </c>
      <c r="AA508" s="24">
        <f t="shared" si="34"/>
        <v>18157.338</v>
      </c>
      <c r="AB508" s="24">
        <f t="shared" si="35"/>
        <v>349.17957692307692</v>
      </c>
    </row>
    <row r="509" spans="1:28">
      <c r="A509" s="2" t="s">
        <v>452</v>
      </c>
      <c r="B509" s="3" t="s">
        <v>453</v>
      </c>
      <c r="C509" s="4" t="s">
        <v>2885</v>
      </c>
      <c r="D509" s="5" t="s">
        <v>2886</v>
      </c>
      <c r="E509" s="6" t="s">
        <v>2887</v>
      </c>
      <c r="F509" s="7" t="s">
        <v>250</v>
      </c>
      <c r="G509" s="8" t="s">
        <v>2888</v>
      </c>
      <c r="H509" s="9" t="s">
        <v>311</v>
      </c>
      <c r="I509" s="10" t="s">
        <v>271</v>
      </c>
      <c r="J509" s="11"/>
      <c r="K509" s="12">
        <v>100702</v>
      </c>
      <c r="L509" s="13">
        <v>429.99993000000001</v>
      </c>
      <c r="M509" s="14"/>
      <c r="N509" s="15">
        <v>1684.1</v>
      </c>
      <c r="O509" s="16">
        <v>0</v>
      </c>
      <c r="P509" s="17">
        <v>0</v>
      </c>
      <c r="Q509" s="18">
        <v>386595.2</v>
      </c>
      <c r="R509" s="19"/>
      <c r="S509" s="20"/>
      <c r="T509" s="21" t="s">
        <v>2889</v>
      </c>
      <c r="AA509" s="24">
        <f t="shared" si="34"/>
        <v>18126.36</v>
      </c>
      <c r="AB509" s="24">
        <f t="shared" si="35"/>
        <v>348.58384615384614</v>
      </c>
    </row>
    <row r="510" spans="1:28">
      <c r="A510" s="2" t="s">
        <v>1432</v>
      </c>
      <c r="B510" s="3" t="s">
        <v>1433</v>
      </c>
      <c r="C510" s="4" t="s">
        <v>2890</v>
      </c>
      <c r="D510" s="5" t="s">
        <v>2891</v>
      </c>
      <c r="E510" s="6" t="s">
        <v>2892</v>
      </c>
      <c r="F510" s="7" t="s">
        <v>2893</v>
      </c>
      <c r="G510" s="8" t="s">
        <v>2894</v>
      </c>
      <c r="H510" s="9" t="s">
        <v>311</v>
      </c>
      <c r="I510" s="10" t="s">
        <v>718</v>
      </c>
      <c r="J510" s="11"/>
      <c r="K510" s="12">
        <v>100069.6</v>
      </c>
      <c r="L510" s="13">
        <v>7805.4243619999997</v>
      </c>
      <c r="M510" s="14"/>
      <c r="N510" s="15">
        <v>4943.1000000000004</v>
      </c>
      <c r="O510" s="16">
        <v>0</v>
      </c>
      <c r="P510" s="17">
        <v>0</v>
      </c>
      <c r="Q510" s="18">
        <v>1121979.8999999999</v>
      </c>
      <c r="R510" s="19"/>
      <c r="S510" s="20"/>
      <c r="T510" s="21" t="s">
        <v>2895</v>
      </c>
      <c r="AA510" s="24">
        <f t="shared" si="34"/>
        <v>18012.528000000002</v>
      </c>
      <c r="AB510" s="24">
        <f t="shared" si="35"/>
        <v>346.39476923076927</v>
      </c>
    </row>
    <row r="511" spans="1:28">
      <c r="A511" s="2" t="s">
        <v>452</v>
      </c>
      <c r="B511" s="3" t="s">
        <v>453</v>
      </c>
      <c r="C511" s="4" t="s">
        <v>2896</v>
      </c>
      <c r="D511" s="5" t="s">
        <v>2897</v>
      </c>
      <c r="E511" s="6" t="s">
        <v>2898</v>
      </c>
      <c r="F511" s="7" t="s">
        <v>494</v>
      </c>
      <c r="G511" s="8" t="s">
        <v>1654</v>
      </c>
      <c r="H511" s="9" t="s">
        <v>738</v>
      </c>
      <c r="I511" s="10" t="s">
        <v>204</v>
      </c>
      <c r="J511" s="11"/>
      <c r="K511" s="12">
        <v>100053.6</v>
      </c>
      <c r="L511" s="13">
        <v>0</v>
      </c>
      <c r="M511" s="14"/>
      <c r="N511" s="15">
        <v>307.2</v>
      </c>
      <c r="O511" s="16">
        <v>0</v>
      </c>
      <c r="P511" s="17">
        <v>0</v>
      </c>
      <c r="Q511" s="18">
        <v>341382.8</v>
      </c>
      <c r="R511" s="19"/>
      <c r="S511" s="20"/>
      <c r="T511" s="21" t="s">
        <v>2899</v>
      </c>
      <c r="AA511" s="24">
        <f t="shared" si="34"/>
        <v>18009.648000000001</v>
      </c>
      <c r="AB511" s="24">
        <f t="shared" si="35"/>
        <v>346.33938461538463</v>
      </c>
    </row>
    <row r="512" spans="1:28">
      <c r="A512" s="2" t="s">
        <v>837</v>
      </c>
      <c r="B512" s="3" t="s">
        <v>838</v>
      </c>
      <c r="C512" s="4" t="s">
        <v>2900</v>
      </c>
      <c r="D512" s="5" t="s">
        <v>2901</v>
      </c>
      <c r="E512" s="6" t="s">
        <v>2902</v>
      </c>
      <c r="F512" s="7" t="s">
        <v>759</v>
      </c>
      <c r="G512" s="8" t="s">
        <v>760</v>
      </c>
      <c r="H512" s="9" t="s">
        <v>157</v>
      </c>
      <c r="I512" s="10" t="s">
        <v>325</v>
      </c>
      <c r="J512" s="11"/>
      <c r="K512" s="12">
        <v>99735.5</v>
      </c>
      <c r="L512" s="13">
        <v>2567.1582680000001</v>
      </c>
      <c r="M512" s="14"/>
      <c r="N512" s="15">
        <v>95.8</v>
      </c>
      <c r="O512" s="16">
        <v>0</v>
      </c>
      <c r="P512" s="17">
        <v>0</v>
      </c>
      <c r="Q512" s="18">
        <v>597013.30000000005</v>
      </c>
      <c r="R512" s="19" t="s">
        <v>2903</v>
      </c>
      <c r="S512" s="20"/>
      <c r="T512" s="21" t="s">
        <v>3027</v>
      </c>
      <c r="AA512" s="24">
        <f t="shared" si="34"/>
        <v>17952.39</v>
      </c>
      <c r="AB512" s="24">
        <f t="shared" si="35"/>
        <v>345.23826923076922</v>
      </c>
    </row>
    <row r="513" spans="1:28">
      <c r="A513" s="2" t="s">
        <v>489</v>
      </c>
      <c r="B513" s="3" t="s">
        <v>490</v>
      </c>
      <c r="C513" s="4" t="s">
        <v>3028</v>
      </c>
      <c r="D513" s="5" t="s">
        <v>3029</v>
      </c>
      <c r="E513" s="6" t="s">
        <v>3030</v>
      </c>
      <c r="F513" s="7" t="s">
        <v>1165</v>
      </c>
      <c r="G513" s="8" t="s">
        <v>1166</v>
      </c>
      <c r="H513" s="9" t="s">
        <v>157</v>
      </c>
      <c r="I513" s="10" t="s">
        <v>204</v>
      </c>
      <c r="J513" s="11"/>
      <c r="K513" s="12">
        <v>99497</v>
      </c>
      <c r="L513" s="13">
        <v>929.74486300000001</v>
      </c>
      <c r="M513" s="14"/>
      <c r="N513" s="15">
        <v>256</v>
      </c>
      <c r="O513" s="16">
        <v>0</v>
      </c>
      <c r="P513" s="17">
        <v>0</v>
      </c>
      <c r="Q513" s="18">
        <v>432458.1</v>
      </c>
      <c r="R513" s="19" t="s">
        <v>2190</v>
      </c>
      <c r="S513" s="20"/>
      <c r="T513" s="21" t="s">
        <v>3031</v>
      </c>
      <c r="AA513" s="24">
        <f t="shared" si="34"/>
        <v>17909.46</v>
      </c>
      <c r="AB513" s="24">
        <f t="shared" si="35"/>
        <v>344.41269230769228</v>
      </c>
    </row>
    <row r="514" spans="1:28">
      <c r="A514" s="2" t="s">
        <v>1432</v>
      </c>
      <c r="B514" s="3" t="s">
        <v>1433</v>
      </c>
      <c r="C514" s="4" t="s">
        <v>3032</v>
      </c>
      <c r="D514" s="5" t="s">
        <v>3033</v>
      </c>
      <c r="E514" s="6" t="s">
        <v>3034</v>
      </c>
      <c r="F514" s="7" t="s">
        <v>1165</v>
      </c>
      <c r="G514" s="8" t="s">
        <v>3035</v>
      </c>
      <c r="H514" s="9" t="s">
        <v>311</v>
      </c>
      <c r="I514" s="10" t="s">
        <v>357</v>
      </c>
      <c r="J514" s="11"/>
      <c r="K514" s="12">
        <v>99394.2</v>
      </c>
      <c r="L514" s="13">
        <v>6334.4786960000001</v>
      </c>
      <c r="M514" s="14"/>
      <c r="N514" s="15">
        <v>723.9</v>
      </c>
      <c r="O514" s="16">
        <v>0</v>
      </c>
      <c r="P514" s="17">
        <v>0</v>
      </c>
      <c r="Q514" s="18">
        <v>972580.9</v>
      </c>
      <c r="R514" s="19"/>
      <c r="S514" s="20"/>
      <c r="T514" s="21" t="s">
        <v>3036</v>
      </c>
      <c r="AA514" s="24">
        <f t="shared" si="34"/>
        <v>17890.955999999998</v>
      </c>
      <c r="AB514" s="24">
        <f t="shared" si="35"/>
        <v>344.0568461538461</v>
      </c>
    </row>
    <row r="515" spans="1:28">
      <c r="A515" s="2" t="s">
        <v>452</v>
      </c>
      <c r="B515" s="3" t="s">
        <v>453</v>
      </c>
      <c r="C515" s="4" t="s">
        <v>3037</v>
      </c>
      <c r="D515" s="5" t="s">
        <v>3038</v>
      </c>
      <c r="E515" s="6" t="s">
        <v>3039</v>
      </c>
      <c r="F515" s="7" t="s">
        <v>3040</v>
      </c>
      <c r="G515" s="8" t="s">
        <v>3041</v>
      </c>
      <c r="H515" s="9" t="s">
        <v>311</v>
      </c>
      <c r="I515" s="10" t="s">
        <v>549</v>
      </c>
      <c r="J515" s="11"/>
      <c r="K515" s="12">
        <v>99159.6</v>
      </c>
      <c r="L515" s="13"/>
      <c r="M515" s="14"/>
      <c r="N515" s="15">
        <v>403.4</v>
      </c>
      <c r="O515" s="16">
        <v>0</v>
      </c>
      <c r="P515" s="17">
        <v>0</v>
      </c>
      <c r="Q515" s="18">
        <v>338332.6</v>
      </c>
      <c r="R515" s="19"/>
      <c r="S515" s="20"/>
      <c r="T515" s="21" t="s">
        <v>3042</v>
      </c>
      <c r="AA515" s="24">
        <f t="shared" si="34"/>
        <v>17848.727999999999</v>
      </c>
      <c r="AB515" s="24">
        <f t="shared" si="35"/>
        <v>343.24476923076924</v>
      </c>
    </row>
    <row r="516" spans="1:28">
      <c r="A516" s="2" t="s">
        <v>452</v>
      </c>
      <c r="B516" s="3" t="s">
        <v>453</v>
      </c>
      <c r="C516" s="4" t="s">
        <v>3043</v>
      </c>
      <c r="D516" s="5" t="s">
        <v>3044</v>
      </c>
      <c r="E516" s="6" t="s">
        <v>3045</v>
      </c>
      <c r="F516" s="7" t="s">
        <v>250</v>
      </c>
      <c r="G516" s="8" t="s">
        <v>3046</v>
      </c>
      <c r="H516" s="9" t="s">
        <v>311</v>
      </c>
      <c r="I516" s="10" t="s">
        <v>117</v>
      </c>
      <c r="J516" s="11"/>
      <c r="K516" s="12">
        <v>98700</v>
      </c>
      <c r="L516" s="13">
        <v>295.9999985</v>
      </c>
      <c r="M516" s="14"/>
      <c r="N516" s="15">
        <v>320.3</v>
      </c>
      <c r="O516" s="16">
        <v>0</v>
      </c>
      <c r="P516" s="17">
        <v>0</v>
      </c>
      <c r="Q516" s="18">
        <v>366364.4</v>
      </c>
      <c r="R516" s="19"/>
      <c r="S516" s="20"/>
      <c r="T516" s="21" t="s">
        <v>3047</v>
      </c>
      <c r="AA516" s="24">
        <f t="shared" si="34"/>
        <v>17766</v>
      </c>
      <c r="AB516" s="24">
        <f t="shared" si="35"/>
        <v>341.65384615384613</v>
      </c>
    </row>
    <row r="517" spans="1:28">
      <c r="A517" s="2" t="s">
        <v>452</v>
      </c>
      <c r="B517" s="3" t="s">
        <v>453</v>
      </c>
      <c r="C517" s="4" t="s">
        <v>3048</v>
      </c>
      <c r="D517" s="5" t="s">
        <v>3049</v>
      </c>
      <c r="E517" s="6" t="s">
        <v>3050</v>
      </c>
      <c r="F517" s="7" t="s">
        <v>388</v>
      </c>
      <c r="G517" s="8" t="s">
        <v>3051</v>
      </c>
      <c r="H517" s="9" t="s">
        <v>811</v>
      </c>
      <c r="I517" s="10" t="s">
        <v>312</v>
      </c>
      <c r="J517" s="11"/>
      <c r="K517" s="12">
        <v>98355</v>
      </c>
      <c r="L517" s="13">
        <v>849.999955</v>
      </c>
      <c r="M517" s="14"/>
      <c r="N517" s="15">
        <v>324.10000000000002</v>
      </c>
      <c r="O517" s="16">
        <v>0</v>
      </c>
      <c r="P517" s="17">
        <v>0</v>
      </c>
      <c r="Q517" s="18">
        <v>420587.3</v>
      </c>
      <c r="R517" s="19"/>
      <c r="S517" s="20"/>
      <c r="T517" s="21" t="s">
        <v>3052</v>
      </c>
      <c r="AA517" s="24">
        <f t="shared" si="34"/>
        <v>17703.899999999998</v>
      </c>
      <c r="AB517" s="24">
        <f t="shared" si="35"/>
        <v>340.45961538461535</v>
      </c>
    </row>
    <row r="518" spans="1:28">
      <c r="A518" s="2" t="s">
        <v>741</v>
      </c>
      <c r="B518" s="3" t="s">
        <v>742</v>
      </c>
      <c r="C518" s="4" t="s">
        <v>3053</v>
      </c>
      <c r="D518" s="5" t="s">
        <v>2930</v>
      </c>
      <c r="E518" s="6" t="s">
        <v>2931</v>
      </c>
      <c r="F518" s="7" t="s">
        <v>2932</v>
      </c>
      <c r="G518" s="8" t="s">
        <v>30</v>
      </c>
      <c r="H518" s="9" t="s">
        <v>748</v>
      </c>
      <c r="I518" s="10" t="s">
        <v>893</v>
      </c>
      <c r="J518" s="11"/>
      <c r="K518" s="12">
        <v>98214</v>
      </c>
      <c r="L518" s="13">
        <v>33065.999900000003</v>
      </c>
      <c r="M518" s="14"/>
      <c r="N518" s="15">
        <v>227.7</v>
      </c>
      <c r="O518" s="16">
        <v>0</v>
      </c>
      <c r="P518" s="17">
        <v>0</v>
      </c>
      <c r="Q518" s="18">
        <v>3641706.2</v>
      </c>
      <c r="R518" s="19"/>
      <c r="S518" s="20"/>
      <c r="T518" s="21" t="s">
        <v>2933</v>
      </c>
      <c r="AA518" s="24">
        <f t="shared" si="34"/>
        <v>17678.52</v>
      </c>
      <c r="AB518" s="24">
        <f t="shared" si="35"/>
        <v>339.97153846153844</v>
      </c>
    </row>
    <row r="519" spans="1:28">
      <c r="A519" s="2" t="s">
        <v>452</v>
      </c>
      <c r="B519" s="3" t="s">
        <v>453</v>
      </c>
      <c r="C519" s="4" t="s">
        <v>2934</v>
      </c>
      <c r="D519" s="5" t="s">
        <v>2935</v>
      </c>
      <c r="E519" s="6" t="s">
        <v>2936</v>
      </c>
      <c r="F519" s="7" t="s">
        <v>2937</v>
      </c>
      <c r="G519" s="8" t="s">
        <v>2436</v>
      </c>
      <c r="H519" s="9" t="s">
        <v>811</v>
      </c>
      <c r="I519" s="10" t="s">
        <v>345</v>
      </c>
      <c r="J519" s="11"/>
      <c r="K519" s="12">
        <v>97527.6</v>
      </c>
      <c r="L519" s="13">
        <v>4745.9989699999996</v>
      </c>
      <c r="M519" s="14"/>
      <c r="N519" s="15">
        <v>18.899999999999999</v>
      </c>
      <c r="O519" s="16">
        <v>0</v>
      </c>
      <c r="P519" s="17">
        <v>0</v>
      </c>
      <c r="Q519" s="18">
        <v>807364.1</v>
      </c>
      <c r="R519" s="19"/>
      <c r="S519" s="20"/>
      <c r="T519" s="21" t="s">
        <v>2938</v>
      </c>
      <c r="AA519" s="24">
        <f t="shared" si="34"/>
        <v>17554.968000000001</v>
      </c>
      <c r="AB519" s="24">
        <f t="shared" si="35"/>
        <v>337.59553846153847</v>
      </c>
    </row>
    <row r="520" spans="1:28">
      <c r="A520" s="2" t="s">
        <v>585</v>
      </c>
      <c r="B520" s="3" t="s">
        <v>586</v>
      </c>
      <c r="C520" s="4" t="s">
        <v>2939</v>
      </c>
      <c r="D520" s="5" t="s">
        <v>2940</v>
      </c>
      <c r="E520" s="6" t="s">
        <v>2941</v>
      </c>
      <c r="F520" s="7" t="s">
        <v>1225</v>
      </c>
      <c r="G520" s="8" t="s">
        <v>1226</v>
      </c>
      <c r="H520" s="9" t="s">
        <v>157</v>
      </c>
      <c r="I520" s="10" t="s">
        <v>549</v>
      </c>
      <c r="J520" s="11"/>
      <c r="K520" s="12">
        <v>96854.7</v>
      </c>
      <c r="L520" s="13">
        <v>4792.534498</v>
      </c>
      <c r="M520" s="14"/>
      <c r="N520" s="15"/>
      <c r="O520" s="16">
        <v>0</v>
      </c>
      <c r="P520" s="17">
        <v>0</v>
      </c>
      <c r="Q520" s="18">
        <v>809721.7</v>
      </c>
      <c r="R520" s="19"/>
      <c r="S520" s="20"/>
      <c r="T520" s="21" t="s">
        <v>2942</v>
      </c>
      <c r="AA520" s="24">
        <f t="shared" si="34"/>
        <v>17433.845999999998</v>
      </c>
      <c r="AB520" s="24">
        <f t="shared" si="35"/>
        <v>335.26626923076918</v>
      </c>
    </row>
    <row r="521" spans="1:28">
      <c r="A521" s="2" t="s">
        <v>489</v>
      </c>
      <c r="B521" s="3" t="s">
        <v>490</v>
      </c>
      <c r="C521" s="4" t="s">
        <v>2943</v>
      </c>
      <c r="D521" s="5" t="s">
        <v>2944</v>
      </c>
      <c r="E521" s="6" t="s">
        <v>2945</v>
      </c>
      <c r="F521" s="7" t="s">
        <v>2946</v>
      </c>
      <c r="G521" s="8" t="s">
        <v>2947</v>
      </c>
      <c r="H521" s="9" t="s">
        <v>157</v>
      </c>
      <c r="I521" s="10" t="s">
        <v>204</v>
      </c>
      <c r="J521" s="11"/>
      <c r="K521" s="12">
        <v>96792</v>
      </c>
      <c r="L521" s="13"/>
      <c r="M521" s="14"/>
      <c r="N521" s="15">
        <v>84.4</v>
      </c>
      <c r="O521" s="16">
        <v>0</v>
      </c>
      <c r="P521" s="17">
        <v>0</v>
      </c>
      <c r="Q521" s="18">
        <v>330254.3</v>
      </c>
      <c r="R521" s="19"/>
      <c r="S521" s="20"/>
      <c r="T521" s="21" t="s">
        <v>2948</v>
      </c>
      <c r="AA521" s="24">
        <f t="shared" si="34"/>
        <v>17422.559999999998</v>
      </c>
      <c r="AB521" s="24">
        <f t="shared" si="35"/>
        <v>335.04923076923075</v>
      </c>
    </row>
    <row r="522" spans="1:28">
      <c r="A522" s="2" t="s">
        <v>654</v>
      </c>
      <c r="B522" s="3" t="s">
        <v>655</v>
      </c>
      <c r="C522" s="4" t="s">
        <v>2949</v>
      </c>
      <c r="D522" s="5" t="s">
        <v>2950</v>
      </c>
      <c r="E522" s="6" t="s">
        <v>2951</v>
      </c>
      <c r="F522" s="7" t="s">
        <v>2136</v>
      </c>
      <c r="G522" s="8" t="s">
        <v>1100</v>
      </c>
      <c r="H522" s="9" t="s">
        <v>311</v>
      </c>
      <c r="I522" s="10" t="s">
        <v>204</v>
      </c>
      <c r="J522" s="11"/>
      <c r="K522" s="12">
        <v>96501.2</v>
      </c>
      <c r="L522" s="13"/>
      <c r="M522" s="14"/>
      <c r="N522" s="15">
        <v>164.1</v>
      </c>
      <c r="O522" s="16">
        <v>0</v>
      </c>
      <c r="P522" s="17">
        <v>0</v>
      </c>
      <c r="Q522" s="18">
        <v>329262.3</v>
      </c>
      <c r="R522" s="19"/>
      <c r="S522" s="20"/>
      <c r="T522" s="21" t="s">
        <v>2952</v>
      </c>
      <c r="AA522" s="24">
        <f t="shared" si="34"/>
        <v>17370.216</v>
      </c>
      <c r="AB522" s="24">
        <f t="shared" si="35"/>
        <v>334.04261538461537</v>
      </c>
    </row>
    <row r="523" spans="1:28">
      <c r="A523" s="2" t="s">
        <v>452</v>
      </c>
      <c r="B523" s="3" t="s">
        <v>453</v>
      </c>
      <c r="C523" s="4" t="s">
        <v>2953</v>
      </c>
      <c r="D523" s="5" t="s">
        <v>2954</v>
      </c>
      <c r="E523" s="6" t="s">
        <v>2955</v>
      </c>
      <c r="F523" s="7" t="s">
        <v>2766</v>
      </c>
      <c r="G523" s="8" t="s">
        <v>2956</v>
      </c>
      <c r="H523" s="9" t="s">
        <v>738</v>
      </c>
      <c r="I523" s="10" t="s">
        <v>165</v>
      </c>
      <c r="J523" s="11">
        <v>71439</v>
      </c>
      <c r="K523" s="12">
        <v>95825.7</v>
      </c>
      <c r="L523" s="13">
        <v>654.00006499999995</v>
      </c>
      <c r="M523" s="14"/>
      <c r="N523" s="15">
        <v>1385.7</v>
      </c>
      <c r="O523" s="16">
        <v>0.42710130000000002</v>
      </c>
      <c r="P523" s="17">
        <v>71439</v>
      </c>
      <c r="Q523" s="18">
        <v>636107.4</v>
      </c>
      <c r="R523" s="19"/>
      <c r="S523" s="20"/>
      <c r="T523" s="21" t="s">
        <v>2957</v>
      </c>
      <c r="AA523" s="24">
        <f t="shared" si="34"/>
        <v>17248.626</v>
      </c>
      <c r="AB523" s="24">
        <f t="shared" si="35"/>
        <v>331.70434615384613</v>
      </c>
    </row>
    <row r="524" spans="1:28">
      <c r="A524" s="2" t="s">
        <v>741</v>
      </c>
      <c r="B524" s="3" t="s">
        <v>742</v>
      </c>
      <c r="C524" s="4" t="s">
        <v>2958</v>
      </c>
      <c r="D524" s="5" t="s">
        <v>2959</v>
      </c>
      <c r="E524" s="6" t="s">
        <v>2960</v>
      </c>
      <c r="F524" s="7" t="s">
        <v>909</v>
      </c>
      <c r="G524" s="8" t="s">
        <v>1945</v>
      </c>
      <c r="H524" s="9" t="s">
        <v>748</v>
      </c>
      <c r="I524" s="10" t="s">
        <v>357</v>
      </c>
      <c r="J524" s="11"/>
      <c r="K524" s="12">
        <v>95180</v>
      </c>
      <c r="L524" s="13">
        <v>3095.096912</v>
      </c>
      <c r="M524" s="14"/>
      <c r="N524" s="15">
        <v>469</v>
      </c>
      <c r="O524" s="16">
        <v>0</v>
      </c>
      <c r="P524" s="17">
        <v>0</v>
      </c>
      <c r="Q524" s="18">
        <v>634263.9</v>
      </c>
      <c r="R524" s="19"/>
      <c r="S524" s="20"/>
      <c r="T524" s="21" t="s">
        <v>2961</v>
      </c>
      <c r="AA524" s="24">
        <f t="shared" si="34"/>
        <v>17132.399999999998</v>
      </c>
      <c r="AB524" s="24">
        <f t="shared" si="35"/>
        <v>329.46923076923071</v>
      </c>
    </row>
    <row r="525" spans="1:28">
      <c r="A525" s="2" t="s">
        <v>1199</v>
      </c>
      <c r="B525" s="3" t="s">
        <v>1200</v>
      </c>
      <c r="C525" s="4" t="s">
        <v>2962</v>
      </c>
      <c r="D525" s="5" t="s">
        <v>2963</v>
      </c>
      <c r="E525" s="6" t="s">
        <v>2964</v>
      </c>
      <c r="F525" s="7" t="s">
        <v>2965</v>
      </c>
      <c r="G525" s="8" t="s">
        <v>2966</v>
      </c>
      <c r="H525" s="9" t="s">
        <v>311</v>
      </c>
      <c r="I525" s="10" t="s">
        <v>625</v>
      </c>
      <c r="J525" s="11"/>
      <c r="K525" s="12">
        <v>94524</v>
      </c>
      <c r="L525" s="13"/>
      <c r="M525" s="14"/>
      <c r="N525" s="15">
        <v>2778.6</v>
      </c>
      <c r="O525" s="16">
        <v>0</v>
      </c>
      <c r="P525" s="17">
        <v>0</v>
      </c>
      <c r="Q525" s="18">
        <v>322515.90000000002</v>
      </c>
      <c r="R525" s="19"/>
      <c r="S525" s="20"/>
      <c r="T525" s="21" t="s">
        <v>3091</v>
      </c>
      <c r="AA525" s="24">
        <f t="shared" si="34"/>
        <v>17014.32</v>
      </c>
      <c r="AB525" s="24">
        <f t="shared" si="35"/>
        <v>327.19846153846152</v>
      </c>
    </row>
    <row r="526" spans="1:28">
      <c r="A526" s="2" t="s">
        <v>585</v>
      </c>
      <c r="B526" s="3" t="s">
        <v>586</v>
      </c>
      <c r="C526" s="4" t="s">
        <v>3092</v>
      </c>
      <c r="D526" s="5" t="s">
        <v>3093</v>
      </c>
      <c r="E526" s="6" t="s">
        <v>3094</v>
      </c>
      <c r="F526" s="7" t="s">
        <v>3095</v>
      </c>
      <c r="G526" s="8" t="s">
        <v>3096</v>
      </c>
      <c r="H526" s="9" t="s">
        <v>157</v>
      </c>
      <c r="I526" s="10" t="s">
        <v>271</v>
      </c>
      <c r="J526" s="11"/>
      <c r="K526" s="12">
        <v>94005.5</v>
      </c>
      <c r="L526" s="13">
        <v>6825.5505700000003</v>
      </c>
      <c r="M526" s="14"/>
      <c r="N526" s="15"/>
      <c r="O526" s="16">
        <v>0</v>
      </c>
      <c r="P526" s="17">
        <v>0</v>
      </c>
      <c r="Q526" s="18">
        <v>1003301.9</v>
      </c>
      <c r="R526" s="19"/>
      <c r="S526" s="20"/>
      <c r="T526" s="21" t="s">
        <v>3097</v>
      </c>
      <c r="AA526" s="24">
        <f t="shared" si="34"/>
        <v>16920.989999999998</v>
      </c>
      <c r="AB526" s="24">
        <f t="shared" si="35"/>
        <v>325.40365384615382</v>
      </c>
    </row>
    <row r="527" spans="1:28">
      <c r="A527" s="2" t="s">
        <v>489</v>
      </c>
      <c r="B527" s="3" t="s">
        <v>490</v>
      </c>
      <c r="C527" s="4" t="s">
        <v>3098</v>
      </c>
      <c r="D527" s="5" t="s">
        <v>3099</v>
      </c>
      <c r="E527" s="6" t="s">
        <v>3100</v>
      </c>
      <c r="F527" s="7" t="s">
        <v>3101</v>
      </c>
      <c r="G527" s="8" t="s">
        <v>3102</v>
      </c>
      <c r="H527" s="9" t="s">
        <v>157</v>
      </c>
      <c r="I527" s="10" t="s">
        <v>204</v>
      </c>
      <c r="J527" s="11"/>
      <c r="K527" s="12">
        <v>93934.2</v>
      </c>
      <c r="L527" s="13">
        <v>2896.866876</v>
      </c>
      <c r="M527" s="14"/>
      <c r="N527" s="15">
        <v>322</v>
      </c>
      <c r="O527" s="16">
        <v>0</v>
      </c>
      <c r="P527" s="17">
        <v>0</v>
      </c>
      <c r="Q527" s="18">
        <v>610190.1</v>
      </c>
      <c r="R527" s="19"/>
      <c r="S527" s="20"/>
      <c r="T527" s="21" t="s">
        <v>3103</v>
      </c>
      <c r="AA527" s="24">
        <f t="shared" si="34"/>
        <v>16908.155999999999</v>
      </c>
      <c r="AB527" s="24">
        <f t="shared" si="35"/>
        <v>325.15684615384612</v>
      </c>
    </row>
    <row r="528" spans="1:28">
      <c r="A528" s="2" t="s">
        <v>489</v>
      </c>
      <c r="B528" s="3" t="s">
        <v>490</v>
      </c>
      <c r="C528" s="4" t="s">
        <v>3104</v>
      </c>
      <c r="D528" s="5" t="s">
        <v>3105</v>
      </c>
      <c r="E528" s="6" t="s">
        <v>3106</v>
      </c>
      <c r="F528" s="7" t="s">
        <v>3107</v>
      </c>
      <c r="G528" s="8" t="s">
        <v>3108</v>
      </c>
      <c r="H528" s="9" t="s">
        <v>157</v>
      </c>
      <c r="I528" s="10" t="s">
        <v>204</v>
      </c>
      <c r="J528" s="11"/>
      <c r="K528" s="12">
        <v>93894.8</v>
      </c>
      <c r="L528" s="13">
        <v>1621.5124040000001</v>
      </c>
      <c r="M528" s="14"/>
      <c r="N528" s="15">
        <v>116.1</v>
      </c>
      <c r="O528" s="16">
        <v>0</v>
      </c>
      <c r="P528" s="17">
        <v>0</v>
      </c>
      <c r="Q528" s="18">
        <v>482520.4</v>
      </c>
      <c r="R528" s="19"/>
      <c r="S528" s="20"/>
      <c r="T528" s="21" t="s">
        <v>3109</v>
      </c>
      <c r="AA528" s="24">
        <f t="shared" si="34"/>
        <v>16901.063999999998</v>
      </c>
      <c r="AB528" s="24">
        <f t="shared" si="35"/>
        <v>325.02046153846152</v>
      </c>
    </row>
    <row r="529" spans="1:28">
      <c r="A529" s="2" t="s">
        <v>489</v>
      </c>
      <c r="B529" s="3" t="s">
        <v>490</v>
      </c>
      <c r="C529" s="4" t="s">
        <v>3110</v>
      </c>
      <c r="D529" s="5" t="s">
        <v>3111</v>
      </c>
      <c r="E529" s="6" t="s">
        <v>3112</v>
      </c>
      <c r="F529" s="7" t="s">
        <v>3113</v>
      </c>
      <c r="G529" s="8" t="s">
        <v>3114</v>
      </c>
      <c r="H529" s="9" t="s">
        <v>157</v>
      </c>
      <c r="I529" s="10" t="s">
        <v>204</v>
      </c>
      <c r="J529" s="11"/>
      <c r="K529" s="12">
        <v>93891.199999999997</v>
      </c>
      <c r="L529" s="13">
        <v>557.29999110000006</v>
      </c>
      <c r="M529" s="14"/>
      <c r="N529" s="15">
        <v>95.3</v>
      </c>
      <c r="O529" s="16">
        <v>0</v>
      </c>
      <c r="P529" s="17">
        <v>0</v>
      </c>
      <c r="Q529" s="18">
        <v>376086.9</v>
      </c>
      <c r="R529" s="19"/>
      <c r="S529" s="20"/>
      <c r="T529" s="21" t="s">
        <v>3115</v>
      </c>
      <c r="AA529" s="24">
        <f t="shared" si="34"/>
        <v>16900.415999999997</v>
      </c>
      <c r="AB529" s="24">
        <f t="shared" si="35"/>
        <v>325.00799999999992</v>
      </c>
    </row>
    <row r="530" spans="1:28">
      <c r="A530" s="2" t="s">
        <v>152</v>
      </c>
      <c r="B530" s="3" t="s">
        <v>153</v>
      </c>
      <c r="C530" s="4" t="s">
        <v>3116</v>
      </c>
      <c r="D530" s="5" t="s">
        <v>3117</v>
      </c>
      <c r="E530" s="6" t="s">
        <v>2991</v>
      </c>
      <c r="F530" s="7" t="s">
        <v>2166</v>
      </c>
      <c r="G530" s="8" t="s">
        <v>2167</v>
      </c>
      <c r="H530" s="9" t="s">
        <v>157</v>
      </c>
      <c r="I530" s="10" t="s">
        <v>204</v>
      </c>
      <c r="J530" s="11"/>
      <c r="K530" s="12">
        <v>93429.3</v>
      </c>
      <c r="L530" s="13"/>
      <c r="M530" s="14"/>
      <c r="N530" s="15">
        <v>1641.2</v>
      </c>
      <c r="O530" s="16">
        <v>0</v>
      </c>
      <c r="P530" s="17">
        <v>0</v>
      </c>
      <c r="Q530" s="18"/>
      <c r="R530" s="19"/>
      <c r="S530" s="20"/>
      <c r="T530" s="21" t="s">
        <v>2992</v>
      </c>
      <c r="AA530" s="24">
        <f t="shared" si="34"/>
        <v>16817.274000000001</v>
      </c>
      <c r="AB530" s="24">
        <f t="shared" si="35"/>
        <v>323.4091153846154</v>
      </c>
    </row>
    <row r="531" spans="1:28">
      <c r="A531" s="2" t="s">
        <v>152</v>
      </c>
      <c r="B531" s="3" t="s">
        <v>153</v>
      </c>
      <c r="C531" s="4" t="s">
        <v>2993</v>
      </c>
      <c r="D531" s="5" t="s">
        <v>2994</v>
      </c>
      <c r="E531" s="6" t="s">
        <v>2995</v>
      </c>
      <c r="F531" s="7" t="s">
        <v>2996</v>
      </c>
      <c r="G531" s="8" t="s">
        <v>2997</v>
      </c>
      <c r="H531" s="9" t="s">
        <v>157</v>
      </c>
      <c r="I531" s="10" t="s">
        <v>18</v>
      </c>
      <c r="J531" s="11"/>
      <c r="K531" s="12">
        <v>93365</v>
      </c>
      <c r="L531" s="13">
        <v>483.26668039999998</v>
      </c>
      <c r="M531" s="14"/>
      <c r="N531" s="15">
        <v>583.5</v>
      </c>
      <c r="O531" s="16">
        <v>0</v>
      </c>
      <c r="P531" s="17">
        <v>0</v>
      </c>
      <c r="Q531" s="18">
        <v>366888</v>
      </c>
      <c r="R531" s="19" t="s">
        <v>338</v>
      </c>
      <c r="S531" s="20"/>
      <c r="T531" s="21" t="s">
        <v>2998</v>
      </c>
      <c r="AA531" s="24">
        <f t="shared" si="34"/>
        <v>16805.7</v>
      </c>
      <c r="AB531" s="24">
        <f t="shared" si="35"/>
        <v>323.18653846153848</v>
      </c>
    </row>
    <row r="532" spans="1:28">
      <c r="A532" s="2" t="s">
        <v>152</v>
      </c>
      <c r="B532" s="3" t="s">
        <v>153</v>
      </c>
      <c r="C532" s="4" t="s">
        <v>2999</v>
      </c>
      <c r="D532" s="5" t="s">
        <v>3000</v>
      </c>
      <c r="E532" s="6" t="s">
        <v>3001</v>
      </c>
      <c r="F532" s="7" t="s">
        <v>1277</v>
      </c>
      <c r="G532" s="8" t="s">
        <v>3002</v>
      </c>
      <c r="H532" s="9" t="s">
        <v>157</v>
      </c>
      <c r="I532" s="10" t="s">
        <v>345</v>
      </c>
      <c r="J532" s="11"/>
      <c r="K532" s="12">
        <v>93365</v>
      </c>
      <c r="L532" s="13"/>
      <c r="M532" s="14"/>
      <c r="N532" s="15">
        <v>425.6</v>
      </c>
      <c r="O532" s="16">
        <v>0</v>
      </c>
      <c r="P532" s="17">
        <v>0</v>
      </c>
      <c r="Q532" s="18"/>
      <c r="R532" s="19"/>
      <c r="S532" s="20"/>
      <c r="T532" s="21" t="s">
        <v>3003</v>
      </c>
      <c r="AA532" s="24">
        <f t="shared" si="34"/>
        <v>16805.7</v>
      </c>
      <c r="AB532" s="24">
        <f t="shared" si="35"/>
        <v>323.18653846153848</v>
      </c>
    </row>
    <row r="533" spans="1:28">
      <c r="A533" s="2" t="s">
        <v>452</v>
      </c>
      <c r="B533" s="3" t="s">
        <v>453</v>
      </c>
      <c r="C533" s="4" t="s">
        <v>3004</v>
      </c>
      <c r="D533" s="5" t="s">
        <v>3005</v>
      </c>
      <c r="E533" s="6" t="s">
        <v>3006</v>
      </c>
      <c r="F533" s="7" t="s">
        <v>3007</v>
      </c>
      <c r="G533" s="8" t="s">
        <v>3008</v>
      </c>
      <c r="H533" s="9" t="s">
        <v>738</v>
      </c>
      <c r="I533" s="10" t="s">
        <v>271</v>
      </c>
      <c r="J533" s="11"/>
      <c r="K533" s="12">
        <v>93018.6</v>
      </c>
      <c r="L533" s="13">
        <v>2629.0001000000002</v>
      </c>
      <c r="M533" s="14"/>
      <c r="N533" s="15">
        <v>82.4</v>
      </c>
      <c r="O533" s="16">
        <v>0</v>
      </c>
      <c r="P533" s="17">
        <v>0</v>
      </c>
      <c r="Q533" s="18">
        <v>580279.5</v>
      </c>
      <c r="R533" s="19"/>
      <c r="S533" s="20"/>
      <c r="T533" s="21" t="s">
        <v>3009</v>
      </c>
      <c r="AA533" s="24">
        <f t="shared" si="34"/>
        <v>16743.348000000002</v>
      </c>
      <c r="AB533" s="24">
        <f t="shared" si="35"/>
        <v>321.98746153846156</v>
      </c>
    </row>
    <row r="534" spans="1:28">
      <c r="A534" s="2" t="s">
        <v>585</v>
      </c>
      <c r="B534" s="3" t="s">
        <v>586</v>
      </c>
      <c r="C534" s="4" t="s">
        <v>3010</v>
      </c>
      <c r="D534" s="5" t="s">
        <v>3011</v>
      </c>
      <c r="E534" s="6" t="s">
        <v>3012</v>
      </c>
      <c r="F534" s="7" t="s">
        <v>2492</v>
      </c>
      <c r="G534" s="8" t="s">
        <v>1455</v>
      </c>
      <c r="H534" s="9" t="s">
        <v>157</v>
      </c>
      <c r="I534" s="10" t="s">
        <v>245</v>
      </c>
      <c r="J534" s="11"/>
      <c r="K534" s="12">
        <v>92739.3</v>
      </c>
      <c r="L534" s="13">
        <v>6099.0419810000003</v>
      </c>
      <c r="M534" s="14"/>
      <c r="N534" s="15">
        <v>196.2</v>
      </c>
      <c r="O534" s="16">
        <v>0</v>
      </c>
      <c r="P534" s="17">
        <v>0</v>
      </c>
      <c r="Q534" s="18">
        <v>926330.6</v>
      </c>
      <c r="R534" s="19"/>
      <c r="S534" s="20"/>
      <c r="T534" s="21" t="s">
        <v>3013</v>
      </c>
      <c r="AA534" s="24">
        <f t="shared" si="34"/>
        <v>16693.074000000001</v>
      </c>
      <c r="AB534" s="24">
        <f t="shared" si="35"/>
        <v>321.02065384615383</v>
      </c>
    </row>
    <row r="535" spans="1:28">
      <c r="A535" s="2" t="s">
        <v>152</v>
      </c>
      <c r="B535" s="3" t="s">
        <v>153</v>
      </c>
      <c r="C535" s="4" t="s">
        <v>3014</v>
      </c>
      <c r="D535" s="5" t="s">
        <v>3015</v>
      </c>
      <c r="E535" s="6" t="s">
        <v>3016</v>
      </c>
      <c r="F535" s="7" t="s">
        <v>2851</v>
      </c>
      <c r="G535" s="8" t="s">
        <v>2852</v>
      </c>
      <c r="H535" s="9" t="s">
        <v>157</v>
      </c>
      <c r="I535" s="10" t="s">
        <v>204</v>
      </c>
      <c r="J535" s="11"/>
      <c r="K535" s="12">
        <v>92568.2</v>
      </c>
      <c r="L535" s="13"/>
      <c r="M535" s="14"/>
      <c r="N535" s="15">
        <v>1401.8</v>
      </c>
      <c r="O535" s="16">
        <v>0</v>
      </c>
      <c r="P535" s="17">
        <v>0</v>
      </c>
      <c r="Q535" s="18"/>
      <c r="R535" s="19"/>
      <c r="S535" s="20"/>
      <c r="T535" s="21" t="s">
        <v>3017</v>
      </c>
      <c r="AA535" s="24">
        <f t="shared" si="34"/>
        <v>16662.275999999998</v>
      </c>
      <c r="AB535" s="24">
        <f t="shared" si="35"/>
        <v>320.42838461538457</v>
      </c>
    </row>
    <row r="536" spans="1:28">
      <c r="A536" s="2" t="s">
        <v>585</v>
      </c>
      <c r="B536" s="3" t="s">
        <v>586</v>
      </c>
      <c r="C536" s="4" t="s">
        <v>3018</v>
      </c>
      <c r="D536" s="5" t="s">
        <v>3019</v>
      </c>
      <c r="E536" s="6" t="s">
        <v>3020</v>
      </c>
      <c r="F536" s="7" t="s">
        <v>256</v>
      </c>
      <c r="G536" s="8" t="s">
        <v>3021</v>
      </c>
      <c r="H536" s="9" t="s">
        <v>157</v>
      </c>
      <c r="I536" s="10" t="s">
        <v>245</v>
      </c>
      <c r="J536" s="11"/>
      <c r="K536" s="12">
        <v>91828.3</v>
      </c>
      <c r="L536" s="13">
        <v>10543.888849999999</v>
      </c>
      <c r="M536" s="14"/>
      <c r="N536" s="15">
        <v>64.099999999999994</v>
      </c>
      <c r="O536" s="16">
        <v>0</v>
      </c>
      <c r="P536" s="17">
        <v>0</v>
      </c>
      <c r="Q536" s="18">
        <v>1367707.2</v>
      </c>
      <c r="R536" s="19"/>
      <c r="S536" s="20"/>
      <c r="T536" s="21" t="s">
        <v>3022</v>
      </c>
      <c r="AA536" s="24">
        <f t="shared" si="34"/>
        <v>16529.094000000001</v>
      </c>
      <c r="AB536" s="24">
        <f t="shared" si="35"/>
        <v>317.86719230769233</v>
      </c>
    </row>
    <row r="537" spans="1:28">
      <c r="A537" s="2" t="s">
        <v>452</v>
      </c>
      <c r="B537" s="3" t="s">
        <v>453</v>
      </c>
      <c r="C537" s="4" t="s">
        <v>3023</v>
      </c>
      <c r="D537" s="5" t="s">
        <v>3024</v>
      </c>
      <c r="E537" s="6" t="s">
        <v>3025</v>
      </c>
      <c r="F537" s="7" t="s">
        <v>1938</v>
      </c>
      <c r="G537" s="8" t="s">
        <v>3026</v>
      </c>
      <c r="H537" s="9" t="s">
        <v>738</v>
      </c>
      <c r="I537" s="10" t="s">
        <v>271</v>
      </c>
      <c r="J537" s="11">
        <v>77218</v>
      </c>
      <c r="K537" s="12">
        <v>91781.5</v>
      </c>
      <c r="L537" s="13">
        <v>1355.99982</v>
      </c>
      <c r="M537" s="14"/>
      <c r="N537" s="15">
        <v>844.4</v>
      </c>
      <c r="O537" s="16">
        <v>0.4569126</v>
      </c>
      <c r="P537" s="17">
        <v>77218</v>
      </c>
      <c r="Q537" s="18">
        <v>712226.3</v>
      </c>
      <c r="R537" s="19"/>
      <c r="S537" s="20"/>
      <c r="T537" s="21" t="s">
        <v>3158</v>
      </c>
      <c r="AA537" s="24">
        <f t="shared" si="34"/>
        <v>16520.669999999998</v>
      </c>
      <c r="AB537" s="24">
        <f t="shared" si="35"/>
        <v>317.7051923076923</v>
      </c>
    </row>
    <row r="538" spans="1:28">
      <c r="A538" s="2" t="s">
        <v>452</v>
      </c>
      <c r="B538" s="3" t="s">
        <v>453</v>
      </c>
      <c r="C538" s="4" t="s">
        <v>3159</v>
      </c>
      <c r="D538" s="5" t="s">
        <v>3160</v>
      </c>
      <c r="E538" s="6" t="s">
        <v>3161</v>
      </c>
      <c r="F538" s="7" t="s">
        <v>3162</v>
      </c>
      <c r="G538" s="8" t="s">
        <v>3163</v>
      </c>
      <c r="H538" s="9" t="s">
        <v>311</v>
      </c>
      <c r="I538" s="10" t="s">
        <v>204</v>
      </c>
      <c r="J538" s="11"/>
      <c r="K538" s="12">
        <v>91769.9</v>
      </c>
      <c r="L538" s="13"/>
      <c r="M538" s="14"/>
      <c r="N538" s="15">
        <v>585.1</v>
      </c>
      <c r="O538" s="16">
        <v>0</v>
      </c>
      <c r="P538" s="17">
        <v>0</v>
      </c>
      <c r="Q538" s="18">
        <v>313118.8</v>
      </c>
      <c r="R538" s="19"/>
      <c r="S538" s="20"/>
      <c r="T538" s="21" t="s">
        <v>3164</v>
      </c>
      <c r="AA538" s="24">
        <f t="shared" ref="AA538:AA601" si="36">AB538*52</f>
        <v>16518.581999999999</v>
      </c>
      <c r="AB538" s="24">
        <f t="shared" ref="AB538:AB601" si="37">$AC$8*K538/52</f>
        <v>317.66503846153842</v>
      </c>
    </row>
    <row r="539" spans="1:28">
      <c r="A539" s="2" t="s">
        <v>452</v>
      </c>
      <c r="B539" s="3" t="s">
        <v>453</v>
      </c>
      <c r="C539" s="4" t="s">
        <v>3165</v>
      </c>
      <c r="D539" s="5" t="s">
        <v>3166</v>
      </c>
      <c r="E539" s="6" t="s">
        <v>3167</v>
      </c>
      <c r="F539" s="7" t="s">
        <v>3168</v>
      </c>
      <c r="G539" s="8" t="s">
        <v>3169</v>
      </c>
      <c r="H539" s="9" t="s">
        <v>311</v>
      </c>
      <c r="I539" s="10" t="s">
        <v>204</v>
      </c>
      <c r="J539" s="11"/>
      <c r="K539" s="12">
        <v>91769.9</v>
      </c>
      <c r="L539" s="13"/>
      <c r="M539" s="14"/>
      <c r="N539" s="15">
        <v>82.1</v>
      </c>
      <c r="O539" s="16">
        <v>0</v>
      </c>
      <c r="P539" s="17">
        <v>0</v>
      </c>
      <c r="Q539" s="18">
        <v>313118.8</v>
      </c>
      <c r="R539" s="19"/>
      <c r="S539" s="20"/>
      <c r="T539" s="21" t="s">
        <v>3170</v>
      </c>
      <c r="AA539" s="24">
        <f t="shared" si="36"/>
        <v>16518.581999999999</v>
      </c>
      <c r="AB539" s="24">
        <f t="shared" si="37"/>
        <v>317.66503846153842</v>
      </c>
    </row>
    <row r="540" spans="1:28">
      <c r="A540" s="2" t="s">
        <v>452</v>
      </c>
      <c r="B540" s="3" t="s">
        <v>453</v>
      </c>
      <c r="C540" s="4" t="s">
        <v>3171</v>
      </c>
      <c r="D540" s="5" t="s">
        <v>3172</v>
      </c>
      <c r="E540" s="6" t="s">
        <v>3173</v>
      </c>
      <c r="F540" s="7" t="s">
        <v>3174</v>
      </c>
      <c r="G540" s="8" t="s">
        <v>3175</v>
      </c>
      <c r="H540" s="9" t="s">
        <v>311</v>
      </c>
      <c r="I540" s="10" t="s">
        <v>204</v>
      </c>
      <c r="J540" s="11"/>
      <c r="K540" s="12">
        <v>91056.9</v>
      </c>
      <c r="L540" s="13"/>
      <c r="M540" s="14"/>
      <c r="N540" s="15">
        <v>164.2</v>
      </c>
      <c r="O540" s="16">
        <v>0</v>
      </c>
      <c r="P540" s="17">
        <v>0</v>
      </c>
      <c r="Q540" s="18">
        <v>310686.2</v>
      </c>
      <c r="R540" s="19"/>
      <c r="S540" s="20"/>
      <c r="T540" s="21" t="s">
        <v>3176</v>
      </c>
      <c r="AA540" s="24">
        <f t="shared" si="36"/>
        <v>16390.241999999998</v>
      </c>
      <c r="AB540" s="24">
        <f t="shared" si="37"/>
        <v>315.19696153846149</v>
      </c>
    </row>
    <row r="541" spans="1:28">
      <c r="A541" s="2" t="s">
        <v>585</v>
      </c>
      <c r="B541" s="3" t="s">
        <v>586</v>
      </c>
      <c r="C541" s="4" t="s">
        <v>3177</v>
      </c>
      <c r="D541" s="5" t="s">
        <v>3178</v>
      </c>
      <c r="E541" s="6" t="s">
        <v>3179</v>
      </c>
      <c r="F541" s="7" t="s">
        <v>877</v>
      </c>
      <c r="G541" s="8" t="s">
        <v>878</v>
      </c>
      <c r="H541" s="9" t="s">
        <v>157</v>
      </c>
      <c r="I541" s="10" t="s">
        <v>1160</v>
      </c>
      <c r="J541" s="11"/>
      <c r="K541" s="12">
        <v>90369.3</v>
      </c>
      <c r="L541" s="13">
        <v>4295.8172930000001</v>
      </c>
      <c r="M541" s="14"/>
      <c r="N541" s="15">
        <v>168.5</v>
      </c>
      <c r="O541" s="16">
        <v>0</v>
      </c>
      <c r="P541" s="17">
        <v>0</v>
      </c>
      <c r="Q541" s="18">
        <v>737922</v>
      </c>
      <c r="R541" s="19"/>
      <c r="S541" s="20"/>
      <c r="T541" s="21" t="s">
        <v>3180</v>
      </c>
      <c r="AA541" s="24">
        <f t="shared" si="36"/>
        <v>16266.474</v>
      </c>
      <c r="AB541" s="24">
        <f t="shared" si="37"/>
        <v>312.81680769230769</v>
      </c>
    </row>
    <row r="542" spans="1:28">
      <c r="A542" s="2" t="s">
        <v>452</v>
      </c>
      <c r="B542" s="3" t="s">
        <v>453</v>
      </c>
      <c r="C542" s="4" t="s">
        <v>3181</v>
      </c>
      <c r="D542" s="5" t="s">
        <v>3054</v>
      </c>
      <c r="E542" s="6" t="s">
        <v>3055</v>
      </c>
      <c r="F542" s="7" t="s">
        <v>1343</v>
      </c>
      <c r="G542" s="8" t="s">
        <v>1578</v>
      </c>
      <c r="H542" s="9" t="s">
        <v>311</v>
      </c>
      <c r="I542" s="10" t="s">
        <v>143</v>
      </c>
      <c r="J542" s="11"/>
      <c r="K542" s="12">
        <v>89549.4</v>
      </c>
      <c r="L542" s="13"/>
      <c r="M542" s="14"/>
      <c r="N542" s="15">
        <v>191.1</v>
      </c>
      <c r="O542" s="16">
        <v>0</v>
      </c>
      <c r="P542" s="17">
        <v>0</v>
      </c>
      <c r="Q542" s="18">
        <v>305542.59999999998</v>
      </c>
      <c r="R542" s="19"/>
      <c r="S542" s="20"/>
      <c r="T542" s="21" t="s">
        <v>3056</v>
      </c>
      <c r="AA542" s="24">
        <f t="shared" si="36"/>
        <v>16118.891999999998</v>
      </c>
      <c r="AB542" s="24">
        <f t="shared" si="37"/>
        <v>309.97869230769226</v>
      </c>
    </row>
    <row r="543" spans="1:28">
      <c r="A543" s="2" t="s">
        <v>400</v>
      </c>
      <c r="B543" s="3" t="s">
        <v>401</v>
      </c>
      <c r="C543" s="4" t="s">
        <v>3057</v>
      </c>
      <c r="D543" s="5" t="s">
        <v>3058</v>
      </c>
      <c r="E543" s="6" t="s">
        <v>3059</v>
      </c>
      <c r="F543" s="7" t="s">
        <v>125</v>
      </c>
      <c r="G543" s="8" t="s">
        <v>126</v>
      </c>
      <c r="H543" s="9" t="s">
        <v>311</v>
      </c>
      <c r="I543" s="10" t="s">
        <v>486</v>
      </c>
      <c r="J543" s="11"/>
      <c r="K543" s="12">
        <v>89285.5</v>
      </c>
      <c r="L543" s="13"/>
      <c r="M543" s="14"/>
      <c r="N543" s="15">
        <v>132.80000000000001</v>
      </c>
      <c r="O543" s="16">
        <v>0</v>
      </c>
      <c r="P543" s="17">
        <v>0</v>
      </c>
      <c r="Q543" s="18">
        <v>304642.09999999998</v>
      </c>
      <c r="R543" s="19"/>
      <c r="S543" s="20"/>
      <c r="T543" s="21" t="s">
        <v>3060</v>
      </c>
      <c r="AA543" s="24">
        <f t="shared" si="36"/>
        <v>16071.39</v>
      </c>
      <c r="AB543" s="24">
        <f t="shared" si="37"/>
        <v>309.06519230769231</v>
      </c>
    </row>
    <row r="544" spans="1:28">
      <c r="A544" s="2" t="s">
        <v>741</v>
      </c>
      <c r="B544" s="3" t="s">
        <v>742</v>
      </c>
      <c r="C544" s="4" t="s">
        <v>3061</v>
      </c>
      <c r="D544" s="5" t="s">
        <v>3062</v>
      </c>
      <c r="E544" s="6" t="s">
        <v>3063</v>
      </c>
      <c r="F544" s="7" t="s">
        <v>3064</v>
      </c>
      <c r="G544" s="8" t="s">
        <v>479</v>
      </c>
      <c r="H544" s="9" t="s">
        <v>748</v>
      </c>
      <c r="I544" s="10" t="s">
        <v>165</v>
      </c>
      <c r="J544" s="11"/>
      <c r="K544" s="12">
        <v>89236.1</v>
      </c>
      <c r="L544" s="13">
        <v>1251.624941</v>
      </c>
      <c r="M544" s="14"/>
      <c r="N544" s="15">
        <v>416</v>
      </c>
      <c r="O544" s="16">
        <v>0</v>
      </c>
      <c r="P544" s="17">
        <v>0</v>
      </c>
      <c r="Q544" s="18">
        <v>429636.2</v>
      </c>
      <c r="R544" s="19"/>
      <c r="S544" s="20"/>
      <c r="T544" s="21" t="s">
        <v>3065</v>
      </c>
      <c r="AA544" s="24">
        <f t="shared" si="36"/>
        <v>16062.498000000001</v>
      </c>
      <c r="AB544" s="24">
        <f t="shared" si="37"/>
        <v>308.89419230769232</v>
      </c>
    </row>
    <row r="545" spans="1:28">
      <c r="A545" s="2" t="s">
        <v>452</v>
      </c>
      <c r="B545" s="3" t="s">
        <v>453</v>
      </c>
      <c r="C545" s="4" t="s">
        <v>3066</v>
      </c>
      <c r="D545" s="5" t="s">
        <v>3067</v>
      </c>
      <c r="E545" s="6" t="s">
        <v>3068</v>
      </c>
      <c r="F545" s="7" t="s">
        <v>3069</v>
      </c>
      <c r="G545" s="8" t="s">
        <v>3070</v>
      </c>
      <c r="H545" s="9" t="s">
        <v>738</v>
      </c>
      <c r="I545" s="10" t="s">
        <v>1239</v>
      </c>
      <c r="J545" s="11"/>
      <c r="K545" s="12">
        <v>88603.7</v>
      </c>
      <c r="L545" s="13"/>
      <c r="M545" s="14"/>
      <c r="N545" s="15">
        <v>796.2</v>
      </c>
      <c r="O545" s="16">
        <v>0</v>
      </c>
      <c r="P545" s="17">
        <v>0</v>
      </c>
      <c r="Q545" s="18">
        <v>302315.90000000002</v>
      </c>
      <c r="R545" s="19"/>
      <c r="S545" s="20"/>
      <c r="T545" s="21" t="s">
        <v>3071</v>
      </c>
      <c r="AA545" s="24">
        <f t="shared" si="36"/>
        <v>15948.666000000001</v>
      </c>
      <c r="AB545" s="24">
        <f t="shared" si="37"/>
        <v>306.7051153846154</v>
      </c>
    </row>
    <row r="546" spans="1:28">
      <c r="A546" s="2" t="s">
        <v>1199</v>
      </c>
      <c r="B546" s="3" t="s">
        <v>1200</v>
      </c>
      <c r="C546" s="4" t="s">
        <v>3072</v>
      </c>
      <c r="D546" s="5" t="s">
        <v>3073</v>
      </c>
      <c r="E546" s="6" t="s">
        <v>3074</v>
      </c>
      <c r="F546" s="7" t="s">
        <v>2141</v>
      </c>
      <c r="G546" s="8" t="s">
        <v>2142</v>
      </c>
      <c r="H546" s="9" t="s">
        <v>311</v>
      </c>
      <c r="I546" s="10" t="s">
        <v>615</v>
      </c>
      <c r="J546" s="11"/>
      <c r="K546" s="12">
        <v>88594.5</v>
      </c>
      <c r="L546" s="13"/>
      <c r="M546" s="14"/>
      <c r="N546" s="15">
        <v>2304.6</v>
      </c>
      <c r="O546" s="16">
        <v>0</v>
      </c>
      <c r="P546" s="17">
        <v>0</v>
      </c>
      <c r="Q546" s="18">
        <v>302284.5</v>
      </c>
      <c r="R546" s="19"/>
      <c r="S546" s="20"/>
      <c r="T546" s="21" t="s">
        <v>3075</v>
      </c>
      <c r="AA546" s="24">
        <f t="shared" si="36"/>
        <v>15947.01</v>
      </c>
      <c r="AB546" s="24">
        <f t="shared" si="37"/>
        <v>306.67326923076922</v>
      </c>
    </row>
    <row r="547" spans="1:28">
      <c r="A547" s="2" t="s">
        <v>452</v>
      </c>
      <c r="B547" s="3" t="s">
        <v>453</v>
      </c>
      <c r="C547" s="4" t="s">
        <v>3076</v>
      </c>
      <c r="D547" s="5" t="s">
        <v>3077</v>
      </c>
      <c r="E547" s="6" t="s">
        <v>3078</v>
      </c>
      <c r="F547" s="7" t="s">
        <v>3079</v>
      </c>
      <c r="G547" s="8" t="s">
        <v>3080</v>
      </c>
      <c r="H547" s="9" t="s">
        <v>811</v>
      </c>
      <c r="I547" s="10" t="s">
        <v>357</v>
      </c>
      <c r="J547" s="11"/>
      <c r="K547" s="12">
        <v>88480</v>
      </c>
      <c r="L547" s="13">
        <v>1166.0001649999999</v>
      </c>
      <c r="M547" s="14"/>
      <c r="N547" s="15">
        <v>0</v>
      </c>
      <c r="O547" s="16">
        <v>0</v>
      </c>
      <c r="P547" s="17">
        <v>0</v>
      </c>
      <c r="Q547" s="18">
        <v>418493.8</v>
      </c>
      <c r="R547" s="19"/>
      <c r="S547" s="20"/>
      <c r="T547" s="21" t="s">
        <v>3081</v>
      </c>
      <c r="AA547" s="24">
        <f t="shared" si="36"/>
        <v>15926.4</v>
      </c>
      <c r="AB547" s="24">
        <f t="shared" si="37"/>
        <v>306.27692307692308</v>
      </c>
    </row>
    <row r="548" spans="1:28">
      <c r="A548" s="2" t="s">
        <v>452</v>
      </c>
      <c r="B548" s="3" t="s">
        <v>453</v>
      </c>
      <c r="C548" s="4" t="s">
        <v>3082</v>
      </c>
      <c r="D548" s="5" t="s">
        <v>3083</v>
      </c>
      <c r="E548" s="6" t="s">
        <v>3084</v>
      </c>
      <c r="F548" s="7" t="s">
        <v>2136</v>
      </c>
      <c r="G548" s="8" t="s">
        <v>1100</v>
      </c>
      <c r="H548" s="9" t="s">
        <v>738</v>
      </c>
      <c r="I548" s="10" t="s">
        <v>529</v>
      </c>
      <c r="J548" s="11"/>
      <c r="K548" s="12">
        <v>88279.8</v>
      </c>
      <c r="L548" s="13"/>
      <c r="M548" s="14"/>
      <c r="N548" s="15">
        <v>279.2</v>
      </c>
      <c r="O548" s="16">
        <v>0</v>
      </c>
      <c r="P548" s="17">
        <v>0</v>
      </c>
      <c r="Q548" s="18">
        <v>301210.7</v>
      </c>
      <c r="R548" s="19"/>
      <c r="S548" s="20"/>
      <c r="T548" s="21" t="s">
        <v>3085</v>
      </c>
      <c r="AA548" s="24">
        <f t="shared" si="36"/>
        <v>15890.363999999998</v>
      </c>
      <c r="AB548" s="24">
        <f t="shared" si="37"/>
        <v>305.58392307692304</v>
      </c>
    </row>
    <row r="549" spans="1:28">
      <c r="A549" s="2" t="s">
        <v>216</v>
      </c>
      <c r="B549" s="3" t="s">
        <v>217</v>
      </c>
      <c r="C549" s="4" t="s">
        <v>3086</v>
      </c>
      <c r="D549" s="5" t="s">
        <v>3087</v>
      </c>
      <c r="E549" s="6" t="s">
        <v>3088</v>
      </c>
      <c r="F549" s="7" t="s">
        <v>3089</v>
      </c>
      <c r="G549" s="8" t="s">
        <v>3090</v>
      </c>
      <c r="H549" s="9" t="s">
        <v>311</v>
      </c>
      <c r="I549" s="10" t="s">
        <v>245</v>
      </c>
      <c r="J549" s="11"/>
      <c r="K549" s="12">
        <v>87331</v>
      </c>
      <c r="L549" s="13"/>
      <c r="M549" s="14"/>
      <c r="N549" s="15"/>
      <c r="O549" s="16">
        <v>0</v>
      </c>
      <c r="P549" s="17">
        <v>0</v>
      </c>
      <c r="Q549" s="18">
        <v>297973.40000000002</v>
      </c>
      <c r="R549" s="19"/>
      <c r="S549" s="20"/>
      <c r="T549" s="21" t="s">
        <v>3220</v>
      </c>
      <c r="AA549" s="24">
        <f t="shared" si="36"/>
        <v>15719.58</v>
      </c>
      <c r="AB549" s="24">
        <f t="shared" si="37"/>
        <v>302.29961538461538</v>
      </c>
    </row>
    <row r="550" spans="1:28">
      <c r="A550" s="2" t="s">
        <v>152</v>
      </c>
      <c r="B550" s="3" t="s">
        <v>153</v>
      </c>
      <c r="C550" s="4" t="s">
        <v>3221</v>
      </c>
      <c r="D550" s="5" t="s">
        <v>3222</v>
      </c>
      <c r="E550" s="6" t="s">
        <v>3223</v>
      </c>
      <c r="F550" s="7" t="s">
        <v>3224</v>
      </c>
      <c r="G550" s="8" t="s">
        <v>2883</v>
      </c>
      <c r="H550" s="9" t="s">
        <v>157</v>
      </c>
      <c r="I550" s="10" t="s">
        <v>11</v>
      </c>
      <c r="J550" s="11"/>
      <c r="K550" s="12">
        <v>86343.9</v>
      </c>
      <c r="L550" s="13">
        <v>478.09093039999999</v>
      </c>
      <c r="M550" s="14"/>
      <c r="N550" s="15">
        <v>218.4</v>
      </c>
      <c r="O550" s="16">
        <v>0</v>
      </c>
      <c r="P550" s="17">
        <v>0</v>
      </c>
      <c r="Q550" s="18">
        <v>342414.6</v>
      </c>
      <c r="R550" s="19"/>
      <c r="S550" s="20"/>
      <c r="T550" s="21" t="s">
        <v>3225</v>
      </c>
      <c r="AA550" s="24">
        <f t="shared" si="36"/>
        <v>15541.902</v>
      </c>
      <c r="AB550" s="24">
        <f t="shared" si="37"/>
        <v>298.88273076923076</v>
      </c>
    </row>
    <row r="551" spans="1:28">
      <c r="A551" s="2" t="s">
        <v>452</v>
      </c>
      <c r="B551" s="3" t="s">
        <v>453</v>
      </c>
      <c r="C551" s="4" t="s">
        <v>3226</v>
      </c>
      <c r="D551" s="5" t="s">
        <v>3227</v>
      </c>
      <c r="E551" s="6" t="s">
        <v>3228</v>
      </c>
      <c r="F551" s="7" t="s">
        <v>2271</v>
      </c>
      <c r="G551" s="8" t="s">
        <v>2272</v>
      </c>
      <c r="H551" s="9" t="s">
        <v>311</v>
      </c>
      <c r="I551" s="10" t="s">
        <v>204</v>
      </c>
      <c r="J551" s="11"/>
      <c r="K551" s="12">
        <v>86279.3</v>
      </c>
      <c r="L551" s="13"/>
      <c r="M551" s="14"/>
      <c r="N551" s="15">
        <v>939.7</v>
      </c>
      <c r="O551" s="16">
        <v>0</v>
      </c>
      <c r="P551" s="17">
        <v>0</v>
      </c>
      <c r="Q551" s="18">
        <v>294385</v>
      </c>
      <c r="R551" s="19"/>
      <c r="S551" s="20"/>
      <c r="T551" s="21" t="s">
        <v>3229</v>
      </c>
      <c r="AA551" s="24">
        <f t="shared" si="36"/>
        <v>15530.273999999998</v>
      </c>
      <c r="AB551" s="24">
        <f t="shared" si="37"/>
        <v>298.65911538461535</v>
      </c>
    </row>
    <row r="552" spans="1:28">
      <c r="A552" s="2" t="s">
        <v>489</v>
      </c>
      <c r="B552" s="3" t="s">
        <v>490</v>
      </c>
      <c r="C552" s="4" t="s">
        <v>3230</v>
      </c>
      <c r="D552" s="5" t="s">
        <v>3231</v>
      </c>
      <c r="E552" s="6" t="s">
        <v>3232</v>
      </c>
      <c r="F552" s="7" t="s">
        <v>3233</v>
      </c>
      <c r="G552" s="8" t="s">
        <v>1662</v>
      </c>
      <c r="H552" s="9" t="s">
        <v>157</v>
      </c>
      <c r="I552" s="10" t="s">
        <v>204</v>
      </c>
      <c r="J552" s="11"/>
      <c r="K552" s="12">
        <v>85524.2</v>
      </c>
      <c r="L552" s="13"/>
      <c r="M552" s="14"/>
      <c r="N552" s="15">
        <v>88.3</v>
      </c>
      <c r="O552" s="16">
        <v>0</v>
      </c>
      <c r="P552" s="17">
        <v>0</v>
      </c>
      <c r="Q552" s="18">
        <v>291808.5</v>
      </c>
      <c r="R552" s="19"/>
      <c r="S552" s="20"/>
      <c r="T552" s="21" t="s">
        <v>3234</v>
      </c>
      <c r="AA552" s="24">
        <f t="shared" si="36"/>
        <v>15394.356</v>
      </c>
      <c r="AB552" s="24">
        <f t="shared" si="37"/>
        <v>296.04530769230769</v>
      </c>
    </row>
    <row r="553" spans="1:28">
      <c r="A553" s="2" t="s">
        <v>489</v>
      </c>
      <c r="B553" s="3" t="s">
        <v>490</v>
      </c>
      <c r="C553" s="4" t="s">
        <v>3235</v>
      </c>
      <c r="D553" s="5" t="s">
        <v>3236</v>
      </c>
      <c r="E553" s="6" t="s">
        <v>3237</v>
      </c>
      <c r="F553" s="7" t="s">
        <v>3238</v>
      </c>
      <c r="G553" s="8" t="s">
        <v>3239</v>
      </c>
      <c r="H553" s="9" t="s">
        <v>157</v>
      </c>
      <c r="I553" s="10" t="s">
        <v>204</v>
      </c>
      <c r="J553" s="11"/>
      <c r="K553" s="12">
        <v>85373.8</v>
      </c>
      <c r="L553" s="13"/>
      <c r="M553" s="14"/>
      <c r="N553" s="15">
        <v>90.2</v>
      </c>
      <c r="O553" s="16">
        <v>0</v>
      </c>
      <c r="P553" s="17">
        <v>0</v>
      </c>
      <c r="Q553" s="18">
        <v>291295.5</v>
      </c>
      <c r="R553" s="19"/>
      <c r="S553" s="20"/>
      <c r="T553" s="21" t="s">
        <v>3240</v>
      </c>
      <c r="AA553" s="24">
        <f t="shared" si="36"/>
        <v>15367.284</v>
      </c>
      <c r="AB553" s="24">
        <f t="shared" si="37"/>
        <v>295.52469230769231</v>
      </c>
    </row>
    <row r="554" spans="1:28">
      <c r="A554" s="2" t="s">
        <v>452</v>
      </c>
      <c r="B554" s="3" t="s">
        <v>453</v>
      </c>
      <c r="C554" s="4" t="s">
        <v>3241</v>
      </c>
      <c r="D554" s="5" t="s">
        <v>3242</v>
      </c>
      <c r="E554" s="6" t="s">
        <v>3243</v>
      </c>
      <c r="F554" s="7" t="s">
        <v>1904</v>
      </c>
      <c r="G554" s="8" t="s">
        <v>3244</v>
      </c>
      <c r="H554" s="9" t="s">
        <v>811</v>
      </c>
      <c r="I554" s="10" t="s">
        <v>1048</v>
      </c>
      <c r="J554" s="11"/>
      <c r="K554" s="12">
        <v>85319.7</v>
      </c>
      <c r="L554" s="13">
        <v>1564.00018</v>
      </c>
      <c r="M554" s="14"/>
      <c r="N554" s="15">
        <v>668.9</v>
      </c>
      <c r="O554" s="16">
        <v>0</v>
      </c>
      <c r="P554" s="17">
        <v>0</v>
      </c>
      <c r="Q554" s="18">
        <v>447510.8</v>
      </c>
      <c r="R554" s="19"/>
      <c r="S554" s="20"/>
      <c r="T554" s="21" t="s">
        <v>3118</v>
      </c>
      <c r="AA554" s="24">
        <f t="shared" si="36"/>
        <v>15357.546</v>
      </c>
      <c r="AB554" s="24">
        <f t="shared" si="37"/>
        <v>295.33742307692307</v>
      </c>
    </row>
    <row r="555" spans="1:28">
      <c r="A555" s="2" t="s">
        <v>452</v>
      </c>
      <c r="B555" s="3" t="s">
        <v>453</v>
      </c>
      <c r="C555" s="4" t="s">
        <v>3119</v>
      </c>
      <c r="D555" s="5" t="s">
        <v>3120</v>
      </c>
      <c r="E555" s="6" t="s">
        <v>3121</v>
      </c>
      <c r="F555" s="7" t="s">
        <v>3122</v>
      </c>
      <c r="G555" s="8" t="s">
        <v>3123</v>
      </c>
      <c r="H555" s="9" t="s">
        <v>311</v>
      </c>
      <c r="I555" s="10" t="s">
        <v>204</v>
      </c>
      <c r="J555" s="11"/>
      <c r="K555" s="12">
        <v>84761</v>
      </c>
      <c r="L555" s="13"/>
      <c r="M555" s="14"/>
      <c r="N555" s="15">
        <v>669.9</v>
      </c>
      <c r="O555" s="16">
        <v>0</v>
      </c>
      <c r="P555" s="17">
        <v>0</v>
      </c>
      <c r="Q555" s="18">
        <v>289204.5</v>
      </c>
      <c r="R555" s="19"/>
      <c r="S555" s="20"/>
      <c r="T555" s="21" t="s">
        <v>3124</v>
      </c>
      <c r="AA555" s="24">
        <f t="shared" si="36"/>
        <v>15256.980000000001</v>
      </c>
      <c r="AB555" s="24">
        <f t="shared" si="37"/>
        <v>293.40346153846156</v>
      </c>
    </row>
    <row r="556" spans="1:28">
      <c r="A556" s="2" t="s">
        <v>1199</v>
      </c>
      <c r="B556" s="3" t="s">
        <v>1200</v>
      </c>
      <c r="C556" s="4" t="s">
        <v>3125</v>
      </c>
      <c r="D556" s="5" t="s">
        <v>3126</v>
      </c>
      <c r="E556" s="6" t="s">
        <v>3127</v>
      </c>
      <c r="F556" s="7" t="s">
        <v>3128</v>
      </c>
      <c r="G556" s="8" t="s">
        <v>3129</v>
      </c>
      <c r="H556" s="9" t="s">
        <v>311</v>
      </c>
      <c r="I556" s="10" t="s">
        <v>576</v>
      </c>
      <c r="J556" s="11"/>
      <c r="K556" s="12">
        <v>84725.7</v>
      </c>
      <c r="L556" s="13"/>
      <c r="M556" s="14"/>
      <c r="N556" s="15"/>
      <c r="O556" s="16">
        <v>0</v>
      </c>
      <c r="P556" s="17">
        <v>0</v>
      </c>
      <c r="Q556" s="18">
        <v>289084</v>
      </c>
      <c r="R556" s="19"/>
      <c r="S556" s="20"/>
      <c r="T556" s="21" t="s">
        <v>3130</v>
      </c>
      <c r="AA556" s="24">
        <f t="shared" si="36"/>
        <v>15250.626</v>
      </c>
      <c r="AB556" s="24">
        <f t="shared" si="37"/>
        <v>293.28126923076923</v>
      </c>
    </row>
    <row r="557" spans="1:28">
      <c r="A557" s="2" t="s">
        <v>452</v>
      </c>
      <c r="B557" s="3" t="s">
        <v>453</v>
      </c>
      <c r="C557" s="4" t="s">
        <v>3131</v>
      </c>
      <c r="D557" s="5" t="s">
        <v>3132</v>
      </c>
      <c r="E557" s="6" t="s">
        <v>3133</v>
      </c>
      <c r="F557" s="7" t="s">
        <v>3134</v>
      </c>
      <c r="G557" s="8" t="s">
        <v>3135</v>
      </c>
      <c r="H557" s="9" t="s">
        <v>311</v>
      </c>
      <c r="I557" s="10" t="s">
        <v>204</v>
      </c>
      <c r="J557" s="11"/>
      <c r="K557" s="12">
        <v>84480</v>
      </c>
      <c r="L557" s="13"/>
      <c r="M557" s="14"/>
      <c r="N557" s="15">
        <v>82.2</v>
      </c>
      <c r="O557" s="16">
        <v>0</v>
      </c>
      <c r="P557" s="17">
        <v>0</v>
      </c>
      <c r="Q557" s="18">
        <v>288245.8</v>
      </c>
      <c r="R557" s="19"/>
      <c r="S557" s="20"/>
      <c r="T557" s="21" t="s">
        <v>3136</v>
      </c>
      <c r="AA557" s="24">
        <f t="shared" si="36"/>
        <v>15206.4</v>
      </c>
      <c r="AB557" s="24">
        <f t="shared" si="37"/>
        <v>292.43076923076922</v>
      </c>
    </row>
    <row r="558" spans="1:28">
      <c r="A558" s="2" t="s">
        <v>452</v>
      </c>
      <c r="B558" s="3" t="s">
        <v>453</v>
      </c>
      <c r="C558" s="4" t="s">
        <v>3137</v>
      </c>
      <c r="D558" s="5" t="s">
        <v>3138</v>
      </c>
      <c r="E558" s="6" t="s">
        <v>3139</v>
      </c>
      <c r="F558" s="7" t="s">
        <v>3140</v>
      </c>
      <c r="G558" s="8" t="s">
        <v>3141</v>
      </c>
      <c r="H558" s="9" t="s">
        <v>738</v>
      </c>
      <c r="I558" s="10" t="s">
        <v>65</v>
      </c>
      <c r="J558" s="11"/>
      <c r="K558" s="12">
        <v>84335.5</v>
      </c>
      <c r="L558" s="13">
        <v>1726.568571</v>
      </c>
      <c r="M558" s="14"/>
      <c r="N558" s="15">
        <v>438.5</v>
      </c>
      <c r="O558" s="16">
        <v>0</v>
      </c>
      <c r="P558" s="17">
        <v>0</v>
      </c>
      <c r="Q558" s="18">
        <v>460409.7</v>
      </c>
      <c r="R558" s="19"/>
      <c r="S558" s="20"/>
      <c r="T558" s="21" t="s">
        <v>3142</v>
      </c>
      <c r="AA558" s="24">
        <f t="shared" si="36"/>
        <v>15180.39</v>
      </c>
      <c r="AB558" s="24">
        <f t="shared" si="37"/>
        <v>291.9305769230769</v>
      </c>
    </row>
    <row r="559" spans="1:28">
      <c r="A559" s="2" t="s">
        <v>489</v>
      </c>
      <c r="B559" s="3" t="s">
        <v>490</v>
      </c>
      <c r="C559" s="4" t="s">
        <v>3143</v>
      </c>
      <c r="D559" s="5" t="s">
        <v>3144</v>
      </c>
      <c r="E559" s="6" t="s">
        <v>3145</v>
      </c>
      <c r="F559" s="7" t="s">
        <v>155</v>
      </c>
      <c r="G559" s="8" t="s">
        <v>3146</v>
      </c>
      <c r="H559" s="9" t="s">
        <v>157</v>
      </c>
      <c r="I559" s="10" t="s">
        <v>204</v>
      </c>
      <c r="J559" s="11"/>
      <c r="K559" s="12">
        <v>83579.8</v>
      </c>
      <c r="L559" s="13"/>
      <c r="M559" s="14"/>
      <c r="N559" s="15">
        <v>80</v>
      </c>
      <c r="O559" s="16">
        <v>0</v>
      </c>
      <c r="P559" s="17">
        <v>0</v>
      </c>
      <c r="Q559" s="18">
        <v>285174.3</v>
      </c>
      <c r="R559" s="19"/>
      <c r="S559" s="20"/>
      <c r="T559" s="21" t="s">
        <v>3147</v>
      </c>
      <c r="AA559" s="24">
        <f t="shared" si="36"/>
        <v>15044.364000000001</v>
      </c>
      <c r="AB559" s="24">
        <f t="shared" si="37"/>
        <v>289.31469230769233</v>
      </c>
    </row>
    <row r="560" spans="1:28">
      <c r="A560" s="2" t="s">
        <v>452</v>
      </c>
      <c r="B560" s="3" t="s">
        <v>453</v>
      </c>
      <c r="C560" s="4" t="s">
        <v>3148</v>
      </c>
      <c r="D560" s="5" t="s">
        <v>3149</v>
      </c>
      <c r="E560" s="6" t="s">
        <v>3150</v>
      </c>
      <c r="F560" s="7" t="s">
        <v>3151</v>
      </c>
      <c r="G560" s="8" t="s">
        <v>3152</v>
      </c>
      <c r="H560" s="9" t="s">
        <v>738</v>
      </c>
      <c r="I560" s="10" t="s">
        <v>204</v>
      </c>
      <c r="J560" s="11">
        <v>25210</v>
      </c>
      <c r="K560" s="12">
        <v>82749.100000000006</v>
      </c>
      <c r="L560" s="13">
        <v>1075.538677</v>
      </c>
      <c r="M560" s="14"/>
      <c r="N560" s="15">
        <v>173.2</v>
      </c>
      <c r="O560" s="16">
        <v>0.23351440000000001</v>
      </c>
      <c r="P560" s="17">
        <v>25210</v>
      </c>
      <c r="Q560" s="18">
        <v>475910.2</v>
      </c>
      <c r="R560" s="19"/>
      <c r="S560" s="20"/>
      <c r="T560" s="21" t="s">
        <v>3153</v>
      </c>
      <c r="AA560" s="24">
        <f t="shared" si="36"/>
        <v>14894.837999999998</v>
      </c>
      <c r="AB560" s="24">
        <f t="shared" si="37"/>
        <v>286.43919230769228</v>
      </c>
    </row>
    <row r="561" spans="1:28">
      <c r="A561" s="2" t="s">
        <v>452</v>
      </c>
      <c r="B561" s="3" t="s">
        <v>453</v>
      </c>
      <c r="C561" s="4" t="s">
        <v>3154</v>
      </c>
      <c r="D561" s="5" t="s">
        <v>3155</v>
      </c>
      <c r="E561" s="6" t="s">
        <v>3156</v>
      </c>
      <c r="F561" s="7" t="s">
        <v>155</v>
      </c>
      <c r="G561" s="8" t="s">
        <v>3157</v>
      </c>
      <c r="H561" s="9" t="s">
        <v>738</v>
      </c>
      <c r="I561" s="10" t="s">
        <v>204</v>
      </c>
      <c r="J561" s="11"/>
      <c r="K561" s="12">
        <v>82685.899999999994</v>
      </c>
      <c r="L561" s="13">
        <v>1646.9677160000001</v>
      </c>
      <c r="M561" s="14"/>
      <c r="N561" s="15">
        <v>234.6</v>
      </c>
      <c r="O561" s="16">
        <v>0</v>
      </c>
      <c r="P561" s="17">
        <v>0</v>
      </c>
      <c r="Q561" s="18">
        <v>446821.2</v>
      </c>
      <c r="R561" s="19"/>
      <c r="S561" s="20"/>
      <c r="T561" s="21" t="s">
        <v>3282</v>
      </c>
      <c r="AA561" s="24">
        <f t="shared" si="36"/>
        <v>14883.462</v>
      </c>
      <c r="AB561" s="24">
        <f t="shared" si="37"/>
        <v>286.22042307692305</v>
      </c>
    </row>
    <row r="562" spans="1:28">
      <c r="A562" s="2" t="s">
        <v>585</v>
      </c>
      <c r="B562" s="3" t="s">
        <v>586</v>
      </c>
      <c r="C562" s="4" t="s">
        <v>3283</v>
      </c>
      <c r="D562" s="5" t="s">
        <v>3284</v>
      </c>
      <c r="E562" s="6" t="s">
        <v>3285</v>
      </c>
      <c r="F562" s="7" t="s">
        <v>1321</v>
      </c>
      <c r="G562" s="8" t="s">
        <v>631</v>
      </c>
      <c r="H562" s="9" t="s">
        <v>157</v>
      </c>
      <c r="I562" s="10" t="s">
        <v>271</v>
      </c>
      <c r="J562" s="11"/>
      <c r="K562" s="12">
        <v>81627.199999999997</v>
      </c>
      <c r="L562" s="13">
        <v>1372.871711</v>
      </c>
      <c r="M562" s="14"/>
      <c r="N562" s="15">
        <v>379.7</v>
      </c>
      <c r="O562" s="16">
        <v>0</v>
      </c>
      <c r="P562" s="17">
        <v>0</v>
      </c>
      <c r="Q562" s="18">
        <v>415799.3</v>
      </c>
      <c r="R562" s="19"/>
      <c r="S562" s="20"/>
      <c r="T562" s="21" t="s">
        <v>3286</v>
      </c>
      <c r="AA562" s="24">
        <f t="shared" si="36"/>
        <v>14692.896000000001</v>
      </c>
      <c r="AB562" s="24">
        <f t="shared" si="37"/>
        <v>282.55569230769231</v>
      </c>
    </row>
    <row r="563" spans="1:28">
      <c r="A563" s="2" t="s">
        <v>585</v>
      </c>
      <c r="B563" s="3" t="s">
        <v>586</v>
      </c>
      <c r="C563" s="4" t="s">
        <v>3287</v>
      </c>
      <c r="D563" s="5" t="s">
        <v>3288</v>
      </c>
      <c r="E563" s="6" t="s">
        <v>3289</v>
      </c>
      <c r="F563" s="7" t="s">
        <v>540</v>
      </c>
      <c r="G563" s="8" t="s">
        <v>3290</v>
      </c>
      <c r="H563" s="9" t="s">
        <v>157</v>
      </c>
      <c r="I563" s="10" t="s">
        <v>245</v>
      </c>
      <c r="J563" s="11"/>
      <c r="K563" s="12">
        <v>81527.899999999994</v>
      </c>
      <c r="L563" s="13">
        <v>1841.391697</v>
      </c>
      <c r="M563" s="14"/>
      <c r="N563" s="15">
        <v>608.6</v>
      </c>
      <c r="O563" s="16">
        <v>0</v>
      </c>
      <c r="P563" s="17">
        <v>0</v>
      </c>
      <c r="Q563" s="18">
        <v>462312.4</v>
      </c>
      <c r="R563" s="19"/>
      <c r="S563" s="20"/>
      <c r="T563" s="21" t="s">
        <v>3291</v>
      </c>
      <c r="AA563" s="24">
        <f t="shared" si="36"/>
        <v>14675.022000000001</v>
      </c>
      <c r="AB563" s="24">
        <f t="shared" si="37"/>
        <v>282.21196153846154</v>
      </c>
    </row>
    <row r="564" spans="1:28">
      <c r="A564" s="2" t="s">
        <v>585</v>
      </c>
      <c r="B564" s="3" t="s">
        <v>586</v>
      </c>
      <c r="C564" s="4" t="s">
        <v>3292</v>
      </c>
      <c r="D564" s="5" t="s">
        <v>3293</v>
      </c>
      <c r="E564" s="6" t="s">
        <v>3294</v>
      </c>
      <c r="F564" s="7" t="s">
        <v>566</v>
      </c>
      <c r="G564" s="8" t="s">
        <v>760</v>
      </c>
      <c r="H564" s="9" t="s">
        <v>157</v>
      </c>
      <c r="I564" s="10" t="s">
        <v>345</v>
      </c>
      <c r="J564" s="11"/>
      <c r="K564" s="12">
        <v>81223</v>
      </c>
      <c r="L564" s="13">
        <v>2432.7583949999998</v>
      </c>
      <c r="M564" s="14"/>
      <c r="N564" s="15">
        <v>99.4</v>
      </c>
      <c r="O564" s="16">
        <v>0</v>
      </c>
      <c r="P564" s="17">
        <v>0</v>
      </c>
      <c r="Q564" s="18">
        <v>520408.7</v>
      </c>
      <c r="R564" s="19" t="s">
        <v>431</v>
      </c>
      <c r="S564" s="20"/>
      <c r="T564" s="21" t="s">
        <v>3295</v>
      </c>
      <c r="AA564" s="24">
        <f t="shared" si="36"/>
        <v>14620.14</v>
      </c>
      <c r="AB564" s="24">
        <f t="shared" si="37"/>
        <v>281.15653846153845</v>
      </c>
    </row>
    <row r="565" spans="1:28">
      <c r="A565" s="2" t="s">
        <v>1432</v>
      </c>
      <c r="B565" s="3" t="s">
        <v>1433</v>
      </c>
      <c r="C565" s="4" t="s">
        <v>3296</v>
      </c>
      <c r="D565" s="5" t="s">
        <v>3297</v>
      </c>
      <c r="E565" s="6" t="s">
        <v>3298</v>
      </c>
      <c r="F565" s="7" t="s">
        <v>834</v>
      </c>
      <c r="G565" s="8" t="s">
        <v>1438</v>
      </c>
      <c r="H565" s="9" t="s">
        <v>311</v>
      </c>
      <c r="I565" s="10" t="s">
        <v>249</v>
      </c>
      <c r="J565" s="11"/>
      <c r="K565" s="12">
        <v>81203.7</v>
      </c>
      <c r="L565" s="13"/>
      <c r="M565" s="14"/>
      <c r="N565" s="15">
        <v>7626.3</v>
      </c>
      <c r="O565" s="16">
        <v>0</v>
      </c>
      <c r="P565" s="17">
        <v>0</v>
      </c>
      <c r="Q565" s="18">
        <v>277067.2</v>
      </c>
      <c r="R565" s="19"/>
      <c r="S565" s="20"/>
      <c r="T565" s="21" t="s">
        <v>3299</v>
      </c>
      <c r="AA565" s="24">
        <f t="shared" si="36"/>
        <v>14616.665999999999</v>
      </c>
      <c r="AB565" s="24">
        <f t="shared" si="37"/>
        <v>281.08973076923075</v>
      </c>
    </row>
    <row r="566" spans="1:28">
      <c r="A566" s="2" t="s">
        <v>452</v>
      </c>
      <c r="B566" s="3" t="s">
        <v>453</v>
      </c>
      <c r="C566" s="4" t="s">
        <v>3300</v>
      </c>
      <c r="D566" s="5" t="s">
        <v>3301</v>
      </c>
      <c r="E566" s="6" t="s">
        <v>3302</v>
      </c>
      <c r="F566" s="7" t="s">
        <v>3303</v>
      </c>
      <c r="G566" s="8" t="s">
        <v>3304</v>
      </c>
      <c r="H566" s="9" t="s">
        <v>738</v>
      </c>
      <c r="I566" s="10" t="s">
        <v>652</v>
      </c>
      <c r="J566" s="11"/>
      <c r="K566" s="12">
        <v>81129.2</v>
      </c>
      <c r="L566" s="13">
        <v>88.999994000000001</v>
      </c>
      <c r="M566" s="14"/>
      <c r="N566" s="15">
        <v>211.3</v>
      </c>
      <c r="O566" s="16">
        <v>0</v>
      </c>
      <c r="P566" s="17">
        <v>0</v>
      </c>
      <c r="Q566" s="18">
        <v>285712.90000000002</v>
      </c>
      <c r="R566" s="19"/>
      <c r="S566" s="20"/>
      <c r="T566" s="21" t="s">
        <v>3182</v>
      </c>
      <c r="AA566" s="24">
        <f t="shared" si="36"/>
        <v>14603.255999999999</v>
      </c>
      <c r="AB566" s="24">
        <f t="shared" si="37"/>
        <v>280.83184615384613</v>
      </c>
    </row>
    <row r="567" spans="1:28">
      <c r="A567" s="2" t="s">
        <v>489</v>
      </c>
      <c r="B567" s="3" t="s">
        <v>490</v>
      </c>
      <c r="C567" s="4" t="s">
        <v>3183</v>
      </c>
      <c r="D567" s="5" t="s">
        <v>3184</v>
      </c>
      <c r="E567" s="6" t="s">
        <v>3185</v>
      </c>
      <c r="F567" s="7" t="s">
        <v>3186</v>
      </c>
      <c r="G567" s="8" t="s">
        <v>2528</v>
      </c>
      <c r="H567" s="9" t="s">
        <v>157</v>
      </c>
      <c r="I567" s="10" t="s">
        <v>204</v>
      </c>
      <c r="J567" s="11"/>
      <c r="K567" s="12">
        <v>80662</v>
      </c>
      <c r="L567" s="13">
        <v>1592.7275259999999</v>
      </c>
      <c r="M567" s="14"/>
      <c r="N567" s="15">
        <v>316.7</v>
      </c>
      <c r="O567" s="16">
        <v>0</v>
      </c>
      <c r="P567" s="17">
        <v>0</v>
      </c>
      <c r="Q567" s="18">
        <v>434491.4</v>
      </c>
      <c r="R567" s="19" t="s">
        <v>1852</v>
      </c>
      <c r="S567" s="20"/>
      <c r="T567" s="21" t="s">
        <v>3187</v>
      </c>
      <c r="AA567" s="24">
        <f t="shared" si="36"/>
        <v>14519.16</v>
      </c>
      <c r="AB567" s="24">
        <f t="shared" si="37"/>
        <v>279.2146153846154</v>
      </c>
    </row>
    <row r="568" spans="1:28">
      <c r="A568" s="2" t="s">
        <v>452</v>
      </c>
      <c r="B568" s="3" t="s">
        <v>453</v>
      </c>
      <c r="C568" s="4" t="s">
        <v>3188</v>
      </c>
      <c r="D568" s="5" t="s">
        <v>3189</v>
      </c>
      <c r="E568" s="6" t="s">
        <v>3190</v>
      </c>
      <c r="F568" s="7" t="s">
        <v>2425</v>
      </c>
      <c r="G568" s="8" t="s">
        <v>2426</v>
      </c>
      <c r="H568" s="9" t="s">
        <v>311</v>
      </c>
      <c r="I568" s="10" t="s">
        <v>204</v>
      </c>
      <c r="J568" s="11"/>
      <c r="K568" s="12">
        <v>80304.100000000006</v>
      </c>
      <c r="L568" s="13"/>
      <c r="M568" s="14"/>
      <c r="N568" s="15">
        <v>98.1</v>
      </c>
      <c r="O568" s="16">
        <v>0</v>
      </c>
      <c r="P568" s="17">
        <v>0</v>
      </c>
      <c r="Q568" s="18">
        <v>273997.5</v>
      </c>
      <c r="R568" s="19"/>
      <c r="S568" s="20"/>
      <c r="T568" s="21" t="s">
        <v>3191</v>
      </c>
      <c r="AA568" s="24">
        <f t="shared" si="36"/>
        <v>14454.738000000001</v>
      </c>
      <c r="AB568" s="24">
        <f t="shared" si="37"/>
        <v>277.97573076923078</v>
      </c>
    </row>
    <row r="569" spans="1:28">
      <c r="A569" s="2" t="s">
        <v>585</v>
      </c>
      <c r="B569" s="3" t="s">
        <v>586</v>
      </c>
      <c r="C569" s="4" t="s">
        <v>3192</v>
      </c>
      <c r="D569" s="5" t="s">
        <v>3193</v>
      </c>
      <c r="E569" s="6" t="s">
        <v>3194</v>
      </c>
      <c r="F569" s="7" t="s">
        <v>2370</v>
      </c>
      <c r="G569" s="8" t="s">
        <v>598</v>
      </c>
      <c r="H569" s="9" t="s">
        <v>157</v>
      </c>
      <c r="I569" s="10" t="s">
        <v>949</v>
      </c>
      <c r="J569" s="11"/>
      <c r="K569" s="12">
        <v>80239.899999999994</v>
      </c>
      <c r="L569" s="13">
        <v>4998.2354439999999</v>
      </c>
      <c r="M569" s="14"/>
      <c r="N569" s="15">
        <v>308.5</v>
      </c>
      <c r="O569" s="16">
        <v>0</v>
      </c>
      <c r="P569" s="17">
        <v>0</v>
      </c>
      <c r="Q569" s="18">
        <v>773602.2</v>
      </c>
      <c r="R569" s="19"/>
      <c r="S569" s="20"/>
      <c r="T569" s="21" t="s">
        <v>3195</v>
      </c>
      <c r="AA569" s="24">
        <f t="shared" si="36"/>
        <v>14443.181999999999</v>
      </c>
      <c r="AB569" s="24">
        <f t="shared" si="37"/>
        <v>277.75349999999997</v>
      </c>
    </row>
    <row r="570" spans="1:28">
      <c r="A570" s="2" t="s">
        <v>489</v>
      </c>
      <c r="B570" s="3" t="s">
        <v>490</v>
      </c>
      <c r="C570" s="4" t="s">
        <v>3196</v>
      </c>
      <c r="D570" s="5" t="s">
        <v>3197</v>
      </c>
      <c r="E570" s="6" t="s">
        <v>3198</v>
      </c>
      <c r="F570" s="7" t="s">
        <v>2893</v>
      </c>
      <c r="G570" s="8" t="s">
        <v>2894</v>
      </c>
      <c r="H570" s="9" t="s">
        <v>157</v>
      </c>
      <c r="I570" s="10" t="s">
        <v>204</v>
      </c>
      <c r="J570" s="11"/>
      <c r="K570" s="12">
        <v>79452.600000000006</v>
      </c>
      <c r="L570" s="13">
        <v>133.96774060000001</v>
      </c>
      <c r="M570" s="14"/>
      <c r="N570" s="15">
        <v>220.4</v>
      </c>
      <c r="O570" s="16">
        <v>0</v>
      </c>
      <c r="P570" s="17">
        <v>0</v>
      </c>
      <c r="Q570" s="18">
        <v>284489</v>
      </c>
      <c r="R570" s="19"/>
      <c r="S570" s="20"/>
      <c r="T570" s="21" t="s">
        <v>3199</v>
      </c>
      <c r="AA570" s="24">
        <f t="shared" si="36"/>
        <v>14301.468000000001</v>
      </c>
      <c r="AB570" s="24">
        <f t="shared" si="37"/>
        <v>275.02823076923079</v>
      </c>
    </row>
    <row r="571" spans="1:28">
      <c r="A571" s="2" t="s">
        <v>452</v>
      </c>
      <c r="B571" s="3" t="s">
        <v>453</v>
      </c>
      <c r="C571" s="4" t="s">
        <v>3200</v>
      </c>
      <c r="D571" s="5" t="s">
        <v>3201</v>
      </c>
      <c r="E571" s="6" t="s">
        <v>3202</v>
      </c>
      <c r="F571" s="7" t="s">
        <v>3203</v>
      </c>
      <c r="G571" s="8" t="s">
        <v>3204</v>
      </c>
      <c r="H571" s="9" t="s">
        <v>738</v>
      </c>
      <c r="I571" s="10" t="s">
        <v>173</v>
      </c>
      <c r="J571" s="11"/>
      <c r="K571" s="12">
        <v>78640</v>
      </c>
      <c r="L571" s="13">
        <v>93.000007299999993</v>
      </c>
      <c r="M571" s="14"/>
      <c r="N571" s="15">
        <v>0</v>
      </c>
      <c r="O571" s="16">
        <v>0</v>
      </c>
      <c r="P571" s="17">
        <v>0</v>
      </c>
      <c r="Q571" s="18">
        <v>277619.59999999998</v>
      </c>
      <c r="R571" s="19"/>
      <c r="S571" s="20"/>
      <c r="T571" s="21" t="s">
        <v>3205</v>
      </c>
      <c r="AA571" s="24">
        <f t="shared" si="36"/>
        <v>14155.199999999999</v>
      </c>
      <c r="AB571" s="24">
        <f t="shared" si="37"/>
        <v>272.21538461538461</v>
      </c>
    </row>
    <row r="572" spans="1:28">
      <c r="A572" s="2" t="s">
        <v>585</v>
      </c>
      <c r="B572" s="3" t="s">
        <v>586</v>
      </c>
      <c r="C572" s="4" t="s">
        <v>3206</v>
      </c>
      <c r="D572" s="5" t="s">
        <v>3207</v>
      </c>
      <c r="E572" s="6" t="s">
        <v>3208</v>
      </c>
      <c r="F572" s="7" t="s">
        <v>3209</v>
      </c>
      <c r="G572" s="8" t="s">
        <v>3210</v>
      </c>
      <c r="H572" s="9" t="s">
        <v>157</v>
      </c>
      <c r="I572" s="10" t="s">
        <v>277</v>
      </c>
      <c r="J572" s="11"/>
      <c r="K572" s="12">
        <v>77477.3</v>
      </c>
      <c r="L572" s="13">
        <v>1426.8341949999999</v>
      </c>
      <c r="M572" s="14"/>
      <c r="N572" s="15">
        <v>37.299999999999997</v>
      </c>
      <c r="O572" s="16">
        <v>0</v>
      </c>
      <c r="P572" s="17">
        <v>0</v>
      </c>
      <c r="Q572" s="18">
        <v>407036</v>
      </c>
      <c r="R572" s="19"/>
      <c r="S572" s="20"/>
      <c r="T572" s="21" t="s">
        <v>3211</v>
      </c>
      <c r="AA572" s="24">
        <f t="shared" si="36"/>
        <v>13945.914000000001</v>
      </c>
      <c r="AB572" s="24">
        <f t="shared" si="37"/>
        <v>268.19065384615385</v>
      </c>
    </row>
    <row r="573" spans="1:28">
      <c r="A573" s="2" t="s">
        <v>452</v>
      </c>
      <c r="B573" s="3" t="s">
        <v>453</v>
      </c>
      <c r="C573" s="4" t="s">
        <v>3212</v>
      </c>
      <c r="D573" s="5" t="s">
        <v>3213</v>
      </c>
      <c r="E573" s="6" t="s">
        <v>3214</v>
      </c>
      <c r="F573" s="7" t="s">
        <v>3215</v>
      </c>
      <c r="G573" s="8" t="s">
        <v>3216</v>
      </c>
      <c r="H573" s="9" t="s">
        <v>311</v>
      </c>
      <c r="I573" s="10" t="s">
        <v>204</v>
      </c>
      <c r="J573" s="11"/>
      <c r="K573" s="12">
        <v>77273.100000000006</v>
      </c>
      <c r="L573" s="13"/>
      <c r="M573" s="14"/>
      <c r="N573" s="15">
        <v>29.8</v>
      </c>
      <c r="O573" s="16">
        <v>0</v>
      </c>
      <c r="P573" s="17">
        <v>0</v>
      </c>
      <c r="Q573" s="18">
        <v>263655.7</v>
      </c>
      <c r="R573" s="19"/>
      <c r="S573" s="20"/>
      <c r="T573" s="21" t="s">
        <v>3217</v>
      </c>
      <c r="AA573" s="24">
        <f t="shared" si="36"/>
        <v>13909.158000000001</v>
      </c>
      <c r="AB573" s="24">
        <f t="shared" si="37"/>
        <v>267.48380769230772</v>
      </c>
    </row>
    <row r="574" spans="1:28">
      <c r="A574" s="2" t="s">
        <v>452</v>
      </c>
      <c r="B574" s="3" t="s">
        <v>453</v>
      </c>
      <c r="C574" s="4" t="s">
        <v>3218</v>
      </c>
      <c r="D574" s="5" t="s">
        <v>3219</v>
      </c>
      <c r="E574" s="6" t="s">
        <v>3344</v>
      </c>
      <c r="F574" s="7" t="s">
        <v>1493</v>
      </c>
      <c r="G574" s="8" t="s">
        <v>1494</v>
      </c>
      <c r="H574" s="9" t="s">
        <v>811</v>
      </c>
      <c r="I574" s="10" t="s">
        <v>430</v>
      </c>
      <c r="J574" s="11">
        <v>40556</v>
      </c>
      <c r="K574" s="12">
        <v>77229.8</v>
      </c>
      <c r="L574" s="13">
        <v>1968.0000649999999</v>
      </c>
      <c r="M574" s="14"/>
      <c r="N574" s="15">
        <v>410.6</v>
      </c>
      <c r="O574" s="16">
        <v>0.34432009999999996</v>
      </c>
      <c r="P574" s="17">
        <v>40556</v>
      </c>
      <c r="Q574" s="18">
        <v>598685</v>
      </c>
      <c r="R574" s="19"/>
      <c r="S574" s="20"/>
      <c r="T574" s="21" t="s">
        <v>3345</v>
      </c>
      <c r="AA574" s="24">
        <f t="shared" si="36"/>
        <v>13901.363999999998</v>
      </c>
      <c r="AB574" s="24">
        <f t="shared" si="37"/>
        <v>267.33392307692304</v>
      </c>
    </row>
    <row r="575" spans="1:28">
      <c r="A575" s="2" t="s">
        <v>452</v>
      </c>
      <c r="B575" s="3" t="s">
        <v>453</v>
      </c>
      <c r="C575" s="4" t="s">
        <v>3346</v>
      </c>
      <c r="D575" s="5" t="s">
        <v>3347</v>
      </c>
      <c r="E575" s="6" t="s">
        <v>3348</v>
      </c>
      <c r="F575" s="7" t="s">
        <v>3349</v>
      </c>
      <c r="G575" s="8" t="s">
        <v>1559</v>
      </c>
      <c r="H575" s="9" t="s">
        <v>811</v>
      </c>
      <c r="I575" s="10" t="s">
        <v>165</v>
      </c>
      <c r="J575" s="11"/>
      <c r="K575" s="12">
        <v>76813.399999999994</v>
      </c>
      <c r="L575" s="13"/>
      <c r="M575" s="14"/>
      <c r="N575" s="15"/>
      <c r="O575" s="16">
        <v>0</v>
      </c>
      <c r="P575" s="17">
        <v>0</v>
      </c>
      <c r="Q575" s="18">
        <v>262087.4</v>
      </c>
      <c r="R575" s="19"/>
      <c r="S575" s="20"/>
      <c r="T575" s="21" t="s">
        <v>3350</v>
      </c>
      <c r="AA575" s="24">
        <f t="shared" si="36"/>
        <v>13826.411999999998</v>
      </c>
      <c r="AB575" s="24">
        <f t="shared" si="37"/>
        <v>265.89253846153844</v>
      </c>
    </row>
    <row r="576" spans="1:28">
      <c r="A576" s="2" t="s">
        <v>400</v>
      </c>
      <c r="B576" s="3" t="s">
        <v>401</v>
      </c>
      <c r="C576" s="4" t="s">
        <v>3351</v>
      </c>
      <c r="D576" s="5" t="s">
        <v>3352</v>
      </c>
      <c r="E576" s="6" t="s">
        <v>3353</v>
      </c>
      <c r="F576" s="7" t="s">
        <v>1429</v>
      </c>
      <c r="G576" s="8" t="s">
        <v>1430</v>
      </c>
      <c r="H576" s="9" t="s">
        <v>311</v>
      </c>
      <c r="I576" s="10" t="s">
        <v>620</v>
      </c>
      <c r="J576" s="11"/>
      <c r="K576" s="12">
        <v>76684.899999999994</v>
      </c>
      <c r="L576" s="13"/>
      <c r="M576" s="14"/>
      <c r="N576" s="15">
        <v>149.80000000000001</v>
      </c>
      <c r="O576" s="16">
        <v>0</v>
      </c>
      <c r="P576" s="17">
        <v>0</v>
      </c>
      <c r="Q576" s="18">
        <v>261649</v>
      </c>
      <c r="R576" s="19"/>
      <c r="S576" s="20"/>
      <c r="T576" s="21" t="s">
        <v>3354</v>
      </c>
      <c r="AA576" s="24">
        <f t="shared" si="36"/>
        <v>13803.281999999999</v>
      </c>
      <c r="AB576" s="24">
        <f t="shared" si="37"/>
        <v>265.44773076923076</v>
      </c>
    </row>
    <row r="577" spans="1:28">
      <c r="A577" s="2" t="s">
        <v>152</v>
      </c>
      <c r="B577" s="3" t="s">
        <v>153</v>
      </c>
      <c r="C577" s="4" t="s">
        <v>3355</v>
      </c>
      <c r="D577" s="5" t="s">
        <v>3356</v>
      </c>
      <c r="E577" s="6" t="s">
        <v>3357</v>
      </c>
      <c r="F577" s="7" t="s">
        <v>1362</v>
      </c>
      <c r="G577" s="8" t="s">
        <v>1363</v>
      </c>
      <c r="H577" s="9" t="s">
        <v>157</v>
      </c>
      <c r="I577" s="10" t="s">
        <v>204</v>
      </c>
      <c r="J577" s="11"/>
      <c r="K577" s="12">
        <v>76589.600000000006</v>
      </c>
      <c r="L577" s="13"/>
      <c r="M577" s="14"/>
      <c r="N577" s="15">
        <v>1027.0999999999999</v>
      </c>
      <c r="O577" s="16">
        <v>0</v>
      </c>
      <c r="P577" s="17">
        <v>0</v>
      </c>
      <c r="Q577" s="18"/>
      <c r="R577" s="19"/>
      <c r="S577" s="20"/>
      <c r="T577" s="21" t="s">
        <v>3358</v>
      </c>
      <c r="AA577" s="24">
        <f t="shared" si="36"/>
        <v>13786.128000000002</v>
      </c>
      <c r="AB577" s="24">
        <f t="shared" si="37"/>
        <v>265.11784615384619</v>
      </c>
    </row>
    <row r="578" spans="1:28">
      <c r="A578" s="2" t="s">
        <v>585</v>
      </c>
      <c r="B578" s="3" t="s">
        <v>586</v>
      </c>
      <c r="C578" s="4" t="s">
        <v>3359</v>
      </c>
      <c r="D578" s="5" t="s">
        <v>3360</v>
      </c>
      <c r="E578" s="6" t="s">
        <v>3361</v>
      </c>
      <c r="F578" s="7" t="s">
        <v>3362</v>
      </c>
      <c r="G578" s="8" t="s">
        <v>3363</v>
      </c>
      <c r="H578" s="9" t="s">
        <v>157</v>
      </c>
      <c r="I578" s="10" t="s">
        <v>31</v>
      </c>
      <c r="J578" s="11"/>
      <c r="K578" s="12">
        <v>75953.5</v>
      </c>
      <c r="L578" s="13"/>
      <c r="M578" s="14"/>
      <c r="N578" s="15">
        <v>175.6</v>
      </c>
      <c r="O578" s="16">
        <v>0</v>
      </c>
      <c r="P578" s="17">
        <v>0</v>
      </c>
      <c r="Q578" s="18"/>
      <c r="R578" s="19"/>
      <c r="S578" s="20"/>
      <c r="T578" s="21" t="s">
        <v>3364</v>
      </c>
      <c r="AA578" s="24">
        <f t="shared" si="36"/>
        <v>13671.630000000001</v>
      </c>
      <c r="AB578" s="24">
        <f t="shared" si="37"/>
        <v>262.91596153846154</v>
      </c>
    </row>
    <row r="579" spans="1:28">
      <c r="A579" s="2" t="s">
        <v>741</v>
      </c>
      <c r="B579" s="3" t="s">
        <v>742</v>
      </c>
      <c r="C579" s="4" t="s">
        <v>3365</v>
      </c>
      <c r="D579" s="5" t="s">
        <v>3366</v>
      </c>
      <c r="E579" s="6" t="s">
        <v>3367</v>
      </c>
      <c r="F579" s="7" t="s">
        <v>3368</v>
      </c>
      <c r="G579" s="8" t="s">
        <v>2894</v>
      </c>
      <c r="H579" s="9" t="s">
        <v>748</v>
      </c>
      <c r="I579" s="10" t="s">
        <v>443</v>
      </c>
      <c r="J579" s="11"/>
      <c r="K579" s="12">
        <v>75864.2</v>
      </c>
      <c r="L579" s="13"/>
      <c r="M579" s="14"/>
      <c r="N579" s="15">
        <v>96</v>
      </c>
      <c r="O579" s="16">
        <v>0</v>
      </c>
      <c r="P579" s="17">
        <v>0</v>
      </c>
      <c r="Q579" s="18"/>
      <c r="R579" s="19"/>
      <c r="S579" s="20"/>
      <c r="T579" s="21" t="s">
        <v>3245</v>
      </c>
      <c r="AA579" s="24">
        <f t="shared" si="36"/>
        <v>13655.555999999997</v>
      </c>
      <c r="AB579" s="24">
        <f t="shared" si="37"/>
        <v>262.60684615384611</v>
      </c>
    </row>
    <row r="580" spans="1:28">
      <c r="A580" s="2" t="s">
        <v>741</v>
      </c>
      <c r="B580" s="3" t="s">
        <v>742</v>
      </c>
      <c r="C580" s="4" t="s">
        <v>3246</v>
      </c>
      <c r="D580" s="5" t="s">
        <v>3247</v>
      </c>
      <c r="E580" s="6" t="s">
        <v>3248</v>
      </c>
      <c r="F580" s="7" t="s">
        <v>909</v>
      </c>
      <c r="G580" s="8" t="s">
        <v>1945</v>
      </c>
      <c r="H580" s="9" t="s">
        <v>748</v>
      </c>
      <c r="I580" s="10" t="s">
        <v>647</v>
      </c>
      <c r="J580" s="11"/>
      <c r="K580" s="12">
        <v>75850.3</v>
      </c>
      <c r="L580" s="13">
        <v>2665.0969580000001</v>
      </c>
      <c r="M580" s="14">
        <v>2097.6</v>
      </c>
      <c r="N580" s="15">
        <v>510</v>
      </c>
      <c r="O580" s="16">
        <v>0</v>
      </c>
      <c r="P580" s="17">
        <v>0</v>
      </c>
      <c r="Q580" s="18">
        <v>527408.6</v>
      </c>
      <c r="R580" s="19"/>
      <c r="S580" s="20"/>
      <c r="T580" s="21" t="s">
        <v>3249</v>
      </c>
      <c r="AA580" s="24">
        <f t="shared" si="36"/>
        <v>13653.053999999998</v>
      </c>
      <c r="AB580" s="24">
        <f t="shared" si="37"/>
        <v>262.55873076923075</v>
      </c>
    </row>
    <row r="581" spans="1:28">
      <c r="A581" s="2" t="s">
        <v>452</v>
      </c>
      <c r="B581" s="3" t="s">
        <v>453</v>
      </c>
      <c r="C581" s="4" t="s">
        <v>3250</v>
      </c>
      <c r="D581" s="5" t="s">
        <v>3251</v>
      </c>
      <c r="E581" s="6" t="s">
        <v>3252</v>
      </c>
      <c r="F581" s="7" t="s">
        <v>388</v>
      </c>
      <c r="G581" s="8" t="s">
        <v>3253</v>
      </c>
      <c r="H581" s="9" t="s">
        <v>811</v>
      </c>
      <c r="I581" s="10" t="s">
        <v>1655</v>
      </c>
      <c r="J581" s="11"/>
      <c r="K581" s="12">
        <v>74400</v>
      </c>
      <c r="L581" s="13">
        <v>1166.0001649999999</v>
      </c>
      <c r="M581" s="14"/>
      <c r="N581" s="15">
        <v>121.9</v>
      </c>
      <c r="O581" s="16">
        <v>0</v>
      </c>
      <c r="P581" s="17">
        <v>0</v>
      </c>
      <c r="Q581" s="18">
        <v>370452.8</v>
      </c>
      <c r="R581" s="19"/>
      <c r="S581" s="20"/>
      <c r="T581" s="21" t="s">
        <v>3254</v>
      </c>
      <c r="AA581" s="24">
        <f t="shared" si="36"/>
        <v>13392</v>
      </c>
      <c r="AB581" s="24">
        <f t="shared" si="37"/>
        <v>257.53846153846155</v>
      </c>
    </row>
    <row r="582" spans="1:28">
      <c r="A582" s="2" t="s">
        <v>152</v>
      </c>
      <c r="B582" s="3" t="s">
        <v>153</v>
      </c>
      <c r="C582" s="4" t="s">
        <v>3255</v>
      </c>
      <c r="D582" s="5" t="s">
        <v>3256</v>
      </c>
      <c r="E582" s="6" t="s">
        <v>3257</v>
      </c>
      <c r="F582" s="7" t="s">
        <v>834</v>
      </c>
      <c r="G582" s="8" t="s">
        <v>835</v>
      </c>
      <c r="H582" s="9" t="s">
        <v>157</v>
      </c>
      <c r="I582" s="10" t="s">
        <v>666</v>
      </c>
      <c r="J582" s="11"/>
      <c r="K582" s="12">
        <v>74398.100000000006</v>
      </c>
      <c r="L582" s="13">
        <v>1119.3418819999999</v>
      </c>
      <c r="M582" s="14"/>
      <c r="N582" s="15">
        <v>204.2</v>
      </c>
      <c r="O582" s="16">
        <v>0</v>
      </c>
      <c r="P582" s="17">
        <v>0</v>
      </c>
      <c r="Q582" s="18">
        <v>365780.4</v>
      </c>
      <c r="R582" s="19"/>
      <c r="S582" s="20"/>
      <c r="T582" s="21" t="s">
        <v>3258</v>
      </c>
      <c r="AA582" s="24">
        <f t="shared" si="36"/>
        <v>13391.658000000001</v>
      </c>
      <c r="AB582" s="24">
        <f t="shared" si="37"/>
        <v>257.53188461538463</v>
      </c>
    </row>
    <row r="583" spans="1:28">
      <c r="A583" s="2" t="s">
        <v>452</v>
      </c>
      <c r="B583" s="3" t="s">
        <v>453</v>
      </c>
      <c r="C583" s="4" t="s">
        <v>3259</v>
      </c>
      <c r="D583" s="5" t="s">
        <v>3260</v>
      </c>
      <c r="E583" s="6" t="s">
        <v>3261</v>
      </c>
      <c r="F583" s="7" t="s">
        <v>3262</v>
      </c>
      <c r="G583" s="8" t="s">
        <v>3263</v>
      </c>
      <c r="H583" s="9" t="s">
        <v>311</v>
      </c>
      <c r="I583" s="10" t="s">
        <v>204</v>
      </c>
      <c r="J583" s="11"/>
      <c r="K583" s="12">
        <v>74295</v>
      </c>
      <c r="L583" s="13"/>
      <c r="M583" s="14"/>
      <c r="N583" s="15">
        <v>82.1</v>
      </c>
      <c r="O583" s="16">
        <v>0</v>
      </c>
      <c r="P583" s="17">
        <v>0</v>
      </c>
      <c r="Q583" s="18">
        <v>253494.7</v>
      </c>
      <c r="R583" s="19"/>
      <c r="S583" s="20"/>
      <c r="T583" s="21" t="s">
        <v>3264</v>
      </c>
      <c r="AA583" s="24">
        <f t="shared" si="36"/>
        <v>13373.1</v>
      </c>
      <c r="AB583" s="24">
        <f t="shared" si="37"/>
        <v>257.17500000000001</v>
      </c>
    </row>
    <row r="584" spans="1:28">
      <c r="A584" s="2" t="s">
        <v>1199</v>
      </c>
      <c r="B584" s="3" t="s">
        <v>1200</v>
      </c>
      <c r="C584" s="4" t="s">
        <v>3265</v>
      </c>
      <c r="D584" s="5" t="s">
        <v>3266</v>
      </c>
      <c r="E584" s="6" t="s">
        <v>3267</v>
      </c>
      <c r="F584" s="7" t="s">
        <v>3268</v>
      </c>
      <c r="G584" s="8" t="s">
        <v>3269</v>
      </c>
      <c r="H584" s="9" t="s">
        <v>311</v>
      </c>
      <c r="I584" s="10" t="s">
        <v>1613</v>
      </c>
      <c r="J584" s="11"/>
      <c r="K584" s="12">
        <v>74236.2</v>
      </c>
      <c r="L584" s="13"/>
      <c r="M584" s="14"/>
      <c r="N584" s="15">
        <v>144.6</v>
      </c>
      <c r="O584" s="16">
        <v>0</v>
      </c>
      <c r="P584" s="17">
        <v>0</v>
      </c>
      <c r="Q584" s="18">
        <v>253294.1</v>
      </c>
      <c r="R584" s="19"/>
      <c r="S584" s="20"/>
      <c r="T584" s="21" t="s">
        <v>3270</v>
      </c>
      <c r="AA584" s="24">
        <f t="shared" si="36"/>
        <v>13362.516</v>
      </c>
      <c r="AB584" s="24">
        <f t="shared" si="37"/>
        <v>256.97146153846154</v>
      </c>
    </row>
    <row r="585" spans="1:28">
      <c r="A585" s="2" t="s">
        <v>551</v>
      </c>
      <c r="B585" s="3" t="s">
        <v>552</v>
      </c>
      <c r="C585" s="4" t="s">
        <v>3271</v>
      </c>
      <c r="D585" s="5" t="s">
        <v>3272</v>
      </c>
      <c r="E585" s="6" t="s">
        <v>3273</v>
      </c>
      <c r="F585" s="7" t="s">
        <v>211</v>
      </c>
      <c r="G585" s="8" t="s">
        <v>3157</v>
      </c>
      <c r="H585" s="9" t="s">
        <v>157</v>
      </c>
      <c r="I585" s="10" t="s">
        <v>1119</v>
      </c>
      <c r="J585" s="11"/>
      <c r="K585" s="12">
        <v>74161.5</v>
      </c>
      <c r="L585" s="13">
        <v>591.18752070000005</v>
      </c>
      <c r="M585" s="14"/>
      <c r="N585" s="15"/>
      <c r="O585" s="16">
        <v>0</v>
      </c>
      <c r="P585" s="17">
        <v>0</v>
      </c>
      <c r="Q585" s="18">
        <v>312157.7</v>
      </c>
      <c r="R585" s="19" t="s">
        <v>376</v>
      </c>
      <c r="S585" s="20"/>
      <c r="T585" s="21" t="s">
        <v>3274</v>
      </c>
      <c r="AA585" s="24">
        <f t="shared" si="36"/>
        <v>13349.07</v>
      </c>
      <c r="AB585" s="24">
        <f t="shared" si="37"/>
        <v>256.71288461538461</v>
      </c>
    </row>
    <row r="586" spans="1:28">
      <c r="A586" s="2" t="s">
        <v>741</v>
      </c>
      <c r="B586" s="3" t="s">
        <v>742</v>
      </c>
      <c r="C586" s="4" t="s">
        <v>3275</v>
      </c>
      <c r="D586" s="5" t="s">
        <v>3276</v>
      </c>
      <c r="E586" s="6" t="s">
        <v>3277</v>
      </c>
      <c r="F586" s="7" t="s">
        <v>3278</v>
      </c>
      <c r="G586" s="8" t="s">
        <v>3279</v>
      </c>
      <c r="H586" s="9" t="s">
        <v>748</v>
      </c>
      <c r="I586" s="10" t="s">
        <v>519</v>
      </c>
      <c r="J586" s="11"/>
      <c r="K586" s="12">
        <v>73651.199999999997</v>
      </c>
      <c r="L586" s="13"/>
      <c r="M586" s="14"/>
      <c r="N586" s="15">
        <v>55.7</v>
      </c>
      <c r="O586" s="16">
        <v>0</v>
      </c>
      <c r="P586" s="17">
        <v>0</v>
      </c>
      <c r="Q586" s="18"/>
      <c r="R586" s="19"/>
      <c r="S586" s="20"/>
      <c r="T586" s="21" t="s">
        <v>3280</v>
      </c>
      <c r="AA586" s="24">
        <f t="shared" si="36"/>
        <v>13257.215999999999</v>
      </c>
      <c r="AB586" s="24">
        <f t="shared" si="37"/>
        <v>254.94646153846151</v>
      </c>
    </row>
    <row r="587" spans="1:28">
      <c r="A587" s="2" t="s">
        <v>452</v>
      </c>
      <c r="B587" s="3" t="s">
        <v>453</v>
      </c>
      <c r="C587" s="4" t="s">
        <v>3281</v>
      </c>
      <c r="D587" s="5" t="s">
        <v>3406</v>
      </c>
      <c r="E587" s="6" t="s">
        <v>3407</v>
      </c>
      <c r="F587" s="7" t="s">
        <v>3408</v>
      </c>
      <c r="G587" s="8" t="s">
        <v>3409</v>
      </c>
      <c r="H587" s="9" t="s">
        <v>311</v>
      </c>
      <c r="I587" s="10" t="s">
        <v>204</v>
      </c>
      <c r="J587" s="11"/>
      <c r="K587" s="12">
        <v>72953.2</v>
      </c>
      <c r="L587" s="13"/>
      <c r="M587" s="14"/>
      <c r="N587" s="15">
        <v>82.3</v>
      </c>
      <c r="O587" s="16">
        <v>0</v>
      </c>
      <c r="P587" s="17">
        <v>0</v>
      </c>
      <c r="Q587" s="18">
        <v>248916.2</v>
      </c>
      <c r="R587" s="19"/>
      <c r="S587" s="20"/>
      <c r="T587" s="21" t="s">
        <v>3410</v>
      </c>
      <c r="AA587" s="24">
        <f t="shared" si="36"/>
        <v>13131.575999999999</v>
      </c>
      <c r="AB587" s="24">
        <f t="shared" si="37"/>
        <v>252.53030769230767</v>
      </c>
    </row>
    <row r="588" spans="1:28">
      <c r="A588" s="2" t="s">
        <v>152</v>
      </c>
      <c r="B588" s="3" t="s">
        <v>153</v>
      </c>
      <c r="C588" s="4" t="s">
        <v>3411</v>
      </c>
      <c r="D588" s="5" t="s">
        <v>3412</v>
      </c>
      <c r="E588" s="6" t="s">
        <v>3413</v>
      </c>
      <c r="F588" s="7" t="s">
        <v>202</v>
      </c>
      <c r="G588" s="8" t="s">
        <v>1047</v>
      </c>
      <c r="H588" s="9" t="s">
        <v>157</v>
      </c>
      <c r="I588" s="10" t="s">
        <v>204</v>
      </c>
      <c r="J588" s="11"/>
      <c r="K588" s="12">
        <v>72526.3</v>
      </c>
      <c r="L588" s="13"/>
      <c r="M588" s="14"/>
      <c r="N588" s="15">
        <v>841.6</v>
      </c>
      <c r="O588" s="16">
        <v>0</v>
      </c>
      <c r="P588" s="17">
        <v>0</v>
      </c>
      <c r="Q588" s="18">
        <v>247459.8</v>
      </c>
      <c r="R588" s="19" t="s">
        <v>1709</v>
      </c>
      <c r="S588" s="20"/>
      <c r="T588" s="21" t="s">
        <v>3414</v>
      </c>
      <c r="AA588" s="24">
        <f t="shared" si="36"/>
        <v>13054.734</v>
      </c>
      <c r="AB588" s="24">
        <f t="shared" si="37"/>
        <v>251.05257692307694</v>
      </c>
    </row>
    <row r="589" spans="1:28">
      <c r="A589" s="2" t="s">
        <v>452</v>
      </c>
      <c r="B589" s="3" t="s">
        <v>453</v>
      </c>
      <c r="C589" s="4" t="s">
        <v>3415</v>
      </c>
      <c r="D589" s="5" t="s">
        <v>3416</v>
      </c>
      <c r="E589" s="6" t="s">
        <v>3417</v>
      </c>
      <c r="F589" s="7" t="s">
        <v>695</v>
      </c>
      <c r="G589" s="8" t="s">
        <v>3418</v>
      </c>
      <c r="H589" s="9" t="s">
        <v>811</v>
      </c>
      <c r="I589" s="10" t="s">
        <v>893</v>
      </c>
      <c r="J589" s="11">
        <v>45470</v>
      </c>
      <c r="K589" s="12">
        <v>72315</v>
      </c>
      <c r="L589" s="13">
        <v>1868.1120350000001</v>
      </c>
      <c r="M589" s="14"/>
      <c r="N589" s="15">
        <v>102.8</v>
      </c>
      <c r="O589" s="16">
        <v>0.38604239999999995</v>
      </c>
      <c r="P589" s="17">
        <v>45470</v>
      </c>
      <c r="Q589" s="18">
        <v>588693.6</v>
      </c>
      <c r="R589" s="19"/>
      <c r="S589" s="20"/>
      <c r="T589" s="21" t="s">
        <v>3419</v>
      </c>
      <c r="AA589" s="24">
        <f t="shared" si="36"/>
        <v>13016.699999999999</v>
      </c>
      <c r="AB589" s="24">
        <f t="shared" si="37"/>
        <v>250.32115384615383</v>
      </c>
    </row>
    <row r="590" spans="1:28">
      <c r="A590" s="2" t="s">
        <v>452</v>
      </c>
      <c r="B590" s="3" t="s">
        <v>453</v>
      </c>
      <c r="C590" s="4" t="s">
        <v>3420</v>
      </c>
      <c r="D590" s="5" t="s">
        <v>3421</v>
      </c>
      <c r="E590" s="6" t="s">
        <v>3422</v>
      </c>
      <c r="F590" s="7" t="s">
        <v>1797</v>
      </c>
      <c r="G590" s="8" t="s">
        <v>3423</v>
      </c>
      <c r="H590" s="9" t="s">
        <v>311</v>
      </c>
      <c r="I590" s="10" t="s">
        <v>271</v>
      </c>
      <c r="J590" s="11">
        <v>10130</v>
      </c>
      <c r="K590" s="12">
        <v>72092.600000000006</v>
      </c>
      <c r="L590" s="13">
        <v>716.00005999999996</v>
      </c>
      <c r="M590" s="14"/>
      <c r="N590" s="15">
        <v>758.5</v>
      </c>
      <c r="O590" s="16">
        <v>0.12320220000000001</v>
      </c>
      <c r="P590" s="17">
        <v>10130</v>
      </c>
      <c r="Q590" s="18">
        <v>352143.5</v>
      </c>
      <c r="R590" s="19"/>
      <c r="S590" s="20"/>
      <c r="T590" s="21" t="s">
        <v>3424</v>
      </c>
      <c r="AA590" s="24">
        <f t="shared" si="36"/>
        <v>12976.668</v>
      </c>
      <c r="AB590" s="24">
        <f t="shared" si="37"/>
        <v>249.55130769230769</v>
      </c>
    </row>
    <row r="591" spans="1:28">
      <c r="A591" s="2" t="s">
        <v>585</v>
      </c>
      <c r="B591" s="3" t="s">
        <v>586</v>
      </c>
      <c r="C591" s="4" t="s">
        <v>3425</v>
      </c>
      <c r="D591" s="5" t="s">
        <v>3426</v>
      </c>
      <c r="E591" s="6" t="s">
        <v>3427</v>
      </c>
      <c r="F591" s="7" t="s">
        <v>3428</v>
      </c>
      <c r="G591" s="8" t="s">
        <v>3429</v>
      </c>
      <c r="H591" s="9" t="s">
        <v>157</v>
      </c>
      <c r="I591" s="10" t="s">
        <v>245</v>
      </c>
      <c r="J591" s="11"/>
      <c r="K591" s="12">
        <v>71041.399999999994</v>
      </c>
      <c r="L591" s="13">
        <v>2905.6665189999999</v>
      </c>
      <c r="M591" s="14"/>
      <c r="N591" s="15">
        <v>422.4</v>
      </c>
      <c r="O591" s="16">
        <v>0</v>
      </c>
      <c r="P591" s="17">
        <v>0</v>
      </c>
      <c r="Q591" s="18">
        <v>532960</v>
      </c>
      <c r="R591" s="19"/>
      <c r="S591" s="20"/>
      <c r="T591" s="21" t="s">
        <v>3430</v>
      </c>
      <c r="AA591" s="24">
        <f t="shared" si="36"/>
        <v>12787.451999999999</v>
      </c>
      <c r="AB591" s="24">
        <f t="shared" si="37"/>
        <v>245.91253846153845</v>
      </c>
    </row>
    <row r="592" spans="1:28">
      <c r="A592" s="2" t="s">
        <v>585</v>
      </c>
      <c r="B592" s="3" t="s">
        <v>586</v>
      </c>
      <c r="C592" s="4" t="s">
        <v>3431</v>
      </c>
      <c r="D592" s="5" t="s">
        <v>3432</v>
      </c>
      <c r="E592" s="6" t="s">
        <v>3433</v>
      </c>
      <c r="F592" s="7" t="s">
        <v>1158</v>
      </c>
      <c r="G592" s="8" t="s">
        <v>86</v>
      </c>
      <c r="H592" s="9" t="s">
        <v>157</v>
      </c>
      <c r="I592" s="10" t="s">
        <v>325</v>
      </c>
      <c r="J592" s="11"/>
      <c r="K592" s="12">
        <v>70536.399999999994</v>
      </c>
      <c r="L592" s="13">
        <v>4534.9718210000001</v>
      </c>
      <c r="M592" s="14"/>
      <c r="N592" s="15">
        <v>121.1</v>
      </c>
      <c r="O592" s="16">
        <v>0</v>
      </c>
      <c r="P592" s="17">
        <v>0</v>
      </c>
      <c r="Q592" s="18">
        <v>694167.3</v>
      </c>
      <c r="R592" s="19"/>
      <c r="S592" s="20"/>
      <c r="T592" s="21" t="s">
        <v>3305</v>
      </c>
      <c r="AA592" s="24">
        <f t="shared" si="36"/>
        <v>12696.551999999998</v>
      </c>
      <c r="AB592" s="24">
        <f t="shared" si="37"/>
        <v>244.1644615384615</v>
      </c>
    </row>
    <row r="593" spans="1:28">
      <c r="A593" s="2" t="s">
        <v>2477</v>
      </c>
      <c r="B593" s="3" t="s">
        <v>2478</v>
      </c>
      <c r="C593" s="4" t="s">
        <v>3306</v>
      </c>
      <c r="D593" s="5" t="s">
        <v>3307</v>
      </c>
      <c r="E593" s="6" t="s">
        <v>3308</v>
      </c>
      <c r="F593" s="7" t="s">
        <v>155</v>
      </c>
      <c r="G593" s="8" t="s">
        <v>248</v>
      </c>
      <c r="H593" s="9" t="s">
        <v>2482</v>
      </c>
      <c r="I593" s="10" t="s">
        <v>117</v>
      </c>
      <c r="J593" s="11"/>
      <c r="K593" s="12">
        <v>70257</v>
      </c>
      <c r="L593" s="13"/>
      <c r="M593" s="14"/>
      <c r="N593" s="15"/>
      <c r="O593" s="16">
        <v>0</v>
      </c>
      <c r="P593" s="17">
        <v>0</v>
      </c>
      <c r="Q593" s="18"/>
      <c r="R593" s="19"/>
      <c r="S593" s="20"/>
      <c r="T593" s="21" t="s">
        <v>3309</v>
      </c>
      <c r="AA593" s="24">
        <f t="shared" si="36"/>
        <v>12646.26</v>
      </c>
      <c r="AB593" s="24">
        <f t="shared" si="37"/>
        <v>243.1973076923077</v>
      </c>
    </row>
    <row r="594" spans="1:28">
      <c r="A594" s="2" t="s">
        <v>452</v>
      </c>
      <c r="B594" s="3" t="s">
        <v>453</v>
      </c>
      <c r="C594" s="4" t="s">
        <v>3310</v>
      </c>
      <c r="D594" s="5" t="s">
        <v>3311</v>
      </c>
      <c r="E594" s="6" t="s">
        <v>3312</v>
      </c>
      <c r="F594" s="7" t="s">
        <v>3313</v>
      </c>
      <c r="G594" s="8" t="s">
        <v>3314</v>
      </c>
      <c r="H594" s="9" t="s">
        <v>311</v>
      </c>
      <c r="I594" s="10" t="s">
        <v>204</v>
      </c>
      <c r="J594" s="11"/>
      <c r="K594" s="12">
        <v>70113.3</v>
      </c>
      <c r="L594" s="13">
        <v>8892.7160000000003</v>
      </c>
      <c r="M594" s="14"/>
      <c r="N594" s="15">
        <v>46</v>
      </c>
      <c r="O594" s="16">
        <v>0</v>
      </c>
      <c r="P594" s="17">
        <v>0</v>
      </c>
      <c r="Q594" s="18">
        <v>1128498.1000000001</v>
      </c>
      <c r="R594" s="19"/>
      <c r="S594" s="20"/>
      <c r="T594" s="21" t="s">
        <v>3315</v>
      </c>
      <c r="AA594" s="24">
        <f t="shared" si="36"/>
        <v>12620.394</v>
      </c>
      <c r="AB594" s="24">
        <f t="shared" si="37"/>
        <v>242.69988461538463</v>
      </c>
    </row>
    <row r="595" spans="1:28">
      <c r="A595" s="2" t="s">
        <v>837</v>
      </c>
      <c r="B595" s="3" t="s">
        <v>838</v>
      </c>
      <c r="C595" s="4" t="s">
        <v>3316</v>
      </c>
      <c r="D595" s="5" t="s">
        <v>3317</v>
      </c>
      <c r="E595" s="6" t="s">
        <v>3318</v>
      </c>
      <c r="F595" s="7" t="s">
        <v>3319</v>
      </c>
      <c r="G595" s="8" t="s">
        <v>903</v>
      </c>
      <c r="H595" s="9" t="s">
        <v>157</v>
      </c>
      <c r="I595" s="10" t="s">
        <v>443</v>
      </c>
      <c r="J595" s="11"/>
      <c r="K595" s="12">
        <v>69979.3</v>
      </c>
      <c r="L595" s="13">
        <v>21.999999240000001</v>
      </c>
      <c r="M595" s="14"/>
      <c r="N595" s="15">
        <v>57.8</v>
      </c>
      <c r="O595" s="16">
        <v>0</v>
      </c>
      <c r="P595" s="17">
        <v>0</v>
      </c>
      <c r="Q595" s="18">
        <v>240969.4</v>
      </c>
      <c r="R595" s="19" t="s">
        <v>1376</v>
      </c>
      <c r="S595" s="20"/>
      <c r="T595" s="21" t="s">
        <v>3320</v>
      </c>
      <c r="AA595" s="24">
        <f t="shared" si="36"/>
        <v>12596.273999999999</v>
      </c>
      <c r="AB595" s="24">
        <f t="shared" si="37"/>
        <v>242.23603846153844</v>
      </c>
    </row>
    <row r="596" spans="1:28">
      <c r="A596" s="2" t="s">
        <v>1432</v>
      </c>
      <c r="B596" s="3" t="s">
        <v>1433</v>
      </c>
      <c r="C596" s="4" t="s">
        <v>3321</v>
      </c>
      <c r="D596" s="5" t="s">
        <v>3322</v>
      </c>
      <c r="E596" s="6" t="s">
        <v>3323</v>
      </c>
      <c r="F596" s="7" t="s">
        <v>3324</v>
      </c>
      <c r="G596" s="8" t="s">
        <v>3325</v>
      </c>
      <c r="H596" s="9" t="s">
        <v>311</v>
      </c>
      <c r="I596" s="10" t="s">
        <v>165</v>
      </c>
      <c r="J596" s="11"/>
      <c r="K596" s="12">
        <v>69727.3</v>
      </c>
      <c r="L596" s="13">
        <v>7601.3375580000002</v>
      </c>
      <c r="M596" s="14"/>
      <c r="N596" s="15">
        <v>5909.6</v>
      </c>
      <c r="O596" s="16">
        <v>0</v>
      </c>
      <c r="P596" s="17">
        <v>0</v>
      </c>
      <c r="Q596" s="18">
        <v>998043.5</v>
      </c>
      <c r="R596" s="19"/>
      <c r="S596" s="20"/>
      <c r="T596" s="21" t="s">
        <v>3326</v>
      </c>
      <c r="AA596" s="24">
        <f t="shared" si="36"/>
        <v>12550.914000000001</v>
      </c>
      <c r="AB596" s="24">
        <f t="shared" si="37"/>
        <v>241.36373076923078</v>
      </c>
    </row>
    <row r="597" spans="1:28">
      <c r="A597" s="2" t="s">
        <v>741</v>
      </c>
      <c r="B597" s="3" t="s">
        <v>742</v>
      </c>
      <c r="C597" s="4" t="s">
        <v>3327</v>
      </c>
      <c r="D597" s="5" t="s">
        <v>3328</v>
      </c>
      <c r="E597" s="6" t="s">
        <v>3329</v>
      </c>
      <c r="F597" s="7" t="s">
        <v>3330</v>
      </c>
      <c r="G597" s="8" t="s">
        <v>3331</v>
      </c>
      <c r="H597" s="9" t="s">
        <v>748</v>
      </c>
      <c r="I597" s="10" t="s">
        <v>381</v>
      </c>
      <c r="J597" s="11"/>
      <c r="K597" s="12">
        <v>69454.5</v>
      </c>
      <c r="L597" s="13"/>
      <c r="M597" s="14"/>
      <c r="N597" s="15">
        <v>108.5</v>
      </c>
      <c r="O597" s="16">
        <v>0</v>
      </c>
      <c r="P597" s="17">
        <v>0</v>
      </c>
      <c r="Q597" s="18"/>
      <c r="R597" s="19"/>
      <c r="S597" s="20"/>
      <c r="T597" s="21" t="s">
        <v>3332</v>
      </c>
      <c r="AA597" s="24">
        <f t="shared" si="36"/>
        <v>12501.81</v>
      </c>
      <c r="AB597" s="24">
        <f t="shared" si="37"/>
        <v>240.41942307692307</v>
      </c>
    </row>
    <row r="598" spans="1:28">
      <c r="A598" s="2" t="s">
        <v>741</v>
      </c>
      <c r="B598" s="3" t="s">
        <v>742</v>
      </c>
      <c r="C598" s="4" t="s">
        <v>3333</v>
      </c>
      <c r="D598" s="5" t="s">
        <v>3334</v>
      </c>
      <c r="E598" s="6" t="s">
        <v>3335</v>
      </c>
      <c r="F598" s="7" t="s">
        <v>3336</v>
      </c>
      <c r="G598" s="8" t="s">
        <v>172</v>
      </c>
      <c r="H598" s="9" t="s">
        <v>748</v>
      </c>
      <c r="I598" s="10" t="s">
        <v>1655</v>
      </c>
      <c r="J598" s="11"/>
      <c r="K598" s="12">
        <v>69374</v>
      </c>
      <c r="L598" s="13"/>
      <c r="M598" s="14"/>
      <c r="N598" s="15">
        <v>55.7</v>
      </c>
      <c r="O598" s="16">
        <v>0</v>
      </c>
      <c r="P598" s="17">
        <v>0</v>
      </c>
      <c r="Q598" s="18"/>
      <c r="R598" s="19"/>
      <c r="S598" s="20"/>
      <c r="T598" s="21" t="s">
        <v>3337</v>
      </c>
      <c r="AA598" s="24">
        <f t="shared" si="36"/>
        <v>12487.32</v>
      </c>
      <c r="AB598" s="24">
        <f t="shared" si="37"/>
        <v>240.14076923076922</v>
      </c>
    </row>
    <row r="599" spans="1:28">
      <c r="A599" s="2" t="s">
        <v>1199</v>
      </c>
      <c r="B599" s="3" t="s">
        <v>1200</v>
      </c>
      <c r="C599" s="4" t="s">
        <v>3338</v>
      </c>
      <c r="D599" s="5" t="s">
        <v>3339</v>
      </c>
      <c r="E599" s="6" t="s">
        <v>3340</v>
      </c>
      <c r="F599" s="7" t="s">
        <v>3341</v>
      </c>
      <c r="G599" s="8" t="s">
        <v>3342</v>
      </c>
      <c r="H599" s="9" t="s">
        <v>311</v>
      </c>
      <c r="I599" s="10" t="s">
        <v>3343</v>
      </c>
      <c r="J599" s="11"/>
      <c r="K599" s="12">
        <v>69313.7</v>
      </c>
      <c r="L599" s="13"/>
      <c r="M599" s="14"/>
      <c r="N599" s="15">
        <v>265.39999999999998</v>
      </c>
      <c r="O599" s="16">
        <v>0</v>
      </c>
      <c r="P599" s="17">
        <v>0</v>
      </c>
      <c r="Q599" s="18"/>
      <c r="R599" s="19"/>
      <c r="S599" s="20"/>
      <c r="T599" s="21" t="s">
        <v>3472</v>
      </c>
      <c r="AA599" s="24">
        <f t="shared" si="36"/>
        <v>12476.465999999999</v>
      </c>
      <c r="AB599" s="24">
        <f t="shared" si="37"/>
        <v>239.93203846153844</v>
      </c>
    </row>
    <row r="600" spans="1:28">
      <c r="A600" s="2" t="s">
        <v>452</v>
      </c>
      <c r="B600" s="3" t="s">
        <v>453</v>
      </c>
      <c r="C600" s="4" t="s">
        <v>3473</v>
      </c>
      <c r="D600" s="5" t="s">
        <v>3474</v>
      </c>
      <c r="E600" s="6" t="s">
        <v>3475</v>
      </c>
      <c r="F600" s="7" t="s">
        <v>3476</v>
      </c>
      <c r="G600" s="8" t="s">
        <v>3477</v>
      </c>
      <c r="H600" s="9" t="s">
        <v>311</v>
      </c>
      <c r="I600" s="10" t="s">
        <v>204</v>
      </c>
      <c r="J600" s="11"/>
      <c r="K600" s="12">
        <v>69224.899999999994</v>
      </c>
      <c r="L600" s="13"/>
      <c r="M600" s="14"/>
      <c r="N600" s="15">
        <v>47</v>
      </c>
      <c r="O600" s="16">
        <v>0</v>
      </c>
      <c r="P600" s="17">
        <v>0</v>
      </c>
      <c r="Q600" s="18">
        <v>236195.4</v>
      </c>
      <c r="R600" s="19"/>
      <c r="S600" s="20"/>
      <c r="T600" s="21" t="s">
        <v>3478</v>
      </c>
      <c r="AA600" s="24">
        <f t="shared" si="36"/>
        <v>12460.481999999998</v>
      </c>
      <c r="AB600" s="24">
        <f t="shared" si="37"/>
        <v>239.62465384615382</v>
      </c>
    </row>
    <row r="601" spans="1:28">
      <c r="A601" s="2" t="s">
        <v>452</v>
      </c>
      <c r="B601" s="3" t="s">
        <v>453</v>
      </c>
      <c r="C601" s="4" t="s">
        <v>3479</v>
      </c>
      <c r="D601" s="5" t="s">
        <v>3480</v>
      </c>
      <c r="E601" s="6" t="s">
        <v>3481</v>
      </c>
      <c r="F601" s="7" t="s">
        <v>3482</v>
      </c>
      <c r="G601" s="8" t="s">
        <v>3483</v>
      </c>
      <c r="H601" s="9" t="s">
        <v>311</v>
      </c>
      <c r="I601" s="10" t="s">
        <v>204</v>
      </c>
      <c r="J601" s="11">
        <v>28900</v>
      </c>
      <c r="K601" s="12">
        <v>69054.899999999994</v>
      </c>
      <c r="L601" s="13"/>
      <c r="M601" s="14"/>
      <c r="N601" s="15">
        <v>161.6</v>
      </c>
      <c r="O601" s="16">
        <v>0.29503370000000001</v>
      </c>
      <c r="P601" s="17">
        <v>28900</v>
      </c>
      <c r="Q601" s="18">
        <v>334222.09999999998</v>
      </c>
      <c r="R601" s="19"/>
      <c r="S601" s="20"/>
      <c r="T601" s="21" t="s">
        <v>3484</v>
      </c>
      <c r="AA601" s="24">
        <f t="shared" si="36"/>
        <v>12429.881999999998</v>
      </c>
      <c r="AB601" s="24">
        <f t="shared" si="37"/>
        <v>239.03619230769226</v>
      </c>
    </row>
    <row r="602" spans="1:28">
      <c r="A602" s="2" t="s">
        <v>741</v>
      </c>
      <c r="B602" s="3" t="s">
        <v>742</v>
      </c>
      <c r="C602" s="4" t="s">
        <v>3485</v>
      </c>
      <c r="D602" s="5" t="s">
        <v>3486</v>
      </c>
      <c r="E602" s="6" t="s">
        <v>3487</v>
      </c>
      <c r="F602" s="7" t="s">
        <v>3488</v>
      </c>
      <c r="G602" s="8" t="s">
        <v>3489</v>
      </c>
      <c r="H602" s="9" t="s">
        <v>748</v>
      </c>
      <c r="I602" s="10" t="s">
        <v>173</v>
      </c>
      <c r="J602" s="11"/>
      <c r="K602" s="12">
        <v>68496.3</v>
      </c>
      <c r="L602" s="13"/>
      <c r="M602" s="14"/>
      <c r="N602" s="15">
        <v>680</v>
      </c>
      <c r="O602" s="16">
        <v>0</v>
      </c>
      <c r="P602" s="17">
        <v>0</v>
      </c>
      <c r="Q602" s="18"/>
      <c r="R602" s="19"/>
      <c r="S602" s="20"/>
      <c r="T602" s="21" t="s">
        <v>3490</v>
      </c>
      <c r="AA602" s="24">
        <f t="shared" ref="AA602:AA665" si="38">AB602*52</f>
        <v>12329.334000000001</v>
      </c>
      <c r="AB602" s="24">
        <f t="shared" ref="AB602:AB665" si="39">$AC$8*K602/52</f>
        <v>237.10257692307692</v>
      </c>
    </row>
    <row r="603" spans="1:28">
      <c r="A603" s="2" t="s">
        <v>741</v>
      </c>
      <c r="B603" s="3" t="s">
        <v>742</v>
      </c>
      <c r="C603" s="4" t="s">
        <v>3491</v>
      </c>
      <c r="D603" s="5" t="s">
        <v>3492</v>
      </c>
      <c r="E603" s="6" t="s">
        <v>3487</v>
      </c>
      <c r="F603" s="7" t="s">
        <v>3488</v>
      </c>
      <c r="G603" s="8" t="s">
        <v>3489</v>
      </c>
      <c r="H603" s="9" t="s">
        <v>748</v>
      </c>
      <c r="I603" s="10" t="s">
        <v>749</v>
      </c>
      <c r="J603" s="11"/>
      <c r="K603" s="12">
        <v>68496.3</v>
      </c>
      <c r="L603" s="13"/>
      <c r="M603" s="14"/>
      <c r="N603" s="15">
        <v>680</v>
      </c>
      <c r="O603" s="16">
        <v>0</v>
      </c>
      <c r="P603" s="17">
        <v>0</v>
      </c>
      <c r="Q603" s="18"/>
      <c r="R603" s="19"/>
      <c r="S603" s="20"/>
      <c r="T603" s="21" t="s">
        <v>3490</v>
      </c>
      <c r="AA603" s="24">
        <f t="shared" si="38"/>
        <v>12329.334000000001</v>
      </c>
      <c r="AB603" s="24">
        <f t="shared" si="39"/>
        <v>237.10257692307692</v>
      </c>
    </row>
    <row r="604" spans="1:28">
      <c r="A604" s="2" t="s">
        <v>741</v>
      </c>
      <c r="B604" s="3" t="s">
        <v>742</v>
      </c>
      <c r="C604" s="4" t="s">
        <v>3493</v>
      </c>
      <c r="D604" s="5" t="s">
        <v>3494</v>
      </c>
      <c r="E604" s="6" t="s">
        <v>3495</v>
      </c>
      <c r="F604" s="7" t="s">
        <v>3496</v>
      </c>
      <c r="G604" s="8" t="s">
        <v>3135</v>
      </c>
      <c r="H604" s="9" t="s">
        <v>748</v>
      </c>
      <c r="I604" s="10" t="s">
        <v>1101</v>
      </c>
      <c r="J604" s="11"/>
      <c r="K604" s="12">
        <v>68445.2</v>
      </c>
      <c r="L604" s="13"/>
      <c r="M604" s="14">
        <v>368000.1</v>
      </c>
      <c r="N604" s="15">
        <v>674.9</v>
      </c>
      <c r="O604" s="16">
        <v>0</v>
      </c>
      <c r="P604" s="17">
        <v>0</v>
      </c>
      <c r="Q604" s="18">
        <v>601535.1</v>
      </c>
      <c r="R604" s="19"/>
      <c r="S604" s="20"/>
      <c r="T604" s="21" t="s">
        <v>3369</v>
      </c>
      <c r="AA604" s="24">
        <f t="shared" si="38"/>
        <v>12320.135999999999</v>
      </c>
      <c r="AB604" s="24">
        <f t="shared" si="39"/>
        <v>236.92569230769229</v>
      </c>
    </row>
    <row r="605" spans="1:28">
      <c r="A605" s="2" t="s">
        <v>741</v>
      </c>
      <c r="B605" s="3" t="s">
        <v>742</v>
      </c>
      <c r="C605" s="4" t="s">
        <v>3370</v>
      </c>
      <c r="D605" s="5" t="s">
        <v>3371</v>
      </c>
      <c r="E605" s="6" t="s">
        <v>3372</v>
      </c>
      <c r="F605" s="7" t="s">
        <v>3496</v>
      </c>
      <c r="G605" s="8" t="s">
        <v>3373</v>
      </c>
      <c r="H605" s="9" t="s">
        <v>748</v>
      </c>
      <c r="I605" s="10" t="s">
        <v>258</v>
      </c>
      <c r="J605" s="11"/>
      <c r="K605" s="12">
        <v>68445.2</v>
      </c>
      <c r="L605" s="13"/>
      <c r="M605" s="14">
        <v>122728</v>
      </c>
      <c r="N605" s="15">
        <v>30.7</v>
      </c>
      <c r="O605" s="16">
        <v>0</v>
      </c>
      <c r="P605" s="17">
        <v>0</v>
      </c>
      <c r="Q605" s="18">
        <v>356263</v>
      </c>
      <c r="R605" s="19"/>
      <c r="S605" s="20"/>
      <c r="T605" s="21" t="s">
        <v>3374</v>
      </c>
      <c r="AA605" s="24">
        <f t="shared" si="38"/>
        <v>12320.135999999999</v>
      </c>
      <c r="AB605" s="24">
        <f t="shared" si="39"/>
        <v>236.92569230769229</v>
      </c>
    </row>
    <row r="606" spans="1:28">
      <c r="A606" s="2" t="s">
        <v>452</v>
      </c>
      <c r="B606" s="3" t="s">
        <v>453</v>
      </c>
      <c r="C606" s="4" t="s">
        <v>3375</v>
      </c>
      <c r="D606" s="5" t="s">
        <v>3376</v>
      </c>
      <c r="E606" s="6" t="s">
        <v>3377</v>
      </c>
      <c r="F606" s="7" t="s">
        <v>1863</v>
      </c>
      <c r="G606" s="8" t="s">
        <v>1864</v>
      </c>
      <c r="H606" s="9" t="s">
        <v>738</v>
      </c>
      <c r="I606" s="10" t="s">
        <v>204</v>
      </c>
      <c r="J606" s="11"/>
      <c r="K606" s="12">
        <v>68366.2</v>
      </c>
      <c r="L606" s="13">
        <v>1485.339647</v>
      </c>
      <c r="M606" s="14"/>
      <c r="N606" s="15">
        <v>5.2</v>
      </c>
      <c r="O606" s="16">
        <v>0</v>
      </c>
      <c r="P606" s="17">
        <v>0</v>
      </c>
      <c r="Q606" s="18">
        <v>381799.4</v>
      </c>
      <c r="R606" s="19"/>
      <c r="S606" s="20"/>
      <c r="T606" s="21" t="s">
        <v>3378</v>
      </c>
      <c r="AA606" s="24">
        <f t="shared" si="38"/>
        <v>12305.915999999999</v>
      </c>
      <c r="AB606" s="24">
        <f t="shared" si="39"/>
        <v>236.65223076923075</v>
      </c>
    </row>
    <row r="607" spans="1:28">
      <c r="A607" s="2" t="s">
        <v>585</v>
      </c>
      <c r="B607" s="3" t="s">
        <v>586</v>
      </c>
      <c r="C607" s="4" t="s">
        <v>3379</v>
      </c>
      <c r="D607" s="5" t="s">
        <v>3380</v>
      </c>
      <c r="E607" s="6" t="s">
        <v>3381</v>
      </c>
      <c r="F607" s="7" t="s">
        <v>1887</v>
      </c>
      <c r="G607" s="8" t="s">
        <v>3382</v>
      </c>
      <c r="H607" s="9" t="s">
        <v>157</v>
      </c>
      <c r="I607" s="10" t="s">
        <v>620</v>
      </c>
      <c r="J607" s="11"/>
      <c r="K607" s="12">
        <v>68193.100000000006</v>
      </c>
      <c r="L607" s="13">
        <v>474.08503619999999</v>
      </c>
      <c r="M607" s="14"/>
      <c r="N607" s="15">
        <v>472.3</v>
      </c>
      <c r="O607" s="16">
        <v>0</v>
      </c>
      <c r="P607" s="17">
        <v>0</v>
      </c>
      <c r="Q607" s="18">
        <v>280083.40000000002</v>
      </c>
      <c r="R607" s="19"/>
      <c r="S607" s="20"/>
      <c r="T607" s="21" t="s">
        <v>3383</v>
      </c>
      <c r="AA607" s="24">
        <f t="shared" si="38"/>
        <v>12274.758</v>
      </c>
      <c r="AB607" s="24">
        <f t="shared" si="39"/>
        <v>236.05303846153845</v>
      </c>
    </row>
    <row r="608" spans="1:28">
      <c r="A608" s="2" t="s">
        <v>741</v>
      </c>
      <c r="B608" s="3" t="s">
        <v>742</v>
      </c>
      <c r="C608" s="4" t="s">
        <v>3384</v>
      </c>
      <c r="D608" s="5" t="s">
        <v>3385</v>
      </c>
      <c r="E608" s="6" t="s">
        <v>3386</v>
      </c>
      <c r="F608" s="7" t="s">
        <v>3387</v>
      </c>
      <c r="G608" s="8" t="s">
        <v>3388</v>
      </c>
      <c r="H608" s="9" t="s">
        <v>748</v>
      </c>
      <c r="I608" s="10" t="s">
        <v>406</v>
      </c>
      <c r="J608" s="11"/>
      <c r="K608" s="12">
        <v>68002.399999999994</v>
      </c>
      <c r="L608" s="13"/>
      <c r="M608" s="14"/>
      <c r="N608" s="15">
        <v>83.5</v>
      </c>
      <c r="O608" s="16">
        <v>0</v>
      </c>
      <c r="P608" s="17">
        <v>0</v>
      </c>
      <c r="Q608" s="18"/>
      <c r="R608" s="19"/>
      <c r="S608" s="20"/>
      <c r="T608" s="21" t="s">
        <v>3389</v>
      </c>
      <c r="AA608" s="24">
        <f t="shared" si="38"/>
        <v>12240.431999999999</v>
      </c>
      <c r="AB608" s="24">
        <f t="shared" si="39"/>
        <v>235.39292307692307</v>
      </c>
    </row>
    <row r="609" spans="1:28">
      <c r="A609" s="2" t="s">
        <v>741</v>
      </c>
      <c r="B609" s="3" t="s">
        <v>742</v>
      </c>
      <c r="C609" s="4" t="s">
        <v>3390</v>
      </c>
      <c r="D609" s="5" t="s">
        <v>3391</v>
      </c>
      <c r="E609" s="6" t="s">
        <v>3392</v>
      </c>
      <c r="F609" s="7" t="s">
        <v>3393</v>
      </c>
      <c r="G609" s="8" t="s">
        <v>1721</v>
      </c>
      <c r="H609" s="9" t="s">
        <v>748</v>
      </c>
      <c r="I609" s="10" t="s">
        <v>406</v>
      </c>
      <c r="J609" s="11"/>
      <c r="K609" s="12">
        <v>67959.600000000006</v>
      </c>
      <c r="L609" s="13"/>
      <c r="M609" s="14"/>
      <c r="N609" s="15">
        <v>83.5</v>
      </c>
      <c r="O609" s="16">
        <v>0</v>
      </c>
      <c r="P609" s="17">
        <v>0</v>
      </c>
      <c r="Q609" s="18"/>
      <c r="R609" s="19"/>
      <c r="S609" s="20"/>
      <c r="T609" s="21" t="s">
        <v>3394</v>
      </c>
      <c r="AA609" s="24">
        <f t="shared" si="38"/>
        <v>12232.728000000001</v>
      </c>
      <c r="AB609" s="24">
        <f t="shared" si="39"/>
        <v>235.24476923076924</v>
      </c>
    </row>
    <row r="610" spans="1:28">
      <c r="A610" s="2" t="s">
        <v>452</v>
      </c>
      <c r="B610" s="3" t="s">
        <v>453</v>
      </c>
      <c r="C610" s="4" t="s">
        <v>3395</v>
      </c>
      <c r="D610" s="5" t="s">
        <v>3396</v>
      </c>
      <c r="E610" s="6" t="s">
        <v>3397</v>
      </c>
      <c r="F610" s="7" t="s">
        <v>3398</v>
      </c>
      <c r="G610" s="8" t="s">
        <v>3399</v>
      </c>
      <c r="H610" s="9" t="s">
        <v>738</v>
      </c>
      <c r="I610" s="10" t="s">
        <v>204</v>
      </c>
      <c r="J610" s="11"/>
      <c r="K610" s="12">
        <v>67902.5</v>
      </c>
      <c r="L610" s="13"/>
      <c r="M610" s="14"/>
      <c r="N610" s="15">
        <v>152.5</v>
      </c>
      <c r="O610" s="16">
        <v>0</v>
      </c>
      <c r="P610" s="17">
        <v>0</v>
      </c>
      <c r="Q610" s="18">
        <v>231683.5</v>
      </c>
      <c r="R610" s="19"/>
      <c r="S610" s="20"/>
      <c r="T610" s="21" t="s">
        <v>3400</v>
      </c>
      <c r="AA610" s="24">
        <f t="shared" si="38"/>
        <v>12222.449999999999</v>
      </c>
      <c r="AB610" s="24">
        <f t="shared" si="39"/>
        <v>235.04711538461535</v>
      </c>
    </row>
    <row r="611" spans="1:28">
      <c r="A611" s="2" t="s">
        <v>654</v>
      </c>
      <c r="B611" s="3" t="s">
        <v>655</v>
      </c>
      <c r="C611" s="4" t="s">
        <v>3401</v>
      </c>
      <c r="D611" s="5" t="s">
        <v>3402</v>
      </c>
      <c r="E611" s="6" t="s">
        <v>3403</v>
      </c>
      <c r="F611" s="7" t="s">
        <v>3404</v>
      </c>
      <c r="G611" s="8" t="s">
        <v>3405</v>
      </c>
      <c r="H611" s="9" t="s">
        <v>311</v>
      </c>
      <c r="I611" s="10" t="s">
        <v>165</v>
      </c>
      <c r="J611" s="11"/>
      <c r="K611" s="12">
        <v>67677.100000000006</v>
      </c>
      <c r="L611" s="13"/>
      <c r="M611" s="14"/>
      <c r="N611" s="15">
        <v>107.5</v>
      </c>
      <c r="O611" s="16">
        <v>0</v>
      </c>
      <c r="P611" s="17">
        <v>0</v>
      </c>
      <c r="Q611" s="18">
        <v>230914.2</v>
      </c>
      <c r="R611" s="19"/>
      <c r="S611" s="20"/>
      <c r="T611" s="21" t="s">
        <v>3535</v>
      </c>
      <c r="AA611" s="24">
        <f t="shared" si="38"/>
        <v>12181.878000000001</v>
      </c>
      <c r="AB611" s="24">
        <f t="shared" si="39"/>
        <v>234.26688461538464</v>
      </c>
    </row>
    <row r="612" spans="1:28">
      <c r="A612" s="2" t="s">
        <v>452</v>
      </c>
      <c r="B612" s="3" t="s">
        <v>453</v>
      </c>
      <c r="C612" s="4" t="s">
        <v>3536</v>
      </c>
      <c r="D612" s="5" t="s">
        <v>3537</v>
      </c>
      <c r="E612" s="6" t="s">
        <v>3538</v>
      </c>
      <c r="F612" s="7" t="s">
        <v>2912</v>
      </c>
      <c r="G612" s="8" t="s">
        <v>2913</v>
      </c>
      <c r="H612" s="9" t="s">
        <v>157</v>
      </c>
      <c r="I612" s="10" t="s">
        <v>204</v>
      </c>
      <c r="J612" s="11"/>
      <c r="K612" s="12">
        <v>67427</v>
      </c>
      <c r="L612" s="13">
        <v>967.43748600000004</v>
      </c>
      <c r="M612" s="14"/>
      <c r="N612" s="15">
        <v>92.8</v>
      </c>
      <c r="O612" s="16">
        <v>0</v>
      </c>
      <c r="P612" s="17">
        <v>0</v>
      </c>
      <c r="Q612" s="18">
        <v>326804.59999999998</v>
      </c>
      <c r="R612" s="19" t="s">
        <v>120</v>
      </c>
      <c r="S612" s="20"/>
      <c r="T612" s="21" t="s">
        <v>3539</v>
      </c>
      <c r="AA612" s="24">
        <f t="shared" si="38"/>
        <v>12136.859999999999</v>
      </c>
      <c r="AB612" s="24">
        <f t="shared" si="39"/>
        <v>233.40115384615382</v>
      </c>
    </row>
    <row r="613" spans="1:28">
      <c r="A613" s="2" t="s">
        <v>489</v>
      </c>
      <c r="B613" s="3" t="s">
        <v>490</v>
      </c>
      <c r="C613" s="4" t="s">
        <v>3540</v>
      </c>
      <c r="D613" s="5" t="s">
        <v>3541</v>
      </c>
      <c r="E613" s="6" t="s">
        <v>3542</v>
      </c>
      <c r="F613" s="7" t="s">
        <v>171</v>
      </c>
      <c r="G613" s="8" t="s">
        <v>172</v>
      </c>
      <c r="H613" s="9" t="s">
        <v>157</v>
      </c>
      <c r="I613" s="10" t="s">
        <v>204</v>
      </c>
      <c r="J613" s="11"/>
      <c r="K613" s="12">
        <v>67423.8</v>
      </c>
      <c r="L613" s="13">
        <v>842.73336170000005</v>
      </c>
      <c r="M613" s="14"/>
      <c r="N613" s="15">
        <v>374.9</v>
      </c>
      <c r="O613" s="16">
        <v>0</v>
      </c>
      <c r="P613" s="17">
        <v>0</v>
      </c>
      <c r="Q613" s="18">
        <v>314323.5</v>
      </c>
      <c r="R613" s="19"/>
      <c r="S613" s="20"/>
      <c r="T613" s="21" t="s">
        <v>3543</v>
      </c>
      <c r="AA613" s="24">
        <f t="shared" si="38"/>
        <v>12136.284</v>
      </c>
      <c r="AB613" s="24">
        <f t="shared" si="39"/>
        <v>233.39007692307692</v>
      </c>
    </row>
    <row r="614" spans="1:28">
      <c r="A614" s="2" t="s">
        <v>452</v>
      </c>
      <c r="B614" s="3" t="s">
        <v>453</v>
      </c>
      <c r="C614" s="4" t="s">
        <v>3544</v>
      </c>
      <c r="D614" s="5" t="s">
        <v>3545</v>
      </c>
      <c r="E614" s="6" t="s">
        <v>3546</v>
      </c>
      <c r="F614" s="7" t="s">
        <v>3547</v>
      </c>
      <c r="G614" s="8" t="s">
        <v>3548</v>
      </c>
      <c r="H614" s="9" t="s">
        <v>311</v>
      </c>
      <c r="I614" s="10" t="s">
        <v>443</v>
      </c>
      <c r="J614" s="11"/>
      <c r="K614" s="12">
        <v>66960</v>
      </c>
      <c r="L614" s="13">
        <v>550.94720199999995</v>
      </c>
      <c r="M614" s="14"/>
      <c r="N614" s="15">
        <v>200.2</v>
      </c>
      <c r="O614" s="16">
        <v>0</v>
      </c>
      <c r="P614" s="17">
        <v>0</v>
      </c>
      <c r="Q614" s="18">
        <v>283562.2</v>
      </c>
      <c r="R614" s="19"/>
      <c r="S614" s="20"/>
      <c r="T614" s="21" t="s">
        <v>3549</v>
      </c>
      <c r="AA614" s="24">
        <f t="shared" si="38"/>
        <v>12052.8</v>
      </c>
      <c r="AB614" s="24">
        <f t="shared" si="39"/>
        <v>231.78461538461536</v>
      </c>
    </row>
    <row r="615" spans="1:28">
      <c r="A615" s="2" t="s">
        <v>452</v>
      </c>
      <c r="B615" s="3" t="s">
        <v>453</v>
      </c>
      <c r="C615" s="4" t="s">
        <v>3550</v>
      </c>
      <c r="D615" s="5" t="s">
        <v>3551</v>
      </c>
      <c r="E615" s="6" t="s">
        <v>3552</v>
      </c>
      <c r="F615" s="7" t="s">
        <v>659</v>
      </c>
      <c r="G615" s="8" t="s">
        <v>660</v>
      </c>
      <c r="H615" s="9" t="s">
        <v>738</v>
      </c>
      <c r="I615" s="10" t="s">
        <v>204</v>
      </c>
      <c r="J615" s="11"/>
      <c r="K615" s="12">
        <v>66955.5</v>
      </c>
      <c r="L615" s="13">
        <v>4378.9998999999998</v>
      </c>
      <c r="M615" s="14"/>
      <c r="N615" s="15">
        <v>83.7</v>
      </c>
      <c r="O615" s="16">
        <v>0</v>
      </c>
      <c r="P615" s="17">
        <v>0</v>
      </c>
      <c r="Q615" s="18">
        <v>666352.19999999995</v>
      </c>
      <c r="R615" s="19"/>
      <c r="S615" s="20"/>
      <c r="T615" s="21" t="s">
        <v>3553</v>
      </c>
      <c r="AA615" s="24">
        <f t="shared" si="38"/>
        <v>12051.99</v>
      </c>
      <c r="AB615" s="24">
        <f t="shared" si="39"/>
        <v>231.76903846153846</v>
      </c>
    </row>
    <row r="616" spans="1:28">
      <c r="A616" s="2" t="s">
        <v>585</v>
      </c>
      <c r="B616" s="3" t="s">
        <v>586</v>
      </c>
      <c r="C616" s="4" t="s">
        <v>3554</v>
      </c>
      <c r="D616" s="5" t="s">
        <v>3555</v>
      </c>
      <c r="E616" s="6" t="s">
        <v>3556</v>
      </c>
      <c r="F616" s="7" t="s">
        <v>3557</v>
      </c>
      <c r="G616" s="8" t="s">
        <v>3558</v>
      </c>
      <c r="H616" s="9" t="s">
        <v>157</v>
      </c>
      <c r="I616" s="10" t="s">
        <v>576</v>
      </c>
      <c r="J616" s="11"/>
      <c r="K616" s="12">
        <v>66953.8</v>
      </c>
      <c r="L616" s="13">
        <v>0</v>
      </c>
      <c r="M616" s="14"/>
      <c r="N616" s="15">
        <v>65.5</v>
      </c>
      <c r="O616" s="16">
        <v>0</v>
      </c>
      <c r="P616" s="17">
        <v>0</v>
      </c>
      <c r="Q616" s="18">
        <v>228446.3</v>
      </c>
      <c r="R616" s="19"/>
      <c r="S616" s="20"/>
      <c r="T616" s="21" t="s">
        <v>3434</v>
      </c>
      <c r="AA616" s="24">
        <f t="shared" si="38"/>
        <v>12051.683999999999</v>
      </c>
      <c r="AB616" s="24">
        <f t="shared" si="39"/>
        <v>231.76315384615384</v>
      </c>
    </row>
    <row r="617" spans="1:28">
      <c r="A617" s="2" t="s">
        <v>1199</v>
      </c>
      <c r="B617" s="3" t="s">
        <v>1200</v>
      </c>
      <c r="C617" s="4" t="s">
        <v>3435</v>
      </c>
      <c r="D617" s="5" t="s">
        <v>3436</v>
      </c>
      <c r="E617" s="6" t="s">
        <v>3437</v>
      </c>
      <c r="F617" s="7" t="s">
        <v>63</v>
      </c>
      <c r="G617" s="8" t="s">
        <v>64</v>
      </c>
      <c r="H617" s="9" t="s">
        <v>311</v>
      </c>
      <c r="I617" s="10" t="s">
        <v>3438</v>
      </c>
      <c r="J617" s="11">
        <v>97200</v>
      </c>
      <c r="K617" s="12">
        <v>66953</v>
      </c>
      <c r="L617" s="13"/>
      <c r="M617" s="14"/>
      <c r="N617" s="15">
        <v>1873.6</v>
      </c>
      <c r="O617" s="16">
        <v>0.5921305</v>
      </c>
      <c r="P617" s="17">
        <v>97200</v>
      </c>
      <c r="Q617" s="18">
        <v>560090</v>
      </c>
      <c r="R617" s="19"/>
      <c r="S617" s="20"/>
      <c r="T617" s="21" t="s">
        <v>3439</v>
      </c>
      <c r="AA617" s="24">
        <f t="shared" si="38"/>
        <v>12051.539999999999</v>
      </c>
      <c r="AB617" s="24">
        <f t="shared" si="39"/>
        <v>231.7603846153846</v>
      </c>
    </row>
    <row r="618" spans="1:28">
      <c r="A618" s="2" t="s">
        <v>452</v>
      </c>
      <c r="B618" s="3" t="s">
        <v>453</v>
      </c>
      <c r="C618" s="4" t="s">
        <v>3440</v>
      </c>
      <c r="D618" s="5" t="s">
        <v>3441</v>
      </c>
      <c r="E618" s="6" t="s">
        <v>3442</v>
      </c>
      <c r="F618" s="7" t="s">
        <v>3443</v>
      </c>
      <c r="G618" s="8" t="s">
        <v>3444</v>
      </c>
      <c r="H618" s="9" t="s">
        <v>738</v>
      </c>
      <c r="I618" s="10" t="s">
        <v>88</v>
      </c>
      <c r="J618" s="11"/>
      <c r="K618" s="12">
        <v>66698.100000000006</v>
      </c>
      <c r="L618" s="13">
        <v>148.00001750000001</v>
      </c>
      <c r="M618" s="14"/>
      <c r="N618" s="15">
        <v>267.5</v>
      </c>
      <c r="O618" s="16">
        <v>0</v>
      </c>
      <c r="P618" s="17">
        <v>0</v>
      </c>
      <c r="Q618" s="18">
        <v>242374.1</v>
      </c>
      <c r="R618" s="19"/>
      <c r="S618" s="20"/>
      <c r="T618" s="21" t="s">
        <v>3445</v>
      </c>
      <c r="AA618" s="24">
        <f t="shared" si="38"/>
        <v>12005.658000000001</v>
      </c>
      <c r="AB618" s="24">
        <f t="shared" si="39"/>
        <v>230.87803846153849</v>
      </c>
    </row>
    <row r="619" spans="1:28">
      <c r="A619" s="2" t="s">
        <v>837</v>
      </c>
      <c r="B619" s="3" t="s">
        <v>838</v>
      </c>
      <c r="C619" s="4" t="s">
        <v>3446</v>
      </c>
      <c r="D619" s="5" t="s">
        <v>3447</v>
      </c>
      <c r="E619" s="6" t="s">
        <v>3448</v>
      </c>
      <c r="F619" s="7" t="s">
        <v>1818</v>
      </c>
      <c r="G619" s="8" t="s">
        <v>3449</v>
      </c>
      <c r="H619" s="9" t="s">
        <v>157</v>
      </c>
      <c r="I619" s="10" t="s">
        <v>647</v>
      </c>
      <c r="J619" s="11"/>
      <c r="K619" s="12">
        <v>66694.399999999994</v>
      </c>
      <c r="L619" s="13">
        <v>404.32259670000002</v>
      </c>
      <c r="M619" s="14"/>
      <c r="N619" s="15">
        <v>1347.3</v>
      </c>
      <c r="O619" s="16">
        <v>0</v>
      </c>
      <c r="P619" s="17">
        <v>0</v>
      </c>
      <c r="Q619" s="18">
        <v>267993.5</v>
      </c>
      <c r="R619" s="19" t="s">
        <v>3450</v>
      </c>
      <c r="S619" s="20"/>
      <c r="T619" s="21" t="s">
        <v>3451</v>
      </c>
      <c r="AA619" s="24">
        <f t="shared" si="38"/>
        <v>12004.991999999998</v>
      </c>
      <c r="AB619" s="24">
        <f t="shared" si="39"/>
        <v>230.86523076923075</v>
      </c>
    </row>
    <row r="620" spans="1:28">
      <c r="A620" s="2" t="s">
        <v>452</v>
      </c>
      <c r="B620" s="3" t="s">
        <v>453</v>
      </c>
      <c r="C620" s="4" t="s">
        <v>3452</v>
      </c>
      <c r="D620" s="5" t="s">
        <v>3453</v>
      </c>
      <c r="E620" s="6" t="s">
        <v>3454</v>
      </c>
      <c r="F620" s="7" t="s">
        <v>1398</v>
      </c>
      <c r="G620" s="8" t="s">
        <v>1399</v>
      </c>
      <c r="H620" s="9" t="s">
        <v>311</v>
      </c>
      <c r="I620" s="10" t="s">
        <v>204</v>
      </c>
      <c r="J620" s="11"/>
      <c r="K620" s="12">
        <v>66470.399999999994</v>
      </c>
      <c r="L620" s="13">
        <v>687.66667700000005</v>
      </c>
      <c r="M620" s="14"/>
      <c r="N620" s="15">
        <v>359.2</v>
      </c>
      <c r="O620" s="16">
        <v>0</v>
      </c>
      <c r="P620" s="17">
        <v>0</v>
      </c>
      <c r="Q620" s="18">
        <v>295563.7</v>
      </c>
      <c r="R620" s="19"/>
      <c r="S620" s="20"/>
      <c r="T620" s="21" t="s">
        <v>3455</v>
      </c>
      <c r="AA620" s="24">
        <f t="shared" si="38"/>
        <v>11964.671999999999</v>
      </c>
      <c r="AB620" s="24">
        <f t="shared" si="39"/>
        <v>230.08984615384614</v>
      </c>
    </row>
    <row r="621" spans="1:28">
      <c r="A621" s="2" t="s">
        <v>152</v>
      </c>
      <c r="B621" s="3" t="s">
        <v>153</v>
      </c>
      <c r="C621" s="4" t="s">
        <v>3456</v>
      </c>
      <c r="D621" s="5" t="s">
        <v>3457</v>
      </c>
      <c r="E621" s="6" t="s">
        <v>3458</v>
      </c>
      <c r="F621" s="7" t="s">
        <v>478</v>
      </c>
      <c r="G621" s="8" t="s">
        <v>479</v>
      </c>
      <c r="H621" s="9" t="s">
        <v>157</v>
      </c>
      <c r="I621" s="10" t="s">
        <v>204</v>
      </c>
      <c r="J621" s="11"/>
      <c r="K621" s="12">
        <v>66332.7</v>
      </c>
      <c r="L621" s="13">
        <v>488.6333156</v>
      </c>
      <c r="M621" s="14"/>
      <c r="N621" s="15">
        <v>355.3</v>
      </c>
      <c r="O621" s="16">
        <v>0</v>
      </c>
      <c r="P621" s="17">
        <v>0</v>
      </c>
      <c r="Q621" s="18">
        <v>275190.5</v>
      </c>
      <c r="R621" s="19" t="s">
        <v>3459</v>
      </c>
      <c r="S621" s="20"/>
      <c r="T621" s="21" t="s">
        <v>3460</v>
      </c>
      <c r="AA621" s="24">
        <f t="shared" si="38"/>
        <v>11939.885999999999</v>
      </c>
      <c r="AB621" s="24">
        <f t="shared" si="39"/>
        <v>229.61319230769229</v>
      </c>
    </row>
    <row r="622" spans="1:28">
      <c r="A622" s="2" t="s">
        <v>741</v>
      </c>
      <c r="B622" s="3" t="s">
        <v>742</v>
      </c>
      <c r="C622" s="4" t="s">
        <v>3461</v>
      </c>
      <c r="D622" s="5" t="s">
        <v>3462</v>
      </c>
      <c r="E622" s="6" t="s">
        <v>3463</v>
      </c>
      <c r="F622" s="7" t="s">
        <v>3464</v>
      </c>
      <c r="G622" s="8" t="s">
        <v>3465</v>
      </c>
      <c r="H622" s="9" t="s">
        <v>748</v>
      </c>
      <c r="I622" s="10" t="s">
        <v>749</v>
      </c>
      <c r="J622" s="11"/>
      <c r="K622" s="12">
        <v>65943.399999999994</v>
      </c>
      <c r="L622" s="13"/>
      <c r="M622" s="14"/>
      <c r="N622" s="15">
        <v>83.5</v>
      </c>
      <c r="O622" s="16">
        <v>0</v>
      </c>
      <c r="P622" s="17">
        <v>0</v>
      </c>
      <c r="Q622" s="18"/>
      <c r="R622" s="19"/>
      <c r="S622" s="20"/>
      <c r="T622" s="21" t="s">
        <v>3466</v>
      </c>
      <c r="AA622" s="24">
        <f t="shared" si="38"/>
        <v>11869.811999999998</v>
      </c>
      <c r="AB622" s="24">
        <f t="shared" si="39"/>
        <v>228.26561538461536</v>
      </c>
    </row>
    <row r="623" spans="1:28">
      <c r="A623" s="2" t="s">
        <v>741</v>
      </c>
      <c r="B623" s="3" t="s">
        <v>742</v>
      </c>
      <c r="C623" s="4" t="s">
        <v>3467</v>
      </c>
      <c r="D623" s="5" t="s">
        <v>3468</v>
      </c>
      <c r="E623" s="6" t="s">
        <v>3469</v>
      </c>
      <c r="F623" s="7" t="s">
        <v>3470</v>
      </c>
      <c r="G623" s="8" t="s">
        <v>2726</v>
      </c>
      <c r="H623" s="9" t="s">
        <v>748</v>
      </c>
      <c r="I623" s="10" t="s">
        <v>1101</v>
      </c>
      <c r="J623" s="11"/>
      <c r="K623" s="12">
        <v>64973.8</v>
      </c>
      <c r="L623" s="13"/>
      <c r="M623" s="14">
        <v>285292</v>
      </c>
      <c r="N623" s="15">
        <v>694.9</v>
      </c>
      <c r="O623" s="16">
        <v>0</v>
      </c>
      <c r="P623" s="17">
        <v>0</v>
      </c>
      <c r="Q623" s="18">
        <v>506982.7</v>
      </c>
      <c r="R623" s="19"/>
      <c r="S623" s="20"/>
      <c r="T623" s="21" t="s">
        <v>3471</v>
      </c>
      <c r="AA623" s="24">
        <f t="shared" si="38"/>
        <v>11695.284</v>
      </c>
      <c r="AB623" s="24">
        <f t="shared" si="39"/>
        <v>224.90930769230769</v>
      </c>
    </row>
    <row r="624" spans="1:28">
      <c r="A624" s="2" t="s">
        <v>1199</v>
      </c>
      <c r="B624" s="3" t="s">
        <v>1200</v>
      </c>
      <c r="C624" s="4" t="s">
        <v>3598</v>
      </c>
      <c r="D624" s="5" t="s">
        <v>3599</v>
      </c>
      <c r="E624" s="6" t="s">
        <v>3600</v>
      </c>
      <c r="F624" s="7" t="s">
        <v>881</v>
      </c>
      <c r="G624" s="8" t="s">
        <v>3601</v>
      </c>
      <c r="H624" s="9" t="s">
        <v>311</v>
      </c>
      <c r="I624" s="10" t="s">
        <v>480</v>
      </c>
      <c r="J624" s="11"/>
      <c r="K624" s="12">
        <v>64702.7</v>
      </c>
      <c r="L624" s="13">
        <v>2194.2429189999998</v>
      </c>
      <c r="M624" s="14"/>
      <c r="N624" s="15"/>
      <c r="O624" s="16">
        <v>0</v>
      </c>
      <c r="P624" s="17">
        <v>0</v>
      </c>
      <c r="Q624" s="18">
        <v>440189.9</v>
      </c>
      <c r="R624" s="19"/>
      <c r="S624" s="20"/>
      <c r="T624" s="21" t="s">
        <v>3602</v>
      </c>
      <c r="AA624" s="24">
        <f t="shared" si="38"/>
        <v>11646.485999999999</v>
      </c>
      <c r="AB624" s="24">
        <f t="shared" si="39"/>
        <v>223.97088461538459</v>
      </c>
    </row>
    <row r="625" spans="1:28">
      <c r="A625" s="2" t="s">
        <v>489</v>
      </c>
      <c r="B625" s="3" t="s">
        <v>490</v>
      </c>
      <c r="C625" s="4" t="s">
        <v>3603</v>
      </c>
      <c r="D625" s="5" t="s">
        <v>3604</v>
      </c>
      <c r="E625" s="6" t="s">
        <v>3605</v>
      </c>
      <c r="F625" s="7" t="s">
        <v>3606</v>
      </c>
      <c r="G625" s="8" t="s">
        <v>3607</v>
      </c>
      <c r="H625" s="9" t="s">
        <v>157</v>
      </c>
      <c r="I625" s="10" t="s">
        <v>204</v>
      </c>
      <c r="J625" s="11"/>
      <c r="K625" s="12">
        <v>64702.2</v>
      </c>
      <c r="L625" s="13"/>
      <c r="M625" s="14"/>
      <c r="N625" s="15">
        <v>89.2</v>
      </c>
      <c r="O625" s="16">
        <v>0</v>
      </c>
      <c r="P625" s="17">
        <v>0</v>
      </c>
      <c r="Q625" s="18">
        <v>220764</v>
      </c>
      <c r="R625" s="19"/>
      <c r="S625" s="20"/>
      <c r="T625" s="21" t="s">
        <v>3608</v>
      </c>
      <c r="AA625" s="24">
        <f t="shared" si="38"/>
        <v>11646.395999999999</v>
      </c>
      <c r="AB625" s="24">
        <f t="shared" si="39"/>
        <v>223.96915384615383</v>
      </c>
    </row>
    <row r="626" spans="1:28">
      <c r="A626" s="2" t="s">
        <v>452</v>
      </c>
      <c r="B626" s="3" t="s">
        <v>453</v>
      </c>
      <c r="C626" s="4" t="s">
        <v>3609</v>
      </c>
      <c r="D626" s="5" t="s">
        <v>3610</v>
      </c>
      <c r="E626" s="6" t="s">
        <v>3611</v>
      </c>
      <c r="F626" s="7" t="s">
        <v>3612</v>
      </c>
      <c r="G626" s="8" t="s">
        <v>3613</v>
      </c>
      <c r="H626" s="9" t="s">
        <v>738</v>
      </c>
      <c r="I626" s="10" t="s">
        <v>271</v>
      </c>
      <c r="J626" s="11">
        <v>32200</v>
      </c>
      <c r="K626" s="12">
        <v>64359.199999999997</v>
      </c>
      <c r="L626" s="13">
        <v>262.99998349999998</v>
      </c>
      <c r="M626" s="14"/>
      <c r="N626" s="15">
        <v>362.3</v>
      </c>
      <c r="O626" s="16">
        <v>0.33347399999999999</v>
      </c>
      <c r="P626" s="17">
        <v>32200</v>
      </c>
      <c r="Q626" s="18">
        <v>355760.2</v>
      </c>
      <c r="R626" s="19"/>
      <c r="S626" s="20"/>
      <c r="T626" s="21" t="s">
        <v>3614</v>
      </c>
      <c r="AA626" s="24">
        <f t="shared" si="38"/>
        <v>11584.655999999999</v>
      </c>
      <c r="AB626" s="24">
        <f t="shared" si="39"/>
        <v>222.78184615384615</v>
      </c>
    </row>
    <row r="627" spans="1:28">
      <c r="A627" s="2" t="s">
        <v>741</v>
      </c>
      <c r="B627" s="3" t="s">
        <v>742</v>
      </c>
      <c r="C627" s="4" t="s">
        <v>3615</v>
      </c>
      <c r="D627" s="5" t="s">
        <v>3616</v>
      </c>
      <c r="E627" s="6" t="s">
        <v>3617</v>
      </c>
      <c r="F627" s="7" t="s">
        <v>3618</v>
      </c>
      <c r="G627" s="8" t="s">
        <v>2167</v>
      </c>
      <c r="H627" s="9" t="s">
        <v>748</v>
      </c>
      <c r="I627" s="10" t="s">
        <v>3619</v>
      </c>
      <c r="J627" s="11"/>
      <c r="K627" s="12">
        <v>64249.2</v>
      </c>
      <c r="L627" s="13">
        <v>1041.000029</v>
      </c>
      <c r="M627" s="14"/>
      <c r="N627" s="15">
        <v>121</v>
      </c>
      <c r="O627" s="16">
        <v>0</v>
      </c>
      <c r="P627" s="17">
        <v>0</v>
      </c>
      <c r="Q627" s="18">
        <v>323318.3</v>
      </c>
      <c r="R627" s="19"/>
      <c r="S627" s="20"/>
      <c r="T627" s="21" t="s">
        <v>3620</v>
      </c>
      <c r="AA627" s="24">
        <f t="shared" si="38"/>
        <v>11564.856</v>
      </c>
      <c r="AB627" s="24">
        <f t="shared" si="39"/>
        <v>222.40107692307691</v>
      </c>
    </row>
    <row r="628" spans="1:28">
      <c r="A628" s="2" t="s">
        <v>452</v>
      </c>
      <c r="B628" s="3" t="s">
        <v>453</v>
      </c>
      <c r="C628" s="4" t="s">
        <v>3621</v>
      </c>
      <c r="D628" s="5" t="s">
        <v>3622</v>
      </c>
      <c r="E628" s="6" t="s">
        <v>3623</v>
      </c>
      <c r="F628" s="7" t="s">
        <v>256</v>
      </c>
      <c r="G628" s="8" t="s">
        <v>3624</v>
      </c>
      <c r="H628" s="9" t="s">
        <v>811</v>
      </c>
      <c r="I628" s="10" t="s">
        <v>3625</v>
      </c>
      <c r="J628" s="11"/>
      <c r="K628" s="12">
        <v>64045.9</v>
      </c>
      <c r="L628" s="13">
        <v>1620.145047</v>
      </c>
      <c r="M628" s="14"/>
      <c r="N628" s="15">
        <v>83.2</v>
      </c>
      <c r="O628" s="16">
        <v>0</v>
      </c>
      <c r="P628" s="17">
        <v>0</v>
      </c>
      <c r="Q628" s="18">
        <v>380539.2</v>
      </c>
      <c r="R628" s="19"/>
      <c r="S628" s="20"/>
      <c r="T628" s="21" t="s">
        <v>3626</v>
      </c>
      <c r="AA628" s="24">
        <f t="shared" si="38"/>
        <v>11528.262000000001</v>
      </c>
      <c r="AB628" s="24">
        <f t="shared" si="39"/>
        <v>221.69734615384615</v>
      </c>
    </row>
    <row r="629" spans="1:28">
      <c r="A629" s="2" t="s">
        <v>741</v>
      </c>
      <c r="B629" s="3" t="s">
        <v>742</v>
      </c>
      <c r="C629" s="4" t="s">
        <v>3627</v>
      </c>
      <c r="D629" s="5" t="s">
        <v>3497</v>
      </c>
      <c r="E629" s="6" t="s">
        <v>3498</v>
      </c>
      <c r="F629" s="7" t="s">
        <v>3499</v>
      </c>
      <c r="G629" s="8" t="s">
        <v>3500</v>
      </c>
      <c r="H629" s="9" t="s">
        <v>748</v>
      </c>
      <c r="I629" s="10" t="s">
        <v>542</v>
      </c>
      <c r="J629" s="11"/>
      <c r="K629" s="12">
        <v>63698.8</v>
      </c>
      <c r="L629" s="13"/>
      <c r="M629" s="14"/>
      <c r="N629" s="15">
        <v>46.1</v>
      </c>
      <c r="O629" s="16">
        <v>0</v>
      </c>
      <c r="P629" s="17">
        <v>0</v>
      </c>
      <c r="Q629" s="18">
        <v>217340.3</v>
      </c>
      <c r="R629" s="19"/>
      <c r="S629" s="20"/>
      <c r="T629" s="21" t="s">
        <v>3501</v>
      </c>
      <c r="AA629" s="24">
        <f t="shared" si="38"/>
        <v>11465.784</v>
      </c>
      <c r="AB629" s="24">
        <f t="shared" si="39"/>
        <v>220.49584615384614</v>
      </c>
    </row>
    <row r="630" spans="1:28">
      <c r="A630" s="2" t="s">
        <v>1432</v>
      </c>
      <c r="B630" s="3" t="s">
        <v>1433</v>
      </c>
      <c r="C630" s="4" t="s">
        <v>3502</v>
      </c>
      <c r="D630" s="5" t="s">
        <v>3503</v>
      </c>
      <c r="E630" s="6" t="s">
        <v>3504</v>
      </c>
      <c r="F630" s="7" t="s">
        <v>1196</v>
      </c>
      <c r="G630" s="8" t="s">
        <v>3505</v>
      </c>
      <c r="H630" s="9" t="s">
        <v>311</v>
      </c>
      <c r="I630" s="10" t="s">
        <v>529</v>
      </c>
      <c r="J630" s="11"/>
      <c r="K630" s="12">
        <v>63611.8</v>
      </c>
      <c r="L630" s="13"/>
      <c r="M630" s="14"/>
      <c r="N630" s="15">
        <v>3297.4</v>
      </c>
      <c r="O630" s="16">
        <v>0</v>
      </c>
      <c r="P630" s="17">
        <v>0</v>
      </c>
      <c r="Q630" s="18">
        <v>217043.4</v>
      </c>
      <c r="R630" s="19"/>
      <c r="S630" s="20"/>
      <c r="T630" s="21" t="s">
        <v>3506</v>
      </c>
      <c r="AA630" s="24">
        <f t="shared" si="38"/>
        <v>11450.124</v>
      </c>
      <c r="AB630" s="24">
        <f t="shared" si="39"/>
        <v>220.19469230769229</v>
      </c>
    </row>
    <row r="631" spans="1:28">
      <c r="A631" s="2" t="s">
        <v>452</v>
      </c>
      <c r="B631" s="3" t="s">
        <v>453</v>
      </c>
      <c r="C631" s="4" t="s">
        <v>3507</v>
      </c>
      <c r="D631" s="5" t="s">
        <v>3508</v>
      </c>
      <c r="E631" s="6" t="s">
        <v>3509</v>
      </c>
      <c r="F631" s="7" t="s">
        <v>256</v>
      </c>
      <c r="G631" s="8" t="s">
        <v>2642</v>
      </c>
      <c r="H631" s="9" t="s">
        <v>811</v>
      </c>
      <c r="I631" s="10" t="s">
        <v>204</v>
      </c>
      <c r="J631" s="11"/>
      <c r="K631" s="12">
        <v>63374</v>
      </c>
      <c r="L631" s="13">
        <v>2775.032228</v>
      </c>
      <c r="M631" s="14"/>
      <c r="N631" s="15">
        <v>388.8</v>
      </c>
      <c r="O631" s="16">
        <v>0</v>
      </c>
      <c r="P631" s="17">
        <v>0</v>
      </c>
      <c r="Q631" s="18">
        <v>493735.2</v>
      </c>
      <c r="R631" s="19"/>
      <c r="S631" s="20"/>
      <c r="T631" s="21" t="s">
        <v>3510</v>
      </c>
      <c r="AA631" s="24">
        <f t="shared" si="38"/>
        <v>11407.32</v>
      </c>
      <c r="AB631" s="24">
        <f t="shared" si="39"/>
        <v>219.37153846153845</v>
      </c>
    </row>
    <row r="632" spans="1:28">
      <c r="A632" s="2" t="s">
        <v>152</v>
      </c>
      <c r="B632" s="3" t="s">
        <v>153</v>
      </c>
      <c r="C632" s="4" t="s">
        <v>3511</v>
      </c>
      <c r="D632" s="5" t="s">
        <v>3512</v>
      </c>
      <c r="E632" s="6" t="s">
        <v>3513</v>
      </c>
      <c r="F632" s="7" t="s">
        <v>3319</v>
      </c>
      <c r="G632" s="8" t="s">
        <v>878</v>
      </c>
      <c r="H632" s="9" t="s">
        <v>157</v>
      </c>
      <c r="I632" s="10" t="s">
        <v>204</v>
      </c>
      <c r="J632" s="11"/>
      <c r="K632" s="12">
        <v>63240.5</v>
      </c>
      <c r="L632" s="13">
        <v>678.96667479999996</v>
      </c>
      <c r="M632" s="14"/>
      <c r="N632" s="15">
        <v>794.4</v>
      </c>
      <c r="O632" s="16">
        <v>0</v>
      </c>
      <c r="P632" s="17">
        <v>0</v>
      </c>
      <c r="Q632" s="18">
        <v>283673.3</v>
      </c>
      <c r="R632" s="19"/>
      <c r="S632" s="20"/>
      <c r="T632" s="21" t="s">
        <v>3514</v>
      </c>
      <c r="AA632" s="24">
        <f t="shared" si="38"/>
        <v>11383.289999999999</v>
      </c>
      <c r="AB632" s="24">
        <f t="shared" si="39"/>
        <v>218.90942307692305</v>
      </c>
    </row>
    <row r="633" spans="1:28">
      <c r="A633" s="2" t="s">
        <v>741</v>
      </c>
      <c r="B633" s="3" t="s">
        <v>742</v>
      </c>
      <c r="C633" s="4" t="s">
        <v>3515</v>
      </c>
      <c r="D633" s="5" t="s">
        <v>3516</v>
      </c>
      <c r="E633" s="6" t="s">
        <v>3517</v>
      </c>
      <c r="F633" s="7" t="s">
        <v>3518</v>
      </c>
      <c r="G633" s="8" t="s">
        <v>3519</v>
      </c>
      <c r="H633" s="9" t="s">
        <v>748</v>
      </c>
      <c r="I633" s="10" t="s">
        <v>576</v>
      </c>
      <c r="J633" s="11"/>
      <c r="K633" s="12">
        <v>63044.800000000003</v>
      </c>
      <c r="L633" s="13"/>
      <c r="M633" s="14"/>
      <c r="N633" s="15">
        <v>108.5</v>
      </c>
      <c r="O633" s="16">
        <v>0</v>
      </c>
      <c r="P633" s="17">
        <v>0</v>
      </c>
      <c r="Q633" s="18"/>
      <c r="R633" s="19"/>
      <c r="S633" s="20"/>
      <c r="T633" s="21" t="s">
        <v>3520</v>
      </c>
      <c r="AA633" s="24">
        <f t="shared" si="38"/>
        <v>11348.064</v>
      </c>
      <c r="AB633" s="24">
        <f t="shared" si="39"/>
        <v>218.232</v>
      </c>
    </row>
    <row r="634" spans="1:28">
      <c r="A634" s="2" t="s">
        <v>1199</v>
      </c>
      <c r="B634" s="3" t="s">
        <v>1200</v>
      </c>
      <c r="C634" s="4" t="s">
        <v>3521</v>
      </c>
      <c r="D634" s="5" t="s">
        <v>3522</v>
      </c>
      <c r="E634" s="6" t="s">
        <v>3523</v>
      </c>
      <c r="F634" s="7" t="s">
        <v>155</v>
      </c>
      <c r="G634" s="8" t="s">
        <v>2697</v>
      </c>
      <c r="H634" s="9" t="s">
        <v>311</v>
      </c>
      <c r="I634" s="10" t="s">
        <v>3524</v>
      </c>
      <c r="J634" s="11"/>
      <c r="K634" s="12">
        <v>63028.9</v>
      </c>
      <c r="L634" s="13">
        <v>160.8000007</v>
      </c>
      <c r="M634" s="14"/>
      <c r="N634" s="15">
        <v>1305.0999999999999</v>
      </c>
      <c r="O634" s="16">
        <v>0</v>
      </c>
      <c r="P634" s="17">
        <v>0</v>
      </c>
      <c r="Q634" s="18">
        <v>231134.6</v>
      </c>
      <c r="R634" s="19"/>
      <c r="S634" s="20"/>
      <c r="T634" s="21" t="s">
        <v>3525</v>
      </c>
      <c r="AA634" s="24">
        <f t="shared" si="38"/>
        <v>11345.201999999999</v>
      </c>
      <c r="AB634" s="24">
        <f t="shared" si="39"/>
        <v>218.17696153846151</v>
      </c>
    </row>
    <row r="635" spans="1:28">
      <c r="A635" s="2" t="s">
        <v>452</v>
      </c>
      <c r="B635" s="3" t="s">
        <v>453</v>
      </c>
      <c r="C635" s="4" t="s">
        <v>3526</v>
      </c>
      <c r="D635" s="5" t="s">
        <v>2188</v>
      </c>
      <c r="E635" s="6" t="s">
        <v>3527</v>
      </c>
      <c r="F635" s="7" t="s">
        <v>2188</v>
      </c>
      <c r="G635" s="8" t="s">
        <v>370</v>
      </c>
      <c r="H635" s="9" t="s">
        <v>738</v>
      </c>
      <c r="I635" s="10" t="s">
        <v>357</v>
      </c>
      <c r="J635" s="11">
        <v>74255</v>
      </c>
      <c r="K635" s="12">
        <v>62587</v>
      </c>
      <c r="L635" s="13">
        <v>790.00016000000005</v>
      </c>
      <c r="M635" s="14"/>
      <c r="N635" s="15">
        <v>440.6</v>
      </c>
      <c r="O635" s="16">
        <v>0.54263320000000004</v>
      </c>
      <c r="P635" s="17">
        <v>74255</v>
      </c>
      <c r="Q635" s="18">
        <v>545904.9</v>
      </c>
      <c r="R635" s="19"/>
      <c r="S635" s="20"/>
      <c r="T635" s="21" t="s">
        <v>3528</v>
      </c>
      <c r="AA635" s="24">
        <f t="shared" si="38"/>
        <v>11265.66</v>
      </c>
      <c r="AB635" s="24">
        <f t="shared" si="39"/>
        <v>216.64730769230769</v>
      </c>
    </row>
    <row r="636" spans="1:28">
      <c r="A636" s="2" t="s">
        <v>585</v>
      </c>
      <c r="B636" s="3" t="s">
        <v>586</v>
      </c>
      <c r="C636" s="4" t="s">
        <v>3529</v>
      </c>
      <c r="D636" s="5" t="s">
        <v>3530</v>
      </c>
      <c r="E636" s="6" t="s">
        <v>3531</v>
      </c>
      <c r="F636" s="7" t="s">
        <v>3532</v>
      </c>
      <c r="G636" s="8" t="s">
        <v>1578</v>
      </c>
      <c r="H636" s="9" t="s">
        <v>157</v>
      </c>
      <c r="I636" s="10" t="s">
        <v>620</v>
      </c>
      <c r="J636" s="11"/>
      <c r="K636" s="12">
        <v>62566</v>
      </c>
      <c r="L636" s="13">
        <v>1204.18569</v>
      </c>
      <c r="M636" s="14"/>
      <c r="N636" s="15">
        <v>336.5</v>
      </c>
      <c r="O636" s="16">
        <v>0</v>
      </c>
      <c r="P636" s="17">
        <v>0</v>
      </c>
      <c r="Q636" s="18">
        <v>333893.59999999998</v>
      </c>
      <c r="R636" s="19"/>
      <c r="S636" s="20"/>
      <c r="T636" s="21" t="s">
        <v>3533</v>
      </c>
      <c r="AA636" s="24">
        <f t="shared" si="38"/>
        <v>11261.88</v>
      </c>
      <c r="AB636" s="24">
        <f t="shared" si="39"/>
        <v>216.57461538461536</v>
      </c>
    </row>
    <row r="637" spans="1:28">
      <c r="A637" s="2" t="s">
        <v>452</v>
      </c>
      <c r="B637" s="3" t="s">
        <v>453</v>
      </c>
      <c r="C637" s="4" t="s">
        <v>3534</v>
      </c>
      <c r="D637" s="5" t="s">
        <v>3667</v>
      </c>
      <c r="E637" s="6" t="s">
        <v>3668</v>
      </c>
      <c r="F637" s="7" t="s">
        <v>3669</v>
      </c>
      <c r="G637" s="8" t="s">
        <v>2497</v>
      </c>
      <c r="H637" s="9" t="s">
        <v>609</v>
      </c>
      <c r="I637" s="10" t="s">
        <v>204</v>
      </c>
      <c r="J637" s="11"/>
      <c r="K637" s="12">
        <v>62350.3</v>
      </c>
      <c r="L637" s="13">
        <v>9728.2480840000007</v>
      </c>
      <c r="M637" s="14"/>
      <c r="N637" s="15">
        <v>108.2</v>
      </c>
      <c r="O637" s="16">
        <v>0</v>
      </c>
      <c r="P637" s="17">
        <v>0</v>
      </c>
      <c r="Q637" s="18">
        <v>1185564</v>
      </c>
      <c r="R637" s="19"/>
      <c r="S637" s="20"/>
      <c r="T637" s="21" t="s">
        <v>3670</v>
      </c>
      <c r="AA637" s="24">
        <f t="shared" si="38"/>
        <v>11223.054</v>
      </c>
      <c r="AB637" s="24">
        <f t="shared" si="39"/>
        <v>215.82796153846155</v>
      </c>
    </row>
    <row r="638" spans="1:28">
      <c r="A638" s="2" t="s">
        <v>654</v>
      </c>
      <c r="B638" s="3" t="s">
        <v>655</v>
      </c>
      <c r="C638" s="4" t="s">
        <v>3671</v>
      </c>
      <c r="D638" s="5" t="s">
        <v>3672</v>
      </c>
      <c r="E638" s="6" t="s">
        <v>3673</v>
      </c>
      <c r="F638" s="7" t="s">
        <v>1454</v>
      </c>
      <c r="G638" s="8" t="s">
        <v>1455</v>
      </c>
      <c r="H638" s="9" t="s">
        <v>311</v>
      </c>
      <c r="I638" s="10" t="s">
        <v>204</v>
      </c>
      <c r="J638" s="11"/>
      <c r="K638" s="12">
        <v>62085.9</v>
      </c>
      <c r="L638" s="13">
        <v>873.46665050000001</v>
      </c>
      <c r="M638" s="14"/>
      <c r="N638" s="15">
        <v>46</v>
      </c>
      <c r="O638" s="16">
        <v>0</v>
      </c>
      <c r="P638" s="17">
        <v>0</v>
      </c>
      <c r="Q638" s="18">
        <v>299183.8</v>
      </c>
      <c r="R638" s="19"/>
      <c r="S638" s="20"/>
      <c r="T638" s="21" t="s">
        <v>3674</v>
      </c>
      <c r="AA638" s="24">
        <f t="shared" si="38"/>
        <v>11175.462</v>
      </c>
      <c r="AB638" s="24">
        <f t="shared" si="39"/>
        <v>214.91273076923076</v>
      </c>
    </row>
    <row r="639" spans="1:28">
      <c r="A639" s="2" t="s">
        <v>452</v>
      </c>
      <c r="B639" s="3" t="s">
        <v>453</v>
      </c>
      <c r="C639" s="4" t="s">
        <v>3675</v>
      </c>
      <c r="D639" s="5" t="s">
        <v>3676</v>
      </c>
      <c r="E639" s="6" t="s">
        <v>3677</v>
      </c>
      <c r="F639" s="7" t="s">
        <v>3678</v>
      </c>
      <c r="G639" s="8" t="s">
        <v>3679</v>
      </c>
      <c r="H639" s="9" t="s">
        <v>640</v>
      </c>
      <c r="I639" s="10" t="s">
        <v>271</v>
      </c>
      <c r="J639" s="11"/>
      <c r="K639" s="12">
        <v>62061.8</v>
      </c>
      <c r="L639" s="13"/>
      <c r="M639" s="14"/>
      <c r="N639" s="15">
        <v>48.3</v>
      </c>
      <c r="O639" s="16">
        <v>0</v>
      </c>
      <c r="P639" s="17">
        <v>0</v>
      </c>
      <c r="Q639" s="18">
        <v>211755</v>
      </c>
      <c r="R639" s="19"/>
      <c r="S639" s="20"/>
      <c r="T639" s="21" t="s">
        <v>3680</v>
      </c>
      <c r="AA639" s="24">
        <f t="shared" si="38"/>
        <v>11171.124</v>
      </c>
      <c r="AB639" s="24">
        <f t="shared" si="39"/>
        <v>214.82930769230768</v>
      </c>
    </row>
    <row r="640" spans="1:28">
      <c r="A640" s="2" t="s">
        <v>452</v>
      </c>
      <c r="B640" s="3" t="s">
        <v>453</v>
      </c>
      <c r="C640" s="4" t="s">
        <v>3681</v>
      </c>
      <c r="D640" s="5" t="s">
        <v>3682</v>
      </c>
      <c r="E640" s="6" t="s">
        <v>3683</v>
      </c>
      <c r="F640" s="7" t="s">
        <v>2664</v>
      </c>
      <c r="G640" s="8" t="s">
        <v>2665</v>
      </c>
      <c r="H640" s="9" t="s">
        <v>311</v>
      </c>
      <c r="I640" s="10" t="s">
        <v>204</v>
      </c>
      <c r="J640" s="11"/>
      <c r="K640" s="12">
        <v>61600.2</v>
      </c>
      <c r="L640" s="13"/>
      <c r="M640" s="14"/>
      <c r="N640" s="15">
        <v>211.7</v>
      </c>
      <c r="O640" s="16">
        <v>0</v>
      </c>
      <c r="P640" s="17">
        <v>0</v>
      </c>
      <c r="Q640" s="18">
        <v>210179.9</v>
      </c>
      <c r="R640" s="19"/>
      <c r="S640" s="20"/>
      <c r="T640" s="21" t="s">
        <v>3684</v>
      </c>
      <c r="AA640" s="24">
        <f t="shared" si="38"/>
        <v>11088.035999999998</v>
      </c>
      <c r="AB640" s="24">
        <f t="shared" si="39"/>
        <v>213.2314615384615</v>
      </c>
    </row>
    <row r="641" spans="1:28">
      <c r="A641" s="2" t="s">
        <v>232</v>
      </c>
      <c r="B641" s="3" t="s">
        <v>233</v>
      </c>
      <c r="C641" s="4" t="s">
        <v>3685</v>
      </c>
      <c r="D641" s="5" t="s">
        <v>3686</v>
      </c>
      <c r="E641" s="6" t="s">
        <v>3687</v>
      </c>
      <c r="F641" s="7" t="s">
        <v>3688</v>
      </c>
      <c r="G641" s="8" t="s">
        <v>3689</v>
      </c>
      <c r="H641" s="9" t="s">
        <v>311</v>
      </c>
      <c r="I641" s="10" t="s">
        <v>1119</v>
      </c>
      <c r="J641" s="11"/>
      <c r="K641" s="12">
        <v>60859.3</v>
      </c>
      <c r="L641" s="13"/>
      <c r="M641" s="14">
        <v>60186.400000000001</v>
      </c>
      <c r="N641" s="15">
        <v>10087.9</v>
      </c>
      <c r="O641" s="16">
        <v>0</v>
      </c>
      <c r="P641" s="17">
        <v>0</v>
      </c>
      <c r="Q641" s="18">
        <v>267838.5</v>
      </c>
      <c r="R641" s="19"/>
      <c r="S641" s="20"/>
      <c r="T641" s="21" t="s">
        <v>3690</v>
      </c>
      <c r="AA641" s="24">
        <f t="shared" si="38"/>
        <v>10954.674000000001</v>
      </c>
      <c r="AB641" s="24">
        <f t="shared" si="39"/>
        <v>210.66680769230771</v>
      </c>
    </row>
    <row r="642" spans="1:28">
      <c r="A642" s="2" t="s">
        <v>489</v>
      </c>
      <c r="B642" s="3" t="s">
        <v>490</v>
      </c>
      <c r="C642" s="4" t="s">
        <v>3559</v>
      </c>
      <c r="D642" s="5" t="s">
        <v>3560</v>
      </c>
      <c r="E642" s="6" t="s">
        <v>3561</v>
      </c>
      <c r="F642" s="7" t="s">
        <v>3562</v>
      </c>
      <c r="G642" s="8" t="s">
        <v>3563</v>
      </c>
      <c r="H642" s="9" t="s">
        <v>157</v>
      </c>
      <c r="I642" s="10" t="s">
        <v>271</v>
      </c>
      <c r="J642" s="11"/>
      <c r="K642" s="12">
        <v>60309.3</v>
      </c>
      <c r="L642" s="13">
        <v>1685.6000100000001</v>
      </c>
      <c r="M642" s="14"/>
      <c r="N642" s="15">
        <v>213.9</v>
      </c>
      <c r="O642" s="16">
        <v>0</v>
      </c>
      <c r="P642" s="17">
        <v>0</v>
      </c>
      <c r="Q642" s="18">
        <v>374335.3</v>
      </c>
      <c r="R642" s="19"/>
      <c r="S642" s="20"/>
      <c r="T642" s="21" t="s">
        <v>3564</v>
      </c>
      <c r="AA642" s="24">
        <f t="shared" si="38"/>
        <v>10855.674000000001</v>
      </c>
      <c r="AB642" s="24">
        <f t="shared" si="39"/>
        <v>208.76296153846155</v>
      </c>
    </row>
    <row r="643" spans="1:28">
      <c r="A643" s="2" t="s">
        <v>741</v>
      </c>
      <c r="B643" s="3" t="s">
        <v>742</v>
      </c>
      <c r="C643" s="4" t="s">
        <v>3565</v>
      </c>
      <c r="D643" s="5" t="s">
        <v>3566</v>
      </c>
      <c r="E643" s="6" t="s">
        <v>3567</v>
      </c>
      <c r="F643" s="7" t="s">
        <v>3568</v>
      </c>
      <c r="G643" s="8" t="s">
        <v>3569</v>
      </c>
      <c r="H643" s="9" t="s">
        <v>748</v>
      </c>
      <c r="I643" s="10" t="s">
        <v>542</v>
      </c>
      <c r="J643" s="11"/>
      <c r="K643" s="12">
        <v>60156</v>
      </c>
      <c r="L643" s="13"/>
      <c r="M643" s="14">
        <v>0</v>
      </c>
      <c r="N643" s="15">
        <v>46.1</v>
      </c>
      <c r="O643" s="16">
        <v>0</v>
      </c>
      <c r="P643" s="17">
        <v>0</v>
      </c>
      <c r="Q643" s="18">
        <v>205252.4</v>
      </c>
      <c r="R643" s="19"/>
      <c r="S643" s="20"/>
      <c r="T643" s="21" t="s">
        <v>3570</v>
      </c>
      <c r="AA643" s="24">
        <f t="shared" si="38"/>
        <v>10828.08</v>
      </c>
      <c r="AB643" s="24">
        <f t="shared" si="39"/>
        <v>208.2323076923077</v>
      </c>
    </row>
    <row r="644" spans="1:28">
      <c r="A644" s="2" t="s">
        <v>452</v>
      </c>
      <c r="B644" s="3" t="s">
        <v>453</v>
      </c>
      <c r="C644" s="4" t="s">
        <v>3571</v>
      </c>
      <c r="D644" s="5" t="s">
        <v>3572</v>
      </c>
      <c r="E644" s="6" t="s">
        <v>3573</v>
      </c>
      <c r="F644" s="7" t="s">
        <v>3574</v>
      </c>
      <c r="G644" s="8" t="s">
        <v>3575</v>
      </c>
      <c r="H644" s="9" t="s">
        <v>311</v>
      </c>
      <c r="I644" s="10" t="s">
        <v>381</v>
      </c>
      <c r="J644" s="11"/>
      <c r="K644" s="12">
        <v>59968</v>
      </c>
      <c r="L644" s="13"/>
      <c r="M644" s="14"/>
      <c r="N644" s="15">
        <v>187.2</v>
      </c>
      <c r="O644" s="16">
        <v>0</v>
      </c>
      <c r="P644" s="17">
        <v>0</v>
      </c>
      <c r="Q644" s="18">
        <v>204610.7</v>
      </c>
      <c r="R644" s="19"/>
      <c r="S644" s="20"/>
      <c r="T644" s="21" t="s">
        <v>3576</v>
      </c>
      <c r="AA644" s="24">
        <f t="shared" si="38"/>
        <v>10794.24</v>
      </c>
      <c r="AB644" s="24">
        <f t="shared" si="39"/>
        <v>207.58153846153846</v>
      </c>
    </row>
    <row r="645" spans="1:28">
      <c r="A645" s="2" t="s">
        <v>452</v>
      </c>
      <c r="B645" s="3" t="s">
        <v>453</v>
      </c>
      <c r="C645" s="4" t="s">
        <v>3577</v>
      </c>
      <c r="D645" s="5" t="s">
        <v>3578</v>
      </c>
      <c r="E645" s="6" t="s">
        <v>3579</v>
      </c>
      <c r="F645" s="7" t="s">
        <v>1165</v>
      </c>
      <c r="G645" s="8" t="s">
        <v>1166</v>
      </c>
      <c r="H645" s="9" t="s">
        <v>738</v>
      </c>
      <c r="I645" s="10" t="s">
        <v>204</v>
      </c>
      <c r="J645" s="11"/>
      <c r="K645" s="12">
        <v>59883.5</v>
      </c>
      <c r="L645" s="13">
        <v>2507.9999760000001</v>
      </c>
      <c r="M645" s="14"/>
      <c r="N645" s="15">
        <v>237.2</v>
      </c>
      <c r="O645" s="16">
        <v>0</v>
      </c>
      <c r="P645" s="17">
        <v>0</v>
      </c>
      <c r="Q645" s="18">
        <v>455122.4</v>
      </c>
      <c r="R645" s="19"/>
      <c r="S645" s="20"/>
      <c r="T645" s="21" t="s">
        <v>3580</v>
      </c>
      <c r="AA645" s="24">
        <f t="shared" si="38"/>
        <v>10779.029999999999</v>
      </c>
      <c r="AB645" s="24">
        <f t="shared" si="39"/>
        <v>207.28903846153844</v>
      </c>
    </row>
    <row r="646" spans="1:28">
      <c r="A646" s="2" t="s">
        <v>452</v>
      </c>
      <c r="B646" s="3" t="s">
        <v>453</v>
      </c>
      <c r="C646" s="4" t="s">
        <v>3581</v>
      </c>
      <c r="D646" s="5" t="s">
        <v>3582</v>
      </c>
      <c r="E646" s="6" t="s">
        <v>3583</v>
      </c>
      <c r="F646" s="7" t="s">
        <v>3584</v>
      </c>
      <c r="G646" s="8" t="s">
        <v>3585</v>
      </c>
      <c r="H646" s="9" t="s">
        <v>811</v>
      </c>
      <c r="I646" s="10" t="s">
        <v>204</v>
      </c>
      <c r="J646" s="11"/>
      <c r="K646" s="12">
        <v>59739.3</v>
      </c>
      <c r="L646" s="13">
        <v>203.99999650000001</v>
      </c>
      <c r="M646" s="14"/>
      <c r="N646" s="15">
        <v>234.6</v>
      </c>
      <c r="O646" s="16">
        <v>0</v>
      </c>
      <c r="P646" s="17">
        <v>0</v>
      </c>
      <c r="Q646" s="18">
        <v>224230.39999999999</v>
      </c>
      <c r="R646" s="19"/>
      <c r="S646" s="20"/>
      <c r="T646" s="21" t="s">
        <v>3586</v>
      </c>
      <c r="AA646" s="24">
        <f t="shared" si="38"/>
        <v>10753.074000000001</v>
      </c>
      <c r="AB646" s="24">
        <f t="shared" si="39"/>
        <v>206.78988461538464</v>
      </c>
    </row>
    <row r="647" spans="1:28">
      <c r="A647" s="2" t="s">
        <v>741</v>
      </c>
      <c r="B647" s="3" t="s">
        <v>742</v>
      </c>
      <c r="C647" s="4" t="s">
        <v>3587</v>
      </c>
      <c r="D647" s="5" t="s">
        <v>3588</v>
      </c>
      <c r="E647" s="6" t="s">
        <v>3589</v>
      </c>
      <c r="F647" s="7" t="s">
        <v>3590</v>
      </c>
      <c r="G647" s="8" t="s">
        <v>2599</v>
      </c>
      <c r="H647" s="9" t="s">
        <v>748</v>
      </c>
      <c r="I647" s="10" t="s">
        <v>3591</v>
      </c>
      <c r="J647" s="11"/>
      <c r="K647" s="12">
        <v>59698</v>
      </c>
      <c r="L647" s="13"/>
      <c r="M647" s="14">
        <v>160080</v>
      </c>
      <c r="N647" s="15">
        <v>396.1</v>
      </c>
      <c r="O647" s="16">
        <v>0</v>
      </c>
      <c r="P647" s="17">
        <v>0</v>
      </c>
      <c r="Q647" s="18">
        <v>363769.7</v>
      </c>
      <c r="R647" s="19"/>
      <c r="S647" s="20"/>
      <c r="T647" s="21" t="s">
        <v>3592</v>
      </c>
      <c r="AA647" s="24">
        <f t="shared" si="38"/>
        <v>10745.64</v>
      </c>
      <c r="AB647" s="24">
        <f t="shared" si="39"/>
        <v>206.64692307692306</v>
      </c>
    </row>
    <row r="648" spans="1:28">
      <c r="A648" s="2" t="s">
        <v>489</v>
      </c>
      <c r="B648" s="3" t="s">
        <v>490</v>
      </c>
      <c r="C648" s="4" t="s">
        <v>3593</v>
      </c>
      <c r="D648" s="5" t="s">
        <v>3594</v>
      </c>
      <c r="E648" s="6" t="s">
        <v>3595</v>
      </c>
      <c r="F648" s="7" t="s">
        <v>1196</v>
      </c>
      <c r="G648" s="8" t="s">
        <v>1197</v>
      </c>
      <c r="H648" s="9" t="s">
        <v>157</v>
      </c>
      <c r="I648" s="10" t="s">
        <v>204</v>
      </c>
      <c r="J648" s="11"/>
      <c r="K648" s="12">
        <v>59639.6</v>
      </c>
      <c r="L648" s="13">
        <v>227.5999989</v>
      </c>
      <c r="M648" s="14"/>
      <c r="N648" s="15">
        <v>56.7</v>
      </c>
      <c r="O648" s="16">
        <v>0</v>
      </c>
      <c r="P648" s="17">
        <v>0</v>
      </c>
      <c r="Q648" s="18">
        <v>226250.3</v>
      </c>
      <c r="R648" s="19"/>
      <c r="S648" s="20"/>
      <c r="T648" s="21" t="s">
        <v>3596</v>
      </c>
      <c r="AA648" s="24">
        <f t="shared" si="38"/>
        <v>10735.127999999999</v>
      </c>
      <c r="AB648" s="24">
        <f t="shared" si="39"/>
        <v>206.4447692307692</v>
      </c>
    </row>
    <row r="649" spans="1:28">
      <c r="A649" s="2" t="s">
        <v>741</v>
      </c>
      <c r="B649" s="3" t="s">
        <v>742</v>
      </c>
      <c r="C649" s="4" t="s">
        <v>3597</v>
      </c>
      <c r="D649" s="5" t="s">
        <v>3731</v>
      </c>
      <c r="E649" s="6" t="s">
        <v>3732</v>
      </c>
      <c r="F649" s="7" t="s">
        <v>3669</v>
      </c>
      <c r="G649" s="8" t="s">
        <v>2011</v>
      </c>
      <c r="H649" s="9" t="s">
        <v>748</v>
      </c>
      <c r="I649" s="10" t="s">
        <v>1119</v>
      </c>
      <c r="J649" s="11"/>
      <c r="K649" s="12">
        <v>59616.9</v>
      </c>
      <c r="L649" s="13">
        <v>1848.0505250000001</v>
      </c>
      <c r="M649" s="14">
        <v>10948</v>
      </c>
      <c r="N649" s="15">
        <v>680</v>
      </c>
      <c r="O649" s="16">
        <v>0</v>
      </c>
      <c r="P649" s="17">
        <v>0</v>
      </c>
      <c r="Q649" s="18">
        <v>399165.9</v>
      </c>
      <c r="R649" s="19"/>
      <c r="S649" s="20"/>
      <c r="T649" s="21" t="s">
        <v>3733</v>
      </c>
      <c r="AA649" s="24">
        <f t="shared" si="38"/>
        <v>10731.041999999999</v>
      </c>
      <c r="AB649" s="24">
        <f t="shared" si="39"/>
        <v>206.3661923076923</v>
      </c>
    </row>
    <row r="650" spans="1:28">
      <c r="A650" s="2" t="s">
        <v>741</v>
      </c>
      <c r="B650" s="3" t="s">
        <v>742</v>
      </c>
      <c r="C650" s="4" t="s">
        <v>3734</v>
      </c>
      <c r="D650" s="5" t="s">
        <v>3735</v>
      </c>
      <c r="E650" s="6" t="s">
        <v>3736</v>
      </c>
      <c r="F650" s="7" t="s">
        <v>3669</v>
      </c>
      <c r="G650" s="8" t="s">
        <v>2011</v>
      </c>
      <c r="H650" s="9" t="s">
        <v>748</v>
      </c>
      <c r="I650" s="10" t="s">
        <v>893</v>
      </c>
      <c r="J650" s="11"/>
      <c r="K650" s="12">
        <v>59616.9</v>
      </c>
      <c r="L650" s="13">
        <v>1848.0505250000001</v>
      </c>
      <c r="M650" s="14">
        <v>0</v>
      </c>
      <c r="N650" s="15">
        <v>660.6</v>
      </c>
      <c r="O650" s="16">
        <v>0</v>
      </c>
      <c r="P650" s="17">
        <v>0</v>
      </c>
      <c r="Q650" s="18">
        <v>388217.9</v>
      </c>
      <c r="R650" s="19"/>
      <c r="S650" s="20"/>
      <c r="T650" s="21" t="s">
        <v>3737</v>
      </c>
      <c r="AA650" s="24">
        <f t="shared" si="38"/>
        <v>10731.041999999999</v>
      </c>
      <c r="AB650" s="24">
        <f t="shared" si="39"/>
        <v>206.3661923076923</v>
      </c>
    </row>
    <row r="651" spans="1:28">
      <c r="A651" s="2" t="s">
        <v>452</v>
      </c>
      <c r="B651" s="3" t="s">
        <v>453</v>
      </c>
      <c r="C651" s="4" t="s">
        <v>3738</v>
      </c>
      <c r="D651" s="5" t="s">
        <v>3739</v>
      </c>
      <c r="E651" s="6" t="s">
        <v>3740</v>
      </c>
      <c r="F651" s="7" t="s">
        <v>1682</v>
      </c>
      <c r="G651" s="8" t="s">
        <v>1683</v>
      </c>
      <c r="H651" s="9" t="s">
        <v>311</v>
      </c>
      <c r="I651" s="10" t="s">
        <v>204</v>
      </c>
      <c r="J651" s="11"/>
      <c r="K651" s="12">
        <v>59532</v>
      </c>
      <c r="L651" s="13"/>
      <c r="M651" s="14"/>
      <c r="N651" s="15">
        <v>283.2</v>
      </c>
      <c r="O651" s="16">
        <v>0</v>
      </c>
      <c r="P651" s="17">
        <v>0</v>
      </c>
      <c r="Q651" s="18">
        <v>203123.3</v>
      </c>
      <c r="R651" s="19"/>
      <c r="S651" s="20"/>
      <c r="T651" s="21" t="s">
        <v>3741</v>
      </c>
      <c r="AA651" s="24">
        <f t="shared" si="38"/>
        <v>10715.76</v>
      </c>
      <c r="AB651" s="24">
        <f t="shared" si="39"/>
        <v>206.0723076923077</v>
      </c>
    </row>
    <row r="652" spans="1:28">
      <c r="A652" s="2" t="s">
        <v>400</v>
      </c>
      <c r="B652" s="3" t="s">
        <v>401</v>
      </c>
      <c r="C652" s="4" t="s">
        <v>3742</v>
      </c>
      <c r="D652" s="5" t="s">
        <v>3743</v>
      </c>
      <c r="E652" s="6" t="s">
        <v>3744</v>
      </c>
      <c r="F652" s="7" t="s">
        <v>2709</v>
      </c>
      <c r="G652" s="8" t="s">
        <v>2710</v>
      </c>
      <c r="H652" s="9" t="s">
        <v>311</v>
      </c>
      <c r="I652" s="10" t="s">
        <v>88</v>
      </c>
      <c r="J652" s="11"/>
      <c r="K652" s="12">
        <v>59115.5</v>
      </c>
      <c r="L652" s="13"/>
      <c r="M652" s="14"/>
      <c r="N652" s="15">
        <v>1991.6</v>
      </c>
      <c r="O652" s="16">
        <v>0</v>
      </c>
      <c r="P652" s="17">
        <v>0</v>
      </c>
      <c r="Q652" s="18">
        <v>201702</v>
      </c>
      <c r="R652" s="19"/>
      <c r="S652" s="20"/>
      <c r="T652" s="21" t="s">
        <v>3745</v>
      </c>
      <c r="AA652" s="24">
        <f t="shared" si="38"/>
        <v>10640.789999999999</v>
      </c>
      <c r="AB652" s="24">
        <f t="shared" si="39"/>
        <v>204.63057692307692</v>
      </c>
    </row>
    <row r="653" spans="1:28">
      <c r="A653" s="2" t="s">
        <v>654</v>
      </c>
      <c r="B653" s="3" t="s">
        <v>655</v>
      </c>
      <c r="C653" s="4" t="s">
        <v>3746</v>
      </c>
      <c r="D653" s="5" t="s">
        <v>3747</v>
      </c>
      <c r="E653" s="6" t="s">
        <v>3748</v>
      </c>
      <c r="F653" s="7" t="s">
        <v>3749</v>
      </c>
      <c r="G653" s="8" t="s">
        <v>2087</v>
      </c>
      <c r="H653" s="9" t="s">
        <v>311</v>
      </c>
      <c r="I653" s="10" t="s">
        <v>204</v>
      </c>
      <c r="J653" s="11"/>
      <c r="K653" s="12">
        <v>58542.400000000001</v>
      </c>
      <c r="L653" s="13"/>
      <c r="M653" s="14"/>
      <c r="N653" s="15">
        <v>959.8</v>
      </c>
      <c r="O653" s="16">
        <v>0</v>
      </c>
      <c r="P653" s="17">
        <v>0</v>
      </c>
      <c r="Q653" s="18">
        <v>199746.7</v>
      </c>
      <c r="R653" s="19"/>
      <c r="S653" s="20"/>
      <c r="T653" s="21" t="s">
        <v>3750</v>
      </c>
      <c r="AA653" s="24">
        <f t="shared" si="38"/>
        <v>10537.632</v>
      </c>
      <c r="AB653" s="24">
        <f t="shared" si="39"/>
        <v>202.64676923076922</v>
      </c>
    </row>
    <row r="654" spans="1:28">
      <c r="A654" s="2" t="s">
        <v>452</v>
      </c>
      <c r="B654" s="3" t="s">
        <v>453</v>
      </c>
      <c r="C654" s="4" t="s">
        <v>3751</v>
      </c>
      <c r="D654" s="5" t="s">
        <v>3752</v>
      </c>
      <c r="E654" s="6" t="s">
        <v>3628</v>
      </c>
      <c r="F654" s="7" t="s">
        <v>171</v>
      </c>
      <c r="G654" s="8" t="s">
        <v>172</v>
      </c>
      <c r="H654" s="9" t="s">
        <v>311</v>
      </c>
      <c r="I654" s="10" t="s">
        <v>204</v>
      </c>
      <c r="J654" s="11"/>
      <c r="K654" s="12">
        <v>58214.9</v>
      </c>
      <c r="L654" s="13"/>
      <c r="M654" s="14"/>
      <c r="N654" s="15">
        <v>1334.2</v>
      </c>
      <c r="O654" s="16">
        <v>0</v>
      </c>
      <c r="P654" s="17">
        <v>0</v>
      </c>
      <c r="Q654" s="18">
        <v>198629.1</v>
      </c>
      <c r="R654" s="19"/>
      <c r="S654" s="20"/>
      <c r="T654" s="21" t="s">
        <v>3629</v>
      </c>
      <c r="AA654" s="24">
        <f t="shared" si="38"/>
        <v>10478.682000000001</v>
      </c>
      <c r="AB654" s="24">
        <f t="shared" si="39"/>
        <v>201.51311538461539</v>
      </c>
    </row>
    <row r="655" spans="1:28">
      <c r="A655" s="2" t="s">
        <v>2477</v>
      </c>
      <c r="B655" s="3" t="s">
        <v>2478</v>
      </c>
      <c r="C655" s="4" t="s">
        <v>3630</v>
      </c>
      <c r="D655" s="5" t="s">
        <v>3631</v>
      </c>
      <c r="E655" s="6" t="s">
        <v>3632</v>
      </c>
      <c r="F655" s="7" t="s">
        <v>155</v>
      </c>
      <c r="G655" s="8" t="s">
        <v>248</v>
      </c>
      <c r="H655" s="9" t="s">
        <v>2482</v>
      </c>
      <c r="I655" s="10" t="s">
        <v>450</v>
      </c>
      <c r="J655" s="11"/>
      <c r="K655" s="12">
        <v>58104</v>
      </c>
      <c r="L655" s="13">
        <v>3944.2276969999998</v>
      </c>
      <c r="M655" s="14"/>
      <c r="N655" s="15"/>
      <c r="O655" s="16">
        <v>0</v>
      </c>
      <c r="P655" s="17">
        <v>0</v>
      </c>
      <c r="Q655" s="18">
        <v>592673.6</v>
      </c>
      <c r="R655" s="19"/>
      <c r="S655" s="20"/>
      <c r="T655" s="21" t="s">
        <v>3633</v>
      </c>
      <c r="AA655" s="24">
        <f t="shared" si="38"/>
        <v>10458.719999999999</v>
      </c>
      <c r="AB655" s="24">
        <f t="shared" si="39"/>
        <v>201.12923076923076</v>
      </c>
    </row>
    <row r="656" spans="1:28">
      <c r="A656" s="2" t="s">
        <v>452</v>
      </c>
      <c r="B656" s="3" t="s">
        <v>453</v>
      </c>
      <c r="C656" s="4" t="s">
        <v>3634</v>
      </c>
      <c r="D656" s="5" t="s">
        <v>3635</v>
      </c>
      <c r="E656" s="6" t="s">
        <v>3636</v>
      </c>
      <c r="F656" s="7" t="s">
        <v>3637</v>
      </c>
      <c r="G656" s="8" t="s">
        <v>3638</v>
      </c>
      <c r="H656" s="9" t="s">
        <v>811</v>
      </c>
      <c r="I656" s="10" t="s">
        <v>1119</v>
      </c>
      <c r="J656" s="11">
        <v>47706</v>
      </c>
      <c r="K656" s="12">
        <v>57963.1</v>
      </c>
      <c r="L656" s="13">
        <v>1910.974588</v>
      </c>
      <c r="M656" s="14"/>
      <c r="N656" s="15">
        <v>145.1</v>
      </c>
      <c r="O656" s="16">
        <v>0.45146599999999998</v>
      </c>
      <c r="P656" s="17">
        <v>47706</v>
      </c>
      <c r="Q656" s="18">
        <v>551640.4</v>
      </c>
      <c r="R656" s="19"/>
      <c r="S656" s="20"/>
      <c r="T656" s="21" t="s">
        <v>3639</v>
      </c>
      <c r="AA656" s="24">
        <f t="shared" si="38"/>
        <v>10433.358</v>
      </c>
      <c r="AB656" s="24">
        <f t="shared" si="39"/>
        <v>200.64150000000001</v>
      </c>
    </row>
    <row r="657" spans="1:28">
      <c r="A657" s="2" t="s">
        <v>741</v>
      </c>
      <c r="B657" s="3" t="s">
        <v>742</v>
      </c>
      <c r="C657" s="4" t="s">
        <v>3640</v>
      </c>
      <c r="D657" s="5" t="s">
        <v>3641</v>
      </c>
      <c r="E657" s="6" t="s">
        <v>3642</v>
      </c>
      <c r="F657" s="7" t="s">
        <v>3643</v>
      </c>
      <c r="G657" s="8" t="s">
        <v>3644</v>
      </c>
      <c r="H657" s="9" t="s">
        <v>748</v>
      </c>
      <c r="I657" s="10" t="s">
        <v>519</v>
      </c>
      <c r="J657" s="11"/>
      <c r="K657" s="12">
        <v>57759.7</v>
      </c>
      <c r="L657" s="13"/>
      <c r="M657" s="14"/>
      <c r="N657" s="15">
        <v>83.5</v>
      </c>
      <c r="O657" s="16">
        <v>0</v>
      </c>
      <c r="P657" s="17">
        <v>0</v>
      </c>
      <c r="Q657" s="18"/>
      <c r="R657" s="19"/>
      <c r="S657" s="20"/>
      <c r="T657" s="21" t="s">
        <v>3645</v>
      </c>
      <c r="AA657" s="24">
        <f t="shared" si="38"/>
        <v>10396.745999999999</v>
      </c>
      <c r="AB657" s="24">
        <f t="shared" si="39"/>
        <v>199.93742307692307</v>
      </c>
    </row>
    <row r="658" spans="1:28">
      <c r="A658" s="2" t="s">
        <v>452</v>
      </c>
      <c r="B658" s="3" t="s">
        <v>453</v>
      </c>
      <c r="C658" s="4" t="s">
        <v>3646</v>
      </c>
      <c r="D658" s="5" t="s">
        <v>3647</v>
      </c>
      <c r="E658" s="6" t="s">
        <v>3648</v>
      </c>
      <c r="F658" s="7" t="s">
        <v>3649</v>
      </c>
      <c r="G658" s="8" t="s">
        <v>1586</v>
      </c>
      <c r="H658" s="9" t="s">
        <v>311</v>
      </c>
      <c r="I658" s="10" t="s">
        <v>204</v>
      </c>
      <c r="J658" s="11"/>
      <c r="K658" s="12">
        <v>57735.1</v>
      </c>
      <c r="L658" s="13"/>
      <c r="M658" s="14"/>
      <c r="N658" s="15">
        <v>381.7</v>
      </c>
      <c r="O658" s="16">
        <v>0</v>
      </c>
      <c r="P658" s="17">
        <v>0</v>
      </c>
      <c r="Q658" s="18">
        <v>196992.3</v>
      </c>
      <c r="R658" s="19"/>
      <c r="S658" s="20"/>
      <c r="T658" s="21" t="s">
        <v>3650</v>
      </c>
      <c r="AA658" s="24">
        <f t="shared" si="38"/>
        <v>10392.317999999999</v>
      </c>
      <c r="AB658" s="24">
        <f t="shared" si="39"/>
        <v>199.85226923076922</v>
      </c>
    </row>
    <row r="659" spans="1:28">
      <c r="A659" s="2" t="s">
        <v>872</v>
      </c>
      <c r="B659" s="3" t="s">
        <v>873</v>
      </c>
      <c r="C659" s="4" t="s">
        <v>3651</v>
      </c>
      <c r="D659" s="5" t="s">
        <v>3652</v>
      </c>
      <c r="E659" s="6" t="s">
        <v>3653</v>
      </c>
      <c r="F659" s="7" t="s">
        <v>517</v>
      </c>
      <c r="G659" s="8" t="s">
        <v>1654</v>
      </c>
      <c r="H659" s="9" t="s">
        <v>3654</v>
      </c>
      <c r="I659" s="10" t="s">
        <v>583</v>
      </c>
      <c r="J659" s="11"/>
      <c r="K659" s="12">
        <v>57621.5</v>
      </c>
      <c r="L659" s="13"/>
      <c r="M659" s="14"/>
      <c r="N659" s="15">
        <v>5.7</v>
      </c>
      <c r="O659" s="16">
        <v>0</v>
      </c>
      <c r="P659" s="17">
        <v>0</v>
      </c>
      <c r="Q659" s="18">
        <v>196604.5</v>
      </c>
      <c r="R659" s="19"/>
      <c r="S659" s="20"/>
      <c r="T659" s="21" t="s">
        <v>3655</v>
      </c>
      <c r="AA659" s="24">
        <f t="shared" si="38"/>
        <v>10371.869999999999</v>
      </c>
      <c r="AB659" s="24">
        <f t="shared" si="39"/>
        <v>199.45903846153846</v>
      </c>
    </row>
    <row r="660" spans="1:28">
      <c r="A660" s="2" t="s">
        <v>452</v>
      </c>
      <c r="B660" s="3" t="s">
        <v>453</v>
      </c>
      <c r="C660" s="4" t="s">
        <v>3656</v>
      </c>
      <c r="D660" s="5" t="s">
        <v>3657</v>
      </c>
      <c r="E660" s="6" t="s">
        <v>3658</v>
      </c>
      <c r="F660" s="7" t="s">
        <v>3659</v>
      </c>
      <c r="G660" s="8" t="s">
        <v>3660</v>
      </c>
      <c r="H660" s="9" t="s">
        <v>311</v>
      </c>
      <c r="I660" s="10" t="s">
        <v>4</v>
      </c>
      <c r="J660" s="11"/>
      <c r="K660" s="12">
        <v>57600</v>
      </c>
      <c r="L660" s="13"/>
      <c r="M660" s="14"/>
      <c r="N660" s="15">
        <v>141.1</v>
      </c>
      <c r="O660" s="16">
        <v>0</v>
      </c>
      <c r="P660" s="17">
        <v>0</v>
      </c>
      <c r="Q660" s="18">
        <v>196531.20000000001</v>
      </c>
      <c r="R660" s="19"/>
      <c r="S660" s="20"/>
      <c r="T660" s="21" t="s">
        <v>3661</v>
      </c>
      <c r="AA660" s="24">
        <f t="shared" si="38"/>
        <v>10368</v>
      </c>
      <c r="AB660" s="24">
        <f t="shared" si="39"/>
        <v>199.38461538461539</v>
      </c>
    </row>
    <row r="661" spans="1:28">
      <c r="A661" s="2" t="s">
        <v>489</v>
      </c>
      <c r="B661" s="3" t="s">
        <v>490</v>
      </c>
      <c r="C661" s="4" t="s">
        <v>3662</v>
      </c>
      <c r="D661" s="5" t="s">
        <v>3663</v>
      </c>
      <c r="E661" s="6" t="s">
        <v>3664</v>
      </c>
      <c r="F661" s="7" t="s">
        <v>2425</v>
      </c>
      <c r="G661" s="8" t="s">
        <v>2426</v>
      </c>
      <c r="H661" s="9" t="s">
        <v>157</v>
      </c>
      <c r="I661" s="10" t="s">
        <v>204</v>
      </c>
      <c r="J661" s="11"/>
      <c r="K661" s="12">
        <v>57600</v>
      </c>
      <c r="L661" s="13"/>
      <c r="M661" s="14"/>
      <c r="N661" s="15">
        <v>183.3</v>
      </c>
      <c r="O661" s="16">
        <v>0</v>
      </c>
      <c r="P661" s="17">
        <v>0</v>
      </c>
      <c r="Q661" s="18">
        <v>196531.1</v>
      </c>
      <c r="R661" s="19"/>
      <c r="S661" s="20"/>
      <c r="T661" s="21" t="s">
        <v>3665</v>
      </c>
      <c r="AA661" s="24">
        <f t="shared" si="38"/>
        <v>10368</v>
      </c>
      <c r="AB661" s="24">
        <f t="shared" si="39"/>
        <v>199.38461538461539</v>
      </c>
    </row>
    <row r="662" spans="1:28">
      <c r="A662" s="2" t="s">
        <v>452</v>
      </c>
      <c r="B662" s="3" t="s">
        <v>453</v>
      </c>
      <c r="C662" s="4" t="s">
        <v>3666</v>
      </c>
      <c r="D662" s="5" t="s">
        <v>3791</v>
      </c>
      <c r="E662" s="6" t="s">
        <v>3792</v>
      </c>
      <c r="F662" s="7" t="s">
        <v>3793</v>
      </c>
      <c r="G662" s="8" t="s">
        <v>3794</v>
      </c>
      <c r="H662" s="9" t="s">
        <v>811</v>
      </c>
      <c r="I662" s="10" t="s">
        <v>58</v>
      </c>
      <c r="J662" s="11"/>
      <c r="K662" s="12">
        <v>57282.3</v>
      </c>
      <c r="L662" s="13">
        <v>497.00006000000002</v>
      </c>
      <c r="M662" s="14"/>
      <c r="N662" s="15">
        <v>201.4</v>
      </c>
      <c r="O662" s="16">
        <v>0</v>
      </c>
      <c r="P662" s="17">
        <v>0</v>
      </c>
      <c r="Q662" s="18">
        <v>245147.2</v>
      </c>
      <c r="R662" s="19"/>
      <c r="S662" s="20"/>
      <c r="T662" s="21" t="s">
        <v>3795</v>
      </c>
      <c r="AA662" s="24">
        <f t="shared" si="38"/>
        <v>10310.814</v>
      </c>
      <c r="AB662" s="24">
        <f t="shared" si="39"/>
        <v>198.28488461538461</v>
      </c>
    </row>
    <row r="663" spans="1:28">
      <c r="A663" s="2" t="s">
        <v>741</v>
      </c>
      <c r="B663" s="3" t="s">
        <v>742</v>
      </c>
      <c r="C663" s="4" t="s">
        <v>3796</v>
      </c>
      <c r="D663" s="5" t="s">
        <v>3797</v>
      </c>
      <c r="E663" s="6" t="s">
        <v>3798</v>
      </c>
      <c r="F663" s="7" t="s">
        <v>3799</v>
      </c>
      <c r="G663" s="8" t="s">
        <v>3800</v>
      </c>
      <c r="H663" s="9" t="s">
        <v>748</v>
      </c>
      <c r="I663" s="10" t="s">
        <v>258</v>
      </c>
      <c r="J663" s="11"/>
      <c r="K663" s="12">
        <v>57244.5</v>
      </c>
      <c r="L663" s="13"/>
      <c r="M663" s="14"/>
      <c r="N663" s="15">
        <v>108.5</v>
      </c>
      <c r="O663" s="16">
        <v>0</v>
      </c>
      <c r="P663" s="17">
        <v>0</v>
      </c>
      <c r="Q663" s="18"/>
      <c r="R663" s="19"/>
      <c r="S663" s="20"/>
      <c r="T663" s="21" t="s">
        <v>3801</v>
      </c>
      <c r="AA663" s="24">
        <f t="shared" si="38"/>
        <v>10304.01</v>
      </c>
      <c r="AB663" s="24">
        <f t="shared" si="39"/>
        <v>198.15403846153848</v>
      </c>
    </row>
    <row r="664" spans="1:28">
      <c r="A664" s="2" t="s">
        <v>585</v>
      </c>
      <c r="B664" s="3" t="s">
        <v>586</v>
      </c>
      <c r="C664" s="4" t="s">
        <v>3802</v>
      </c>
      <c r="D664" s="5" t="s">
        <v>3803</v>
      </c>
      <c r="E664" s="6" t="s">
        <v>3804</v>
      </c>
      <c r="F664" s="7" t="s">
        <v>695</v>
      </c>
      <c r="G664" s="8" t="s">
        <v>1715</v>
      </c>
      <c r="H664" s="9" t="s">
        <v>157</v>
      </c>
      <c r="I664" s="10" t="s">
        <v>325</v>
      </c>
      <c r="J664" s="11"/>
      <c r="K664" s="12">
        <v>57187.4</v>
      </c>
      <c r="L664" s="13">
        <v>1802.873668</v>
      </c>
      <c r="M664" s="14"/>
      <c r="N664" s="15">
        <v>213.1</v>
      </c>
      <c r="O664" s="16">
        <v>0</v>
      </c>
      <c r="P664" s="17">
        <v>0</v>
      </c>
      <c r="Q664" s="18">
        <v>375410.7</v>
      </c>
      <c r="R664" s="19"/>
      <c r="S664" s="20"/>
      <c r="T664" s="21" t="s">
        <v>3805</v>
      </c>
      <c r="AA664" s="24">
        <f t="shared" si="38"/>
        <v>10293.732</v>
      </c>
      <c r="AB664" s="24">
        <f t="shared" si="39"/>
        <v>197.95638461538462</v>
      </c>
    </row>
    <row r="665" spans="1:28">
      <c r="A665" s="2" t="s">
        <v>452</v>
      </c>
      <c r="B665" s="3" t="s">
        <v>453</v>
      </c>
      <c r="C665" s="4" t="s">
        <v>3806</v>
      </c>
      <c r="D665" s="5" t="s">
        <v>3807</v>
      </c>
      <c r="E665" s="6" t="s">
        <v>3808</v>
      </c>
      <c r="F665" s="7" t="s">
        <v>2290</v>
      </c>
      <c r="G665" s="8" t="s">
        <v>2291</v>
      </c>
      <c r="H665" s="9" t="s">
        <v>311</v>
      </c>
      <c r="I665" s="10" t="s">
        <v>204</v>
      </c>
      <c r="J665" s="11"/>
      <c r="K665" s="12">
        <v>56977.9</v>
      </c>
      <c r="L665" s="13">
        <v>803.57284909999998</v>
      </c>
      <c r="M665" s="14"/>
      <c r="N665" s="15">
        <v>1168.5</v>
      </c>
      <c r="O665" s="16">
        <v>0</v>
      </c>
      <c r="P665" s="17">
        <v>0</v>
      </c>
      <c r="Q665" s="18">
        <v>274765.8</v>
      </c>
      <c r="R665" s="19"/>
      <c r="S665" s="20"/>
      <c r="T665" s="21" t="s">
        <v>3809</v>
      </c>
      <c r="AA665" s="24">
        <f t="shared" si="38"/>
        <v>10256.021999999999</v>
      </c>
      <c r="AB665" s="24">
        <f t="shared" si="39"/>
        <v>197.23119230769228</v>
      </c>
    </row>
    <row r="666" spans="1:28">
      <c r="A666" s="2" t="s">
        <v>585</v>
      </c>
      <c r="B666" s="3" t="s">
        <v>586</v>
      </c>
      <c r="C666" s="4" t="s">
        <v>3810</v>
      </c>
      <c r="D666" s="5" t="s">
        <v>3811</v>
      </c>
      <c r="E666" s="6" t="s">
        <v>3812</v>
      </c>
      <c r="F666" s="7" t="s">
        <v>3813</v>
      </c>
      <c r="G666" s="8" t="s">
        <v>3814</v>
      </c>
      <c r="H666" s="9" t="s">
        <v>157</v>
      </c>
      <c r="I666" s="10" t="s">
        <v>345</v>
      </c>
      <c r="J666" s="11"/>
      <c r="K666" s="12">
        <v>56779.9</v>
      </c>
      <c r="L666" s="13">
        <v>1287.580676</v>
      </c>
      <c r="M666" s="14"/>
      <c r="N666" s="15">
        <v>206</v>
      </c>
      <c r="O666" s="16">
        <v>0</v>
      </c>
      <c r="P666" s="17">
        <v>0</v>
      </c>
      <c r="Q666" s="18">
        <v>322491</v>
      </c>
      <c r="R666" s="19"/>
      <c r="S666" s="20"/>
      <c r="T666" s="21" t="s">
        <v>3815</v>
      </c>
      <c r="AA666" s="24">
        <f t="shared" ref="AA666:AA729" si="40">AB666*52</f>
        <v>10220.382</v>
      </c>
      <c r="AB666" s="24">
        <f t="shared" ref="AB666:AB729" si="41">$AC$8*K666/52</f>
        <v>196.54580769230768</v>
      </c>
    </row>
    <row r="667" spans="1:28">
      <c r="A667" s="2" t="s">
        <v>452</v>
      </c>
      <c r="B667" s="3" t="s">
        <v>453</v>
      </c>
      <c r="C667" s="4" t="s">
        <v>3816</v>
      </c>
      <c r="D667" s="5" t="s">
        <v>3691</v>
      </c>
      <c r="E667" s="6" t="s">
        <v>3692</v>
      </c>
      <c r="F667" s="7" t="s">
        <v>3693</v>
      </c>
      <c r="G667" s="8" t="s">
        <v>3694</v>
      </c>
      <c r="H667" s="9" t="s">
        <v>311</v>
      </c>
      <c r="I667" s="10" t="s">
        <v>204</v>
      </c>
      <c r="J667" s="11"/>
      <c r="K667" s="12">
        <v>56321.5</v>
      </c>
      <c r="L667" s="13"/>
      <c r="M667" s="14"/>
      <c r="N667" s="15">
        <v>97.8</v>
      </c>
      <c r="O667" s="16">
        <v>0</v>
      </c>
      <c r="P667" s="17">
        <v>0</v>
      </c>
      <c r="Q667" s="18">
        <v>192168.9</v>
      </c>
      <c r="R667" s="19"/>
      <c r="S667" s="20"/>
      <c r="T667" s="21" t="s">
        <v>3695</v>
      </c>
      <c r="AA667" s="24">
        <f t="shared" si="40"/>
        <v>10137.869999999999</v>
      </c>
      <c r="AB667" s="24">
        <f t="shared" si="41"/>
        <v>194.95903846153846</v>
      </c>
    </row>
    <row r="668" spans="1:28">
      <c r="A668" s="2" t="s">
        <v>585</v>
      </c>
      <c r="B668" s="3" t="s">
        <v>586</v>
      </c>
      <c r="C668" s="4" t="s">
        <v>3696</v>
      </c>
      <c r="D668" s="5" t="s">
        <v>3697</v>
      </c>
      <c r="E668" s="6" t="s">
        <v>3698</v>
      </c>
      <c r="F668" s="7" t="s">
        <v>3699</v>
      </c>
      <c r="G668" s="8" t="s">
        <v>3700</v>
      </c>
      <c r="H668" s="9" t="s">
        <v>157</v>
      </c>
      <c r="I668" s="10" t="s">
        <v>949</v>
      </c>
      <c r="J668" s="11"/>
      <c r="K668" s="12">
        <v>55573.3</v>
      </c>
      <c r="L668" s="13">
        <v>1382.363656</v>
      </c>
      <c r="M668" s="14"/>
      <c r="N668" s="15">
        <v>14.4</v>
      </c>
      <c r="O668" s="16">
        <v>0</v>
      </c>
      <c r="P668" s="17">
        <v>0</v>
      </c>
      <c r="Q668" s="18">
        <v>327852.59999999998</v>
      </c>
      <c r="R668" s="19"/>
      <c r="S668" s="20"/>
      <c r="T668" s="21" t="s">
        <v>3701</v>
      </c>
      <c r="AA668" s="24">
        <f t="shared" si="40"/>
        <v>10003.194</v>
      </c>
      <c r="AB668" s="24">
        <f t="shared" si="41"/>
        <v>192.36911538461538</v>
      </c>
    </row>
    <row r="669" spans="1:28">
      <c r="A669" s="2" t="s">
        <v>585</v>
      </c>
      <c r="B669" s="3" t="s">
        <v>586</v>
      </c>
      <c r="C669" s="4" t="s">
        <v>3702</v>
      </c>
      <c r="D669" s="5" t="s">
        <v>3703</v>
      </c>
      <c r="E669" s="6" t="s">
        <v>3704</v>
      </c>
      <c r="F669" s="7" t="s">
        <v>3122</v>
      </c>
      <c r="G669" s="8" t="s">
        <v>3601</v>
      </c>
      <c r="H669" s="9" t="s">
        <v>157</v>
      </c>
      <c r="I669" s="10" t="s">
        <v>708</v>
      </c>
      <c r="J669" s="11"/>
      <c r="K669" s="12">
        <v>55378</v>
      </c>
      <c r="L669" s="13">
        <v>6164.9626939999998</v>
      </c>
      <c r="M669" s="14"/>
      <c r="N669" s="15">
        <v>53.5</v>
      </c>
      <c r="O669" s="16">
        <v>0</v>
      </c>
      <c r="P669" s="17">
        <v>0</v>
      </c>
      <c r="Q669" s="18">
        <v>805445.9</v>
      </c>
      <c r="R669" s="19"/>
      <c r="S669" s="20"/>
      <c r="T669" s="21" t="s">
        <v>3705</v>
      </c>
      <c r="AA669" s="24">
        <f t="shared" si="40"/>
        <v>9968.0399999999991</v>
      </c>
      <c r="AB669" s="24">
        <f t="shared" si="41"/>
        <v>191.69307692307692</v>
      </c>
    </row>
    <row r="670" spans="1:28">
      <c r="A670" s="2" t="s">
        <v>741</v>
      </c>
      <c r="B670" s="3" t="s">
        <v>742</v>
      </c>
      <c r="C670" s="4" t="s">
        <v>3706</v>
      </c>
      <c r="D670" s="5" t="s">
        <v>3707</v>
      </c>
      <c r="E670" s="6" t="s">
        <v>3708</v>
      </c>
      <c r="F670" s="7" t="s">
        <v>3709</v>
      </c>
      <c r="G670" s="8" t="s">
        <v>3710</v>
      </c>
      <c r="H670" s="9" t="s">
        <v>748</v>
      </c>
      <c r="I670" s="10" t="s">
        <v>641</v>
      </c>
      <c r="J670" s="11"/>
      <c r="K670" s="12">
        <v>55194</v>
      </c>
      <c r="L670" s="13"/>
      <c r="M670" s="14"/>
      <c r="N670" s="15">
        <v>71</v>
      </c>
      <c r="O670" s="16">
        <v>0</v>
      </c>
      <c r="P670" s="17">
        <v>0</v>
      </c>
      <c r="Q670" s="18"/>
      <c r="R670" s="19"/>
      <c r="S670" s="20"/>
      <c r="T670" s="21" t="s">
        <v>3711</v>
      </c>
      <c r="AA670" s="24">
        <f t="shared" si="40"/>
        <v>9934.92</v>
      </c>
      <c r="AB670" s="24">
        <f t="shared" si="41"/>
        <v>191.05615384615385</v>
      </c>
    </row>
    <row r="671" spans="1:28">
      <c r="A671" s="2" t="s">
        <v>452</v>
      </c>
      <c r="B671" s="3" t="s">
        <v>453</v>
      </c>
      <c r="C671" s="4" t="s">
        <v>3712</v>
      </c>
      <c r="D671" s="5" t="s">
        <v>3713</v>
      </c>
      <c r="E671" s="6" t="s">
        <v>3714</v>
      </c>
      <c r="F671" s="7" t="s">
        <v>3715</v>
      </c>
      <c r="G671" s="8" t="s">
        <v>2131</v>
      </c>
      <c r="H671" s="9" t="s">
        <v>311</v>
      </c>
      <c r="I671" s="10" t="s">
        <v>204</v>
      </c>
      <c r="J671" s="11">
        <v>35730</v>
      </c>
      <c r="K671" s="12">
        <v>55137.4</v>
      </c>
      <c r="L671" s="13">
        <v>5672.9997439999997</v>
      </c>
      <c r="M671" s="14"/>
      <c r="N671" s="15">
        <v>230.2</v>
      </c>
      <c r="O671" s="16">
        <v>0.39321040000000002</v>
      </c>
      <c r="P671" s="17">
        <v>35730</v>
      </c>
      <c r="Q671" s="18">
        <v>877339.5</v>
      </c>
      <c r="R671" s="19"/>
      <c r="S671" s="20"/>
      <c r="T671" s="21" t="s">
        <v>3716</v>
      </c>
      <c r="AA671" s="24">
        <f t="shared" si="40"/>
        <v>9924.732</v>
      </c>
      <c r="AB671" s="24">
        <f t="shared" si="41"/>
        <v>190.86023076923078</v>
      </c>
    </row>
    <row r="672" spans="1:28">
      <c r="A672" s="2" t="s">
        <v>3717</v>
      </c>
      <c r="B672" s="3" t="s">
        <v>3718</v>
      </c>
      <c r="C672" s="4" t="s">
        <v>3719</v>
      </c>
      <c r="D672" s="5" t="s">
        <v>3720</v>
      </c>
      <c r="E672" s="6" t="s">
        <v>3721</v>
      </c>
      <c r="F672" s="7" t="s">
        <v>3722</v>
      </c>
      <c r="G672" s="8" t="s">
        <v>3723</v>
      </c>
      <c r="H672" s="9" t="s">
        <v>157</v>
      </c>
      <c r="I672" s="10" t="s">
        <v>277</v>
      </c>
      <c r="J672" s="11"/>
      <c r="K672" s="12">
        <v>54959.1</v>
      </c>
      <c r="L672" s="13">
        <v>1565.3999690000001</v>
      </c>
      <c r="M672" s="14"/>
      <c r="N672" s="15">
        <v>2545.1999999999998</v>
      </c>
      <c r="O672" s="16">
        <v>0</v>
      </c>
      <c r="P672" s="17">
        <v>0</v>
      </c>
      <c r="Q672" s="18">
        <v>344060.3</v>
      </c>
      <c r="R672" s="19"/>
      <c r="S672" s="20"/>
      <c r="T672" s="21" t="s">
        <v>3724</v>
      </c>
      <c r="AA672" s="24">
        <f t="shared" si="40"/>
        <v>9892.637999999999</v>
      </c>
      <c r="AB672" s="24">
        <f t="shared" si="41"/>
        <v>190.24303846153845</v>
      </c>
    </row>
    <row r="673" spans="1:28">
      <c r="A673" s="2" t="s">
        <v>452</v>
      </c>
      <c r="B673" s="3" t="s">
        <v>453</v>
      </c>
      <c r="C673" s="4" t="s">
        <v>3725</v>
      </c>
      <c r="D673" s="5" t="s">
        <v>3726</v>
      </c>
      <c r="E673" s="6" t="s">
        <v>3727</v>
      </c>
      <c r="F673" s="7" t="s">
        <v>877</v>
      </c>
      <c r="G673" s="8" t="s">
        <v>3728</v>
      </c>
      <c r="H673" s="9" t="s">
        <v>311</v>
      </c>
      <c r="I673" s="10" t="s">
        <v>204</v>
      </c>
      <c r="J673" s="11"/>
      <c r="K673" s="12">
        <v>54849</v>
      </c>
      <c r="L673" s="13"/>
      <c r="M673" s="14"/>
      <c r="N673" s="15">
        <v>82.1</v>
      </c>
      <c r="O673" s="16">
        <v>0</v>
      </c>
      <c r="P673" s="17">
        <v>0</v>
      </c>
      <c r="Q673" s="18">
        <v>187144.9</v>
      </c>
      <c r="R673" s="19"/>
      <c r="S673" s="20"/>
      <c r="T673" s="21" t="s">
        <v>3729</v>
      </c>
      <c r="AA673" s="24">
        <f t="shared" si="40"/>
        <v>9872.82</v>
      </c>
      <c r="AB673" s="24">
        <f t="shared" si="41"/>
        <v>189.86192307692306</v>
      </c>
    </row>
    <row r="674" spans="1:28">
      <c r="A674" s="2" t="s">
        <v>452</v>
      </c>
      <c r="B674" s="3" t="s">
        <v>453</v>
      </c>
      <c r="C674" s="4" t="s">
        <v>3730</v>
      </c>
      <c r="D674" s="5" t="s">
        <v>3853</v>
      </c>
      <c r="E674" s="6" t="s">
        <v>3854</v>
      </c>
      <c r="F674" s="7" t="s">
        <v>3855</v>
      </c>
      <c r="G674" s="8" t="s">
        <v>1677</v>
      </c>
      <c r="H674" s="9" t="s">
        <v>311</v>
      </c>
      <c r="I674" s="10" t="s">
        <v>204</v>
      </c>
      <c r="J674" s="11"/>
      <c r="K674" s="12">
        <v>54623.199999999997</v>
      </c>
      <c r="L674" s="13">
        <v>433.14375799999999</v>
      </c>
      <c r="M674" s="14"/>
      <c r="N674" s="15">
        <v>379.6</v>
      </c>
      <c r="O674" s="16">
        <v>0</v>
      </c>
      <c r="P674" s="17">
        <v>0</v>
      </c>
      <c r="Q674" s="18">
        <v>229688.6</v>
      </c>
      <c r="R674" s="19"/>
      <c r="S674" s="20"/>
      <c r="T674" s="21" t="s">
        <v>3856</v>
      </c>
      <c r="AA674" s="24">
        <f t="shared" si="40"/>
        <v>9832.1759999999995</v>
      </c>
      <c r="AB674" s="24">
        <f t="shared" si="41"/>
        <v>189.08030769230768</v>
      </c>
    </row>
    <row r="675" spans="1:28">
      <c r="A675" s="2" t="s">
        <v>654</v>
      </c>
      <c r="B675" s="3" t="s">
        <v>655</v>
      </c>
      <c r="C675" s="4" t="s">
        <v>3857</v>
      </c>
      <c r="D675" s="5" t="s">
        <v>3858</v>
      </c>
      <c r="E675" s="6" t="s">
        <v>3859</v>
      </c>
      <c r="F675" s="7" t="s">
        <v>3860</v>
      </c>
      <c r="G675" s="8" t="s">
        <v>3861</v>
      </c>
      <c r="H675" s="9" t="s">
        <v>311</v>
      </c>
      <c r="I675" s="10" t="s">
        <v>204</v>
      </c>
      <c r="J675" s="11"/>
      <c r="K675" s="12">
        <v>54565.7</v>
      </c>
      <c r="L675" s="13"/>
      <c r="M675" s="14"/>
      <c r="N675" s="15">
        <v>101.2</v>
      </c>
      <c r="O675" s="16">
        <v>0</v>
      </c>
      <c r="P675" s="17">
        <v>0</v>
      </c>
      <c r="Q675" s="18">
        <v>186178.2</v>
      </c>
      <c r="R675" s="19"/>
      <c r="S675" s="20"/>
      <c r="T675" s="21" t="s">
        <v>3862</v>
      </c>
      <c r="AA675" s="24">
        <f t="shared" si="40"/>
        <v>9821.8259999999991</v>
      </c>
      <c r="AB675" s="24">
        <f t="shared" si="41"/>
        <v>188.88126923076922</v>
      </c>
    </row>
    <row r="676" spans="1:28">
      <c r="A676" s="2" t="s">
        <v>452</v>
      </c>
      <c r="B676" s="3" t="s">
        <v>453</v>
      </c>
      <c r="C676" s="4" t="s">
        <v>3863</v>
      </c>
      <c r="D676" s="5" t="s">
        <v>3864</v>
      </c>
      <c r="E676" s="6" t="s">
        <v>3865</v>
      </c>
      <c r="F676" s="7" t="s">
        <v>3532</v>
      </c>
      <c r="G676" s="8" t="s">
        <v>1578</v>
      </c>
      <c r="H676" s="9" t="s">
        <v>609</v>
      </c>
      <c r="I676" s="10" t="s">
        <v>143</v>
      </c>
      <c r="J676" s="11"/>
      <c r="K676" s="12">
        <v>54384</v>
      </c>
      <c r="L676" s="13">
        <v>352.79999720000001</v>
      </c>
      <c r="M676" s="14"/>
      <c r="N676" s="15">
        <v>69.400000000000006</v>
      </c>
      <c r="O676" s="16">
        <v>0</v>
      </c>
      <c r="P676" s="17">
        <v>0</v>
      </c>
      <c r="Q676" s="18">
        <v>220838.2</v>
      </c>
      <c r="R676" s="19"/>
      <c r="S676" s="20"/>
      <c r="T676" s="21" t="s">
        <v>3866</v>
      </c>
      <c r="AA676" s="24">
        <f t="shared" si="40"/>
        <v>9789.119999999999</v>
      </c>
      <c r="AB676" s="24">
        <f t="shared" si="41"/>
        <v>188.25230769230768</v>
      </c>
    </row>
    <row r="677" spans="1:28">
      <c r="A677" s="2" t="s">
        <v>741</v>
      </c>
      <c r="B677" s="3" t="s">
        <v>742</v>
      </c>
      <c r="C677" s="4" t="s">
        <v>3867</v>
      </c>
      <c r="D677" s="5" t="s">
        <v>3868</v>
      </c>
      <c r="E677" s="6" t="s">
        <v>3869</v>
      </c>
      <c r="F677" s="7" t="s">
        <v>3870</v>
      </c>
      <c r="G677" s="8" t="s">
        <v>3871</v>
      </c>
      <c r="H677" s="9" t="s">
        <v>748</v>
      </c>
      <c r="I677" s="10" t="s">
        <v>1101</v>
      </c>
      <c r="J677" s="11"/>
      <c r="K677" s="12">
        <v>54372.6</v>
      </c>
      <c r="L677" s="13"/>
      <c r="M677" s="14">
        <v>171764</v>
      </c>
      <c r="N677" s="15">
        <v>108.5</v>
      </c>
      <c r="O677" s="16">
        <v>0</v>
      </c>
      <c r="P677" s="17">
        <v>0</v>
      </c>
      <c r="Q677" s="18">
        <v>357283.2</v>
      </c>
      <c r="R677" s="19"/>
      <c r="S677" s="20"/>
      <c r="T677" s="21" t="s">
        <v>3872</v>
      </c>
      <c r="AA677" s="24">
        <f t="shared" si="40"/>
        <v>9787.0679999999993</v>
      </c>
      <c r="AB677" s="24">
        <f t="shared" si="41"/>
        <v>188.21284615384613</v>
      </c>
    </row>
    <row r="678" spans="1:28">
      <c r="A678" s="2" t="s">
        <v>452</v>
      </c>
      <c r="B678" s="3" t="s">
        <v>453</v>
      </c>
      <c r="C678" s="4" t="s">
        <v>3873</v>
      </c>
      <c r="D678" s="5" t="s">
        <v>3874</v>
      </c>
      <c r="E678" s="6" t="s">
        <v>3875</v>
      </c>
      <c r="F678" s="7" t="s">
        <v>3876</v>
      </c>
      <c r="G678" s="8" t="s">
        <v>3877</v>
      </c>
      <c r="H678" s="9" t="s">
        <v>311</v>
      </c>
      <c r="I678" s="10" t="s">
        <v>204</v>
      </c>
      <c r="J678" s="11"/>
      <c r="K678" s="12">
        <v>54359.1</v>
      </c>
      <c r="L678" s="13"/>
      <c r="M678" s="14"/>
      <c r="N678" s="15">
        <v>268.10000000000002</v>
      </c>
      <c r="O678" s="16">
        <v>0</v>
      </c>
      <c r="P678" s="17">
        <v>0</v>
      </c>
      <c r="Q678" s="18">
        <v>185473.2</v>
      </c>
      <c r="R678" s="19"/>
      <c r="S678" s="20"/>
      <c r="T678" s="21" t="s">
        <v>3878</v>
      </c>
      <c r="AA678" s="24">
        <f t="shared" si="40"/>
        <v>9784.637999999999</v>
      </c>
      <c r="AB678" s="24">
        <f t="shared" si="41"/>
        <v>188.16611538461535</v>
      </c>
    </row>
    <row r="679" spans="1:28">
      <c r="A679" s="2" t="s">
        <v>654</v>
      </c>
      <c r="B679" s="3" t="s">
        <v>655</v>
      </c>
      <c r="C679" s="4" t="s">
        <v>3879</v>
      </c>
      <c r="D679" s="5" t="s">
        <v>3753</v>
      </c>
      <c r="E679" s="6" t="s">
        <v>3754</v>
      </c>
      <c r="F679" s="7" t="s">
        <v>3755</v>
      </c>
      <c r="G679" s="8" t="s">
        <v>3756</v>
      </c>
      <c r="H679" s="9" t="s">
        <v>3757</v>
      </c>
      <c r="I679" s="10" t="s">
        <v>204</v>
      </c>
      <c r="J679" s="11"/>
      <c r="K679" s="12">
        <v>54282.8</v>
      </c>
      <c r="L679" s="13"/>
      <c r="M679" s="14"/>
      <c r="N679" s="15">
        <v>37.9</v>
      </c>
      <c r="O679" s="16">
        <v>0</v>
      </c>
      <c r="P679" s="17">
        <v>0</v>
      </c>
      <c r="Q679" s="18">
        <v>185212.9</v>
      </c>
      <c r="R679" s="19"/>
      <c r="S679" s="20"/>
      <c r="T679" s="21" t="s">
        <v>3758</v>
      </c>
      <c r="AA679" s="24">
        <f t="shared" si="40"/>
        <v>9770.9040000000005</v>
      </c>
      <c r="AB679" s="24">
        <f t="shared" si="41"/>
        <v>187.90200000000002</v>
      </c>
    </row>
    <row r="680" spans="1:28">
      <c r="A680" s="2" t="s">
        <v>400</v>
      </c>
      <c r="B680" s="3" t="s">
        <v>401</v>
      </c>
      <c r="C680" s="4" t="s">
        <v>3759</v>
      </c>
      <c r="D680" s="5" t="s">
        <v>3760</v>
      </c>
      <c r="E680" s="6" t="s">
        <v>3761</v>
      </c>
      <c r="F680" s="7" t="s">
        <v>3762</v>
      </c>
      <c r="G680" s="8" t="s">
        <v>3763</v>
      </c>
      <c r="H680" s="9" t="s">
        <v>311</v>
      </c>
      <c r="I680" s="10" t="s">
        <v>258</v>
      </c>
      <c r="J680" s="11"/>
      <c r="K680" s="12">
        <v>54042.3</v>
      </c>
      <c r="L680" s="13"/>
      <c r="M680" s="14"/>
      <c r="N680" s="15">
        <v>4121.7</v>
      </c>
      <c r="O680" s="16">
        <v>0</v>
      </c>
      <c r="P680" s="17">
        <v>0</v>
      </c>
      <c r="Q680" s="18">
        <v>184392.3</v>
      </c>
      <c r="R680" s="19"/>
      <c r="S680" s="20"/>
      <c r="T680" s="21" t="s">
        <v>3764</v>
      </c>
      <c r="AA680" s="24">
        <f t="shared" si="40"/>
        <v>9727.6139999999996</v>
      </c>
      <c r="AB680" s="24">
        <f t="shared" si="41"/>
        <v>187.06950000000001</v>
      </c>
    </row>
    <row r="681" spans="1:28">
      <c r="A681" s="2" t="s">
        <v>452</v>
      </c>
      <c r="B681" s="3" t="s">
        <v>453</v>
      </c>
      <c r="C681" s="4" t="s">
        <v>3765</v>
      </c>
      <c r="D681" s="5" t="s">
        <v>3766</v>
      </c>
      <c r="E681" s="6" t="s">
        <v>3767</v>
      </c>
      <c r="F681" s="7" t="s">
        <v>2228</v>
      </c>
      <c r="G681" s="8" t="s">
        <v>2229</v>
      </c>
      <c r="H681" s="9" t="s">
        <v>738</v>
      </c>
      <c r="I681" s="10" t="s">
        <v>271</v>
      </c>
      <c r="J681" s="11">
        <v>24492</v>
      </c>
      <c r="K681" s="12">
        <v>54041.4</v>
      </c>
      <c r="L681" s="13">
        <v>509.99990000000003</v>
      </c>
      <c r="M681" s="14"/>
      <c r="N681" s="15">
        <v>773.4</v>
      </c>
      <c r="O681" s="16">
        <v>0.31186710000000001</v>
      </c>
      <c r="P681" s="17">
        <v>24492</v>
      </c>
      <c r="Q681" s="18">
        <v>318956.09999999998</v>
      </c>
      <c r="R681" s="19"/>
      <c r="S681" s="20"/>
      <c r="T681" s="21" t="s">
        <v>3768</v>
      </c>
      <c r="AA681" s="24">
        <f t="shared" si="40"/>
        <v>9727.4519999999993</v>
      </c>
      <c r="AB681" s="24">
        <f t="shared" si="41"/>
        <v>187.06638461538461</v>
      </c>
    </row>
    <row r="682" spans="1:28">
      <c r="A682" s="2" t="s">
        <v>741</v>
      </c>
      <c r="B682" s="3" t="s">
        <v>742</v>
      </c>
      <c r="C682" s="4" t="s">
        <v>3769</v>
      </c>
      <c r="D682" s="5" t="s">
        <v>3770</v>
      </c>
      <c r="E682" s="6" t="s">
        <v>3771</v>
      </c>
      <c r="F682" s="7" t="s">
        <v>3772</v>
      </c>
      <c r="G682" s="8" t="s">
        <v>3325</v>
      </c>
      <c r="H682" s="9" t="s">
        <v>748</v>
      </c>
      <c r="I682" s="10" t="s">
        <v>556</v>
      </c>
      <c r="J682" s="11"/>
      <c r="K682" s="12">
        <v>53845.2</v>
      </c>
      <c r="L682" s="13"/>
      <c r="M682" s="14">
        <v>0</v>
      </c>
      <c r="N682" s="15">
        <v>52.3</v>
      </c>
      <c r="O682" s="16">
        <v>0</v>
      </c>
      <c r="P682" s="17">
        <v>0</v>
      </c>
      <c r="Q682" s="18">
        <v>183719.7</v>
      </c>
      <c r="R682" s="19"/>
      <c r="S682" s="20"/>
      <c r="T682" s="21" t="s">
        <v>3773</v>
      </c>
      <c r="AA682" s="24">
        <f t="shared" si="40"/>
        <v>9692.1359999999986</v>
      </c>
      <c r="AB682" s="24">
        <f t="shared" si="41"/>
        <v>186.38723076923074</v>
      </c>
    </row>
    <row r="683" spans="1:28">
      <c r="A683" s="2" t="s">
        <v>741</v>
      </c>
      <c r="B683" s="3" t="s">
        <v>742</v>
      </c>
      <c r="C683" s="4" t="s">
        <v>3774</v>
      </c>
      <c r="D683" s="5" t="s">
        <v>3775</v>
      </c>
      <c r="E683" s="6" t="s">
        <v>3776</v>
      </c>
      <c r="F683" s="7" t="s">
        <v>3777</v>
      </c>
      <c r="G683" s="8" t="s">
        <v>3778</v>
      </c>
      <c r="H683" s="9" t="s">
        <v>748</v>
      </c>
      <c r="I683" s="10" t="s">
        <v>263</v>
      </c>
      <c r="J683" s="11"/>
      <c r="K683" s="12">
        <v>53655.9</v>
      </c>
      <c r="L683" s="13">
        <v>1108.9999769999999</v>
      </c>
      <c r="M683" s="14"/>
      <c r="N683" s="15">
        <v>121</v>
      </c>
      <c r="O683" s="16">
        <v>0</v>
      </c>
      <c r="P683" s="17">
        <v>0</v>
      </c>
      <c r="Q683" s="18">
        <v>293974</v>
      </c>
      <c r="R683" s="19"/>
      <c r="S683" s="20"/>
      <c r="T683" s="21" t="s">
        <v>3779</v>
      </c>
      <c r="AA683" s="24">
        <f t="shared" si="40"/>
        <v>9658.0619999999999</v>
      </c>
      <c r="AB683" s="24">
        <f t="shared" si="41"/>
        <v>185.73196153846155</v>
      </c>
    </row>
    <row r="684" spans="1:28">
      <c r="A684" s="2" t="s">
        <v>741</v>
      </c>
      <c r="B684" s="3" t="s">
        <v>742</v>
      </c>
      <c r="C684" s="4" t="s">
        <v>3780</v>
      </c>
      <c r="D684" s="5" t="s">
        <v>3781</v>
      </c>
      <c r="E684" s="6" t="s">
        <v>3782</v>
      </c>
      <c r="F684" s="7" t="s">
        <v>3783</v>
      </c>
      <c r="G684" s="8" t="s">
        <v>3784</v>
      </c>
      <c r="H684" s="9" t="s">
        <v>748</v>
      </c>
      <c r="I684" s="10" t="s">
        <v>519</v>
      </c>
      <c r="J684" s="11"/>
      <c r="K684" s="12">
        <v>53440.6</v>
      </c>
      <c r="L684" s="13"/>
      <c r="M684" s="14"/>
      <c r="N684" s="15">
        <v>83.5</v>
      </c>
      <c r="O684" s="16">
        <v>0</v>
      </c>
      <c r="P684" s="17">
        <v>0</v>
      </c>
      <c r="Q684" s="18">
        <v>182339.20000000001</v>
      </c>
      <c r="R684" s="19"/>
      <c r="S684" s="20"/>
      <c r="T684" s="21" t="s">
        <v>3785</v>
      </c>
      <c r="AA684" s="24">
        <f t="shared" si="40"/>
        <v>9619.3079999999991</v>
      </c>
      <c r="AB684" s="24">
        <f t="shared" si="41"/>
        <v>184.98669230769229</v>
      </c>
    </row>
    <row r="685" spans="1:28">
      <c r="A685" s="2" t="s">
        <v>452</v>
      </c>
      <c r="B685" s="3" t="s">
        <v>453</v>
      </c>
      <c r="C685" s="4" t="s">
        <v>3786</v>
      </c>
      <c r="D685" s="5" t="s">
        <v>3787</v>
      </c>
      <c r="E685" s="6" t="s">
        <v>3788</v>
      </c>
      <c r="F685" s="7" t="s">
        <v>3789</v>
      </c>
      <c r="G685" s="8" t="s">
        <v>3790</v>
      </c>
      <c r="H685" s="9" t="s">
        <v>311</v>
      </c>
      <c r="I685" s="10" t="s">
        <v>925</v>
      </c>
      <c r="J685" s="11"/>
      <c r="K685" s="12">
        <v>52839.6</v>
      </c>
      <c r="L685" s="13"/>
      <c r="M685" s="14"/>
      <c r="N685" s="15">
        <v>176</v>
      </c>
      <c r="O685" s="16">
        <v>0</v>
      </c>
      <c r="P685" s="17">
        <v>0</v>
      </c>
      <c r="Q685" s="18">
        <v>180288.7</v>
      </c>
      <c r="R685" s="19"/>
      <c r="S685" s="20"/>
      <c r="T685" s="21" t="s">
        <v>3917</v>
      </c>
      <c r="AA685" s="24">
        <f t="shared" si="40"/>
        <v>9511.1279999999988</v>
      </c>
      <c r="AB685" s="24">
        <f t="shared" si="41"/>
        <v>182.90630769230768</v>
      </c>
    </row>
    <row r="686" spans="1:28">
      <c r="A686" s="2" t="s">
        <v>585</v>
      </c>
      <c r="B686" s="3" t="s">
        <v>586</v>
      </c>
      <c r="C686" s="4" t="s">
        <v>3918</v>
      </c>
      <c r="D686" s="5" t="s">
        <v>3919</v>
      </c>
      <c r="E686" s="6" t="s">
        <v>3920</v>
      </c>
      <c r="F686" s="7" t="s">
        <v>3637</v>
      </c>
      <c r="G686" s="8" t="s">
        <v>3638</v>
      </c>
      <c r="H686" s="9" t="s">
        <v>157</v>
      </c>
      <c r="I686" s="10" t="s">
        <v>320</v>
      </c>
      <c r="J686" s="11"/>
      <c r="K686" s="12">
        <v>52839.5</v>
      </c>
      <c r="L686" s="13">
        <v>0</v>
      </c>
      <c r="M686" s="14"/>
      <c r="N686" s="15">
        <v>385.2</v>
      </c>
      <c r="O686" s="16">
        <v>0</v>
      </c>
      <c r="P686" s="17">
        <v>0</v>
      </c>
      <c r="Q686" s="18">
        <v>180288.4</v>
      </c>
      <c r="R686" s="19"/>
      <c r="S686" s="20"/>
      <c r="T686" s="21" t="s">
        <v>3921</v>
      </c>
      <c r="AA686" s="24">
        <f t="shared" si="40"/>
        <v>9511.1099999999988</v>
      </c>
      <c r="AB686" s="24">
        <f t="shared" si="41"/>
        <v>182.90596153846153</v>
      </c>
    </row>
    <row r="687" spans="1:28">
      <c r="A687" s="2" t="s">
        <v>452</v>
      </c>
      <c r="B687" s="3" t="s">
        <v>453</v>
      </c>
      <c r="C687" s="4" t="s">
        <v>3922</v>
      </c>
      <c r="D687" s="5" t="s">
        <v>3923</v>
      </c>
      <c r="E687" s="6" t="s">
        <v>3924</v>
      </c>
      <c r="F687" s="7" t="s">
        <v>590</v>
      </c>
      <c r="G687" s="8" t="s">
        <v>1031</v>
      </c>
      <c r="H687" s="9" t="s">
        <v>311</v>
      </c>
      <c r="I687" s="10" t="s">
        <v>271</v>
      </c>
      <c r="J687" s="11">
        <v>81532</v>
      </c>
      <c r="K687" s="12">
        <v>52684.6</v>
      </c>
      <c r="L687" s="13">
        <v>3872.0003000000002</v>
      </c>
      <c r="M687" s="14"/>
      <c r="N687" s="15">
        <v>78.7</v>
      </c>
      <c r="O687" s="16">
        <v>0.6074657</v>
      </c>
      <c r="P687" s="17">
        <v>81532</v>
      </c>
      <c r="Q687" s="18">
        <v>845147.2</v>
      </c>
      <c r="R687" s="19"/>
      <c r="S687" s="20"/>
      <c r="T687" s="21" t="s">
        <v>3925</v>
      </c>
      <c r="AA687" s="24">
        <f t="shared" si="40"/>
        <v>9483.2279999999992</v>
      </c>
      <c r="AB687" s="24">
        <f t="shared" si="41"/>
        <v>182.36976923076921</v>
      </c>
    </row>
    <row r="688" spans="1:28">
      <c r="A688" s="2" t="s">
        <v>741</v>
      </c>
      <c r="B688" s="3" t="s">
        <v>742</v>
      </c>
      <c r="C688" s="4" t="s">
        <v>3926</v>
      </c>
      <c r="D688" s="5" t="s">
        <v>3927</v>
      </c>
      <c r="E688" s="6" t="s">
        <v>3928</v>
      </c>
      <c r="F688" s="7" t="s">
        <v>909</v>
      </c>
      <c r="G688" s="8" t="s">
        <v>1066</v>
      </c>
      <c r="H688" s="9" t="s">
        <v>748</v>
      </c>
      <c r="I688" s="10" t="s">
        <v>430</v>
      </c>
      <c r="J688" s="11"/>
      <c r="K688" s="12">
        <v>52488.5</v>
      </c>
      <c r="L688" s="13"/>
      <c r="M688" s="14">
        <v>31795.200000000001</v>
      </c>
      <c r="N688" s="15">
        <v>680.9</v>
      </c>
      <c r="O688" s="16">
        <v>0</v>
      </c>
      <c r="P688" s="17">
        <v>0</v>
      </c>
      <c r="Q688" s="18">
        <v>210886.1</v>
      </c>
      <c r="R688" s="19"/>
      <c r="S688" s="20"/>
      <c r="T688" s="21" t="s">
        <v>3929</v>
      </c>
      <c r="AA688" s="24">
        <f t="shared" si="40"/>
        <v>9447.93</v>
      </c>
      <c r="AB688" s="24">
        <f t="shared" si="41"/>
        <v>181.69096153846155</v>
      </c>
    </row>
    <row r="689" spans="1:28">
      <c r="A689" s="2" t="s">
        <v>741</v>
      </c>
      <c r="B689" s="3" t="s">
        <v>742</v>
      </c>
      <c r="C689" s="4" t="s">
        <v>3930</v>
      </c>
      <c r="D689" s="5" t="s">
        <v>3931</v>
      </c>
      <c r="E689" s="6" t="s">
        <v>3932</v>
      </c>
      <c r="F689" s="7" t="s">
        <v>3933</v>
      </c>
      <c r="G689" s="8" t="s">
        <v>3934</v>
      </c>
      <c r="H689" s="9" t="s">
        <v>748</v>
      </c>
      <c r="I689" s="10" t="s">
        <v>213</v>
      </c>
      <c r="J689" s="11"/>
      <c r="K689" s="12">
        <v>52476.4</v>
      </c>
      <c r="L689" s="13">
        <v>2157.9998639999999</v>
      </c>
      <c r="M689" s="14"/>
      <c r="N689" s="15">
        <v>46.1</v>
      </c>
      <c r="O689" s="16">
        <v>0</v>
      </c>
      <c r="P689" s="17">
        <v>0</v>
      </c>
      <c r="Q689" s="18">
        <v>394849.4</v>
      </c>
      <c r="R689" s="19"/>
      <c r="S689" s="20"/>
      <c r="T689" s="21" t="s">
        <v>3935</v>
      </c>
      <c r="AA689" s="24">
        <f t="shared" si="40"/>
        <v>9445.7520000000004</v>
      </c>
      <c r="AB689" s="24">
        <f t="shared" si="41"/>
        <v>181.64907692307693</v>
      </c>
    </row>
    <row r="690" spans="1:28">
      <c r="A690" s="2" t="s">
        <v>741</v>
      </c>
      <c r="B690" s="3" t="s">
        <v>742</v>
      </c>
      <c r="C690" s="4" t="s">
        <v>3936</v>
      </c>
      <c r="D690" s="5" t="s">
        <v>3937</v>
      </c>
      <c r="E690" s="6" t="s">
        <v>3938</v>
      </c>
      <c r="F690" s="7" t="s">
        <v>2108</v>
      </c>
      <c r="G690" s="8" t="s">
        <v>3939</v>
      </c>
      <c r="H690" s="9" t="s">
        <v>748</v>
      </c>
      <c r="I690" s="10" t="s">
        <v>277</v>
      </c>
      <c r="J690" s="11"/>
      <c r="K690" s="12">
        <v>52462.7</v>
      </c>
      <c r="L690" s="13"/>
      <c r="M690" s="14"/>
      <c r="N690" s="15">
        <v>46.1</v>
      </c>
      <c r="O690" s="16">
        <v>0</v>
      </c>
      <c r="P690" s="17">
        <v>0</v>
      </c>
      <c r="Q690" s="18"/>
      <c r="R690" s="19"/>
      <c r="S690" s="20"/>
      <c r="T690" s="21" t="s">
        <v>3817</v>
      </c>
      <c r="AA690" s="24">
        <f t="shared" si="40"/>
        <v>9443.2859999999982</v>
      </c>
      <c r="AB690" s="24">
        <f t="shared" si="41"/>
        <v>181.60165384615382</v>
      </c>
    </row>
    <row r="691" spans="1:28">
      <c r="A691" s="2" t="s">
        <v>741</v>
      </c>
      <c r="B691" s="3" t="s">
        <v>742</v>
      </c>
      <c r="C691" s="4" t="s">
        <v>3818</v>
      </c>
      <c r="D691" s="5" t="s">
        <v>3819</v>
      </c>
      <c r="E691" s="6" t="s">
        <v>3820</v>
      </c>
      <c r="F691" s="7" t="s">
        <v>3821</v>
      </c>
      <c r="G691" s="8" t="s">
        <v>3822</v>
      </c>
      <c r="H691" s="9" t="s">
        <v>748</v>
      </c>
      <c r="I691" s="10" t="s">
        <v>249</v>
      </c>
      <c r="J691" s="11"/>
      <c r="K691" s="12">
        <v>52435.6</v>
      </c>
      <c r="L691" s="13"/>
      <c r="M691" s="14"/>
      <c r="N691" s="15">
        <v>71</v>
      </c>
      <c r="O691" s="16">
        <v>0</v>
      </c>
      <c r="P691" s="17">
        <v>0</v>
      </c>
      <c r="Q691" s="18"/>
      <c r="R691" s="19"/>
      <c r="S691" s="20"/>
      <c r="T691" s="21" t="s">
        <v>3823</v>
      </c>
      <c r="AA691" s="24">
        <f t="shared" si="40"/>
        <v>9438.4079999999994</v>
      </c>
      <c r="AB691" s="24">
        <f t="shared" si="41"/>
        <v>181.50784615384615</v>
      </c>
    </row>
    <row r="692" spans="1:28">
      <c r="A692" s="2" t="s">
        <v>741</v>
      </c>
      <c r="B692" s="3" t="s">
        <v>742</v>
      </c>
      <c r="C692" s="4" t="s">
        <v>3824</v>
      </c>
      <c r="D692" s="5" t="s">
        <v>3825</v>
      </c>
      <c r="E692" s="6" t="s">
        <v>3826</v>
      </c>
      <c r="F692" s="7" t="s">
        <v>3827</v>
      </c>
      <c r="G692" s="8" t="s">
        <v>3828</v>
      </c>
      <c r="H692" s="9" t="s">
        <v>748</v>
      </c>
      <c r="I692" s="10" t="s">
        <v>425</v>
      </c>
      <c r="J692" s="11"/>
      <c r="K692" s="12">
        <v>52070.9</v>
      </c>
      <c r="L692" s="13"/>
      <c r="M692" s="14"/>
      <c r="N692" s="15">
        <v>46.1</v>
      </c>
      <c r="O692" s="16">
        <v>0</v>
      </c>
      <c r="P692" s="17">
        <v>0</v>
      </c>
      <c r="Q692" s="18"/>
      <c r="R692" s="19"/>
      <c r="S692" s="20"/>
      <c r="T692" s="21" t="s">
        <v>3829</v>
      </c>
      <c r="AA692" s="24">
        <f t="shared" si="40"/>
        <v>9372.7620000000006</v>
      </c>
      <c r="AB692" s="24">
        <f t="shared" si="41"/>
        <v>180.24542307692309</v>
      </c>
    </row>
    <row r="693" spans="1:28">
      <c r="A693" s="2" t="s">
        <v>489</v>
      </c>
      <c r="B693" s="3" t="s">
        <v>490</v>
      </c>
      <c r="C693" s="4" t="s">
        <v>3830</v>
      </c>
      <c r="D693" s="5" t="s">
        <v>3831</v>
      </c>
      <c r="E693" s="6" t="s">
        <v>3832</v>
      </c>
      <c r="F693" s="7" t="s">
        <v>3482</v>
      </c>
      <c r="G693" s="8" t="s">
        <v>3483</v>
      </c>
      <c r="H693" s="9" t="s">
        <v>157</v>
      </c>
      <c r="I693" s="10" t="s">
        <v>204</v>
      </c>
      <c r="J693" s="11"/>
      <c r="K693" s="12">
        <v>51976.1</v>
      </c>
      <c r="L693" s="13"/>
      <c r="M693" s="14"/>
      <c r="N693" s="15">
        <v>42.2</v>
      </c>
      <c r="O693" s="16">
        <v>0</v>
      </c>
      <c r="P693" s="17">
        <v>0</v>
      </c>
      <c r="Q693" s="18">
        <v>177342.4</v>
      </c>
      <c r="R693" s="19"/>
      <c r="S693" s="20"/>
      <c r="T693" s="21" t="s">
        <v>3833</v>
      </c>
      <c r="AA693" s="24">
        <f t="shared" si="40"/>
        <v>9355.6979999999985</v>
      </c>
      <c r="AB693" s="24">
        <f t="shared" si="41"/>
        <v>179.91726923076919</v>
      </c>
    </row>
    <row r="694" spans="1:28">
      <c r="A694" s="2" t="s">
        <v>452</v>
      </c>
      <c r="B694" s="3" t="s">
        <v>453</v>
      </c>
      <c r="C694" s="4" t="s">
        <v>3834</v>
      </c>
      <c r="D694" s="5" t="s">
        <v>3835</v>
      </c>
      <c r="E694" s="6" t="s">
        <v>3836</v>
      </c>
      <c r="F694" s="7" t="s">
        <v>3837</v>
      </c>
      <c r="G694" s="8" t="s">
        <v>3838</v>
      </c>
      <c r="H694" s="9" t="s">
        <v>311</v>
      </c>
      <c r="I694" s="10" t="s">
        <v>529</v>
      </c>
      <c r="J694" s="11"/>
      <c r="K694" s="12">
        <v>51880.2</v>
      </c>
      <c r="L694" s="13"/>
      <c r="M694" s="14"/>
      <c r="N694" s="15">
        <v>117.3</v>
      </c>
      <c r="O694" s="16">
        <v>0</v>
      </c>
      <c r="P694" s="17">
        <v>0</v>
      </c>
      <c r="Q694" s="18">
        <v>177015.2</v>
      </c>
      <c r="R694" s="19"/>
      <c r="S694" s="20"/>
      <c r="T694" s="21" t="s">
        <v>3839</v>
      </c>
      <c r="AA694" s="24">
        <f t="shared" si="40"/>
        <v>9338.4359999999997</v>
      </c>
      <c r="AB694" s="24">
        <f t="shared" si="41"/>
        <v>179.58530769230768</v>
      </c>
    </row>
    <row r="695" spans="1:28">
      <c r="A695" s="2" t="s">
        <v>741</v>
      </c>
      <c r="B695" s="3" t="s">
        <v>742</v>
      </c>
      <c r="C695" s="4" t="s">
        <v>3840</v>
      </c>
      <c r="D695" s="5" t="s">
        <v>3841</v>
      </c>
      <c r="E695" s="6" t="s">
        <v>3842</v>
      </c>
      <c r="F695" s="7" t="s">
        <v>3843</v>
      </c>
      <c r="G695" s="8" t="s">
        <v>3844</v>
      </c>
      <c r="H695" s="9" t="s">
        <v>748</v>
      </c>
      <c r="I695" s="10" t="s">
        <v>213</v>
      </c>
      <c r="J695" s="11"/>
      <c r="K695" s="12">
        <v>51786.8</v>
      </c>
      <c r="L695" s="13"/>
      <c r="M695" s="14"/>
      <c r="N695" s="15">
        <v>83.5</v>
      </c>
      <c r="O695" s="16">
        <v>0</v>
      </c>
      <c r="P695" s="17">
        <v>0</v>
      </c>
      <c r="Q695" s="18"/>
      <c r="R695" s="19"/>
      <c r="S695" s="20"/>
      <c r="T695" s="21" t="s">
        <v>3845</v>
      </c>
      <c r="AA695" s="24">
        <f t="shared" si="40"/>
        <v>9321.6239999999998</v>
      </c>
      <c r="AB695" s="24">
        <f t="shared" si="41"/>
        <v>179.262</v>
      </c>
    </row>
    <row r="696" spans="1:28">
      <c r="A696" s="2" t="s">
        <v>152</v>
      </c>
      <c r="B696" s="3" t="s">
        <v>153</v>
      </c>
      <c r="C696" s="4" t="s">
        <v>3846</v>
      </c>
      <c r="D696" s="5" t="s">
        <v>3847</v>
      </c>
      <c r="E696" s="6" t="s">
        <v>3848</v>
      </c>
      <c r="F696" s="7" t="s">
        <v>1797</v>
      </c>
      <c r="G696" s="8" t="s">
        <v>1798</v>
      </c>
      <c r="H696" s="9" t="s">
        <v>157</v>
      </c>
      <c r="I696" s="10" t="s">
        <v>204</v>
      </c>
      <c r="J696" s="11"/>
      <c r="K696" s="12">
        <v>51263.4</v>
      </c>
      <c r="L696" s="13"/>
      <c r="M696" s="14"/>
      <c r="N696" s="15">
        <v>559.5</v>
      </c>
      <c r="O696" s="16">
        <v>0</v>
      </c>
      <c r="P696" s="17">
        <v>0</v>
      </c>
      <c r="Q696" s="18"/>
      <c r="R696" s="19"/>
      <c r="S696" s="20"/>
      <c r="T696" s="21" t="s">
        <v>3849</v>
      </c>
      <c r="AA696" s="24">
        <f t="shared" si="40"/>
        <v>9227.4120000000003</v>
      </c>
      <c r="AB696" s="24">
        <f t="shared" si="41"/>
        <v>177.45023076923079</v>
      </c>
    </row>
    <row r="697" spans="1:28">
      <c r="A697" s="2" t="s">
        <v>2477</v>
      </c>
      <c r="B697" s="3" t="s">
        <v>2478</v>
      </c>
      <c r="C697" s="4" t="s">
        <v>3850</v>
      </c>
      <c r="D697" s="5" t="s">
        <v>3851</v>
      </c>
      <c r="E697" s="6" t="s">
        <v>3852</v>
      </c>
      <c r="F697" s="7" t="s">
        <v>155</v>
      </c>
      <c r="G697" s="8" t="s">
        <v>248</v>
      </c>
      <c r="H697" s="9" t="s">
        <v>2482</v>
      </c>
      <c r="I697" s="10" t="s">
        <v>78</v>
      </c>
      <c r="J697" s="11"/>
      <c r="K697" s="12">
        <v>51197</v>
      </c>
      <c r="L697" s="13">
        <v>941.17635370000005</v>
      </c>
      <c r="M697" s="14"/>
      <c r="N697" s="15"/>
      <c r="O697" s="16">
        <v>0</v>
      </c>
      <c r="P697" s="17">
        <v>0</v>
      </c>
      <c r="Q697" s="18">
        <v>268801.8</v>
      </c>
      <c r="R697" s="19"/>
      <c r="S697" s="20"/>
      <c r="T697" s="21" t="s">
        <v>3977</v>
      </c>
      <c r="AA697" s="24">
        <f t="shared" si="40"/>
        <v>9215.4599999999991</v>
      </c>
      <c r="AB697" s="24">
        <f t="shared" si="41"/>
        <v>177.2203846153846</v>
      </c>
    </row>
    <row r="698" spans="1:28">
      <c r="A698" s="2" t="s">
        <v>452</v>
      </c>
      <c r="B698" s="3" t="s">
        <v>453</v>
      </c>
      <c r="C698" s="4" t="s">
        <v>3978</v>
      </c>
      <c r="D698" s="5" t="s">
        <v>3979</v>
      </c>
      <c r="E698" s="6" t="s">
        <v>3980</v>
      </c>
      <c r="F698" s="7" t="s">
        <v>3981</v>
      </c>
      <c r="G698" s="8" t="s">
        <v>3982</v>
      </c>
      <c r="H698" s="9" t="s">
        <v>311</v>
      </c>
      <c r="I698" s="10" t="s">
        <v>204</v>
      </c>
      <c r="J698" s="11"/>
      <c r="K698" s="12">
        <v>51159.8</v>
      </c>
      <c r="L698" s="13">
        <v>6625.86654</v>
      </c>
      <c r="M698" s="14"/>
      <c r="N698" s="15">
        <v>206.7</v>
      </c>
      <c r="O698" s="16">
        <v>0</v>
      </c>
      <c r="P698" s="17">
        <v>0</v>
      </c>
      <c r="Q698" s="18">
        <v>837143.9</v>
      </c>
      <c r="R698" s="19"/>
      <c r="S698" s="20"/>
      <c r="T698" s="21" t="s">
        <v>3983</v>
      </c>
      <c r="AA698" s="24">
        <f t="shared" si="40"/>
        <v>9208.764000000001</v>
      </c>
      <c r="AB698" s="24">
        <f t="shared" si="41"/>
        <v>177.09161538461541</v>
      </c>
    </row>
    <row r="699" spans="1:28">
      <c r="A699" s="2" t="s">
        <v>741</v>
      </c>
      <c r="B699" s="3" t="s">
        <v>742</v>
      </c>
      <c r="C699" s="4" t="s">
        <v>3984</v>
      </c>
      <c r="D699" s="5" t="s">
        <v>3985</v>
      </c>
      <c r="E699" s="6" t="s">
        <v>3986</v>
      </c>
      <c r="F699" s="7" t="s">
        <v>3987</v>
      </c>
      <c r="G699" s="8" t="s">
        <v>3988</v>
      </c>
      <c r="H699" s="9" t="s">
        <v>748</v>
      </c>
      <c r="I699" s="10" t="s">
        <v>749</v>
      </c>
      <c r="J699" s="11"/>
      <c r="K699" s="12">
        <v>51134.7</v>
      </c>
      <c r="L699" s="13"/>
      <c r="M699" s="14"/>
      <c r="N699" s="15">
        <v>0</v>
      </c>
      <c r="O699" s="16">
        <v>0</v>
      </c>
      <c r="P699" s="17">
        <v>0</v>
      </c>
      <c r="Q699" s="18">
        <v>174471.7</v>
      </c>
      <c r="R699" s="19"/>
      <c r="S699" s="20"/>
      <c r="T699" s="21" t="s">
        <v>3989</v>
      </c>
      <c r="AA699" s="24">
        <f t="shared" si="40"/>
        <v>9204.2459999999992</v>
      </c>
      <c r="AB699" s="24">
        <f t="shared" si="41"/>
        <v>177.00473076923075</v>
      </c>
    </row>
    <row r="700" spans="1:28">
      <c r="A700" s="2" t="s">
        <v>585</v>
      </c>
      <c r="B700" s="3" t="s">
        <v>586</v>
      </c>
      <c r="C700" s="4" t="s">
        <v>3990</v>
      </c>
      <c r="D700" s="5" t="s">
        <v>3991</v>
      </c>
      <c r="E700" s="6" t="s">
        <v>3992</v>
      </c>
      <c r="F700" s="7" t="s">
        <v>1093</v>
      </c>
      <c r="G700" s="8" t="s">
        <v>3993</v>
      </c>
      <c r="H700" s="9" t="s">
        <v>157</v>
      </c>
      <c r="I700" s="10" t="s">
        <v>364</v>
      </c>
      <c r="J700" s="11"/>
      <c r="K700" s="12">
        <v>50649.599999999999</v>
      </c>
      <c r="L700" s="13">
        <v>733.95210999999995</v>
      </c>
      <c r="M700" s="14"/>
      <c r="N700" s="15">
        <v>710.2</v>
      </c>
      <c r="O700" s="16">
        <v>0</v>
      </c>
      <c r="P700" s="17">
        <v>0</v>
      </c>
      <c r="Q700" s="18">
        <v>246211.8</v>
      </c>
      <c r="R700" s="19"/>
      <c r="S700" s="20"/>
      <c r="T700" s="21" t="s">
        <v>3994</v>
      </c>
      <c r="AA700" s="24">
        <f t="shared" si="40"/>
        <v>9116.9279999999999</v>
      </c>
      <c r="AB700" s="24">
        <f t="shared" si="41"/>
        <v>175.32553846153846</v>
      </c>
    </row>
    <row r="701" spans="1:28">
      <c r="A701" s="2" t="s">
        <v>741</v>
      </c>
      <c r="B701" s="3" t="s">
        <v>742</v>
      </c>
      <c r="C701" s="4" t="s">
        <v>3995</v>
      </c>
      <c r="D701" s="5" t="s">
        <v>3996</v>
      </c>
      <c r="E701" s="6" t="s">
        <v>3997</v>
      </c>
      <c r="F701" s="7" t="s">
        <v>3772</v>
      </c>
      <c r="G701" s="8" t="s">
        <v>3998</v>
      </c>
      <c r="H701" s="9" t="s">
        <v>748</v>
      </c>
      <c r="I701" s="10" t="s">
        <v>4</v>
      </c>
      <c r="J701" s="11"/>
      <c r="K701" s="12">
        <v>50534.6</v>
      </c>
      <c r="L701" s="13"/>
      <c r="M701" s="14"/>
      <c r="N701" s="15">
        <v>680</v>
      </c>
      <c r="O701" s="16">
        <v>0</v>
      </c>
      <c r="P701" s="17">
        <v>0</v>
      </c>
      <c r="Q701" s="18">
        <v>172424</v>
      </c>
      <c r="R701" s="19"/>
      <c r="S701" s="20"/>
      <c r="T701" s="21" t="s">
        <v>3999</v>
      </c>
      <c r="AA701" s="24">
        <f t="shared" si="40"/>
        <v>9096.2279999999992</v>
      </c>
      <c r="AB701" s="24">
        <f t="shared" si="41"/>
        <v>174.92746153846153</v>
      </c>
    </row>
    <row r="702" spans="1:28">
      <c r="A702" s="2" t="s">
        <v>452</v>
      </c>
      <c r="B702" s="3" t="s">
        <v>453</v>
      </c>
      <c r="C702" s="4" t="s">
        <v>4000</v>
      </c>
      <c r="D702" s="5" t="s">
        <v>4001</v>
      </c>
      <c r="E702" s="6" t="s">
        <v>4002</v>
      </c>
      <c r="F702" s="7" t="s">
        <v>23</v>
      </c>
      <c r="G702" s="8" t="s">
        <v>24</v>
      </c>
      <c r="H702" s="9" t="s">
        <v>738</v>
      </c>
      <c r="I702" s="10" t="s">
        <v>271</v>
      </c>
      <c r="J702" s="11">
        <v>19276.2</v>
      </c>
      <c r="K702" s="12">
        <v>50325.1</v>
      </c>
      <c r="L702" s="13">
        <v>0</v>
      </c>
      <c r="M702" s="14"/>
      <c r="N702" s="15">
        <v>537.70000000000005</v>
      </c>
      <c r="O702" s="16">
        <v>0.27695160000000002</v>
      </c>
      <c r="P702" s="17">
        <v>19276.2</v>
      </c>
      <c r="Q702" s="18">
        <v>237479.7</v>
      </c>
      <c r="R702" s="19"/>
      <c r="S702" s="20"/>
      <c r="T702" s="21" t="s">
        <v>3880</v>
      </c>
      <c r="AA702" s="24">
        <f t="shared" si="40"/>
        <v>9058.518</v>
      </c>
      <c r="AB702" s="24">
        <f t="shared" si="41"/>
        <v>174.20226923076922</v>
      </c>
    </row>
    <row r="703" spans="1:28">
      <c r="A703" s="2" t="s">
        <v>452</v>
      </c>
      <c r="B703" s="3" t="s">
        <v>453</v>
      </c>
      <c r="C703" s="4" t="s">
        <v>3881</v>
      </c>
      <c r="D703" s="5" t="s">
        <v>3882</v>
      </c>
      <c r="E703" s="6" t="s">
        <v>3883</v>
      </c>
      <c r="F703" s="7" t="s">
        <v>1818</v>
      </c>
      <c r="G703" s="8" t="s">
        <v>3449</v>
      </c>
      <c r="H703" s="9" t="s">
        <v>311</v>
      </c>
      <c r="I703" s="10" t="s">
        <v>204</v>
      </c>
      <c r="J703" s="11">
        <v>35710</v>
      </c>
      <c r="K703" s="12">
        <v>50313.4</v>
      </c>
      <c r="L703" s="13">
        <v>11662.13747</v>
      </c>
      <c r="M703" s="14"/>
      <c r="N703" s="15">
        <v>1131.5</v>
      </c>
      <c r="O703" s="16">
        <v>0.41511960000000003</v>
      </c>
      <c r="P703" s="17">
        <v>35710</v>
      </c>
      <c r="Q703" s="18">
        <v>1459725.6</v>
      </c>
      <c r="R703" s="19"/>
      <c r="S703" s="20"/>
      <c r="T703" s="21" t="s">
        <v>3884</v>
      </c>
      <c r="AA703" s="24">
        <f t="shared" si="40"/>
        <v>9056.4120000000003</v>
      </c>
      <c r="AB703" s="24">
        <f t="shared" si="41"/>
        <v>174.16176923076924</v>
      </c>
    </row>
    <row r="704" spans="1:28">
      <c r="A704" s="2" t="s">
        <v>741</v>
      </c>
      <c r="B704" s="3" t="s">
        <v>742</v>
      </c>
      <c r="C704" s="4" t="s">
        <v>3885</v>
      </c>
      <c r="D704" s="5" t="s">
        <v>3886</v>
      </c>
      <c r="E704" s="6" t="s">
        <v>3887</v>
      </c>
      <c r="F704" s="7" t="s">
        <v>566</v>
      </c>
      <c r="G704" s="8" t="s">
        <v>3888</v>
      </c>
      <c r="H704" s="9" t="s">
        <v>748</v>
      </c>
      <c r="I704" s="10" t="s">
        <v>11</v>
      </c>
      <c r="J704" s="11"/>
      <c r="K704" s="12">
        <v>50305.5</v>
      </c>
      <c r="L704" s="13"/>
      <c r="M704" s="14">
        <v>119305.60000000001</v>
      </c>
      <c r="N704" s="15">
        <v>96</v>
      </c>
      <c r="O704" s="16">
        <v>0</v>
      </c>
      <c r="P704" s="17">
        <v>0</v>
      </c>
      <c r="Q704" s="18">
        <v>290947.90000000002</v>
      </c>
      <c r="R704" s="19"/>
      <c r="S704" s="20"/>
      <c r="T704" s="21" t="s">
        <v>3889</v>
      </c>
      <c r="AA704" s="24">
        <f t="shared" si="40"/>
        <v>9054.99</v>
      </c>
      <c r="AB704" s="24">
        <f t="shared" si="41"/>
        <v>174.13442307692307</v>
      </c>
    </row>
    <row r="705" spans="1:28">
      <c r="A705" s="2" t="s">
        <v>741</v>
      </c>
      <c r="B705" s="3" t="s">
        <v>742</v>
      </c>
      <c r="C705" s="4" t="s">
        <v>3890</v>
      </c>
      <c r="D705" s="5" t="s">
        <v>3891</v>
      </c>
      <c r="E705" s="6" t="s">
        <v>3892</v>
      </c>
      <c r="F705" s="7" t="s">
        <v>3893</v>
      </c>
      <c r="G705" s="8" t="s">
        <v>3894</v>
      </c>
      <c r="H705" s="9" t="s">
        <v>748</v>
      </c>
      <c r="I705" s="10" t="s">
        <v>3524</v>
      </c>
      <c r="J705" s="11"/>
      <c r="K705" s="12">
        <v>50091.199999999997</v>
      </c>
      <c r="L705" s="13"/>
      <c r="M705" s="14"/>
      <c r="N705" s="15">
        <v>46.1</v>
      </c>
      <c r="O705" s="16">
        <v>0</v>
      </c>
      <c r="P705" s="17">
        <v>0</v>
      </c>
      <c r="Q705" s="18">
        <v>170911</v>
      </c>
      <c r="R705" s="19"/>
      <c r="S705" s="20"/>
      <c r="T705" s="21" t="s">
        <v>3895</v>
      </c>
      <c r="AA705" s="24">
        <f t="shared" si="40"/>
        <v>9016.4159999999993</v>
      </c>
      <c r="AB705" s="24">
        <f t="shared" si="41"/>
        <v>173.39261538461537</v>
      </c>
    </row>
    <row r="706" spans="1:28">
      <c r="A706" s="2" t="s">
        <v>654</v>
      </c>
      <c r="B706" s="3" t="s">
        <v>655</v>
      </c>
      <c r="C706" s="4" t="s">
        <v>3896</v>
      </c>
      <c r="D706" s="5" t="s">
        <v>3897</v>
      </c>
      <c r="E706" s="6" t="s">
        <v>3898</v>
      </c>
      <c r="F706" s="7" t="s">
        <v>3899</v>
      </c>
      <c r="G706" s="8" t="s">
        <v>3900</v>
      </c>
      <c r="H706" s="9" t="s">
        <v>311</v>
      </c>
      <c r="I706" s="10" t="s">
        <v>1067</v>
      </c>
      <c r="J706" s="11"/>
      <c r="K706" s="12">
        <v>49983.5</v>
      </c>
      <c r="L706" s="13"/>
      <c r="M706" s="14"/>
      <c r="N706" s="15">
        <v>235.5</v>
      </c>
      <c r="O706" s="16">
        <v>0</v>
      </c>
      <c r="P706" s="17">
        <v>0</v>
      </c>
      <c r="Q706" s="18">
        <v>170543.7</v>
      </c>
      <c r="R706" s="19"/>
      <c r="S706" s="20"/>
      <c r="T706" s="21" t="s">
        <v>3901</v>
      </c>
      <c r="AA706" s="24">
        <f t="shared" si="40"/>
        <v>8997.0299999999988</v>
      </c>
      <c r="AB706" s="24">
        <f t="shared" si="41"/>
        <v>173.01980769230767</v>
      </c>
    </row>
    <row r="707" spans="1:28">
      <c r="A707" s="2" t="s">
        <v>452</v>
      </c>
      <c r="B707" s="3" t="s">
        <v>453</v>
      </c>
      <c r="C707" s="4" t="s">
        <v>3902</v>
      </c>
      <c r="D707" s="5" t="s">
        <v>3903</v>
      </c>
      <c r="E707" s="6" t="s">
        <v>3904</v>
      </c>
      <c r="F707" s="7" t="s">
        <v>3905</v>
      </c>
      <c r="G707" s="8" t="s">
        <v>3906</v>
      </c>
      <c r="H707" s="9" t="s">
        <v>311</v>
      </c>
      <c r="I707" s="10" t="s">
        <v>271</v>
      </c>
      <c r="J707" s="11"/>
      <c r="K707" s="12">
        <v>49805</v>
      </c>
      <c r="L707" s="13">
        <v>542.00018</v>
      </c>
      <c r="M707" s="14"/>
      <c r="N707" s="15">
        <v>340.5</v>
      </c>
      <c r="O707" s="16">
        <v>0</v>
      </c>
      <c r="P707" s="17">
        <v>0</v>
      </c>
      <c r="Q707" s="18">
        <v>224134.7</v>
      </c>
      <c r="R707" s="19"/>
      <c r="S707" s="20"/>
      <c r="T707" s="21" t="s">
        <v>3907</v>
      </c>
      <c r="AA707" s="24">
        <f t="shared" si="40"/>
        <v>8964.9</v>
      </c>
      <c r="AB707" s="24">
        <f t="shared" si="41"/>
        <v>172.40192307692308</v>
      </c>
    </row>
    <row r="708" spans="1:28">
      <c r="A708" s="2" t="s">
        <v>452</v>
      </c>
      <c r="B708" s="3" t="s">
        <v>453</v>
      </c>
      <c r="C708" s="4" t="s">
        <v>3908</v>
      </c>
      <c r="D708" s="5" t="s">
        <v>3909</v>
      </c>
      <c r="E708" s="6" t="s">
        <v>3910</v>
      </c>
      <c r="F708" s="7" t="s">
        <v>1938</v>
      </c>
      <c r="G708" s="8" t="s">
        <v>1939</v>
      </c>
      <c r="H708" s="9" t="s">
        <v>738</v>
      </c>
      <c r="I708" s="10" t="s">
        <v>739</v>
      </c>
      <c r="J708" s="11"/>
      <c r="K708" s="12">
        <v>49656.4</v>
      </c>
      <c r="L708" s="13">
        <v>76.999998500000004</v>
      </c>
      <c r="M708" s="14"/>
      <c r="N708" s="15">
        <v>122</v>
      </c>
      <c r="O708" s="16">
        <v>0</v>
      </c>
      <c r="P708" s="17">
        <v>0</v>
      </c>
      <c r="Q708" s="18">
        <v>177127.6</v>
      </c>
      <c r="R708" s="19"/>
      <c r="S708" s="20"/>
      <c r="T708" s="21" t="s">
        <v>3911</v>
      </c>
      <c r="AA708" s="24">
        <f t="shared" si="40"/>
        <v>8938.152</v>
      </c>
      <c r="AB708" s="24">
        <f t="shared" si="41"/>
        <v>171.88753846153847</v>
      </c>
    </row>
    <row r="709" spans="1:28">
      <c r="A709" s="2" t="s">
        <v>741</v>
      </c>
      <c r="B709" s="3" t="s">
        <v>742</v>
      </c>
      <c r="C709" s="4" t="s">
        <v>3912</v>
      </c>
      <c r="D709" s="5" t="s">
        <v>3913</v>
      </c>
      <c r="E709" s="6" t="s">
        <v>3914</v>
      </c>
      <c r="F709" s="7" t="s">
        <v>3915</v>
      </c>
      <c r="G709" s="8" t="s">
        <v>3916</v>
      </c>
      <c r="H709" s="9" t="s">
        <v>748</v>
      </c>
      <c r="I709" s="10" t="s">
        <v>583</v>
      </c>
      <c r="J709" s="11"/>
      <c r="K709" s="12">
        <v>49542.6</v>
      </c>
      <c r="L709" s="13"/>
      <c r="M709" s="14"/>
      <c r="N709" s="15">
        <v>83.5</v>
      </c>
      <c r="O709" s="16">
        <v>0</v>
      </c>
      <c r="P709" s="17">
        <v>0</v>
      </c>
      <c r="Q709" s="18"/>
      <c r="R709" s="19"/>
      <c r="S709" s="20"/>
      <c r="T709" s="21" t="s">
        <v>4041</v>
      </c>
      <c r="AA709" s="24">
        <f t="shared" si="40"/>
        <v>8917.6679999999997</v>
      </c>
      <c r="AB709" s="24">
        <f t="shared" si="41"/>
        <v>171.49361538461537</v>
      </c>
    </row>
    <row r="710" spans="1:28">
      <c r="A710" s="2" t="s">
        <v>741</v>
      </c>
      <c r="B710" s="3" t="s">
        <v>742</v>
      </c>
      <c r="C710" s="4" t="s">
        <v>4042</v>
      </c>
      <c r="D710" s="5" t="s">
        <v>4043</v>
      </c>
      <c r="E710" s="6" t="s">
        <v>4044</v>
      </c>
      <c r="F710" s="7" t="s">
        <v>4045</v>
      </c>
      <c r="G710" s="8" t="s">
        <v>4046</v>
      </c>
      <c r="H710" s="9" t="s">
        <v>748</v>
      </c>
      <c r="I710" s="10" t="s">
        <v>345</v>
      </c>
      <c r="J710" s="11"/>
      <c r="K710" s="12">
        <v>49393.599999999999</v>
      </c>
      <c r="L710" s="13"/>
      <c r="M710" s="14"/>
      <c r="N710" s="15">
        <v>62.6</v>
      </c>
      <c r="O710" s="16">
        <v>0</v>
      </c>
      <c r="P710" s="17">
        <v>0</v>
      </c>
      <c r="Q710" s="18"/>
      <c r="R710" s="19"/>
      <c r="S710" s="20"/>
      <c r="T710" s="21" t="s">
        <v>4047</v>
      </c>
      <c r="AA710" s="24">
        <f t="shared" si="40"/>
        <v>8890.848</v>
      </c>
      <c r="AB710" s="24">
        <f t="shared" si="41"/>
        <v>170.97784615384614</v>
      </c>
    </row>
    <row r="711" spans="1:28">
      <c r="A711" s="2" t="s">
        <v>452</v>
      </c>
      <c r="B711" s="3" t="s">
        <v>453</v>
      </c>
      <c r="C711" s="4" t="s">
        <v>4048</v>
      </c>
      <c r="D711" s="5" t="s">
        <v>4049</v>
      </c>
      <c r="E711" s="6" t="s">
        <v>4050</v>
      </c>
      <c r="F711" s="7" t="s">
        <v>4051</v>
      </c>
      <c r="G711" s="8" t="s">
        <v>4052</v>
      </c>
      <c r="H711" s="9" t="s">
        <v>640</v>
      </c>
      <c r="I711" s="10" t="s">
        <v>204</v>
      </c>
      <c r="J711" s="11"/>
      <c r="K711" s="12">
        <v>49392</v>
      </c>
      <c r="L711" s="13"/>
      <c r="M711" s="14"/>
      <c r="N711" s="15">
        <v>0.6</v>
      </c>
      <c r="O711" s="16">
        <v>0</v>
      </c>
      <c r="P711" s="17">
        <v>0</v>
      </c>
      <c r="Q711" s="18">
        <v>168525.5</v>
      </c>
      <c r="R711" s="19"/>
      <c r="S711" s="20"/>
      <c r="T711" s="21" t="s">
        <v>4053</v>
      </c>
      <c r="AA711" s="24">
        <f t="shared" si="40"/>
        <v>8890.56</v>
      </c>
      <c r="AB711" s="24">
        <f t="shared" si="41"/>
        <v>170.97230769230768</v>
      </c>
    </row>
    <row r="712" spans="1:28">
      <c r="A712" s="2" t="s">
        <v>1199</v>
      </c>
      <c r="B712" s="3" t="s">
        <v>1200</v>
      </c>
      <c r="C712" s="4" t="s">
        <v>4054</v>
      </c>
      <c r="D712" s="5" t="s">
        <v>4055</v>
      </c>
      <c r="E712" s="6" t="s">
        <v>4056</v>
      </c>
      <c r="F712" s="7" t="s">
        <v>4057</v>
      </c>
      <c r="G712" s="8" t="s">
        <v>4058</v>
      </c>
      <c r="H712" s="9" t="s">
        <v>311</v>
      </c>
      <c r="I712" s="10" t="s">
        <v>4059</v>
      </c>
      <c r="J712" s="11"/>
      <c r="K712" s="12">
        <v>49388.4</v>
      </c>
      <c r="L712" s="13"/>
      <c r="M712" s="14"/>
      <c r="N712" s="15"/>
      <c r="O712" s="16">
        <v>0</v>
      </c>
      <c r="P712" s="17">
        <v>0</v>
      </c>
      <c r="Q712" s="18">
        <v>168513.2</v>
      </c>
      <c r="R712" s="19"/>
      <c r="S712" s="20"/>
      <c r="T712" s="21" t="s">
        <v>4060</v>
      </c>
      <c r="AA712" s="24">
        <f t="shared" si="40"/>
        <v>8889.9120000000003</v>
      </c>
      <c r="AB712" s="24">
        <f t="shared" si="41"/>
        <v>170.95984615384617</v>
      </c>
    </row>
    <row r="713" spans="1:28">
      <c r="A713" s="2" t="s">
        <v>452</v>
      </c>
      <c r="B713" s="3" t="s">
        <v>453</v>
      </c>
      <c r="C713" s="4" t="s">
        <v>4061</v>
      </c>
      <c r="D713" s="5" t="s">
        <v>4062</v>
      </c>
      <c r="E713" s="6" t="s">
        <v>4063</v>
      </c>
      <c r="F713" s="7" t="s">
        <v>4064</v>
      </c>
      <c r="G713" s="8" t="s">
        <v>3388</v>
      </c>
      <c r="H713" s="9" t="s">
        <v>738</v>
      </c>
      <c r="I713" s="10" t="s">
        <v>271</v>
      </c>
      <c r="J713" s="11"/>
      <c r="K713" s="12">
        <v>48384.800000000003</v>
      </c>
      <c r="L713" s="13">
        <v>1041.0000749999999</v>
      </c>
      <c r="M713" s="14"/>
      <c r="N713" s="15">
        <v>212.6</v>
      </c>
      <c r="O713" s="16">
        <v>0</v>
      </c>
      <c r="P713" s="17">
        <v>0</v>
      </c>
      <c r="Q713" s="18">
        <v>269189</v>
      </c>
      <c r="R713" s="19"/>
      <c r="S713" s="20"/>
      <c r="T713" s="21" t="s">
        <v>4065</v>
      </c>
      <c r="AA713" s="24">
        <f t="shared" si="40"/>
        <v>8709.264000000001</v>
      </c>
      <c r="AB713" s="24">
        <f t="shared" si="41"/>
        <v>167.48584615384618</v>
      </c>
    </row>
    <row r="714" spans="1:28">
      <c r="A714" s="2" t="s">
        <v>741</v>
      </c>
      <c r="B714" s="3" t="s">
        <v>742</v>
      </c>
      <c r="C714" s="4" t="s">
        <v>4066</v>
      </c>
      <c r="D714" s="5" t="s">
        <v>4067</v>
      </c>
      <c r="E714" s="6" t="s">
        <v>3940</v>
      </c>
      <c r="F714" s="7" t="s">
        <v>3941</v>
      </c>
      <c r="G714" s="8" t="s">
        <v>3942</v>
      </c>
      <c r="H714" s="9" t="s">
        <v>748</v>
      </c>
      <c r="I714" s="10" t="s">
        <v>549</v>
      </c>
      <c r="J714" s="11"/>
      <c r="K714" s="12">
        <v>48377.8</v>
      </c>
      <c r="L714" s="13"/>
      <c r="M714" s="14"/>
      <c r="N714" s="15">
        <v>46.1</v>
      </c>
      <c r="O714" s="16">
        <v>0</v>
      </c>
      <c r="P714" s="17">
        <v>0</v>
      </c>
      <c r="Q714" s="18"/>
      <c r="R714" s="19"/>
      <c r="S714" s="20"/>
      <c r="T714" s="21" t="s">
        <v>3943</v>
      </c>
      <c r="AA714" s="24">
        <f t="shared" si="40"/>
        <v>8708.0040000000008</v>
      </c>
      <c r="AB714" s="24">
        <f t="shared" si="41"/>
        <v>167.46161538461541</v>
      </c>
    </row>
    <row r="715" spans="1:28">
      <c r="A715" s="2" t="s">
        <v>741</v>
      </c>
      <c r="B715" s="3" t="s">
        <v>742</v>
      </c>
      <c r="C715" s="4" t="s">
        <v>3944</v>
      </c>
      <c r="D715" s="5" t="s">
        <v>3945</v>
      </c>
      <c r="E715" s="6" t="s">
        <v>3946</v>
      </c>
      <c r="F715" s="7" t="s">
        <v>3947</v>
      </c>
      <c r="G715" s="8" t="s">
        <v>3948</v>
      </c>
      <c r="H715" s="9" t="s">
        <v>748</v>
      </c>
      <c r="I715" s="10" t="s">
        <v>325</v>
      </c>
      <c r="J715" s="11"/>
      <c r="K715" s="12">
        <v>48220.1</v>
      </c>
      <c r="L715" s="13"/>
      <c r="M715" s="14"/>
      <c r="N715" s="15">
        <v>888.6</v>
      </c>
      <c r="O715" s="16">
        <v>0</v>
      </c>
      <c r="P715" s="17">
        <v>0</v>
      </c>
      <c r="Q715" s="18">
        <v>164526.79999999999</v>
      </c>
      <c r="R715" s="19"/>
      <c r="S715" s="20"/>
      <c r="T715" s="21" t="s">
        <v>3949</v>
      </c>
      <c r="AA715" s="24">
        <f t="shared" si="40"/>
        <v>8679.6179999999986</v>
      </c>
      <c r="AB715" s="24">
        <f t="shared" si="41"/>
        <v>166.91573076923075</v>
      </c>
    </row>
    <row r="716" spans="1:28">
      <c r="A716" s="2" t="s">
        <v>585</v>
      </c>
      <c r="B716" s="3" t="s">
        <v>586</v>
      </c>
      <c r="C716" s="4" t="s">
        <v>3950</v>
      </c>
      <c r="D716" s="5" t="s">
        <v>3951</v>
      </c>
      <c r="E716" s="6" t="s">
        <v>3952</v>
      </c>
      <c r="F716" s="7" t="s">
        <v>3953</v>
      </c>
      <c r="G716" s="8" t="s">
        <v>3954</v>
      </c>
      <c r="H716" s="9" t="s">
        <v>157</v>
      </c>
      <c r="I716" s="10" t="s">
        <v>3591</v>
      </c>
      <c r="J716" s="11"/>
      <c r="K716" s="12">
        <v>47845.1</v>
      </c>
      <c r="L716" s="13">
        <v>5853.1816950000002</v>
      </c>
      <c r="M716" s="14"/>
      <c r="N716" s="15">
        <v>447.5</v>
      </c>
      <c r="O716" s="16">
        <v>0</v>
      </c>
      <c r="P716" s="17">
        <v>0</v>
      </c>
      <c r="Q716" s="18">
        <v>748565.6</v>
      </c>
      <c r="R716" s="19"/>
      <c r="S716" s="20"/>
      <c r="T716" s="21" t="s">
        <v>3955</v>
      </c>
      <c r="AA716" s="24">
        <f t="shared" si="40"/>
        <v>8612.1179999999986</v>
      </c>
      <c r="AB716" s="24">
        <f t="shared" si="41"/>
        <v>165.61765384615381</v>
      </c>
    </row>
    <row r="717" spans="1:28">
      <c r="A717" s="2" t="s">
        <v>452</v>
      </c>
      <c r="B717" s="3" t="s">
        <v>453</v>
      </c>
      <c r="C717" s="4" t="s">
        <v>3956</v>
      </c>
      <c r="D717" s="5" t="s">
        <v>3957</v>
      </c>
      <c r="E717" s="6" t="s">
        <v>3958</v>
      </c>
      <c r="F717" s="7" t="s">
        <v>1571</v>
      </c>
      <c r="G717" s="8" t="s">
        <v>1572</v>
      </c>
      <c r="H717" s="9" t="s">
        <v>738</v>
      </c>
      <c r="I717" s="10" t="s">
        <v>204</v>
      </c>
      <c r="J717" s="11"/>
      <c r="K717" s="12">
        <v>47632.3</v>
      </c>
      <c r="L717" s="13"/>
      <c r="M717" s="14"/>
      <c r="N717" s="15">
        <v>23.5</v>
      </c>
      <c r="O717" s="16">
        <v>0</v>
      </c>
      <c r="P717" s="17">
        <v>0</v>
      </c>
      <c r="Q717" s="18">
        <v>162521.5</v>
      </c>
      <c r="R717" s="19"/>
      <c r="S717" s="20"/>
      <c r="T717" s="21" t="s">
        <v>3959</v>
      </c>
      <c r="AA717" s="24">
        <f t="shared" si="40"/>
        <v>8573.8140000000003</v>
      </c>
      <c r="AB717" s="24">
        <f t="shared" si="41"/>
        <v>164.88103846153848</v>
      </c>
    </row>
    <row r="718" spans="1:28">
      <c r="A718" s="2" t="s">
        <v>452</v>
      </c>
      <c r="B718" s="3" t="s">
        <v>453</v>
      </c>
      <c r="C718" s="4" t="s">
        <v>3960</v>
      </c>
      <c r="D718" s="5" t="s">
        <v>3961</v>
      </c>
      <c r="E718" s="6" t="s">
        <v>3962</v>
      </c>
      <c r="F718" s="7" t="s">
        <v>3963</v>
      </c>
      <c r="G718" s="8" t="s">
        <v>3954</v>
      </c>
      <c r="H718" s="9" t="s">
        <v>311</v>
      </c>
      <c r="I718" s="10" t="s">
        <v>204</v>
      </c>
      <c r="J718" s="11"/>
      <c r="K718" s="12">
        <v>47586</v>
      </c>
      <c r="L718" s="13">
        <v>2055.7125030000002</v>
      </c>
      <c r="M718" s="14"/>
      <c r="N718" s="15">
        <v>301.7</v>
      </c>
      <c r="O718" s="16">
        <v>0</v>
      </c>
      <c r="P718" s="17">
        <v>0</v>
      </c>
      <c r="Q718" s="18">
        <v>367934.7</v>
      </c>
      <c r="R718" s="19"/>
      <c r="S718" s="20"/>
      <c r="T718" s="21" t="s">
        <v>3964</v>
      </c>
      <c r="AA718" s="24">
        <f t="shared" si="40"/>
        <v>8565.48</v>
      </c>
      <c r="AB718" s="24">
        <f t="shared" si="41"/>
        <v>164.72076923076924</v>
      </c>
    </row>
    <row r="719" spans="1:28">
      <c r="A719" s="2" t="s">
        <v>452</v>
      </c>
      <c r="B719" s="3" t="s">
        <v>453</v>
      </c>
      <c r="C719" s="4" t="s">
        <v>3965</v>
      </c>
      <c r="D719" s="5" t="s">
        <v>3966</v>
      </c>
      <c r="E719" s="6" t="s">
        <v>3967</v>
      </c>
      <c r="F719" s="7" t="s">
        <v>2342</v>
      </c>
      <c r="G719" s="8" t="s">
        <v>2343</v>
      </c>
      <c r="H719" s="9" t="s">
        <v>738</v>
      </c>
      <c r="I719" s="10" t="s">
        <v>4</v>
      </c>
      <c r="J719" s="11"/>
      <c r="K719" s="12">
        <v>47553</v>
      </c>
      <c r="L719" s="13">
        <v>1221.9999250000001</v>
      </c>
      <c r="M719" s="14"/>
      <c r="N719" s="15">
        <v>505.3</v>
      </c>
      <c r="O719" s="16">
        <v>0</v>
      </c>
      <c r="P719" s="17">
        <v>0</v>
      </c>
      <c r="Q719" s="18">
        <v>284450.8</v>
      </c>
      <c r="R719" s="19"/>
      <c r="S719" s="20"/>
      <c r="T719" s="21" t="s">
        <v>3968</v>
      </c>
      <c r="AA719" s="24">
        <f t="shared" si="40"/>
        <v>8559.5399999999991</v>
      </c>
      <c r="AB719" s="24">
        <f t="shared" si="41"/>
        <v>164.60653846153843</v>
      </c>
    </row>
    <row r="720" spans="1:28">
      <c r="A720" s="2" t="s">
        <v>452</v>
      </c>
      <c r="B720" s="3" t="s">
        <v>453</v>
      </c>
      <c r="C720" s="4" t="s">
        <v>3969</v>
      </c>
      <c r="D720" s="5" t="s">
        <v>3970</v>
      </c>
      <c r="E720" s="6" t="s">
        <v>3971</v>
      </c>
      <c r="F720" s="7" t="s">
        <v>178</v>
      </c>
      <c r="G720" s="8" t="s">
        <v>3972</v>
      </c>
      <c r="H720" s="9" t="s">
        <v>738</v>
      </c>
      <c r="I720" s="10" t="s">
        <v>1669</v>
      </c>
      <c r="J720" s="11"/>
      <c r="K720" s="12">
        <v>47500.4</v>
      </c>
      <c r="L720" s="13">
        <v>161.6246289</v>
      </c>
      <c r="M720" s="14"/>
      <c r="N720" s="15">
        <v>78.599999999999994</v>
      </c>
      <c r="O720" s="16">
        <v>0</v>
      </c>
      <c r="P720" s="17">
        <v>0</v>
      </c>
      <c r="Q720" s="18">
        <v>178233.8</v>
      </c>
      <c r="R720" s="19"/>
      <c r="S720" s="20"/>
      <c r="T720" s="21" t="s">
        <v>3973</v>
      </c>
      <c r="AA720" s="24">
        <f t="shared" si="40"/>
        <v>8550.0720000000001</v>
      </c>
      <c r="AB720" s="24">
        <f t="shared" si="41"/>
        <v>164.42446153846154</v>
      </c>
    </row>
    <row r="721" spans="1:28">
      <c r="A721" s="2" t="s">
        <v>452</v>
      </c>
      <c r="B721" s="3" t="s">
        <v>453</v>
      </c>
      <c r="C721" s="4" t="s">
        <v>3974</v>
      </c>
      <c r="D721" s="5" t="s">
        <v>3975</v>
      </c>
      <c r="E721" s="6" t="s">
        <v>3976</v>
      </c>
      <c r="F721" s="7" t="s">
        <v>4104</v>
      </c>
      <c r="G721" s="8" t="s">
        <v>4105</v>
      </c>
      <c r="H721" s="9" t="s">
        <v>311</v>
      </c>
      <c r="I721" s="10" t="s">
        <v>204</v>
      </c>
      <c r="J721" s="11"/>
      <c r="K721" s="12">
        <v>47013</v>
      </c>
      <c r="L721" s="13"/>
      <c r="M721" s="14"/>
      <c r="N721" s="15">
        <v>281.60000000000002</v>
      </c>
      <c r="O721" s="16">
        <v>0</v>
      </c>
      <c r="P721" s="17">
        <v>0</v>
      </c>
      <c r="Q721" s="18">
        <v>160408.5</v>
      </c>
      <c r="R721" s="19"/>
      <c r="S721" s="20"/>
      <c r="T721" s="21" t="s">
        <v>4106</v>
      </c>
      <c r="AA721" s="24">
        <f t="shared" si="40"/>
        <v>8462.34</v>
      </c>
      <c r="AB721" s="24">
        <f t="shared" si="41"/>
        <v>162.7373076923077</v>
      </c>
    </row>
    <row r="722" spans="1:28">
      <c r="A722" s="2" t="s">
        <v>585</v>
      </c>
      <c r="B722" s="3" t="s">
        <v>586</v>
      </c>
      <c r="C722" s="4" t="s">
        <v>4107</v>
      </c>
      <c r="D722" s="5" t="s">
        <v>4108</v>
      </c>
      <c r="E722" s="6" t="s">
        <v>4109</v>
      </c>
      <c r="F722" s="7" t="s">
        <v>4110</v>
      </c>
      <c r="G722" s="8" t="s">
        <v>4111</v>
      </c>
      <c r="H722" s="9" t="s">
        <v>157</v>
      </c>
      <c r="I722" s="10" t="s">
        <v>647</v>
      </c>
      <c r="J722" s="11"/>
      <c r="K722" s="12">
        <v>46913.599999999999</v>
      </c>
      <c r="L722" s="13">
        <v>874.68621340000004</v>
      </c>
      <c r="M722" s="14"/>
      <c r="N722" s="15">
        <v>1782.8</v>
      </c>
      <c r="O722" s="16">
        <v>0</v>
      </c>
      <c r="P722" s="17">
        <v>0</v>
      </c>
      <c r="Q722" s="18">
        <v>247537.7</v>
      </c>
      <c r="R722" s="19"/>
      <c r="S722" s="20"/>
      <c r="T722" s="21" t="s">
        <v>4112</v>
      </c>
      <c r="AA722" s="24">
        <f t="shared" si="40"/>
        <v>8444.4480000000003</v>
      </c>
      <c r="AB722" s="24">
        <f t="shared" si="41"/>
        <v>162.39323076923077</v>
      </c>
    </row>
    <row r="723" spans="1:28">
      <c r="A723" s="2" t="s">
        <v>2477</v>
      </c>
      <c r="B723" s="3" t="s">
        <v>2478</v>
      </c>
      <c r="C723" s="4" t="s">
        <v>4113</v>
      </c>
      <c r="D723" s="5" t="s">
        <v>4114</v>
      </c>
      <c r="E723" s="6" t="s">
        <v>4115</v>
      </c>
      <c r="F723" s="7" t="s">
        <v>155</v>
      </c>
      <c r="G723" s="8" t="s">
        <v>248</v>
      </c>
      <c r="H723" s="9" t="s">
        <v>2482</v>
      </c>
      <c r="I723" s="10" t="s">
        <v>486</v>
      </c>
      <c r="J723" s="11"/>
      <c r="K723" s="12">
        <v>46885</v>
      </c>
      <c r="L723" s="13"/>
      <c r="M723" s="14"/>
      <c r="N723" s="15"/>
      <c r="O723" s="16">
        <v>0</v>
      </c>
      <c r="P723" s="17">
        <v>0</v>
      </c>
      <c r="Q723" s="18"/>
      <c r="R723" s="19"/>
      <c r="S723" s="20"/>
      <c r="T723" s="21" t="s">
        <v>4116</v>
      </c>
      <c r="AA723" s="24">
        <f t="shared" si="40"/>
        <v>8439.2999999999993</v>
      </c>
      <c r="AB723" s="24">
        <f t="shared" si="41"/>
        <v>162.29423076923075</v>
      </c>
    </row>
    <row r="724" spans="1:28">
      <c r="A724" s="2" t="s">
        <v>452</v>
      </c>
      <c r="B724" s="3" t="s">
        <v>453</v>
      </c>
      <c r="C724" s="4" t="s">
        <v>4117</v>
      </c>
      <c r="D724" s="5" t="s">
        <v>4118</v>
      </c>
      <c r="E724" s="6" t="s">
        <v>4119</v>
      </c>
      <c r="F724" s="7" t="s">
        <v>2509</v>
      </c>
      <c r="G724" s="8" t="s">
        <v>2510</v>
      </c>
      <c r="H724" s="9" t="s">
        <v>738</v>
      </c>
      <c r="I724" s="10" t="s">
        <v>277</v>
      </c>
      <c r="J724" s="11"/>
      <c r="K724" s="12">
        <v>46720</v>
      </c>
      <c r="L724" s="13">
        <v>254.99998650000001</v>
      </c>
      <c r="M724" s="14"/>
      <c r="N724" s="15">
        <v>337.9</v>
      </c>
      <c r="O724" s="16">
        <v>0</v>
      </c>
      <c r="P724" s="17">
        <v>0</v>
      </c>
      <c r="Q724" s="18">
        <v>184908.6</v>
      </c>
      <c r="R724" s="19"/>
      <c r="S724" s="20"/>
      <c r="T724" s="21" t="s">
        <v>4120</v>
      </c>
      <c r="AA724" s="24">
        <f t="shared" si="40"/>
        <v>8409.6</v>
      </c>
      <c r="AB724" s="24">
        <f t="shared" si="41"/>
        <v>161.72307692307692</v>
      </c>
    </row>
    <row r="725" spans="1:28">
      <c r="A725" s="2" t="s">
        <v>741</v>
      </c>
      <c r="B725" s="3" t="s">
        <v>742</v>
      </c>
      <c r="C725" s="4" t="s">
        <v>4121</v>
      </c>
      <c r="D725" s="5" t="s">
        <v>4122</v>
      </c>
      <c r="E725" s="6" t="s">
        <v>4123</v>
      </c>
      <c r="F725" s="7" t="s">
        <v>4124</v>
      </c>
      <c r="G725" s="8" t="s">
        <v>4125</v>
      </c>
      <c r="H725" s="9" t="s">
        <v>748</v>
      </c>
      <c r="I725" s="10" t="s">
        <v>443</v>
      </c>
      <c r="J725" s="11"/>
      <c r="K725" s="12">
        <v>46612.5</v>
      </c>
      <c r="L725" s="13"/>
      <c r="M725" s="14"/>
      <c r="N725" s="15">
        <v>98.4</v>
      </c>
      <c r="O725" s="16">
        <v>0</v>
      </c>
      <c r="P725" s="17">
        <v>0</v>
      </c>
      <c r="Q725" s="18">
        <v>159042</v>
      </c>
      <c r="R725" s="19"/>
      <c r="S725" s="20"/>
      <c r="T725" s="21" t="s">
        <v>4126</v>
      </c>
      <c r="AA725" s="24">
        <f t="shared" si="40"/>
        <v>8390.25</v>
      </c>
      <c r="AB725" s="24">
        <f t="shared" si="41"/>
        <v>161.35096153846155</v>
      </c>
    </row>
    <row r="726" spans="1:28">
      <c r="A726" s="2" t="s">
        <v>452</v>
      </c>
      <c r="B726" s="3" t="s">
        <v>453</v>
      </c>
      <c r="C726" s="4" t="s">
        <v>4127</v>
      </c>
      <c r="D726" s="5" t="s">
        <v>4128</v>
      </c>
      <c r="E726" s="6" t="s">
        <v>4129</v>
      </c>
      <c r="F726" s="7" t="s">
        <v>4003</v>
      </c>
      <c r="G726" s="8" t="s">
        <v>4004</v>
      </c>
      <c r="H726" s="9" t="s">
        <v>738</v>
      </c>
      <c r="I726" s="10" t="s">
        <v>652</v>
      </c>
      <c r="J726" s="11"/>
      <c r="K726" s="12">
        <v>46559.4</v>
      </c>
      <c r="L726" s="13">
        <v>1072.99999</v>
      </c>
      <c r="M726" s="14"/>
      <c r="N726" s="15">
        <v>309</v>
      </c>
      <c r="O726" s="16">
        <v>0</v>
      </c>
      <c r="P726" s="17">
        <v>0</v>
      </c>
      <c r="Q726" s="18">
        <v>266160.59999999998</v>
      </c>
      <c r="R726" s="19"/>
      <c r="S726" s="20"/>
      <c r="T726" s="21" t="s">
        <v>4005</v>
      </c>
      <c r="AA726" s="24">
        <f t="shared" si="40"/>
        <v>8380.6919999999991</v>
      </c>
      <c r="AB726" s="24">
        <f t="shared" si="41"/>
        <v>161.16715384615384</v>
      </c>
    </row>
    <row r="727" spans="1:28">
      <c r="A727" s="2" t="s">
        <v>452</v>
      </c>
      <c r="B727" s="3" t="s">
        <v>453</v>
      </c>
      <c r="C727" s="4" t="s">
        <v>4006</v>
      </c>
      <c r="D727" s="5" t="s">
        <v>4007</v>
      </c>
      <c r="E727" s="6" t="s">
        <v>4008</v>
      </c>
      <c r="F727" s="7" t="s">
        <v>250</v>
      </c>
      <c r="G727" s="8" t="s">
        <v>2565</v>
      </c>
      <c r="H727" s="9" t="s">
        <v>738</v>
      </c>
      <c r="I727" s="10" t="s">
        <v>204</v>
      </c>
      <c r="J727" s="11"/>
      <c r="K727" s="12">
        <v>46370.8</v>
      </c>
      <c r="L727" s="13"/>
      <c r="M727" s="14"/>
      <c r="N727" s="15">
        <v>52.3</v>
      </c>
      <c r="O727" s="16">
        <v>0</v>
      </c>
      <c r="P727" s="17">
        <v>0</v>
      </c>
      <c r="Q727" s="18">
        <v>158217.1</v>
      </c>
      <c r="R727" s="19"/>
      <c r="S727" s="20"/>
      <c r="T727" s="21" t="s">
        <v>4009</v>
      </c>
      <c r="AA727" s="24">
        <f t="shared" si="40"/>
        <v>8346.7440000000006</v>
      </c>
      <c r="AB727" s="24">
        <f t="shared" si="41"/>
        <v>160.51430769230771</v>
      </c>
    </row>
    <row r="728" spans="1:28">
      <c r="A728" s="2" t="s">
        <v>452</v>
      </c>
      <c r="B728" s="3" t="s">
        <v>453</v>
      </c>
      <c r="C728" s="4" t="s">
        <v>4010</v>
      </c>
      <c r="D728" s="5" t="s">
        <v>4011</v>
      </c>
      <c r="E728" s="6" t="s">
        <v>4012</v>
      </c>
      <c r="F728" s="7" t="s">
        <v>4013</v>
      </c>
      <c r="G728" s="8" t="s">
        <v>4014</v>
      </c>
      <c r="H728" s="9" t="s">
        <v>811</v>
      </c>
      <c r="I728" s="10" t="s">
        <v>1239</v>
      </c>
      <c r="J728" s="11"/>
      <c r="K728" s="12">
        <v>46168.7</v>
      </c>
      <c r="L728" s="13">
        <v>771.00008500000001</v>
      </c>
      <c r="M728" s="14"/>
      <c r="N728" s="15">
        <v>192.8</v>
      </c>
      <c r="O728" s="16">
        <v>0</v>
      </c>
      <c r="P728" s="17">
        <v>0</v>
      </c>
      <c r="Q728" s="18">
        <v>234627.5</v>
      </c>
      <c r="R728" s="19"/>
      <c r="S728" s="20"/>
      <c r="T728" s="21" t="s">
        <v>4015</v>
      </c>
      <c r="AA728" s="24">
        <f t="shared" si="40"/>
        <v>8310.366</v>
      </c>
      <c r="AB728" s="24">
        <f t="shared" si="41"/>
        <v>159.81473076923078</v>
      </c>
    </row>
    <row r="729" spans="1:28">
      <c r="A729" s="2" t="s">
        <v>452</v>
      </c>
      <c r="B729" s="3" t="s">
        <v>453</v>
      </c>
      <c r="C729" s="4" t="s">
        <v>4016</v>
      </c>
      <c r="D729" s="5" t="s">
        <v>4017</v>
      </c>
      <c r="E729" s="6" t="s">
        <v>4018</v>
      </c>
      <c r="F729" s="7" t="s">
        <v>125</v>
      </c>
      <c r="G729" s="8" t="s">
        <v>138</v>
      </c>
      <c r="H729" s="9" t="s">
        <v>311</v>
      </c>
      <c r="I729" s="10" t="s">
        <v>271</v>
      </c>
      <c r="J729" s="11"/>
      <c r="K729" s="12">
        <v>46158.1</v>
      </c>
      <c r="L729" s="13">
        <v>260.00001200000003</v>
      </c>
      <c r="M729" s="14"/>
      <c r="N729" s="15">
        <v>156.30000000000001</v>
      </c>
      <c r="O729" s="16">
        <v>0</v>
      </c>
      <c r="P729" s="17">
        <v>0</v>
      </c>
      <c r="Q729" s="18">
        <v>183491.4</v>
      </c>
      <c r="R729" s="19"/>
      <c r="S729" s="20"/>
      <c r="T729" s="21" t="s">
        <v>2214</v>
      </c>
      <c r="AA729" s="24">
        <f t="shared" si="40"/>
        <v>8308.4579999999987</v>
      </c>
      <c r="AB729" s="24">
        <f t="shared" si="41"/>
        <v>159.77803846153844</v>
      </c>
    </row>
    <row r="730" spans="1:28">
      <c r="A730" s="2" t="s">
        <v>400</v>
      </c>
      <c r="B730" s="3" t="s">
        <v>401</v>
      </c>
      <c r="C730" s="4" t="s">
        <v>4019</v>
      </c>
      <c r="D730" s="5" t="s">
        <v>4020</v>
      </c>
      <c r="E730" s="6" t="s">
        <v>4021</v>
      </c>
      <c r="F730" s="7" t="s">
        <v>4022</v>
      </c>
      <c r="G730" s="8" t="s">
        <v>4023</v>
      </c>
      <c r="H730" s="9" t="s">
        <v>311</v>
      </c>
      <c r="I730" s="10" t="s">
        <v>3619</v>
      </c>
      <c r="J730" s="11"/>
      <c r="K730" s="12">
        <v>46076.2</v>
      </c>
      <c r="L730" s="13"/>
      <c r="M730" s="14"/>
      <c r="N730" s="15">
        <v>1466.5</v>
      </c>
      <c r="O730" s="16">
        <v>0</v>
      </c>
      <c r="P730" s="17">
        <v>0</v>
      </c>
      <c r="Q730" s="18">
        <v>157211.9</v>
      </c>
      <c r="R730" s="19"/>
      <c r="S730" s="20"/>
      <c r="T730" s="21" t="s">
        <v>4024</v>
      </c>
      <c r="AA730" s="24">
        <f t="shared" ref="AA730:AA793" si="42">AB730*52</f>
        <v>8293.7159999999985</v>
      </c>
      <c r="AB730" s="24">
        <f t="shared" ref="AB730:AB793" si="43">$AC$8*K730/52</f>
        <v>159.49453846153844</v>
      </c>
    </row>
    <row r="731" spans="1:28">
      <c r="A731" s="2" t="s">
        <v>741</v>
      </c>
      <c r="B731" s="3" t="s">
        <v>742</v>
      </c>
      <c r="C731" s="4" t="s">
        <v>4025</v>
      </c>
      <c r="D731" s="5" t="s">
        <v>4026</v>
      </c>
      <c r="E731" s="6" t="s">
        <v>4027</v>
      </c>
      <c r="F731" s="7" t="s">
        <v>4028</v>
      </c>
      <c r="G731" s="8" t="s">
        <v>4029</v>
      </c>
      <c r="H731" s="9" t="s">
        <v>748</v>
      </c>
      <c r="I731" s="10" t="s">
        <v>271</v>
      </c>
      <c r="J731" s="11"/>
      <c r="K731" s="12">
        <v>46056</v>
      </c>
      <c r="L731" s="13">
        <v>1521.73389</v>
      </c>
      <c r="M731" s="14"/>
      <c r="N731" s="15">
        <v>270</v>
      </c>
      <c r="O731" s="16">
        <v>0</v>
      </c>
      <c r="P731" s="17">
        <v>0</v>
      </c>
      <c r="Q731" s="18">
        <v>309316.5</v>
      </c>
      <c r="R731" s="19"/>
      <c r="S731" s="20"/>
      <c r="T731" s="21" t="s">
        <v>4030</v>
      </c>
      <c r="AA731" s="24">
        <f t="shared" si="42"/>
        <v>8290.08</v>
      </c>
      <c r="AB731" s="24">
        <f t="shared" si="43"/>
        <v>159.42461538461538</v>
      </c>
    </row>
    <row r="732" spans="1:28">
      <c r="A732" s="2" t="s">
        <v>741</v>
      </c>
      <c r="B732" s="3" t="s">
        <v>742</v>
      </c>
      <c r="C732" s="4" t="s">
        <v>4031</v>
      </c>
      <c r="D732" s="5" t="s">
        <v>4032</v>
      </c>
      <c r="E732" s="6" t="s">
        <v>4033</v>
      </c>
      <c r="F732" s="7" t="s">
        <v>4034</v>
      </c>
      <c r="G732" s="8" t="s">
        <v>4035</v>
      </c>
      <c r="H732" s="9" t="s">
        <v>748</v>
      </c>
      <c r="I732" s="10" t="s">
        <v>31</v>
      </c>
      <c r="J732" s="11"/>
      <c r="K732" s="12">
        <v>45996.3</v>
      </c>
      <c r="L732" s="13"/>
      <c r="M732" s="14"/>
      <c r="N732" s="15">
        <v>83.5</v>
      </c>
      <c r="O732" s="16">
        <v>0</v>
      </c>
      <c r="P732" s="17">
        <v>0</v>
      </c>
      <c r="Q732" s="18"/>
      <c r="R732" s="19"/>
      <c r="S732" s="20"/>
      <c r="T732" s="21" t="s">
        <v>4036</v>
      </c>
      <c r="AA732" s="24">
        <f t="shared" si="42"/>
        <v>8279.3340000000007</v>
      </c>
      <c r="AB732" s="24">
        <f t="shared" si="43"/>
        <v>159.21796153846157</v>
      </c>
    </row>
    <row r="733" spans="1:28">
      <c r="A733" s="2" t="s">
        <v>585</v>
      </c>
      <c r="B733" s="3" t="s">
        <v>586</v>
      </c>
      <c r="C733" s="4" t="s">
        <v>4037</v>
      </c>
      <c r="D733" s="5" t="s">
        <v>4038</v>
      </c>
      <c r="E733" s="6" t="s">
        <v>4039</v>
      </c>
      <c r="F733" s="7" t="s">
        <v>4040</v>
      </c>
      <c r="G733" s="8" t="s">
        <v>4166</v>
      </c>
      <c r="H733" s="9" t="s">
        <v>157</v>
      </c>
      <c r="I733" s="10" t="s">
        <v>371</v>
      </c>
      <c r="J733" s="11"/>
      <c r="K733" s="12">
        <v>45537.599999999999</v>
      </c>
      <c r="L733" s="13">
        <v>3451.1817190000002</v>
      </c>
      <c r="M733" s="14"/>
      <c r="N733" s="15">
        <v>553.4</v>
      </c>
      <c r="O733" s="16">
        <v>0</v>
      </c>
      <c r="P733" s="17">
        <v>0</v>
      </c>
      <c r="Q733" s="18">
        <v>500492.5</v>
      </c>
      <c r="R733" s="19"/>
      <c r="S733" s="20"/>
      <c r="T733" s="21" t="s">
        <v>4167</v>
      </c>
      <c r="AA733" s="24">
        <f t="shared" si="42"/>
        <v>8196.768</v>
      </c>
      <c r="AB733" s="24">
        <f t="shared" si="43"/>
        <v>157.63015384615386</v>
      </c>
    </row>
    <row r="734" spans="1:28">
      <c r="A734" s="2" t="s">
        <v>452</v>
      </c>
      <c r="B734" s="3" t="s">
        <v>453</v>
      </c>
      <c r="C734" s="4" t="s">
        <v>4168</v>
      </c>
      <c r="D734" s="5" t="s">
        <v>4169</v>
      </c>
      <c r="E734" s="6" t="s">
        <v>4170</v>
      </c>
      <c r="F734" s="7" t="s">
        <v>4171</v>
      </c>
      <c r="G734" s="8" t="s">
        <v>4172</v>
      </c>
      <c r="H734" s="9" t="s">
        <v>311</v>
      </c>
      <c r="I734" s="10" t="s">
        <v>204</v>
      </c>
      <c r="J734" s="11"/>
      <c r="K734" s="12">
        <v>45510.9</v>
      </c>
      <c r="L734" s="13"/>
      <c r="M734" s="14"/>
      <c r="N734" s="15">
        <v>129</v>
      </c>
      <c r="O734" s="16">
        <v>0</v>
      </c>
      <c r="P734" s="17">
        <v>0</v>
      </c>
      <c r="Q734" s="18">
        <v>155283.20000000001</v>
      </c>
      <c r="R734" s="19"/>
      <c r="S734" s="20"/>
      <c r="T734" s="21" t="s">
        <v>4173</v>
      </c>
      <c r="AA734" s="24">
        <f t="shared" si="42"/>
        <v>8191.9619999999995</v>
      </c>
      <c r="AB734" s="24">
        <f t="shared" si="43"/>
        <v>157.53773076923076</v>
      </c>
    </row>
    <row r="735" spans="1:28">
      <c r="A735" s="2" t="s">
        <v>452</v>
      </c>
      <c r="B735" s="3" t="s">
        <v>453</v>
      </c>
      <c r="C735" s="4" t="s">
        <v>4174</v>
      </c>
      <c r="D735" s="5" t="s">
        <v>4175</v>
      </c>
      <c r="E735" s="6" t="s">
        <v>4176</v>
      </c>
      <c r="F735" s="7" t="s">
        <v>4177</v>
      </c>
      <c r="G735" s="8" t="s">
        <v>4178</v>
      </c>
      <c r="H735" s="9" t="s">
        <v>738</v>
      </c>
      <c r="I735" s="10" t="s">
        <v>271</v>
      </c>
      <c r="J735" s="11"/>
      <c r="K735" s="12">
        <v>45487.4</v>
      </c>
      <c r="L735" s="13">
        <v>157.99999550000001</v>
      </c>
      <c r="M735" s="14"/>
      <c r="N735" s="15">
        <v>268.3</v>
      </c>
      <c r="O735" s="16">
        <v>0</v>
      </c>
      <c r="P735" s="17">
        <v>0</v>
      </c>
      <c r="Q735" s="18">
        <v>171002.9</v>
      </c>
      <c r="R735" s="19"/>
      <c r="S735" s="20"/>
      <c r="T735" s="21" t="s">
        <v>4179</v>
      </c>
      <c r="AA735" s="24">
        <f t="shared" si="42"/>
        <v>8187.732</v>
      </c>
      <c r="AB735" s="24">
        <f t="shared" si="43"/>
        <v>157.45638461538462</v>
      </c>
    </row>
    <row r="736" spans="1:28">
      <c r="A736" s="2" t="s">
        <v>452</v>
      </c>
      <c r="B736" s="3" t="s">
        <v>453</v>
      </c>
      <c r="C736" s="4" t="s">
        <v>4180</v>
      </c>
      <c r="D736" s="5" t="s">
        <v>4181</v>
      </c>
      <c r="E736" s="6" t="s">
        <v>4182</v>
      </c>
      <c r="F736" s="7" t="s">
        <v>2922</v>
      </c>
      <c r="G736" s="8" t="s">
        <v>2923</v>
      </c>
      <c r="H736" s="9" t="s">
        <v>738</v>
      </c>
      <c r="I736" s="10" t="s">
        <v>271</v>
      </c>
      <c r="J736" s="11"/>
      <c r="K736" s="12">
        <v>45328.800000000003</v>
      </c>
      <c r="L736" s="13">
        <v>2692.9999299999999</v>
      </c>
      <c r="M736" s="14"/>
      <c r="N736" s="15">
        <v>424.5</v>
      </c>
      <c r="O736" s="16">
        <v>0</v>
      </c>
      <c r="P736" s="17">
        <v>0</v>
      </c>
      <c r="Q736" s="18">
        <v>423961.7</v>
      </c>
      <c r="R736" s="19"/>
      <c r="S736" s="20"/>
      <c r="T736" s="21" t="s">
        <v>4183</v>
      </c>
      <c r="AA736" s="24">
        <f t="shared" si="42"/>
        <v>8159.1840000000002</v>
      </c>
      <c r="AB736" s="24">
        <f t="shared" si="43"/>
        <v>156.90738461538461</v>
      </c>
    </row>
    <row r="737" spans="1:28">
      <c r="A737" s="2" t="s">
        <v>741</v>
      </c>
      <c r="B737" s="3" t="s">
        <v>742</v>
      </c>
      <c r="C737" s="4" t="s">
        <v>4184</v>
      </c>
      <c r="D737" s="5" t="s">
        <v>4185</v>
      </c>
      <c r="E737" s="6" t="s">
        <v>4186</v>
      </c>
      <c r="F737" s="7" t="s">
        <v>547</v>
      </c>
      <c r="G737" s="8" t="s">
        <v>2653</v>
      </c>
      <c r="H737" s="9" t="s">
        <v>748</v>
      </c>
      <c r="I737" s="10" t="s">
        <v>312</v>
      </c>
      <c r="J737" s="11"/>
      <c r="K737" s="12">
        <v>45286.400000000001</v>
      </c>
      <c r="L737" s="13">
        <v>769.99994400000003</v>
      </c>
      <c r="M737" s="14"/>
      <c r="N737" s="15">
        <v>1880.5</v>
      </c>
      <c r="O737" s="16">
        <v>0</v>
      </c>
      <c r="P737" s="17">
        <v>0</v>
      </c>
      <c r="Q737" s="18">
        <v>231517.1</v>
      </c>
      <c r="R737" s="19"/>
      <c r="S737" s="20"/>
      <c r="T737" s="21" t="s">
        <v>4187</v>
      </c>
      <c r="AA737" s="24">
        <f t="shared" si="42"/>
        <v>8151.5520000000006</v>
      </c>
      <c r="AB737" s="24">
        <f t="shared" si="43"/>
        <v>156.76061538461539</v>
      </c>
    </row>
    <row r="738" spans="1:28">
      <c r="A738" s="2" t="s">
        <v>741</v>
      </c>
      <c r="B738" s="3" t="s">
        <v>742</v>
      </c>
      <c r="C738" s="4" t="s">
        <v>4188</v>
      </c>
      <c r="D738" s="5" t="s">
        <v>4189</v>
      </c>
      <c r="E738" s="6" t="s">
        <v>4190</v>
      </c>
      <c r="F738" s="7" t="s">
        <v>4191</v>
      </c>
      <c r="G738" s="8" t="s">
        <v>1899</v>
      </c>
      <c r="H738" s="9" t="s">
        <v>748</v>
      </c>
      <c r="I738" s="10" t="s">
        <v>647</v>
      </c>
      <c r="J738" s="11"/>
      <c r="K738" s="12">
        <v>45206</v>
      </c>
      <c r="L738" s="13"/>
      <c r="M738" s="14"/>
      <c r="N738" s="15">
        <v>46.1</v>
      </c>
      <c r="O738" s="16">
        <v>0</v>
      </c>
      <c r="P738" s="17">
        <v>0</v>
      </c>
      <c r="Q738" s="18"/>
      <c r="R738" s="19"/>
      <c r="S738" s="20"/>
      <c r="T738" s="21" t="s">
        <v>4192</v>
      </c>
      <c r="AA738" s="24">
        <f t="shared" si="42"/>
        <v>8137.08</v>
      </c>
      <c r="AB738" s="24">
        <f t="shared" si="43"/>
        <v>156.4823076923077</v>
      </c>
    </row>
    <row r="739" spans="1:28">
      <c r="A739" s="2" t="s">
        <v>741</v>
      </c>
      <c r="B739" s="3" t="s">
        <v>742</v>
      </c>
      <c r="C739" s="4" t="s">
        <v>4068</v>
      </c>
      <c r="D739" s="5" t="s">
        <v>4069</v>
      </c>
      <c r="E739" s="6" t="s">
        <v>4070</v>
      </c>
      <c r="F739" s="7" t="s">
        <v>4071</v>
      </c>
      <c r="G739" s="8" t="s">
        <v>4072</v>
      </c>
      <c r="H739" s="9" t="s">
        <v>748</v>
      </c>
      <c r="I739" s="10" t="s">
        <v>749</v>
      </c>
      <c r="J739" s="11"/>
      <c r="K739" s="12">
        <v>44930.8</v>
      </c>
      <c r="L739" s="13"/>
      <c r="M739" s="14">
        <v>65283.199999999997</v>
      </c>
      <c r="N739" s="15">
        <v>39</v>
      </c>
      <c r="O739" s="16">
        <v>0</v>
      </c>
      <c r="P739" s="17">
        <v>0</v>
      </c>
      <c r="Q739" s="18">
        <v>218587.2</v>
      </c>
      <c r="R739" s="19"/>
      <c r="S739" s="20"/>
      <c r="T739" s="21" t="s">
        <v>4073</v>
      </c>
      <c r="AA739" s="24">
        <f t="shared" si="42"/>
        <v>8087.5439999999999</v>
      </c>
      <c r="AB739" s="24">
        <f t="shared" si="43"/>
        <v>155.5296923076923</v>
      </c>
    </row>
    <row r="740" spans="1:28">
      <c r="A740" s="2" t="s">
        <v>741</v>
      </c>
      <c r="B740" s="3" t="s">
        <v>742</v>
      </c>
      <c r="C740" s="4" t="s">
        <v>4074</v>
      </c>
      <c r="D740" s="5" t="s">
        <v>4075</v>
      </c>
      <c r="E740" s="6" t="s">
        <v>4076</v>
      </c>
      <c r="F740" s="7" t="s">
        <v>4071</v>
      </c>
      <c r="G740" s="8" t="s">
        <v>4072</v>
      </c>
      <c r="H740" s="9" t="s">
        <v>748</v>
      </c>
      <c r="I740" s="10" t="s">
        <v>542</v>
      </c>
      <c r="J740" s="11"/>
      <c r="K740" s="12">
        <v>44930.8</v>
      </c>
      <c r="L740" s="13"/>
      <c r="M740" s="14"/>
      <c r="N740" s="15">
        <v>39</v>
      </c>
      <c r="O740" s="16">
        <v>0</v>
      </c>
      <c r="P740" s="17">
        <v>0</v>
      </c>
      <c r="Q740" s="18"/>
      <c r="R740" s="19"/>
      <c r="S740" s="20"/>
      <c r="T740" s="21" t="s">
        <v>4073</v>
      </c>
      <c r="AA740" s="24">
        <f t="shared" si="42"/>
        <v>8087.5439999999999</v>
      </c>
      <c r="AB740" s="24">
        <f t="shared" si="43"/>
        <v>155.5296923076923</v>
      </c>
    </row>
    <row r="741" spans="1:28">
      <c r="A741" s="2" t="s">
        <v>741</v>
      </c>
      <c r="B741" s="3" t="s">
        <v>742</v>
      </c>
      <c r="C741" s="4" t="s">
        <v>4077</v>
      </c>
      <c r="D741" s="5" t="s">
        <v>4078</v>
      </c>
      <c r="E741" s="6" t="s">
        <v>4079</v>
      </c>
      <c r="F741" s="7" t="s">
        <v>1321</v>
      </c>
      <c r="G741" s="8" t="s">
        <v>754</v>
      </c>
      <c r="H741" s="9" t="s">
        <v>748</v>
      </c>
      <c r="I741" s="10" t="s">
        <v>3524</v>
      </c>
      <c r="J741" s="11"/>
      <c r="K741" s="12">
        <v>44710.1</v>
      </c>
      <c r="L741" s="13">
        <v>602.00003900000002</v>
      </c>
      <c r="M741" s="14"/>
      <c r="N741" s="15">
        <v>83.5</v>
      </c>
      <c r="O741" s="16">
        <v>0</v>
      </c>
      <c r="P741" s="17">
        <v>0</v>
      </c>
      <c r="Q741" s="18">
        <v>212750.9</v>
      </c>
      <c r="R741" s="19"/>
      <c r="S741" s="20"/>
      <c r="T741" s="21" t="s">
        <v>4080</v>
      </c>
      <c r="AA741" s="24">
        <f t="shared" si="42"/>
        <v>8047.8179999999984</v>
      </c>
      <c r="AB741" s="24">
        <f t="shared" si="43"/>
        <v>154.76573076923074</v>
      </c>
    </row>
    <row r="742" spans="1:28">
      <c r="A742" s="2" t="s">
        <v>741</v>
      </c>
      <c r="B742" s="3" t="s">
        <v>742</v>
      </c>
      <c r="C742" s="4" t="s">
        <v>4081</v>
      </c>
      <c r="D742" s="5" t="s">
        <v>4082</v>
      </c>
      <c r="E742" s="6" t="s">
        <v>4083</v>
      </c>
      <c r="F742" s="7" t="s">
        <v>4084</v>
      </c>
      <c r="G742" s="8" t="s">
        <v>319</v>
      </c>
      <c r="H742" s="9" t="s">
        <v>748</v>
      </c>
      <c r="I742" s="10" t="s">
        <v>65</v>
      </c>
      <c r="J742" s="11"/>
      <c r="K742" s="12">
        <v>44621.5</v>
      </c>
      <c r="L742" s="13"/>
      <c r="M742" s="14"/>
      <c r="N742" s="15">
        <v>8.6</v>
      </c>
      <c r="O742" s="16">
        <v>0</v>
      </c>
      <c r="P742" s="17">
        <v>0</v>
      </c>
      <c r="Q742" s="18">
        <v>152248.5</v>
      </c>
      <c r="R742" s="19"/>
      <c r="S742" s="20"/>
      <c r="T742" s="21" t="s">
        <v>4085</v>
      </c>
      <c r="AA742" s="24">
        <f t="shared" si="42"/>
        <v>8031.87</v>
      </c>
      <c r="AB742" s="24">
        <f t="shared" si="43"/>
        <v>154.45903846153846</v>
      </c>
    </row>
    <row r="743" spans="1:28">
      <c r="A743" s="2" t="s">
        <v>452</v>
      </c>
      <c r="B743" s="3" t="s">
        <v>453</v>
      </c>
      <c r="C743" s="4" t="s">
        <v>4086</v>
      </c>
      <c r="D743" s="5" t="s">
        <v>4087</v>
      </c>
      <c r="E743" s="6" t="s">
        <v>4088</v>
      </c>
      <c r="F743" s="7" t="s">
        <v>2633</v>
      </c>
      <c r="G743" s="8" t="s">
        <v>2634</v>
      </c>
      <c r="H743" s="9" t="s">
        <v>311</v>
      </c>
      <c r="I743" s="10" t="s">
        <v>204</v>
      </c>
      <c r="J743" s="11"/>
      <c r="K743" s="12">
        <v>44332.7</v>
      </c>
      <c r="L743" s="13">
        <v>810.06058399999995</v>
      </c>
      <c r="M743" s="14"/>
      <c r="N743" s="15">
        <v>210.6</v>
      </c>
      <c r="O743" s="16">
        <v>0</v>
      </c>
      <c r="P743" s="17">
        <v>0</v>
      </c>
      <c r="Q743" s="18">
        <v>232269.1</v>
      </c>
      <c r="R743" s="19"/>
      <c r="S743" s="20"/>
      <c r="T743" s="21" t="s">
        <v>4089</v>
      </c>
      <c r="AA743" s="24">
        <f t="shared" si="42"/>
        <v>7979.8860000000004</v>
      </c>
      <c r="AB743" s="24">
        <f t="shared" si="43"/>
        <v>153.45934615384616</v>
      </c>
    </row>
    <row r="744" spans="1:28">
      <c r="A744" s="2" t="s">
        <v>585</v>
      </c>
      <c r="B744" s="3" t="s">
        <v>586</v>
      </c>
      <c r="C744" s="4" t="s">
        <v>4090</v>
      </c>
      <c r="D744" s="5" t="s">
        <v>4091</v>
      </c>
      <c r="E744" s="6" t="s">
        <v>4092</v>
      </c>
      <c r="F744" s="7" t="s">
        <v>4093</v>
      </c>
      <c r="G744" s="8" t="s">
        <v>4094</v>
      </c>
      <c r="H744" s="9" t="s">
        <v>157</v>
      </c>
      <c r="I744" s="10" t="s">
        <v>371</v>
      </c>
      <c r="J744" s="11"/>
      <c r="K744" s="12">
        <v>44087.3</v>
      </c>
      <c r="L744" s="13">
        <v>3885.0676159999998</v>
      </c>
      <c r="M744" s="14"/>
      <c r="N744" s="15">
        <v>56.2</v>
      </c>
      <c r="O744" s="16">
        <v>0</v>
      </c>
      <c r="P744" s="17">
        <v>0</v>
      </c>
      <c r="Q744" s="18">
        <v>538932.80000000005</v>
      </c>
      <c r="R744" s="19"/>
      <c r="S744" s="20"/>
      <c r="T744" s="21" t="s">
        <v>4095</v>
      </c>
      <c r="AA744" s="24">
        <f t="shared" si="42"/>
        <v>7935.713999999999</v>
      </c>
      <c r="AB744" s="24">
        <f t="shared" si="43"/>
        <v>152.6098846153846</v>
      </c>
    </row>
    <row r="745" spans="1:28">
      <c r="A745" s="2" t="s">
        <v>489</v>
      </c>
      <c r="B745" s="3" t="s">
        <v>490</v>
      </c>
      <c r="C745" s="4" t="s">
        <v>4096</v>
      </c>
      <c r="D745" s="5" t="s">
        <v>4097</v>
      </c>
      <c r="E745" s="6" t="s">
        <v>4098</v>
      </c>
      <c r="F745" s="7" t="s">
        <v>3319</v>
      </c>
      <c r="G745" s="8" t="s">
        <v>878</v>
      </c>
      <c r="H745" s="9" t="s">
        <v>157</v>
      </c>
      <c r="I745" s="10" t="s">
        <v>204</v>
      </c>
      <c r="J745" s="11"/>
      <c r="K745" s="12">
        <v>44047</v>
      </c>
      <c r="L745" s="13"/>
      <c r="M745" s="14"/>
      <c r="N745" s="15"/>
      <c r="O745" s="16">
        <v>0</v>
      </c>
      <c r="P745" s="17">
        <v>0</v>
      </c>
      <c r="Q745" s="18">
        <v>150288.5</v>
      </c>
      <c r="R745" s="19"/>
      <c r="S745" s="20"/>
      <c r="T745" s="21" t="s">
        <v>4099</v>
      </c>
      <c r="AA745" s="24">
        <f t="shared" si="42"/>
        <v>7928.4599999999991</v>
      </c>
      <c r="AB745" s="24">
        <f t="shared" si="43"/>
        <v>152.4703846153846</v>
      </c>
    </row>
    <row r="746" spans="1:28">
      <c r="A746" s="2" t="s">
        <v>1199</v>
      </c>
      <c r="B746" s="3" t="s">
        <v>1200</v>
      </c>
      <c r="C746" s="4" t="s">
        <v>4100</v>
      </c>
      <c r="D746" s="5" t="s">
        <v>4101</v>
      </c>
      <c r="E746" s="6" t="s">
        <v>4102</v>
      </c>
      <c r="F746" s="7" t="s">
        <v>4103</v>
      </c>
      <c r="G746" s="8" t="s">
        <v>4227</v>
      </c>
      <c r="H746" s="9" t="s">
        <v>311</v>
      </c>
      <c r="I746" s="10" t="s">
        <v>292</v>
      </c>
      <c r="J746" s="11"/>
      <c r="K746" s="12">
        <v>43862.3</v>
      </c>
      <c r="L746" s="13"/>
      <c r="M746" s="14"/>
      <c r="N746" s="15">
        <v>1855.9</v>
      </c>
      <c r="O746" s="16">
        <v>0</v>
      </c>
      <c r="P746" s="17">
        <v>0</v>
      </c>
      <c r="Q746" s="18">
        <v>149658.1</v>
      </c>
      <c r="R746" s="19"/>
      <c r="S746" s="20"/>
      <c r="T746" s="21" t="s">
        <v>4228</v>
      </c>
      <c r="AA746" s="24">
        <f t="shared" si="42"/>
        <v>7895.2139999999999</v>
      </c>
      <c r="AB746" s="24">
        <f t="shared" si="43"/>
        <v>151.83103846153847</v>
      </c>
    </row>
    <row r="747" spans="1:28">
      <c r="A747" s="2" t="s">
        <v>489</v>
      </c>
      <c r="B747" s="3" t="s">
        <v>490</v>
      </c>
      <c r="C747" s="4" t="s">
        <v>4229</v>
      </c>
      <c r="D747" s="5" t="s">
        <v>4230</v>
      </c>
      <c r="E747" s="6" t="s">
        <v>4231</v>
      </c>
      <c r="F747" s="7" t="s">
        <v>63</v>
      </c>
      <c r="G747" s="8" t="s">
        <v>64</v>
      </c>
      <c r="H747" s="9" t="s">
        <v>157</v>
      </c>
      <c r="I747" s="10" t="s">
        <v>320</v>
      </c>
      <c r="J747" s="11"/>
      <c r="K747" s="12">
        <v>43506.1</v>
      </c>
      <c r="L747" s="13"/>
      <c r="M747" s="14"/>
      <c r="N747" s="15">
        <v>79.900000000000006</v>
      </c>
      <c r="O747" s="16">
        <v>0</v>
      </c>
      <c r="P747" s="17">
        <v>0</v>
      </c>
      <c r="Q747" s="18">
        <v>148443</v>
      </c>
      <c r="R747" s="19"/>
      <c r="S747" s="20"/>
      <c r="T747" s="21" t="s">
        <v>4232</v>
      </c>
      <c r="AA747" s="24">
        <f t="shared" si="42"/>
        <v>7831.097999999999</v>
      </c>
      <c r="AB747" s="24">
        <f t="shared" si="43"/>
        <v>150.59803846153844</v>
      </c>
    </row>
    <row r="748" spans="1:28">
      <c r="A748" s="2" t="s">
        <v>452</v>
      </c>
      <c r="B748" s="3" t="s">
        <v>453</v>
      </c>
      <c r="C748" s="4" t="s">
        <v>4233</v>
      </c>
      <c r="D748" s="5" t="s">
        <v>4234</v>
      </c>
      <c r="E748" s="6" t="s">
        <v>4235</v>
      </c>
      <c r="F748" s="7" t="s">
        <v>2547</v>
      </c>
      <c r="G748" s="8" t="s">
        <v>2548</v>
      </c>
      <c r="H748" s="9" t="s">
        <v>311</v>
      </c>
      <c r="I748" s="10" t="s">
        <v>204</v>
      </c>
      <c r="J748" s="11"/>
      <c r="K748" s="12">
        <v>43332.6</v>
      </c>
      <c r="L748" s="13">
        <v>214.4999981</v>
      </c>
      <c r="M748" s="14"/>
      <c r="N748" s="15">
        <v>1207.8</v>
      </c>
      <c r="O748" s="16">
        <v>0</v>
      </c>
      <c r="P748" s="17">
        <v>0</v>
      </c>
      <c r="Q748" s="18">
        <v>169300.8</v>
      </c>
      <c r="R748" s="19"/>
      <c r="S748" s="20"/>
      <c r="T748" s="21" t="s">
        <v>4236</v>
      </c>
      <c r="AA748" s="24">
        <f t="shared" si="42"/>
        <v>7799.8679999999995</v>
      </c>
      <c r="AB748" s="24">
        <f t="shared" si="43"/>
        <v>149.99746153846152</v>
      </c>
    </row>
    <row r="749" spans="1:28">
      <c r="A749" s="2" t="s">
        <v>741</v>
      </c>
      <c r="B749" s="3" t="s">
        <v>742</v>
      </c>
      <c r="C749" s="4" t="s">
        <v>4237</v>
      </c>
      <c r="D749" s="5" t="s">
        <v>4238</v>
      </c>
      <c r="E749" s="6" t="s">
        <v>4239</v>
      </c>
      <c r="F749" s="7" t="s">
        <v>4240</v>
      </c>
      <c r="G749" s="8" t="s">
        <v>4241</v>
      </c>
      <c r="H749" s="9" t="s">
        <v>748</v>
      </c>
      <c r="I749" s="10" t="s">
        <v>519</v>
      </c>
      <c r="J749" s="11"/>
      <c r="K749" s="12">
        <v>43225.2</v>
      </c>
      <c r="L749" s="13"/>
      <c r="M749" s="14"/>
      <c r="N749" s="15">
        <v>39.799999999999997</v>
      </c>
      <c r="O749" s="16">
        <v>0</v>
      </c>
      <c r="P749" s="17">
        <v>0</v>
      </c>
      <c r="Q749" s="18"/>
      <c r="R749" s="19"/>
      <c r="S749" s="20"/>
      <c r="T749" s="21" t="s">
        <v>4242</v>
      </c>
      <c r="AA749" s="24">
        <f t="shared" si="42"/>
        <v>7780.5360000000001</v>
      </c>
      <c r="AB749" s="24">
        <f t="shared" si="43"/>
        <v>149.6256923076923</v>
      </c>
    </row>
    <row r="750" spans="1:28">
      <c r="A750" s="2" t="s">
        <v>452</v>
      </c>
      <c r="B750" s="3" t="s">
        <v>453</v>
      </c>
      <c r="C750" s="4" t="s">
        <v>4243</v>
      </c>
      <c r="D750" s="5" t="s">
        <v>4244</v>
      </c>
      <c r="E750" s="6" t="s">
        <v>4245</v>
      </c>
      <c r="F750" s="7" t="s">
        <v>4246</v>
      </c>
      <c r="G750" s="8" t="s">
        <v>4247</v>
      </c>
      <c r="H750" s="9" t="s">
        <v>738</v>
      </c>
      <c r="I750" s="10" t="s">
        <v>641</v>
      </c>
      <c r="J750" s="11"/>
      <c r="K750" s="12">
        <v>43039.8</v>
      </c>
      <c r="L750" s="13"/>
      <c r="M750" s="14"/>
      <c r="N750" s="15">
        <v>176</v>
      </c>
      <c r="O750" s="16">
        <v>0</v>
      </c>
      <c r="P750" s="17">
        <v>0</v>
      </c>
      <c r="Q750" s="18">
        <v>146851.79999999999</v>
      </c>
      <c r="R750" s="19"/>
      <c r="S750" s="20"/>
      <c r="T750" s="21" t="s">
        <v>4248</v>
      </c>
      <c r="AA750" s="24">
        <f t="shared" si="42"/>
        <v>7747.1639999999998</v>
      </c>
      <c r="AB750" s="24">
        <f t="shared" si="43"/>
        <v>148.98392307692308</v>
      </c>
    </row>
    <row r="751" spans="1:28">
      <c r="A751" s="2" t="s">
        <v>585</v>
      </c>
      <c r="B751" s="3" t="s">
        <v>586</v>
      </c>
      <c r="C751" s="4" t="s">
        <v>4249</v>
      </c>
      <c r="D751" s="5" t="s">
        <v>4250</v>
      </c>
      <c r="E751" s="6" t="s">
        <v>4251</v>
      </c>
      <c r="F751" s="7" t="s">
        <v>4252</v>
      </c>
      <c r="G751" s="8" t="s">
        <v>4253</v>
      </c>
      <c r="H751" s="9" t="s">
        <v>157</v>
      </c>
      <c r="I751" s="10" t="s">
        <v>245</v>
      </c>
      <c r="J751" s="11"/>
      <c r="K751" s="12">
        <v>42863.5</v>
      </c>
      <c r="L751" s="13">
        <v>626.82002660000001</v>
      </c>
      <c r="M751" s="14"/>
      <c r="N751" s="15">
        <v>60.5</v>
      </c>
      <c r="O751" s="16">
        <v>0</v>
      </c>
      <c r="P751" s="17">
        <v>0</v>
      </c>
      <c r="Q751" s="18">
        <v>208932.2</v>
      </c>
      <c r="R751" s="19"/>
      <c r="S751" s="20"/>
      <c r="T751" s="21" t="s">
        <v>4254</v>
      </c>
      <c r="AA751" s="24">
        <f t="shared" si="42"/>
        <v>7715.43</v>
      </c>
      <c r="AB751" s="24">
        <f t="shared" si="43"/>
        <v>148.37365384615384</v>
      </c>
    </row>
    <row r="752" spans="1:28">
      <c r="A752" s="2" t="s">
        <v>741</v>
      </c>
      <c r="B752" s="3" t="s">
        <v>742</v>
      </c>
      <c r="C752" s="4" t="s">
        <v>4255</v>
      </c>
      <c r="D752" s="5" t="s">
        <v>4130</v>
      </c>
      <c r="E752" s="6" t="s">
        <v>4131</v>
      </c>
      <c r="F752" s="7" t="s">
        <v>4132</v>
      </c>
      <c r="G752" s="8" t="s">
        <v>4133</v>
      </c>
      <c r="H752" s="9" t="s">
        <v>748</v>
      </c>
      <c r="I752" s="10" t="s">
        <v>542</v>
      </c>
      <c r="J752" s="11"/>
      <c r="K752" s="12">
        <v>42856.4</v>
      </c>
      <c r="L752" s="13"/>
      <c r="M752" s="14"/>
      <c r="N752" s="15">
        <v>58.6</v>
      </c>
      <c r="O752" s="16">
        <v>0</v>
      </c>
      <c r="P752" s="17">
        <v>0</v>
      </c>
      <c r="Q752" s="18"/>
      <c r="R752" s="19"/>
      <c r="S752" s="20"/>
      <c r="T752" s="21" t="s">
        <v>4134</v>
      </c>
      <c r="AA752" s="24">
        <f t="shared" si="42"/>
        <v>7714.152</v>
      </c>
      <c r="AB752" s="24">
        <f t="shared" si="43"/>
        <v>148.34907692307692</v>
      </c>
    </row>
    <row r="753" spans="1:28">
      <c r="A753" s="2" t="s">
        <v>585</v>
      </c>
      <c r="B753" s="3" t="s">
        <v>586</v>
      </c>
      <c r="C753" s="4" t="s">
        <v>4135</v>
      </c>
      <c r="D753" s="5" t="s">
        <v>4136</v>
      </c>
      <c r="E753" s="6" t="s">
        <v>4137</v>
      </c>
      <c r="F753" s="7" t="s">
        <v>2415</v>
      </c>
      <c r="G753" s="8" t="s">
        <v>2913</v>
      </c>
      <c r="H753" s="9" t="s">
        <v>157</v>
      </c>
      <c r="I753" s="10" t="s">
        <v>4138</v>
      </c>
      <c r="J753" s="11"/>
      <c r="K753" s="12">
        <v>42766.5</v>
      </c>
      <c r="L753" s="13">
        <v>4757.6601090000004</v>
      </c>
      <c r="M753" s="14"/>
      <c r="N753" s="15">
        <v>94.3</v>
      </c>
      <c r="O753" s="16">
        <v>0</v>
      </c>
      <c r="P753" s="17">
        <v>0</v>
      </c>
      <c r="Q753" s="18">
        <v>621685.4</v>
      </c>
      <c r="R753" s="19"/>
      <c r="S753" s="20"/>
      <c r="T753" s="21" t="s">
        <v>4139</v>
      </c>
      <c r="AA753" s="24">
        <f t="shared" si="42"/>
        <v>7697.9699999999993</v>
      </c>
      <c r="AB753" s="24">
        <f t="shared" si="43"/>
        <v>148.0378846153846</v>
      </c>
    </row>
    <row r="754" spans="1:28">
      <c r="A754" s="2" t="s">
        <v>452</v>
      </c>
      <c r="B754" s="3" t="s">
        <v>453</v>
      </c>
      <c r="C754" s="4" t="s">
        <v>4140</v>
      </c>
      <c r="D754" s="5" t="s">
        <v>4141</v>
      </c>
      <c r="E754" s="6" t="s">
        <v>4142</v>
      </c>
      <c r="F754" s="7" t="s">
        <v>4143</v>
      </c>
      <c r="G754" s="8" t="s">
        <v>4144</v>
      </c>
      <c r="H754" s="9" t="s">
        <v>311</v>
      </c>
      <c r="I754" s="10" t="s">
        <v>271</v>
      </c>
      <c r="J754" s="11"/>
      <c r="K754" s="12">
        <v>42553.7</v>
      </c>
      <c r="L754" s="13">
        <v>1399.0001050000001</v>
      </c>
      <c r="M754" s="14"/>
      <c r="N754" s="15">
        <v>581.9</v>
      </c>
      <c r="O754" s="16">
        <v>0</v>
      </c>
      <c r="P754" s="17">
        <v>0</v>
      </c>
      <c r="Q754" s="18">
        <v>285093.40000000002</v>
      </c>
      <c r="R754" s="19"/>
      <c r="S754" s="20"/>
      <c r="T754" s="21" t="s">
        <v>4145</v>
      </c>
      <c r="AA754" s="24">
        <f t="shared" si="42"/>
        <v>7659.6659999999993</v>
      </c>
      <c r="AB754" s="24">
        <f t="shared" si="43"/>
        <v>147.30126923076921</v>
      </c>
    </row>
    <row r="755" spans="1:28">
      <c r="A755" s="2" t="s">
        <v>33</v>
      </c>
      <c r="B755" s="3" t="s">
        <v>34</v>
      </c>
      <c r="C755" s="4" t="s">
        <v>4146</v>
      </c>
      <c r="D755" s="5" t="s">
        <v>4147</v>
      </c>
      <c r="E755" s="6" t="s">
        <v>4148</v>
      </c>
      <c r="F755" s="7" t="s">
        <v>155</v>
      </c>
      <c r="G755" s="8" t="s">
        <v>248</v>
      </c>
      <c r="H755" s="9" t="s">
        <v>157</v>
      </c>
      <c r="I755" s="10" t="s">
        <v>31</v>
      </c>
      <c r="J755" s="11"/>
      <c r="K755" s="12">
        <v>42518</v>
      </c>
      <c r="L755" s="13">
        <v>1117.3032330000001</v>
      </c>
      <c r="M755" s="14"/>
      <c r="N755" s="15">
        <v>163.30000000000001</v>
      </c>
      <c r="O755" s="16">
        <v>0</v>
      </c>
      <c r="P755" s="17">
        <v>0</v>
      </c>
      <c r="Q755" s="18">
        <v>256801.7</v>
      </c>
      <c r="R755" s="19"/>
      <c r="S755" s="20"/>
      <c r="T755" s="21" t="s">
        <v>4149</v>
      </c>
      <c r="AA755" s="24">
        <f t="shared" si="42"/>
        <v>7653.24</v>
      </c>
      <c r="AB755" s="24">
        <f t="shared" si="43"/>
        <v>147.1776923076923</v>
      </c>
    </row>
    <row r="756" spans="1:28">
      <c r="A756" s="2" t="s">
        <v>741</v>
      </c>
      <c r="B756" s="3" t="s">
        <v>742</v>
      </c>
      <c r="C756" s="4" t="s">
        <v>4150</v>
      </c>
      <c r="D756" s="5" t="s">
        <v>4151</v>
      </c>
      <c r="E756" s="6" t="s">
        <v>4152</v>
      </c>
      <c r="F756" s="7" t="s">
        <v>4153</v>
      </c>
      <c r="G756" s="8" t="s">
        <v>3135</v>
      </c>
      <c r="H756" s="9" t="s">
        <v>748</v>
      </c>
      <c r="I756" s="10" t="s">
        <v>271</v>
      </c>
      <c r="J756" s="11"/>
      <c r="K756" s="12">
        <v>42518</v>
      </c>
      <c r="L756" s="13"/>
      <c r="M756" s="14">
        <v>197892</v>
      </c>
      <c r="N756" s="15">
        <v>68.7</v>
      </c>
      <c r="O756" s="16">
        <v>0</v>
      </c>
      <c r="P756" s="17">
        <v>0</v>
      </c>
      <c r="Q756" s="18">
        <v>342963.4</v>
      </c>
      <c r="R756" s="19"/>
      <c r="S756" s="20"/>
      <c r="T756" s="21" t="s">
        <v>4154</v>
      </c>
      <c r="AA756" s="24">
        <f t="shared" si="42"/>
        <v>7653.24</v>
      </c>
      <c r="AB756" s="24">
        <f t="shared" si="43"/>
        <v>147.1776923076923</v>
      </c>
    </row>
    <row r="757" spans="1:28">
      <c r="A757" s="2" t="s">
        <v>400</v>
      </c>
      <c r="B757" s="3" t="s">
        <v>401</v>
      </c>
      <c r="C757" s="4" t="s">
        <v>4155</v>
      </c>
      <c r="D757" s="5" t="s">
        <v>4156</v>
      </c>
      <c r="E757" s="6" t="s">
        <v>4157</v>
      </c>
      <c r="F757" s="7" t="s">
        <v>4158</v>
      </c>
      <c r="G757" s="8" t="s">
        <v>4159</v>
      </c>
      <c r="H757" s="9" t="s">
        <v>311</v>
      </c>
      <c r="I757" s="10" t="s">
        <v>620</v>
      </c>
      <c r="J757" s="11"/>
      <c r="K757" s="12">
        <v>42366.6</v>
      </c>
      <c r="L757" s="13"/>
      <c r="M757" s="14"/>
      <c r="N757" s="15">
        <v>1836.1</v>
      </c>
      <c r="O757" s="16">
        <v>0</v>
      </c>
      <c r="P757" s="17">
        <v>0</v>
      </c>
      <c r="Q757" s="18">
        <v>144554.79999999999</v>
      </c>
      <c r="R757" s="19"/>
      <c r="S757" s="20"/>
      <c r="T757" s="21" t="s">
        <v>4160</v>
      </c>
      <c r="AA757" s="24">
        <f t="shared" si="42"/>
        <v>7625.9879999999994</v>
      </c>
      <c r="AB757" s="24">
        <f t="shared" si="43"/>
        <v>146.65361538461536</v>
      </c>
    </row>
    <row r="758" spans="1:28">
      <c r="A758" s="2" t="s">
        <v>452</v>
      </c>
      <c r="B758" s="3" t="s">
        <v>453</v>
      </c>
      <c r="C758" s="4" t="s">
        <v>4161</v>
      </c>
      <c r="D758" s="5" t="s">
        <v>4162</v>
      </c>
      <c r="E758" s="6" t="s">
        <v>4163</v>
      </c>
      <c r="F758" s="7" t="s">
        <v>323</v>
      </c>
      <c r="G758" s="8" t="s">
        <v>4164</v>
      </c>
      <c r="H758" s="9" t="s">
        <v>738</v>
      </c>
      <c r="I758" s="10" t="s">
        <v>65</v>
      </c>
      <c r="J758" s="11"/>
      <c r="K758" s="12">
        <v>42326.2</v>
      </c>
      <c r="L758" s="13">
        <v>567.00012500000003</v>
      </c>
      <c r="M758" s="14"/>
      <c r="N758" s="15">
        <v>1534.4</v>
      </c>
      <c r="O758" s="16">
        <v>0</v>
      </c>
      <c r="P758" s="17">
        <v>0</v>
      </c>
      <c r="Q758" s="18">
        <v>201117.1</v>
      </c>
      <c r="R758" s="19"/>
      <c r="S758" s="20"/>
      <c r="T758" s="21" t="s">
        <v>4165</v>
      </c>
      <c r="AA758" s="24">
        <f t="shared" si="42"/>
        <v>7618.7159999999994</v>
      </c>
      <c r="AB758" s="24">
        <f t="shared" si="43"/>
        <v>146.51376923076921</v>
      </c>
    </row>
    <row r="759" spans="1:28">
      <c r="A759" s="2" t="s">
        <v>452</v>
      </c>
      <c r="B759" s="3" t="s">
        <v>453</v>
      </c>
      <c r="C759" s="4" t="s">
        <v>4290</v>
      </c>
      <c r="D759" s="5" t="s">
        <v>4291</v>
      </c>
      <c r="E759" s="6" t="s">
        <v>4292</v>
      </c>
      <c r="F759" s="7" t="s">
        <v>149</v>
      </c>
      <c r="G759" s="8" t="s">
        <v>4293</v>
      </c>
      <c r="H759" s="9" t="s">
        <v>738</v>
      </c>
      <c r="I759" s="10" t="s">
        <v>271</v>
      </c>
      <c r="J759" s="11"/>
      <c r="K759" s="12">
        <v>42271.6</v>
      </c>
      <c r="L759" s="13">
        <v>830.99987999999996</v>
      </c>
      <c r="M759" s="14"/>
      <c r="N759" s="15">
        <v>107.3</v>
      </c>
      <c r="O759" s="16">
        <v>0</v>
      </c>
      <c r="P759" s="17">
        <v>0</v>
      </c>
      <c r="Q759" s="18">
        <v>227330.8</v>
      </c>
      <c r="R759" s="19"/>
      <c r="S759" s="20"/>
      <c r="T759" s="21" t="s">
        <v>4294</v>
      </c>
      <c r="AA759" s="24">
        <f t="shared" si="42"/>
        <v>7608.887999999999</v>
      </c>
      <c r="AB759" s="24">
        <f t="shared" si="43"/>
        <v>146.32476923076922</v>
      </c>
    </row>
    <row r="760" spans="1:28">
      <c r="A760" s="2" t="s">
        <v>741</v>
      </c>
      <c r="B760" s="3" t="s">
        <v>742</v>
      </c>
      <c r="C760" s="4" t="s">
        <v>4295</v>
      </c>
      <c r="D760" s="5" t="s">
        <v>4296</v>
      </c>
      <c r="E760" s="6" t="s">
        <v>4297</v>
      </c>
      <c r="F760" s="7" t="s">
        <v>4298</v>
      </c>
      <c r="G760" s="8" t="s">
        <v>4299</v>
      </c>
      <c r="H760" s="9" t="s">
        <v>748</v>
      </c>
      <c r="I760" s="10" t="s">
        <v>31</v>
      </c>
      <c r="J760" s="11"/>
      <c r="K760" s="12">
        <v>42270.6</v>
      </c>
      <c r="L760" s="13"/>
      <c r="M760" s="14"/>
      <c r="N760" s="15">
        <v>121</v>
      </c>
      <c r="O760" s="16">
        <v>0</v>
      </c>
      <c r="P760" s="17">
        <v>0</v>
      </c>
      <c r="Q760" s="18"/>
      <c r="R760" s="19"/>
      <c r="S760" s="20"/>
      <c r="T760" s="21" t="s">
        <v>4300</v>
      </c>
      <c r="AA760" s="24">
        <f t="shared" si="42"/>
        <v>7608.7080000000005</v>
      </c>
      <c r="AB760" s="24">
        <f t="shared" si="43"/>
        <v>146.3213076923077</v>
      </c>
    </row>
    <row r="761" spans="1:28">
      <c r="A761" s="2" t="s">
        <v>452</v>
      </c>
      <c r="B761" s="3" t="s">
        <v>453</v>
      </c>
      <c r="C761" s="4" t="s">
        <v>4301</v>
      </c>
      <c r="D761" s="5" t="s">
        <v>4302</v>
      </c>
      <c r="E761" s="6" t="s">
        <v>4303</v>
      </c>
      <c r="F761" s="7" t="s">
        <v>4304</v>
      </c>
      <c r="G761" s="8" t="s">
        <v>3763</v>
      </c>
      <c r="H761" s="9" t="s">
        <v>811</v>
      </c>
      <c r="I761" s="10" t="s">
        <v>1649</v>
      </c>
      <c r="J761" s="11"/>
      <c r="K761" s="12">
        <v>42174.400000000001</v>
      </c>
      <c r="L761" s="13"/>
      <c r="M761" s="14"/>
      <c r="N761" s="15">
        <v>70.2</v>
      </c>
      <c r="O761" s="16">
        <v>0</v>
      </c>
      <c r="P761" s="17">
        <v>0</v>
      </c>
      <c r="Q761" s="18">
        <v>143899.1</v>
      </c>
      <c r="R761" s="19"/>
      <c r="S761" s="20"/>
      <c r="T761" s="21" t="s">
        <v>4305</v>
      </c>
      <c r="AA761" s="24">
        <f t="shared" si="42"/>
        <v>7591.3920000000007</v>
      </c>
      <c r="AB761" s="24">
        <f t="shared" si="43"/>
        <v>145.9883076923077</v>
      </c>
    </row>
    <row r="762" spans="1:28">
      <c r="A762" s="2" t="s">
        <v>400</v>
      </c>
      <c r="B762" s="3" t="s">
        <v>401</v>
      </c>
      <c r="C762" s="4" t="s">
        <v>4306</v>
      </c>
      <c r="D762" s="5" t="s">
        <v>4307</v>
      </c>
      <c r="E762" s="6" t="s">
        <v>4308</v>
      </c>
      <c r="F762" s="7" t="s">
        <v>4309</v>
      </c>
      <c r="G762" s="8" t="s">
        <v>4310</v>
      </c>
      <c r="H762" s="9" t="s">
        <v>311</v>
      </c>
      <c r="I762" s="10" t="s">
        <v>647</v>
      </c>
      <c r="J762" s="11"/>
      <c r="K762" s="12">
        <v>42053</v>
      </c>
      <c r="L762" s="13"/>
      <c r="M762" s="14"/>
      <c r="N762" s="15">
        <v>624.5</v>
      </c>
      <c r="O762" s="16">
        <v>0</v>
      </c>
      <c r="P762" s="17">
        <v>0</v>
      </c>
      <c r="Q762" s="18">
        <v>143484.79999999999</v>
      </c>
      <c r="R762" s="19"/>
      <c r="S762" s="20"/>
      <c r="T762" s="21" t="s">
        <v>4311</v>
      </c>
      <c r="AA762" s="24">
        <f t="shared" si="42"/>
        <v>7569.54</v>
      </c>
      <c r="AB762" s="24">
        <f t="shared" si="43"/>
        <v>145.56807692307692</v>
      </c>
    </row>
    <row r="763" spans="1:28">
      <c r="A763" s="2" t="s">
        <v>152</v>
      </c>
      <c r="B763" s="3" t="s">
        <v>153</v>
      </c>
      <c r="C763" s="4" t="s">
        <v>4312</v>
      </c>
      <c r="D763" s="5" t="s">
        <v>4313</v>
      </c>
      <c r="E763" s="6" t="s">
        <v>4314</v>
      </c>
      <c r="F763" s="7" t="s">
        <v>2141</v>
      </c>
      <c r="G763" s="8" t="s">
        <v>2142</v>
      </c>
      <c r="H763" s="9" t="s">
        <v>157</v>
      </c>
      <c r="I763" s="10" t="s">
        <v>204</v>
      </c>
      <c r="J763" s="11"/>
      <c r="K763" s="12">
        <v>41972</v>
      </c>
      <c r="L763" s="13">
        <v>481.9575706</v>
      </c>
      <c r="M763" s="14"/>
      <c r="N763" s="15">
        <v>516.20000000000005</v>
      </c>
      <c r="O763" s="16">
        <v>0</v>
      </c>
      <c r="P763" s="17">
        <v>0</v>
      </c>
      <c r="Q763" s="18">
        <v>191404.4</v>
      </c>
      <c r="R763" s="19"/>
      <c r="S763" s="20"/>
      <c r="T763" s="21" t="s">
        <v>4315</v>
      </c>
      <c r="AA763" s="24">
        <f t="shared" si="42"/>
        <v>7554.96</v>
      </c>
      <c r="AB763" s="24">
        <f t="shared" si="43"/>
        <v>145.28769230769231</v>
      </c>
    </row>
    <row r="764" spans="1:28">
      <c r="A764" s="2" t="s">
        <v>741</v>
      </c>
      <c r="B764" s="3" t="s">
        <v>742</v>
      </c>
      <c r="C764" s="4" t="s">
        <v>4316</v>
      </c>
      <c r="D764" s="5" t="s">
        <v>4317</v>
      </c>
      <c r="E764" s="6" t="s">
        <v>4318</v>
      </c>
      <c r="F764" s="7" t="s">
        <v>4319</v>
      </c>
      <c r="G764" s="8" t="s">
        <v>4320</v>
      </c>
      <c r="H764" s="9" t="s">
        <v>748</v>
      </c>
      <c r="I764" s="10" t="s">
        <v>749</v>
      </c>
      <c r="J764" s="11"/>
      <c r="K764" s="12">
        <v>41962</v>
      </c>
      <c r="L764" s="13"/>
      <c r="M764" s="14"/>
      <c r="N764" s="15">
        <v>46.1</v>
      </c>
      <c r="O764" s="16">
        <v>0</v>
      </c>
      <c r="P764" s="17">
        <v>0</v>
      </c>
      <c r="Q764" s="18"/>
      <c r="R764" s="19"/>
      <c r="S764" s="20"/>
      <c r="T764" s="21" t="s">
        <v>4193</v>
      </c>
      <c r="AA764" s="24">
        <f t="shared" si="42"/>
        <v>7553.16</v>
      </c>
      <c r="AB764" s="24">
        <f t="shared" si="43"/>
        <v>145.25307692307692</v>
      </c>
    </row>
    <row r="765" spans="1:28">
      <c r="A765" s="2" t="s">
        <v>452</v>
      </c>
      <c r="B765" s="3" t="s">
        <v>453</v>
      </c>
      <c r="C765" s="4" t="s">
        <v>4194</v>
      </c>
      <c r="D765" s="5" t="s">
        <v>4195</v>
      </c>
      <c r="E765" s="6" t="s">
        <v>4196</v>
      </c>
      <c r="F765" s="7" t="s">
        <v>1454</v>
      </c>
      <c r="G765" s="8" t="s">
        <v>1455</v>
      </c>
      <c r="H765" s="9" t="s">
        <v>311</v>
      </c>
      <c r="I765" s="10" t="s">
        <v>204</v>
      </c>
      <c r="J765" s="11"/>
      <c r="K765" s="12">
        <v>41934.199999999997</v>
      </c>
      <c r="L765" s="13">
        <v>833.50007800000003</v>
      </c>
      <c r="M765" s="14"/>
      <c r="N765" s="15">
        <v>680.9</v>
      </c>
      <c r="O765" s="16">
        <v>0</v>
      </c>
      <c r="P765" s="17">
        <v>0</v>
      </c>
      <c r="Q765" s="18">
        <v>226429.5</v>
      </c>
      <c r="R765" s="19"/>
      <c r="S765" s="20"/>
      <c r="T765" s="21" t="s">
        <v>4197</v>
      </c>
      <c r="AA765" s="24">
        <f t="shared" si="42"/>
        <v>7548.1559999999999</v>
      </c>
      <c r="AB765" s="24">
        <f t="shared" si="43"/>
        <v>145.15684615384615</v>
      </c>
    </row>
    <row r="766" spans="1:28">
      <c r="A766" s="2" t="s">
        <v>452</v>
      </c>
      <c r="B766" s="3" t="s">
        <v>453</v>
      </c>
      <c r="C766" s="4" t="s">
        <v>4198</v>
      </c>
      <c r="D766" s="5" t="s">
        <v>4199</v>
      </c>
      <c r="E766" s="6" t="s">
        <v>4200</v>
      </c>
      <c r="F766" s="7" t="s">
        <v>4201</v>
      </c>
      <c r="G766" s="8" t="s">
        <v>4202</v>
      </c>
      <c r="H766" s="9" t="s">
        <v>311</v>
      </c>
      <c r="I766" s="10" t="s">
        <v>204</v>
      </c>
      <c r="J766" s="11">
        <v>26596</v>
      </c>
      <c r="K766" s="12">
        <v>41897.4</v>
      </c>
      <c r="L766" s="13">
        <v>1063.1109019999999</v>
      </c>
      <c r="M766" s="14"/>
      <c r="N766" s="15">
        <v>405</v>
      </c>
      <c r="O766" s="16">
        <v>0.38830010000000004</v>
      </c>
      <c r="P766" s="17">
        <v>26596</v>
      </c>
      <c r="Q766" s="18">
        <v>340010.7</v>
      </c>
      <c r="R766" s="19"/>
      <c r="S766" s="20"/>
      <c r="T766" s="21" t="s">
        <v>4203</v>
      </c>
      <c r="AA766" s="24">
        <f t="shared" si="42"/>
        <v>7541.5319999999992</v>
      </c>
      <c r="AB766" s="24">
        <f t="shared" si="43"/>
        <v>145.02946153846153</v>
      </c>
    </row>
    <row r="767" spans="1:28">
      <c r="A767" s="2" t="s">
        <v>741</v>
      </c>
      <c r="B767" s="3" t="s">
        <v>742</v>
      </c>
      <c r="C767" s="4" t="s">
        <v>4204</v>
      </c>
      <c r="D767" s="5" t="s">
        <v>4205</v>
      </c>
      <c r="E767" s="6" t="s">
        <v>4206</v>
      </c>
      <c r="F767" s="7" t="s">
        <v>4207</v>
      </c>
      <c r="G767" s="8" t="s">
        <v>4208</v>
      </c>
      <c r="H767" s="9" t="s">
        <v>748</v>
      </c>
      <c r="I767" s="10" t="s">
        <v>925</v>
      </c>
      <c r="J767" s="11"/>
      <c r="K767" s="12">
        <v>41876.9</v>
      </c>
      <c r="L767" s="13"/>
      <c r="M767" s="14"/>
      <c r="N767" s="15">
        <v>64</v>
      </c>
      <c r="O767" s="16">
        <v>0</v>
      </c>
      <c r="P767" s="17">
        <v>0</v>
      </c>
      <c r="Q767" s="18"/>
      <c r="R767" s="19"/>
      <c r="S767" s="20"/>
      <c r="T767" s="21" t="s">
        <v>4209</v>
      </c>
      <c r="AA767" s="24">
        <f t="shared" si="42"/>
        <v>7537.8419999999996</v>
      </c>
      <c r="AB767" s="24">
        <f t="shared" si="43"/>
        <v>144.95849999999999</v>
      </c>
    </row>
    <row r="768" spans="1:28">
      <c r="A768" s="2" t="s">
        <v>741</v>
      </c>
      <c r="B768" s="3" t="s">
        <v>742</v>
      </c>
      <c r="C768" s="4" t="s">
        <v>4210</v>
      </c>
      <c r="D768" s="5" t="s">
        <v>4211</v>
      </c>
      <c r="E768" s="6" t="s">
        <v>4212</v>
      </c>
      <c r="F768" s="7" t="s">
        <v>4213</v>
      </c>
      <c r="G768" s="8" t="s">
        <v>4214</v>
      </c>
      <c r="H768" s="9" t="s">
        <v>748</v>
      </c>
      <c r="I768" s="10" t="s">
        <v>583</v>
      </c>
      <c r="J768" s="11"/>
      <c r="K768" s="12">
        <v>41796.1</v>
      </c>
      <c r="L768" s="13"/>
      <c r="M768" s="14"/>
      <c r="N768" s="15">
        <v>46.1</v>
      </c>
      <c r="O768" s="16">
        <v>0</v>
      </c>
      <c r="P768" s="17">
        <v>0</v>
      </c>
      <c r="Q768" s="18"/>
      <c r="R768" s="19"/>
      <c r="S768" s="20"/>
      <c r="T768" s="21" t="s">
        <v>4215</v>
      </c>
      <c r="AA768" s="24">
        <f t="shared" si="42"/>
        <v>7523.2979999999998</v>
      </c>
      <c r="AB768" s="24">
        <f t="shared" si="43"/>
        <v>144.67880769230769</v>
      </c>
    </row>
    <row r="769" spans="1:28">
      <c r="A769" s="2" t="s">
        <v>452</v>
      </c>
      <c r="B769" s="3" t="s">
        <v>453</v>
      </c>
      <c r="C769" s="4" t="s">
        <v>4216</v>
      </c>
      <c r="D769" s="5" t="s">
        <v>4217</v>
      </c>
      <c r="E769" s="6" t="s">
        <v>4218</v>
      </c>
      <c r="F769" s="7" t="s">
        <v>4219</v>
      </c>
      <c r="G769" s="8" t="s">
        <v>1081</v>
      </c>
      <c r="H769" s="9" t="s">
        <v>311</v>
      </c>
      <c r="I769" s="10" t="s">
        <v>204</v>
      </c>
      <c r="J769" s="11"/>
      <c r="K769" s="12">
        <v>41629.800000000003</v>
      </c>
      <c r="L769" s="13"/>
      <c r="M769" s="14"/>
      <c r="N769" s="15">
        <v>186.1</v>
      </c>
      <c r="O769" s="16">
        <v>0</v>
      </c>
      <c r="P769" s="17">
        <v>0</v>
      </c>
      <c r="Q769" s="18">
        <v>142040.9</v>
      </c>
      <c r="R769" s="19"/>
      <c r="S769" s="20"/>
      <c r="T769" s="21" t="s">
        <v>4220</v>
      </c>
      <c r="AA769" s="24">
        <f t="shared" si="42"/>
        <v>7493.3639999999996</v>
      </c>
      <c r="AB769" s="24">
        <f t="shared" si="43"/>
        <v>144.10315384615384</v>
      </c>
    </row>
    <row r="770" spans="1:28">
      <c r="A770" s="2" t="s">
        <v>741</v>
      </c>
      <c r="B770" s="3" t="s">
        <v>742</v>
      </c>
      <c r="C770" s="4" t="s">
        <v>4221</v>
      </c>
      <c r="D770" s="5" t="s">
        <v>4222</v>
      </c>
      <c r="E770" s="6" t="s">
        <v>4223</v>
      </c>
      <c r="F770" s="7" t="s">
        <v>3488</v>
      </c>
      <c r="G770" s="8" t="s">
        <v>3489</v>
      </c>
      <c r="H770" s="9" t="s">
        <v>748</v>
      </c>
      <c r="I770" s="10" t="s">
        <v>1101</v>
      </c>
      <c r="J770" s="11"/>
      <c r="K770" s="12">
        <v>41598.1</v>
      </c>
      <c r="L770" s="13">
        <v>1600.0000419999999</v>
      </c>
      <c r="M770" s="14"/>
      <c r="N770" s="15">
        <v>58.6</v>
      </c>
      <c r="O770" s="16">
        <v>0</v>
      </c>
      <c r="P770" s="17">
        <v>0</v>
      </c>
      <c r="Q770" s="18">
        <v>301932.7</v>
      </c>
      <c r="R770" s="19"/>
      <c r="S770" s="20"/>
      <c r="T770" s="21" t="s">
        <v>4224</v>
      </c>
      <c r="AA770" s="24">
        <f t="shared" si="42"/>
        <v>7487.6580000000004</v>
      </c>
      <c r="AB770" s="24">
        <f t="shared" si="43"/>
        <v>143.99342307692308</v>
      </c>
    </row>
    <row r="771" spans="1:28">
      <c r="A771" s="2" t="s">
        <v>741</v>
      </c>
      <c r="B771" s="3" t="s">
        <v>742</v>
      </c>
      <c r="C771" s="4" t="s">
        <v>4225</v>
      </c>
      <c r="D771" s="5" t="s">
        <v>4226</v>
      </c>
      <c r="E771" s="6" t="s">
        <v>4354</v>
      </c>
      <c r="F771" s="7" t="s">
        <v>4355</v>
      </c>
      <c r="G771" s="8" t="s">
        <v>2234</v>
      </c>
      <c r="H771" s="9" t="s">
        <v>748</v>
      </c>
      <c r="I771" s="10" t="s">
        <v>312</v>
      </c>
      <c r="J771" s="11"/>
      <c r="K771" s="12">
        <v>41590.5</v>
      </c>
      <c r="L771" s="13">
        <v>822.00000299999999</v>
      </c>
      <c r="M771" s="14"/>
      <c r="N771" s="15">
        <v>34.6</v>
      </c>
      <c r="O771" s="16">
        <v>0</v>
      </c>
      <c r="P771" s="17">
        <v>0</v>
      </c>
      <c r="Q771" s="18">
        <v>224106.7</v>
      </c>
      <c r="R771" s="19"/>
      <c r="S771" s="20"/>
      <c r="T771" s="21" t="s">
        <v>4356</v>
      </c>
      <c r="AA771" s="24">
        <f t="shared" si="42"/>
        <v>7486.2900000000009</v>
      </c>
      <c r="AB771" s="24">
        <f t="shared" si="43"/>
        <v>143.9671153846154</v>
      </c>
    </row>
    <row r="772" spans="1:28">
      <c r="A772" s="2" t="s">
        <v>741</v>
      </c>
      <c r="B772" s="3" t="s">
        <v>742</v>
      </c>
      <c r="C772" s="4" t="s">
        <v>4357</v>
      </c>
      <c r="D772" s="5" t="s">
        <v>4358</v>
      </c>
      <c r="E772" s="6" t="s">
        <v>4359</v>
      </c>
      <c r="F772" s="7" t="s">
        <v>2460</v>
      </c>
      <c r="G772" s="8" t="s">
        <v>2461</v>
      </c>
      <c r="H772" s="9" t="s">
        <v>748</v>
      </c>
      <c r="I772" s="10" t="s">
        <v>320</v>
      </c>
      <c r="J772" s="11"/>
      <c r="K772" s="12">
        <v>41572.699999999997</v>
      </c>
      <c r="L772" s="13"/>
      <c r="M772" s="14"/>
      <c r="N772" s="15">
        <v>55.7</v>
      </c>
      <c r="O772" s="16">
        <v>0</v>
      </c>
      <c r="P772" s="17">
        <v>0</v>
      </c>
      <c r="Q772" s="18"/>
      <c r="R772" s="19"/>
      <c r="S772" s="20"/>
      <c r="T772" s="21" t="s">
        <v>4360</v>
      </c>
      <c r="AA772" s="24">
        <f t="shared" si="42"/>
        <v>7483.0859999999993</v>
      </c>
      <c r="AB772" s="24">
        <f t="shared" si="43"/>
        <v>143.90549999999999</v>
      </c>
    </row>
    <row r="773" spans="1:28">
      <c r="A773" s="2" t="s">
        <v>452</v>
      </c>
      <c r="B773" s="3" t="s">
        <v>453</v>
      </c>
      <c r="C773" s="4" t="s">
        <v>4361</v>
      </c>
      <c r="D773" s="5" t="s">
        <v>4362</v>
      </c>
      <c r="E773" s="6" t="s">
        <v>4363</v>
      </c>
      <c r="F773" s="7" t="s">
        <v>4364</v>
      </c>
      <c r="G773" s="8" t="s">
        <v>4365</v>
      </c>
      <c r="H773" s="9" t="s">
        <v>811</v>
      </c>
      <c r="I773" s="10" t="s">
        <v>529</v>
      </c>
      <c r="J773" s="11"/>
      <c r="K773" s="12">
        <v>41368.300000000003</v>
      </c>
      <c r="L773" s="13">
        <v>358.19996989999999</v>
      </c>
      <c r="M773" s="14"/>
      <c r="N773" s="15">
        <v>209.4</v>
      </c>
      <c r="O773" s="16">
        <v>0</v>
      </c>
      <c r="P773" s="17">
        <v>0</v>
      </c>
      <c r="Q773" s="18">
        <v>176968.6</v>
      </c>
      <c r="R773" s="19"/>
      <c r="S773" s="20"/>
      <c r="T773" s="21" t="s">
        <v>4366</v>
      </c>
      <c r="AA773" s="24">
        <f t="shared" si="42"/>
        <v>7446.2939999999999</v>
      </c>
      <c r="AB773" s="24">
        <f t="shared" si="43"/>
        <v>143.19796153846153</v>
      </c>
    </row>
    <row r="774" spans="1:28">
      <c r="A774" s="2" t="s">
        <v>452</v>
      </c>
      <c r="B774" s="3" t="s">
        <v>453</v>
      </c>
      <c r="C774" s="4" t="s">
        <v>4367</v>
      </c>
      <c r="D774" s="5" t="s">
        <v>4368</v>
      </c>
      <c r="E774" s="6" t="s">
        <v>4369</v>
      </c>
      <c r="F774" s="7" t="s">
        <v>4370</v>
      </c>
      <c r="G774" s="8" t="s">
        <v>4371</v>
      </c>
      <c r="H774" s="9" t="s">
        <v>738</v>
      </c>
      <c r="I774" s="10" t="s">
        <v>271</v>
      </c>
      <c r="J774" s="11"/>
      <c r="K774" s="12">
        <v>40914.800000000003</v>
      </c>
      <c r="L774" s="13">
        <v>57.999996500000002</v>
      </c>
      <c r="M774" s="14"/>
      <c r="N774" s="15">
        <v>99.2</v>
      </c>
      <c r="O774" s="16">
        <v>0</v>
      </c>
      <c r="P774" s="17">
        <v>0</v>
      </c>
      <c r="Q774" s="18">
        <v>145401.1</v>
      </c>
      <c r="R774" s="19"/>
      <c r="S774" s="20"/>
      <c r="T774" s="21" t="s">
        <v>4372</v>
      </c>
      <c r="AA774" s="24">
        <f t="shared" si="42"/>
        <v>7364.6640000000007</v>
      </c>
      <c r="AB774" s="24">
        <f t="shared" si="43"/>
        <v>141.62815384615385</v>
      </c>
    </row>
    <row r="775" spans="1:28">
      <c r="A775" s="2" t="s">
        <v>452</v>
      </c>
      <c r="B775" s="3" t="s">
        <v>453</v>
      </c>
      <c r="C775" s="4" t="s">
        <v>4373</v>
      </c>
      <c r="D775" s="5" t="s">
        <v>4374</v>
      </c>
      <c r="E775" s="6" t="s">
        <v>4375</v>
      </c>
      <c r="F775" s="7" t="s">
        <v>4376</v>
      </c>
      <c r="G775" s="8" t="s">
        <v>3405</v>
      </c>
      <c r="H775" s="9" t="s">
        <v>311</v>
      </c>
      <c r="I775" s="10" t="s">
        <v>204</v>
      </c>
      <c r="J775" s="11"/>
      <c r="K775" s="12">
        <v>40902.300000000003</v>
      </c>
      <c r="L775" s="13"/>
      <c r="M775" s="14"/>
      <c r="N775" s="15">
        <v>82.1</v>
      </c>
      <c r="O775" s="16">
        <v>0</v>
      </c>
      <c r="P775" s="17">
        <v>0</v>
      </c>
      <c r="Q775" s="18">
        <v>139558.70000000001</v>
      </c>
      <c r="R775" s="19"/>
      <c r="S775" s="20"/>
      <c r="T775" s="21" t="s">
        <v>4377</v>
      </c>
      <c r="AA775" s="24">
        <f t="shared" si="42"/>
        <v>7362.4140000000007</v>
      </c>
      <c r="AB775" s="24">
        <f t="shared" si="43"/>
        <v>141.58488461538462</v>
      </c>
    </row>
    <row r="776" spans="1:28">
      <c r="A776" s="2" t="s">
        <v>741</v>
      </c>
      <c r="B776" s="3" t="s">
        <v>742</v>
      </c>
      <c r="C776" s="4" t="s">
        <v>4378</v>
      </c>
      <c r="D776" s="5" t="s">
        <v>4379</v>
      </c>
      <c r="E776" s="6" t="s">
        <v>4380</v>
      </c>
      <c r="F776" s="7" t="s">
        <v>4381</v>
      </c>
      <c r="G776" s="8" t="s">
        <v>4382</v>
      </c>
      <c r="H776" s="9" t="s">
        <v>748</v>
      </c>
      <c r="I776" s="10" t="s">
        <v>749</v>
      </c>
      <c r="J776" s="11"/>
      <c r="K776" s="12">
        <v>40892.9</v>
      </c>
      <c r="L776" s="13"/>
      <c r="M776" s="14">
        <v>120336</v>
      </c>
      <c r="N776" s="15">
        <v>1392</v>
      </c>
      <c r="O776" s="16">
        <v>0</v>
      </c>
      <c r="P776" s="17">
        <v>0</v>
      </c>
      <c r="Q776" s="18">
        <v>259862.5</v>
      </c>
      <c r="R776" s="19"/>
      <c r="S776" s="20"/>
      <c r="T776" s="21" t="s">
        <v>4383</v>
      </c>
      <c r="AA776" s="24">
        <f t="shared" si="42"/>
        <v>7360.7219999999998</v>
      </c>
      <c r="AB776" s="24">
        <f t="shared" si="43"/>
        <v>141.55234615384614</v>
      </c>
    </row>
    <row r="777" spans="1:28">
      <c r="A777" s="2" t="s">
        <v>452</v>
      </c>
      <c r="B777" s="3" t="s">
        <v>453</v>
      </c>
      <c r="C777" s="4" t="s">
        <v>4256</v>
      </c>
      <c r="D777" s="5" t="s">
        <v>4257</v>
      </c>
      <c r="E777" s="6" t="s">
        <v>4258</v>
      </c>
      <c r="F777" s="7" t="s">
        <v>4259</v>
      </c>
      <c r="G777" s="8" t="s">
        <v>4260</v>
      </c>
      <c r="H777" s="9" t="s">
        <v>738</v>
      </c>
      <c r="I777" s="10" t="s">
        <v>1239</v>
      </c>
      <c r="J777" s="11"/>
      <c r="K777" s="12">
        <v>40888</v>
      </c>
      <c r="L777" s="13">
        <v>3526.5454479999999</v>
      </c>
      <c r="M777" s="14"/>
      <c r="N777" s="15">
        <v>41.2</v>
      </c>
      <c r="O777" s="16">
        <v>0</v>
      </c>
      <c r="P777" s="17">
        <v>0</v>
      </c>
      <c r="Q777" s="18">
        <v>492164.3</v>
      </c>
      <c r="R777" s="19"/>
      <c r="S777" s="20"/>
      <c r="T777" s="21" t="s">
        <v>4261</v>
      </c>
      <c r="AA777" s="24">
        <f t="shared" si="42"/>
        <v>7359.8400000000011</v>
      </c>
      <c r="AB777" s="24">
        <f t="shared" si="43"/>
        <v>141.53538461538463</v>
      </c>
    </row>
    <row r="778" spans="1:28">
      <c r="A778" s="2" t="s">
        <v>741</v>
      </c>
      <c r="B778" s="3" t="s">
        <v>742</v>
      </c>
      <c r="C778" s="4" t="s">
        <v>4262</v>
      </c>
      <c r="D778" s="5" t="s">
        <v>4263</v>
      </c>
      <c r="E778" s="6" t="s">
        <v>4264</v>
      </c>
      <c r="F778" s="7" t="s">
        <v>877</v>
      </c>
      <c r="G778" s="8" t="s">
        <v>878</v>
      </c>
      <c r="H778" s="9" t="s">
        <v>748</v>
      </c>
      <c r="I778" s="10" t="s">
        <v>158</v>
      </c>
      <c r="J778" s="11"/>
      <c r="K778" s="12">
        <v>40843.199999999997</v>
      </c>
      <c r="L778" s="13"/>
      <c r="M778" s="14">
        <v>103408</v>
      </c>
      <c r="N778" s="15">
        <v>46.1</v>
      </c>
      <c r="O778" s="16">
        <v>0</v>
      </c>
      <c r="P778" s="17">
        <v>0</v>
      </c>
      <c r="Q778" s="18">
        <v>242765.1</v>
      </c>
      <c r="R778" s="19"/>
      <c r="S778" s="20"/>
      <c r="T778" s="21" t="s">
        <v>4265</v>
      </c>
      <c r="AA778" s="24">
        <f t="shared" si="42"/>
        <v>7351.7759999999989</v>
      </c>
      <c r="AB778" s="24">
        <f t="shared" si="43"/>
        <v>141.38030769230767</v>
      </c>
    </row>
    <row r="779" spans="1:28">
      <c r="A779" s="2" t="s">
        <v>1199</v>
      </c>
      <c r="B779" s="3" t="s">
        <v>1200</v>
      </c>
      <c r="C779" s="4" t="s">
        <v>4266</v>
      </c>
      <c r="D779" s="5" t="s">
        <v>4267</v>
      </c>
      <c r="E779" s="6" t="s">
        <v>4268</v>
      </c>
      <c r="F779" s="7" t="s">
        <v>3476</v>
      </c>
      <c r="G779" s="8" t="s">
        <v>3477</v>
      </c>
      <c r="H779" s="9" t="s">
        <v>311</v>
      </c>
      <c r="I779" s="10" t="s">
        <v>4269</v>
      </c>
      <c r="J779" s="11"/>
      <c r="K779" s="12">
        <v>40768.6</v>
      </c>
      <c r="L779" s="13"/>
      <c r="M779" s="14"/>
      <c r="N779" s="15">
        <v>537</v>
      </c>
      <c r="O779" s="16">
        <v>0</v>
      </c>
      <c r="P779" s="17">
        <v>0</v>
      </c>
      <c r="Q779" s="18">
        <v>139102.29999999999</v>
      </c>
      <c r="R779" s="19"/>
      <c r="S779" s="20"/>
      <c r="T779" s="21" t="s">
        <v>4270</v>
      </c>
      <c r="AA779" s="24">
        <f t="shared" si="42"/>
        <v>7338.348</v>
      </c>
      <c r="AB779" s="24">
        <f t="shared" si="43"/>
        <v>141.12207692307692</v>
      </c>
    </row>
    <row r="780" spans="1:28">
      <c r="A780" s="2" t="s">
        <v>585</v>
      </c>
      <c r="B780" s="3" t="s">
        <v>586</v>
      </c>
      <c r="C780" s="4" t="s">
        <v>4271</v>
      </c>
      <c r="D780" s="5" t="s">
        <v>4272</v>
      </c>
      <c r="E780" s="6" t="s">
        <v>4273</v>
      </c>
      <c r="F780" s="7" t="s">
        <v>4274</v>
      </c>
      <c r="G780" s="8" t="s">
        <v>4275</v>
      </c>
      <c r="H780" s="9" t="s">
        <v>157</v>
      </c>
      <c r="I780" s="10" t="s">
        <v>576</v>
      </c>
      <c r="J780" s="11"/>
      <c r="K780" s="12">
        <v>40710.1</v>
      </c>
      <c r="L780" s="13">
        <v>1644.2351880000001</v>
      </c>
      <c r="M780" s="14"/>
      <c r="N780" s="15">
        <v>228.3</v>
      </c>
      <c r="O780" s="16">
        <v>0</v>
      </c>
      <c r="P780" s="17">
        <v>0</v>
      </c>
      <c r="Q780" s="18">
        <v>303326.5</v>
      </c>
      <c r="R780" s="19"/>
      <c r="S780" s="20"/>
      <c r="T780" s="21" t="s">
        <v>4276</v>
      </c>
      <c r="AA780" s="24">
        <f t="shared" si="42"/>
        <v>7327.8179999999993</v>
      </c>
      <c r="AB780" s="24">
        <f t="shared" si="43"/>
        <v>140.9195769230769</v>
      </c>
    </row>
    <row r="781" spans="1:28">
      <c r="A781" s="2" t="s">
        <v>452</v>
      </c>
      <c r="B781" s="3" t="s">
        <v>453</v>
      </c>
      <c r="C781" s="4" t="s">
        <v>4277</v>
      </c>
      <c r="D781" s="5" t="s">
        <v>4278</v>
      </c>
      <c r="E781" s="6" t="s">
        <v>4279</v>
      </c>
      <c r="F781" s="7" t="s">
        <v>4280</v>
      </c>
      <c r="G781" s="8" t="s">
        <v>4281</v>
      </c>
      <c r="H781" s="9" t="s">
        <v>311</v>
      </c>
      <c r="I781" s="10" t="s">
        <v>204</v>
      </c>
      <c r="J781" s="11"/>
      <c r="K781" s="12">
        <v>40638</v>
      </c>
      <c r="L781" s="13"/>
      <c r="M781" s="14"/>
      <c r="N781" s="15">
        <v>93.9</v>
      </c>
      <c r="O781" s="16">
        <v>0</v>
      </c>
      <c r="P781" s="17">
        <v>0</v>
      </c>
      <c r="Q781" s="18">
        <v>138656.9</v>
      </c>
      <c r="R781" s="19"/>
      <c r="S781" s="20"/>
      <c r="T781" s="21" t="s">
        <v>4282</v>
      </c>
      <c r="AA781" s="24">
        <f t="shared" si="42"/>
        <v>7314.8400000000011</v>
      </c>
      <c r="AB781" s="24">
        <f t="shared" si="43"/>
        <v>140.67000000000002</v>
      </c>
    </row>
    <row r="782" spans="1:28">
      <c r="A782" s="2" t="s">
        <v>741</v>
      </c>
      <c r="B782" s="3" t="s">
        <v>742</v>
      </c>
      <c r="C782" s="4" t="s">
        <v>4283</v>
      </c>
      <c r="D782" s="5" t="s">
        <v>4284</v>
      </c>
      <c r="E782" s="6" t="s">
        <v>4285</v>
      </c>
      <c r="F782" s="7" t="s">
        <v>3772</v>
      </c>
      <c r="G782" s="8" t="s">
        <v>3325</v>
      </c>
      <c r="H782" s="9" t="s">
        <v>748</v>
      </c>
      <c r="I782" s="10" t="s">
        <v>425</v>
      </c>
      <c r="J782" s="11"/>
      <c r="K782" s="12">
        <v>40465.699999999997</v>
      </c>
      <c r="L782" s="13"/>
      <c r="M782" s="14"/>
      <c r="N782" s="15">
        <v>108.5</v>
      </c>
      <c r="O782" s="16">
        <v>0</v>
      </c>
      <c r="P782" s="17">
        <v>0</v>
      </c>
      <c r="Q782" s="18"/>
      <c r="R782" s="19"/>
      <c r="S782" s="20"/>
      <c r="T782" s="21" t="s">
        <v>4286</v>
      </c>
      <c r="AA782" s="24">
        <f t="shared" si="42"/>
        <v>7283.8259999999991</v>
      </c>
      <c r="AB782" s="24">
        <f t="shared" si="43"/>
        <v>140.0735769230769</v>
      </c>
    </row>
    <row r="783" spans="1:28">
      <c r="A783" s="2" t="s">
        <v>452</v>
      </c>
      <c r="B783" s="3" t="s">
        <v>453</v>
      </c>
      <c r="C783" s="4" t="s">
        <v>4287</v>
      </c>
      <c r="D783" s="5" t="s">
        <v>4288</v>
      </c>
      <c r="E783" s="6" t="s">
        <v>4289</v>
      </c>
      <c r="F783" s="7" t="s">
        <v>63</v>
      </c>
      <c r="G783" s="8" t="s">
        <v>64</v>
      </c>
      <c r="H783" s="9" t="s">
        <v>311</v>
      </c>
      <c r="I783" s="10" t="s">
        <v>641</v>
      </c>
      <c r="J783" s="11"/>
      <c r="K783" s="12">
        <v>40399.800000000003</v>
      </c>
      <c r="L783" s="13"/>
      <c r="M783" s="14"/>
      <c r="N783" s="15">
        <v>149.69999999999999</v>
      </c>
      <c r="O783" s="16">
        <v>0</v>
      </c>
      <c r="P783" s="17">
        <v>0</v>
      </c>
      <c r="Q783" s="18">
        <v>137844.1</v>
      </c>
      <c r="R783" s="19"/>
      <c r="S783" s="20"/>
      <c r="T783" s="21" t="s">
        <v>4418</v>
      </c>
      <c r="AA783" s="24">
        <f t="shared" si="42"/>
        <v>7271.9639999999999</v>
      </c>
      <c r="AB783" s="24">
        <f t="shared" si="43"/>
        <v>139.84546153846154</v>
      </c>
    </row>
    <row r="784" spans="1:28">
      <c r="A784" s="2" t="s">
        <v>741</v>
      </c>
      <c r="B784" s="3" t="s">
        <v>742</v>
      </c>
      <c r="C784" s="4" t="s">
        <v>4419</v>
      </c>
      <c r="D784" s="5" t="s">
        <v>4420</v>
      </c>
      <c r="E784" s="6" t="s">
        <v>4421</v>
      </c>
      <c r="F784" s="7" t="s">
        <v>4422</v>
      </c>
      <c r="G784" s="8" t="s">
        <v>4423</v>
      </c>
      <c r="H784" s="9" t="s">
        <v>748</v>
      </c>
      <c r="I784" s="10" t="s">
        <v>893</v>
      </c>
      <c r="J784" s="11"/>
      <c r="K784" s="12">
        <v>40391.9</v>
      </c>
      <c r="L784" s="13"/>
      <c r="M784" s="14"/>
      <c r="N784" s="15">
        <v>46.1</v>
      </c>
      <c r="O784" s="16">
        <v>0</v>
      </c>
      <c r="P784" s="17">
        <v>0</v>
      </c>
      <c r="Q784" s="18"/>
      <c r="R784" s="19"/>
      <c r="S784" s="20"/>
      <c r="T784" s="21" t="s">
        <v>4424</v>
      </c>
      <c r="AA784" s="24">
        <f t="shared" si="42"/>
        <v>7270.5420000000004</v>
      </c>
      <c r="AB784" s="24">
        <f t="shared" si="43"/>
        <v>139.8181153846154</v>
      </c>
    </row>
    <row r="785" spans="1:28">
      <c r="A785" s="2" t="s">
        <v>741</v>
      </c>
      <c r="B785" s="3" t="s">
        <v>742</v>
      </c>
      <c r="C785" s="4" t="s">
        <v>4425</v>
      </c>
      <c r="D785" s="5" t="s">
        <v>4426</v>
      </c>
      <c r="E785" s="6" t="s">
        <v>4427</v>
      </c>
      <c r="F785" s="7" t="s">
        <v>2260</v>
      </c>
      <c r="G785" s="8" t="s">
        <v>2261</v>
      </c>
      <c r="H785" s="9" t="s">
        <v>748</v>
      </c>
      <c r="I785" s="10" t="s">
        <v>1655</v>
      </c>
      <c r="J785" s="11"/>
      <c r="K785" s="12">
        <v>40334.300000000003</v>
      </c>
      <c r="L785" s="13"/>
      <c r="M785" s="14">
        <v>62376</v>
      </c>
      <c r="N785" s="15">
        <v>801.2</v>
      </c>
      <c r="O785" s="16">
        <v>0</v>
      </c>
      <c r="P785" s="17">
        <v>0</v>
      </c>
      <c r="Q785" s="18">
        <v>199996.6</v>
      </c>
      <c r="R785" s="19"/>
      <c r="S785" s="20"/>
      <c r="T785" s="21" t="s">
        <v>4428</v>
      </c>
      <c r="AA785" s="24">
        <f t="shared" si="42"/>
        <v>7260.1740000000009</v>
      </c>
      <c r="AB785" s="24">
        <f t="shared" si="43"/>
        <v>139.61873076923078</v>
      </c>
    </row>
    <row r="786" spans="1:28">
      <c r="A786" s="2" t="s">
        <v>741</v>
      </c>
      <c r="B786" s="3" t="s">
        <v>742</v>
      </c>
      <c r="C786" s="4" t="s">
        <v>4429</v>
      </c>
      <c r="D786" s="5" t="s">
        <v>4430</v>
      </c>
      <c r="E786" s="6" t="s">
        <v>4431</v>
      </c>
      <c r="F786" s="7" t="s">
        <v>4432</v>
      </c>
      <c r="G786" s="8" t="s">
        <v>4433</v>
      </c>
      <c r="H786" s="9" t="s">
        <v>748</v>
      </c>
      <c r="I786" s="10" t="s">
        <v>749</v>
      </c>
      <c r="J786" s="11"/>
      <c r="K786" s="12">
        <v>40319.199999999997</v>
      </c>
      <c r="L786" s="13"/>
      <c r="M786" s="14">
        <v>73600</v>
      </c>
      <c r="N786" s="15">
        <v>83.5</v>
      </c>
      <c r="O786" s="16">
        <v>0</v>
      </c>
      <c r="P786" s="17">
        <v>0</v>
      </c>
      <c r="Q786" s="18">
        <v>211169.2</v>
      </c>
      <c r="R786" s="19"/>
      <c r="S786" s="20"/>
      <c r="T786" s="21" t="s">
        <v>4434</v>
      </c>
      <c r="AA786" s="24">
        <f t="shared" si="42"/>
        <v>7257.4559999999983</v>
      </c>
      <c r="AB786" s="24">
        <f t="shared" si="43"/>
        <v>139.56646153846151</v>
      </c>
    </row>
    <row r="787" spans="1:28">
      <c r="A787" s="2" t="s">
        <v>741</v>
      </c>
      <c r="B787" s="3" t="s">
        <v>742</v>
      </c>
      <c r="C787" s="4" t="s">
        <v>4435</v>
      </c>
      <c r="D787" s="5" t="s">
        <v>4436</v>
      </c>
      <c r="E787" s="6" t="s">
        <v>4437</v>
      </c>
      <c r="F787" s="7" t="s">
        <v>4438</v>
      </c>
      <c r="G787" s="8" t="s">
        <v>4439</v>
      </c>
      <c r="H787" s="9" t="s">
        <v>748</v>
      </c>
      <c r="I787" s="10" t="s">
        <v>1160</v>
      </c>
      <c r="J787" s="11"/>
      <c r="K787" s="12">
        <v>40316.6</v>
      </c>
      <c r="L787" s="13"/>
      <c r="M787" s="14"/>
      <c r="N787" s="15">
        <v>58.6</v>
      </c>
      <c r="O787" s="16">
        <v>0</v>
      </c>
      <c r="P787" s="17">
        <v>0</v>
      </c>
      <c r="Q787" s="18"/>
      <c r="R787" s="19"/>
      <c r="S787" s="20"/>
      <c r="T787" s="21" t="s">
        <v>4440</v>
      </c>
      <c r="AA787" s="24">
        <f t="shared" si="42"/>
        <v>7256.9879999999994</v>
      </c>
      <c r="AB787" s="24">
        <f t="shared" si="43"/>
        <v>139.55746153846152</v>
      </c>
    </row>
    <row r="788" spans="1:28">
      <c r="A788" s="2" t="s">
        <v>452</v>
      </c>
      <c r="B788" s="3" t="s">
        <v>453</v>
      </c>
      <c r="C788" s="4" t="s">
        <v>4441</v>
      </c>
      <c r="D788" s="5" t="s">
        <v>4442</v>
      </c>
      <c r="E788" s="6" t="s">
        <v>4443</v>
      </c>
      <c r="F788" s="7" t="s">
        <v>4444</v>
      </c>
      <c r="G788" s="8" t="s">
        <v>4321</v>
      </c>
      <c r="H788" s="9" t="s">
        <v>738</v>
      </c>
      <c r="I788" s="10" t="s">
        <v>271</v>
      </c>
      <c r="J788" s="11"/>
      <c r="K788" s="12">
        <v>40140.6</v>
      </c>
      <c r="L788" s="13">
        <v>161.00000349999999</v>
      </c>
      <c r="M788" s="14"/>
      <c r="N788" s="15">
        <v>508.3</v>
      </c>
      <c r="O788" s="16">
        <v>0</v>
      </c>
      <c r="P788" s="17">
        <v>0</v>
      </c>
      <c r="Q788" s="18">
        <v>153059.9</v>
      </c>
      <c r="R788" s="19"/>
      <c r="S788" s="20"/>
      <c r="T788" s="21" t="s">
        <v>4322</v>
      </c>
      <c r="AA788" s="24">
        <f t="shared" si="42"/>
        <v>7225.3079999999991</v>
      </c>
      <c r="AB788" s="24">
        <f t="shared" si="43"/>
        <v>138.94823076923075</v>
      </c>
    </row>
    <row r="789" spans="1:28">
      <c r="A789" s="2" t="s">
        <v>741</v>
      </c>
      <c r="B789" s="3" t="s">
        <v>742</v>
      </c>
      <c r="C789" s="4" t="s">
        <v>4323</v>
      </c>
      <c r="D789" s="5" t="s">
        <v>4324</v>
      </c>
      <c r="E789" s="6" t="s">
        <v>4325</v>
      </c>
      <c r="F789" s="7" t="s">
        <v>4071</v>
      </c>
      <c r="G789" s="8" t="s">
        <v>4072</v>
      </c>
      <c r="H789" s="9" t="s">
        <v>748</v>
      </c>
      <c r="I789" s="10" t="s">
        <v>542</v>
      </c>
      <c r="J789" s="11"/>
      <c r="K789" s="12">
        <v>39903.300000000003</v>
      </c>
      <c r="L789" s="13"/>
      <c r="M789" s="14">
        <v>66874.8</v>
      </c>
      <c r="N789" s="15">
        <v>30.7</v>
      </c>
      <c r="O789" s="16">
        <v>0</v>
      </c>
      <c r="P789" s="17">
        <v>0</v>
      </c>
      <c r="Q789" s="18">
        <v>203024.7</v>
      </c>
      <c r="R789" s="19"/>
      <c r="S789" s="20"/>
      <c r="T789" s="21" t="s">
        <v>4326</v>
      </c>
      <c r="AA789" s="24">
        <f t="shared" si="42"/>
        <v>7182.5940000000001</v>
      </c>
      <c r="AB789" s="24">
        <f t="shared" si="43"/>
        <v>138.12680769230769</v>
      </c>
    </row>
    <row r="790" spans="1:28">
      <c r="A790" s="2" t="s">
        <v>452</v>
      </c>
      <c r="B790" s="3" t="s">
        <v>453</v>
      </c>
      <c r="C790" s="4" t="s">
        <v>4327</v>
      </c>
      <c r="D790" s="5" t="s">
        <v>4328</v>
      </c>
      <c r="E790" s="6" t="s">
        <v>4329</v>
      </c>
      <c r="F790" s="7" t="s">
        <v>4330</v>
      </c>
      <c r="G790" s="8" t="s">
        <v>4331</v>
      </c>
      <c r="H790" s="9" t="s">
        <v>311</v>
      </c>
      <c r="I790" s="10" t="s">
        <v>204</v>
      </c>
      <c r="J790" s="11"/>
      <c r="K790" s="12">
        <v>39856.699999999997</v>
      </c>
      <c r="L790" s="13">
        <v>769.49994500000003</v>
      </c>
      <c r="M790" s="14"/>
      <c r="N790" s="15">
        <v>188</v>
      </c>
      <c r="O790" s="16">
        <v>0</v>
      </c>
      <c r="P790" s="17">
        <v>0</v>
      </c>
      <c r="Q790" s="18">
        <v>212941.2</v>
      </c>
      <c r="R790" s="19"/>
      <c r="S790" s="20"/>
      <c r="T790" s="21" t="s">
        <v>4332</v>
      </c>
      <c r="AA790" s="24">
        <f t="shared" si="42"/>
        <v>7174.2059999999992</v>
      </c>
      <c r="AB790" s="24">
        <f t="shared" si="43"/>
        <v>137.96549999999999</v>
      </c>
    </row>
    <row r="791" spans="1:28">
      <c r="A791" s="2" t="s">
        <v>741</v>
      </c>
      <c r="B791" s="3" t="s">
        <v>742</v>
      </c>
      <c r="C791" s="4" t="s">
        <v>4333</v>
      </c>
      <c r="D791" s="5" t="s">
        <v>4334</v>
      </c>
      <c r="E791" s="6" t="s">
        <v>4335</v>
      </c>
      <c r="F791" s="7" t="s">
        <v>4336</v>
      </c>
      <c r="G791" s="8" t="s">
        <v>4337</v>
      </c>
      <c r="H791" s="9" t="s">
        <v>748</v>
      </c>
      <c r="I791" s="10" t="s">
        <v>3625</v>
      </c>
      <c r="J791" s="11"/>
      <c r="K791" s="12">
        <v>39767.4</v>
      </c>
      <c r="L791" s="13"/>
      <c r="M791" s="14"/>
      <c r="N791" s="15">
        <v>41.5</v>
      </c>
      <c r="O791" s="16">
        <v>0</v>
      </c>
      <c r="P791" s="17">
        <v>0</v>
      </c>
      <c r="Q791" s="18"/>
      <c r="R791" s="19"/>
      <c r="S791" s="20"/>
      <c r="T791" s="21" t="s">
        <v>4338</v>
      </c>
      <c r="AA791" s="24">
        <f t="shared" si="42"/>
        <v>7158.1319999999996</v>
      </c>
      <c r="AB791" s="24">
        <f t="shared" si="43"/>
        <v>137.65638461538461</v>
      </c>
    </row>
    <row r="792" spans="1:28">
      <c r="A792" s="2" t="s">
        <v>585</v>
      </c>
      <c r="B792" s="3" t="s">
        <v>586</v>
      </c>
      <c r="C792" s="4" t="s">
        <v>4339</v>
      </c>
      <c r="D792" s="5" t="s">
        <v>4340</v>
      </c>
      <c r="E792" s="6" t="s">
        <v>4341</v>
      </c>
      <c r="F792" s="7" t="s">
        <v>822</v>
      </c>
      <c r="G792" s="8" t="s">
        <v>2266</v>
      </c>
      <c r="H792" s="9" t="s">
        <v>157</v>
      </c>
      <c r="I792" s="10" t="s">
        <v>292</v>
      </c>
      <c r="J792" s="11"/>
      <c r="K792" s="12">
        <v>39741.9</v>
      </c>
      <c r="L792" s="13">
        <v>2120.54709</v>
      </c>
      <c r="M792" s="14"/>
      <c r="N792" s="15"/>
      <c r="O792" s="16">
        <v>0</v>
      </c>
      <c r="P792" s="17">
        <v>0</v>
      </c>
      <c r="Q792" s="18">
        <v>347654</v>
      </c>
      <c r="R792" s="19"/>
      <c r="S792" s="20"/>
      <c r="T792" s="21" t="s">
        <v>4342</v>
      </c>
      <c r="AA792" s="24">
        <f t="shared" si="42"/>
        <v>7153.5420000000004</v>
      </c>
      <c r="AB792" s="24">
        <f t="shared" si="43"/>
        <v>137.5681153846154</v>
      </c>
    </row>
    <row r="793" spans="1:28">
      <c r="A793" s="2" t="s">
        <v>452</v>
      </c>
      <c r="B793" s="3" t="s">
        <v>453</v>
      </c>
      <c r="C793" s="4" t="s">
        <v>4343</v>
      </c>
      <c r="D793" s="5" t="s">
        <v>4344</v>
      </c>
      <c r="E793" s="6" t="s">
        <v>4345</v>
      </c>
      <c r="F793" s="7" t="s">
        <v>202</v>
      </c>
      <c r="G793" s="8" t="s">
        <v>940</v>
      </c>
      <c r="H793" s="9" t="s">
        <v>311</v>
      </c>
      <c r="I793" s="10" t="s">
        <v>204</v>
      </c>
      <c r="J793" s="11"/>
      <c r="K793" s="12">
        <v>39616.6</v>
      </c>
      <c r="L793" s="13">
        <v>1515.8125219999999</v>
      </c>
      <c r="M793" s="14"/>
      <c r="N793" s="15"/>
      <c r="O793" s="16">
        <v>0</v>
      </c>
      <c r="P793" s="17">
        <v>0</v>
      </c>
      <c r="Q793" s="18">
        <v>286753.2</v>
      </c>
      <c r="R793" s="19"/>
      <c r="S793" s="20"/>
      <c r="T793" s="21" t="s">
        <v>4346</v>
      </c>
      <c r="AA793" s="24">
        <f t="shared" si="42"/>
        <v>7130.9879999999985</v>
      </c>
      <c r="AB793" s="24">
        <f t="shared" si="43"/>
        <v>137.13438461538459</v>
      </c>
    </row>
    <row r="794" spans="1:28">
      <c r="A794" s="2" t="s">
        <v>452</v>
      </c>
      <c r="B794" s="3" t="s">
        <v>453</v>
      </c>
      <c r="C794" s="4" t="s">
        <v>4347</v>
      </c>
      <c r="D794" s="5" t="s">
        <v>4348</v>
      </c>
      <c r="E794" s="6" t="s">
        <v>4349</v>
      </c>
      <c r="F794" s="7" t="s">
        <v>4350</v>
      </c>
      <c r="G794" s="8" t="s">
        <v>4351</v>
      </c>
      <c r="H794" s="9" t="s">
        <v>311</v>
      </c>
      <c r="I794" s="10" t="s">
        <v>204</v>
      </c>
      <c r="J794" s="11"/>
      <c r="K794" s="12">
        <v>39485.599999999999</v>
      </c>
      <c r="L794" s="13">
        <v>3931.7901700000002</v>
      </c>
      <c r="M794" s="14"/>
      <c r="N794" s="15">
        <v>82.1</v>
      </c>
      <c r="O794" s="16">
        <v>0</v>
      </c>
      <c r="P794" s="17">
        <v>0</v>
      </c>
      <c r="Q794" s="18">
        <v>527903.80000000005</v>
      </c>
      <c r="R794" s="19"/>
      <c r="S794" s="20"/>
      <c r="T794" s="21" t="s">
        <v>4352</v>
      </c>
      <c r="AA794" s="24">
        <f t="shared" ref="AA794:AA857" si="44">AB794*52</f>
        <v>7107.4080000000004</v>
      </c>
      <c r="AB794" s="24">
        <f t="shared" ref="AB794:AB857" si="45">$AC$8*K794/52</f>
        <v>136.68092307692308</v>
      </c>
    </row>
    <row r="795" spans="1:28">
      <c r="A795" s="2" t="s">
        <v>872</v>
      </c>
      <c r="B795" s="3" t="s">
        <v>873</v>
      </c>
      <c r="C795" s="4" t="s">
        <v>4353</v>
      </c>
      <c r="D795" s="5" t="s">
        <v>4476</v>
      </c>
      <c r="E795" s="6" t="s">
        <v>4477</v>
      </c>
      <c r="F795" s="7" t="s">
        <v>4478</v>
      </c>
      <c r="G795" s="8" t="s">
        <v>1784</v>
      </c>
      <c r="H795" s="9" t="s">
        <v>2308</v>
      </c>
      <c r="I795" s="10" t="s">
        <v>230</v>
      </c>
      <c r="J795" s="11"/>
      <c r="K795" s="12">
        <v>39370.400000000001</v>
      </c>
      <c r="L795" s="13"/>
      <c r="M795" s="14"/>
      <c r="N795" s="15">
        <v>786.4</v>
      </c>
      <c r="O795" s="16">
        <v>0</v>
      </c>
      <c r="P795" s="17">
        <v>0</v>
      </c>
      <c r="Q795" s="18">
        <v>134331.9</v>
      </c>
      <c r="R795" s="19" t="s">
        <v>667</v>
      </c>
      <c r="S795" s="20"/>
      <c r="T795" s="21" t="s">
        <v>4479</v>
      </c>
      <c r="AA795" s="24">
        <f t="shared" si="44"/>
        <v>7086.6720000000005</v>
      </c>
      <c r="AB795" s="24">
        <f t="shared" si="45"/>
        <v>136.28215384615385</v>
      </c>
    </row>
    <row r="796" spans="1:28">
      <c r="A796" s="2" t="s">
        <v>585</v>
      </c>
      <c r="B796" s="3" t="s">
        <v>586</v>
      </c>
      <c r="C796" s="4" t="s">
        <v>4480</v>
      </c>
      <c r="D796" s="5" t="s">
        <v>4481</v>
      </c>
      <c r="E796" s="6" t="s">
        <v>4482</v>
      </c>
      <c r="F796" s="7" t="s">
        <v>4483</v>
      </c>
      <c r="G796" s="8" t="s">
        <v>3152</v>
      </c>
      <c r="H796" s="9" t="s">
        <v>157</v>
      </c>
      <c r="I796" s="10" t="s">
        <v>245</v>
      </c>
      <c r="J796" s="11"/>
      <c r="K796" s="12">
        <v>39345</v>
      </c>
      <c r="L796" s="13">
        <v>1530.606722</v>
      </c>
      <c r="M796" s="14"/>
      <c r="N796" s="15">
        <v>164.1</v>
      </c>
      <c r="O796" s="16">
        <v>0</v>
      </c>
      <c r="P796" s="17">
        <v>0</v>
      </c>
      <c r="Q796" s="18">
        <v>287306</v>
      </c>
      <c r="R796" s="19"/>
      <c r="S796" s="20"/>
      <c r="T796" s="21" t="s">
        <v>4484</v>
      </c>
      <c r="AA796" s="24">
        <f t="shared" si="44"/>
        <v>7082.0999999999995</v>
      </c>
      <c r="AB796" s="24">
        <f t="shared" si="45"/>
        <v>136.19423076923076</v>
      </c>
    </row>
    <row r="797" spans="1:28">
      <c r="A797" s="2" t="s">
        <v>585</v>
      </c>
      <c r="B797" s="3" t="s">
        <v>586</v>
      </c>
      <c r="C797" s="4" t="s">
        <v>4485</v>
      </c>
      <c r="D797" s="5" t="s">
        <v>4486</v>
      </c>
      <c r="E797" s="6" t="s">
        <v>4487</v>
      </c>
      <c r="F797" s="7" t="s">
        <v>211</v>
      </c>
      <c r="G797" s="8" t="s">
        <v>442</v>
      </c>
      <c r="H797" s="9" t="s">
        <v>157</v>
      </c>
      <c r="I797" s="10" t="s">
        <v>576</v>
      </c>
      <c r="J797" s="11"/>
      <c r="K797" s="12">
        <v>39332</v>
      </c>
      <c r="L797" s="13">
        <v>3190.5828059999999</v>
      </c>
      <c r="M797" s="14"/>
      <c r="N797" s="15">
        <v>41.3</v>
      </c>
      <c r="O797" s="16">
        <v>0</v>
      </c>
      <c r="P797" s="17">
        <v>0</v>
      </c>
      <c r="Q797" s="18">
        <v>453259.1</v>
      </c>
      <c r="R797" s="19" t="s">
        <v>520</v>
      </c>
      <c r="S797" s="20"/>
      <c r="T797" s="21" t="s">
        <v>4488</v>
      </c>
      <c r="AA797" s="24">
        <f t="shared" si="44"/>
        <v>7079.76</v>
      </c>
      <c r="AB797" s="24">
        <f t="shared" si="45"/>
        <v>136.14923076923077</v>
      </c>
    </row>
    <row r="798" spans="1:28">
      <c r="A798" s="2" t="s">
        <v>585</v>
      </c>
      <c r="B798" s="3" t="s">
        <v>586</v>
      </c>
      <c r="C798" s="4" t="s">
        <v>4489</v>
      </c>
      <c r="D798" s="5" t="s">
        <v>4490</v>
      </c>
      <c r="E798" s="6" t="s">
        <v>4491</v>
      </c>
      <c r="F798" s="7" t="s">
        <v>4492</v>
      </c>
      <c r="G798" s="8" t="s">
        <v>4493</v>
      </c>
      <c r="H798" s="9" t="s">
        <v>157</v>
      </c>
      <c r="I798" s="10" t="s">
        <v>647</v>
      </c>
      <c r="J798" s="11"/>
      <c r="K798" s="12">
        <v>39110.5</v>
      </c>
      <c r="L798" s="13">
        <v>1837.666702</v>
      </c>
      <c r="M798" s="14"/>
      <c r="N798" s="15">
        <v>0</v>
      </c>
      <c r="O798" s="16">
        <v>0</v>
      </c>
      <c r="P798" s="17">
        <v>0</v>
      </c>
      <c r="Q798" s="18">
        <v>317211.8</v>
      </c>
      <c r="R798" s="19"/>
      <c r="S798" s="20"/>
      <c r="T798" s="21" t="s">
        <v>4494</v>
      </c>
      <c r="AA798" s="24">
        <f t="shared" si="44"/>
        <v>7039.8899999999994</v>
      </c>
      <c r="AB798" s="24">
        <f t="shared" si="45"/>
        <v>135.38249999999999</v>
      </c>
    </row>
    <row r="799" spans="1:28">
      <c r="A799" s="2" t="s">
        <v>452</v>
      </c>
      <c r="B799" s="3" t="s">
        <v>453</v>
      </c>
      <c r="C799" s="4" t="s">
        <v>4495</v>
      </c>
      <c r="D799" s="5" t="s">
        <v>4496</v>
      </c>
      <c r="E799" s="6" t="s">
        <v>4497</v>
      </c>
      <c r="F799" s="7" t="s">
        <v>1863</v>
      </c>
      <c r="G799" s="8" t="s">
        <v>1864</v>
      </c>
      <c r="H799" s="9" t="s">
        <v>811</v>
      </c>
      <c r="I799" s="10" t="s">
        <v>1655</v>
      </c>
      <c r="J799" s="11"/>
      <c r="K799" s="12">
        <v>39096.1</v>
      </c>
      <c r="L799" s="13">
        <v>1247.5151249999999</v>
      </c>
      <c r="M799" s="14"/>
      <c r="N799" s="15">
        <v>616</v>
      </c>
      <c r="O799" s="16">
        <v>0</v>
      </c>
      <c r="P799" s="17">
        <v>0</v>
      </c>
      <c r="Q799" s="18">
        <v>258147.6</v>
      </c>
      <c r="R799" s="19"/>
      <c r="S799" s="20"/>
      <c r="T799" s="21" t="s">
        <v>4498</v>
      </c>
      <c r="AA799" s="24">
        <f t="shared" si="44"/>
        <v>7037.2979999999998</v>
      </c>
      <c r="AB799" s="24">
        <f t="shared" si="45"/>
        <v>135.33265384615385</v>
      </c>
    </row>
    <row r="800" spans="1:28">
      <c r="A800" s="2" t="s">
        <v>585</v>
      </c>
      <c r="B800" s="3" t="s">
        <v>586</v>
      </c>
      <c r="C800" s="4" t="s">
        <v>4499</v>
      </c>
      <c r="D800" s="5" t="s">
        <v>4500</v>
      </c>
      <c r="E800" s="6" t="s">
        <v>4501</v>
      </c>
      <c r="F800" s="7" t="s">
        <v>4502</v>
      </c>
      <c r="G800" s="8" t="s">
        <v>4503</v>
      </c>
      <c r="H800" s="9" t="s">
        <v>157</v>
      </c>
      <c r="I800" s="10" t="s">
        <v>143</v>
      </c>
      <c r="J800" s="11"/>
      <c r="K800" s="12">
        <v>39035</v>
      </c>
      <c r="L800" s="13">
        <v>2957.8180910000001</v>
      </c>
      <c r="M800" s="14"/>
      <c r="N800" s="15">
        <v>74.3</v>
      </c>
      <c r="O800" s="16">
        <v>0</v>
      </c>
      <c r="P800" s="17">
        <v>0</v>
      </c>
      <c r="Q800" s="18">
        <v>428969.4</v>
      </c>
      <c r="R800" s="19" t="s">
        <v>159</v>
      </c>
      <c r="S800" s="20"/>
      <c r="T800" s="21" t="s">
        <v>4384</v>
      </c>
      <c r="AA800" s="24">
        <f t="shared" si="44"/>
        <v>7026.3</v>
      </c>
      <c r="AB800" s="24">
        <f t="shared" si="45"/>
        <v>135.12115384615385</v>
      </c>
    </row>
    <row r="801" spans="1:28">
      <c r="A801" s="2" t="s">
        <v>452</v>
      </c>
      <c r="B801" s="3" t="s">
        <v>453</v>
      </c>
      <c r="C801" s="4" t="s">
        <v>4385</v>
      </c>
      <c r="D801" s="5" t="s">
        <v>4386</v>
      </c>
      <c r="E801" s="6" t="s">
        <v>4387</v>
      </c>
      <c r="F801" s="7" t="s">
        <v>4388</v>
      </c>
      <c r="G801" s="8" t="s">
        <v>4389</v>
      </c>
      <c r="H801" s="9" t="s">
        <v>311</v>
      </c>
      <c r="I801" s="10" t="s">
        <v>204</v>
      </c>
      <c r="J801" s="11">
        <v>35749</v>
      </c>
      <c r="K801" s="12">
        <v>38994.400000000001</v>
      </c>
      <c r="L801" s="13"/>
      <c r="M801" s="14"/>
      <c r="N801" s="15">
        <v>129</v>
      </c>
      <c r="O801" s="16">
        <v>0.47828999999999999</v>
      </c>
      <c r="P801" s="17">
        <v>35749</v>
      </c>
      <c r="Q801" s="18">
        <v>255024.4</v>
      </c>
      <c r="R801" s="19"/>
      <c r="S801" s="20"/>
      <c r="T801" s="21" t="s">
        <v>4390</v>
      </c>
      <c r="AA801" s="24">
        <f t="shared" si="44"/>
        <v>7018.9920000000002</v>
      </c>
      <c r="AB801" s="24">
        <f t="shared" si="45"/>
        <v>134.98061538461539</v>
      </c>
    </row>
    <row r="802" spans="1:28">
      <c r="A802" s="2" t="s">
        <v>452</v>
      </c>
      <c r="B802" s="3" t="s">
        <v>453</v>
      </c>
      <c r="C802" s="4" t="s">
        <v>4391</v>
      </c>
      <c r="D802" s="5" t="s">
        <v>4392</v>
      </c>
      <c r="E802" s="6" t="s">
        <v>4393</v>
      </c>
      <c r="F802" s="7" t="s">
        <v>4394</v>
      </c>
      <c r="G802" s="8" t="s">
        <v>4395</v>
      </c>
      <c r="H802" s="9" t="s">
        <v>811</v>
      </c>
      <c r="I802" s="10" t="s">
        <v>1545</v>
      </c>
      <c r="J802" s="11"/>
      <c r="K802" s="12">
        <v>38520.9</v>
      </c>
      <c r="L802" s="13"/>
      <c r="M802" s="14"/>
      <c r="N802" s="15">
        <v>70.2</v>
      </c>
      <c r="O802" s="16">
        <v>0</v>
      </c>
      <c r="P802" s="17">
        <v>0</v>
      </c>
      <c r="Q802" s="18">
        <v>131433.5</v>
      </c>
      <c r="R802" s="19"/>
      <c r="S802" s="20"/>
      <c r="T802" s="21" t="s">
        <v>4396</v>
      </c>
      <c r="AA802" s="24">
        <f t="shared" si="44"/>
        <v>6933.7620000000006</v>
      </c>
      <c r="AB802" s="24">
        <f t="shared" si="45"/>
        <v>133.34157692307693</v>
      </c>
    </row>
    <row r="803" spans="1:28">
      <c r="A803" s="2" t="s">
        <v>452</v>
      </c>
      <c r="B803" s="3" t="s">
        <v>453</v>
      </c>
      <c r="C803" s="4" t="s">
        <v>4397</v>
      </c>
      <c r="D803" s="5" t="s">
        <v>4398</v>
      </c>
      <c r="E803" s="6" t="s">
        <v>4399</v>
      </c>
      <c r="F803" s="7" t="s">
        <v>4400</v>
      </c>
      <c r="G803" s="8" t="s">
        <v>4401</v>
      </c>
      <c r="H803" s="9" t="s">
        <v>811</v>
      </c>
      <c r="I803" s="10" t="s">
        <v>3591</v>
      </c>
      <c r="J803" s="11"/>
      <c r="K803" s="12">
        <v>38160</v>
      </c>
      <c r="L803" s="13"/>
      <c r="M803" s="14"/>
      <c r="N803" s="15">
        <v>82.1</v>
      </c>
      <c r="O803" s="16">
        <v>0</v>
      </c>
      <c r="P803" s="17">
        <v>0</v>
      </c>
      <c r="Q803" s="18">
        <v>130201.9</v>
      </c>
      <c r="R803" s="19"/>
      <c r="S803" s="20"/>
      <c r="T803" s="21" t="s">
        <v>4402</v>
      </c>
      <c r="AA803" s="24">
        <f t="shared" si="44"/>
        <v>6868.7999999999993</v>
      </c>
      <c r="AB803" s="24">
        <f t="shared" si="45"/>
        <v>132.09230769230768</v>
      </c>
    </row>
    <row r="804" spans="1:28">
      <c r="A804" s="2" t="s">
        <v>452</v>
      </c>
      <c r="B804" s="3" t="s">
        <v>453</v>
      </c>
      <c r="C804" s="4" t="s">
        <v>4403</v>
      </c>
      <c r="D804" s="5" t="s">
        <v>4404</v>
      </c>
      <c r="E804" s="6" t="s">
        <v>4405</v>
      </c>
      <c r="F804" s="7" t="s">
        <v>3341</v>
      </c>
      <c r="G804" s="8" t="s">
        <v>4094</v>
      </c>
      <c r="H804" s="9" t="s">
        <v>738</v>
      </c>
      <c r="I804" s="10" t="s">
        <v>204</v>
      </c>
      <c r="J804" s="11">
        <v>20123</v>
      </c>
      <c r="K804" s="12">
        <v>38115</v>
      </c>
      <c r="L804" s="13">
        <v>2368.2604150000002</v>
      </c>
      <c r="M804" s="14"/>
      <c r="N804" s="15">
        <v>51.1</v>
      </c>
      <c r="O804" s="16">
        <v>0.34553040000000002</v>
      </c>
      <c r="P804" s="17">
        <v>20123</v>
      </c>
      <c r="Q804" s="18">
        <v>435534.1</v>
      </c>
      <c r="R804" s="19"/>
      <c r="S804" s="20"/>
      <c r="T804" s="21" t="s">
        <v>4406</v>
      </c>
      <c r="AA804" s="24">
        <f t="shared" si="44"/>
        <v>6860.6999999999989</v>
      </c>
      <c r="AB804" s="24">
        <f t="shared" si="45"/>
        <v>131.93653846153845</v>
      </c>
    </row>
    <row r="805" spans="1:28">
      <c r="A805" s="2" t="s">
        <v>741</v>
      </c>
      <c r="B805" s="3" t="s">
        <v>742</v>
      </c>
      <c r="C805" s="4" t="s">
        <v>4407</v>
      </c>
      <c r="D805" s="5" t="s">
        <v>4408</v>
      </c>
      <c r="E805" s="6" t="s">
        <v>4409</v>
      </c>
      <c r="F805" s="7" t="s">
        <v>4410</v>
      </c>
      <c r="G805" s="8" t="s">
        <v>3449</v>
      </c>
      <c r="H805" s="9" t="s">
        <v>748</v>
      </c>
      <c r="I805" s="10" t="s">
        <v>443</v>
      </c>
      <c r="J805" s="11"/>
      <c r="K805" s="12">
        <v>38106.400000000001</v>
      </c>
      <c r="L805" s="13"/>
      <c r="M805" s="14"/>
      <c r="N805" s="15">
        <v>680</v>
      </c>
      <c r="O805" s="16">
        <v>0</v>
      </c>
      <c r="P805" s="17">
        <v>0</v>
      </c>
      <c r="Q805" s="18">
        <v>130019.1</v>
      </c>
      <c r="R805" s="19"/>
      <c r="S805" s="20"/>
      <c r="T805" s="21" t="s">
        <v>4411</v>
      </c>
      <c r="AA805" s="24">
        <f t="shared" si="44"/>
        <v>6859.152000000001</v>
      </c>
      <c r="AB805" s="24">
        <f t="shared" si="45"/>
        <v>131.90676923076924</v>
      </c>
    </row>
    <row r="806" spans="1:28">
      <c r="A806" s="2" t="s">
        <v>872</v>
      </c>
      <c r="B806" s="3" t="s">
        <v>873</v>
      </c>
      <c r="C806" s="4" t="s">
        <v>4412</v>
      </c>
      <c r="D806" s="5" t="s">
        <v>4413</v>
      </c>
      <c r="E806" s="6" t="s">
        <v>4414</v>
      </c>
      <c r="F806" s="7" t="s">
        <v>4415</v>
      </c>
      <c r="G806" s="8" t="s">
        <v>4416</v>
      </c>
      <c r="H806" s="9" t="s">
        <v>87</v>
      </c>
      <c r="I806" s="10" t="s">
        <v>925</v>
      </c>
      <c r="J806" s="11"/>
      <c r="K806" s="12">
        <v>38095.300000000003</v>
      </c>
      <c r="L806" s="13"/>
      <c r="M806" s="14"/>
      <c r="N806" s="15">
        <v>18</v>
      </c>
      <c r="O806" s="16">
        <v>0</v>
      </c>
      <c r="P806" s="17">
        <v>0</v>
      </c>
      <c r="Q806" s="18">
        <v>129981.2</v>
      </c>
      <c r="R806" s="19"/>
      <c r="S806" s="20"/>
      <c r="T806" s="21" t="s">
        <v>4417</v>
      </c>
      <c r="AA806" s="24">
        <f t="shared" si="44"/>
        <v>6857.1540000000014</v>
      </c>
      <c r="AB806" s="24">
        <f t="shared" si="45"/>
        <v>131.86834615384618</v>
      </c>
    </row>
    <row r="807" spans="1:28">
      <c r="A807" s="2" t="s">
        <v>741</v>
      </c>
      <c r="B807" s="3" t="s">
        <v>742</v>
      </c>
      <c r="C807" s="4" t="s">
        <v>4540</v>
      </c>
      <c r="D807" s="5" t="s">
        <v>4541</v>
      </c>
      <c r="E807" s="6" t="s">
        <v>4542</v>
      </c>
      <c r="F807" s="7" t="s">
        <v>3590</v>
      </c>
      <c r="G807" s="8" t="s">
        <v>2599</v>
      </c>
      <c r="H807" s="9" t="s">
        <v>748</v>
      </c>
      <c r="I807" s="10" t="s">
        <v>486</v>
      </c>
      <c r="J807" s="11"/>
      <c r="K807" s="12">
        <v>38086.5</v>
      </c>
      <c r="L807" s="13"/>
      <c r="M807" s="14">
        <v>227884</v>
      </c>
      <c r="N807" s="15">
        <v>71</v>
      </c>
      <c r="O807" s="16">
        <v>0</v>
      </c>
      <c r="P807" s="17">
        <v>0</v>
      </c>
      <c r="Q807" s="18">
        <v>357835.1</v>
      </c>
      <c r="R807" s="19"/>
      <c r="S807" s="20"/>
      <c r="T807" s="21" t="s">
        <v>4543</v>
      </c>
      <c r="AA807" s="24">
        <f t="shared" si="44"/>
        <v>6855.57</v>
      </c>
      <c r="AB807" s="24">
        <f t="shared" si="45"/>
        <v>131.83788461538461</v>
      </c>
    </row>
    <row r="808" spans="1:28">
      <c r="A808" s="2" t="s">
        <v>654</v>
      </c>
      <c r="B808" s="3" t="s">
        <v>655</v>
      </c>
      <c r="C808" s="4" t="s">
        <v>4544</v>
      </c>
      <c r="D808" s="5" t="s">
        <v>4545</v>
      </c>
      <c r="E808" s="6" t="s">
        <v>4546</v>
      </c>
      <c r="F808" s="7" t="s">
        <v>4547</v>
      </c>
      <c r="G808" s="8" t="s">
        <v>4548</v>
      </c>
      <c r="H808" s="9" t="s">
        <v>311</v>
      </c>
      <c r="I808" s="10" t="s">
        <v>620</v>
      </c>
      <c r="J808" s="11"/>
      <c r="K808" s="12">
        <v>38060.9</v>
      </c>
      <c r="L808" s="13"/>
      <c r="M808" s="14"/>
      <c r="N808" s="15">
        <v>280.8</v>
      </c>
      <c r="O808" s="16">
        <v>0</v>
      </c>
      <c r="P808" s="17">
        <v>0</v>
      </c>
      <c r="Q808" s="18">
        <v>129863.9</v>
      </c>
      <c r="R808" s="19"/>
      <c r="S808" s="20"/>
      <c r="T808" s="21" t="s">
        <v>4549</v>
      </c>
      <c r="AA808" s="24">
        <f t="shared" si="44"/>
        <v>6850.9620000000004</v>
      </c>
      <c r="AB808" s="24">
        <f t="shared" si="45"/>
        <v>131.74926923076924</v>
      </c>
    </row>
    <row r="809" spans="1:28">
      <c r="A809" s="2" t="s">
        <v>741</v>
      </c>
      <c r="B809" s="3" t="s">
        <v>742</v>
      </c>
      <c r="C809" s="4" t="s">
        <v>4550</v>
      </c>
      <c r="D809" s="5" t="s">
        <v>4551</v>
      </c>
      <c r="E809" s="6" t="s">
        <v>4552</v>
      </c>
      <c r="F809" s="7" t="s">
        <v>4553</v>
      </c>
      <c r="G809" s="8" t="s">
        <v>2634</v>
      </c>
      <c r="H809" s="9" t="s">
        <v>748</v>
      </c>
      <c r="I809" s="10" t="s">
        <v>583</v>
      </c>
      <c r="J809" s="11"/>
      <c r="K809" s="12">
        <v>38004</v>
      </c>
      <c r="L809" s="13"/>
      <c r="M809" s="14">
        <v>55200</v>
      </c>
      <c r="N809" s="15">
        <v>18.2</v>
      </c>
      <c r="O809" s="16">
        <v>0</v>
      </c>
      <c r="P809" s="17">
        <v>0</v>
      </c>
      <c r="Q809" s="18">
        <v>184869.7</v>
      </c>
      <c r="R809" s="19"/>
      <c r="S809" s="20"/>
      <c r="T809" s="21" t="s">
        <v>4554</v>
      </c>
      <c r="AA809" s="24">
        <f t="shared" si="44"/>
        <v>6840.72</v>
      </c>
      <c r="AB809" s="24">
        <f t="shared" si="45"/>
        <v>131.55230769230769</v>
      </c>
    </row>
    <row r="810" spans="1:28">
      <c r="A810" s="2" t="s">
        <v>452</v>
      </c>
      <c r="B810" s="3" t="s">
        <v>453</v>
      </c>
      <c r="C810" s="4" t="s">
        <v>4555</v>
      </c>
      <c r="D810" s="5" t="s">
        <v>4556</v>
      </c>
      <c r="E810" s="6" t="s">
        <v>4557</v>
      </c>
      <c r="F810" s="7" t="s">
        <v>4558</v>
      </c>
      <c r="G810" s="8" t="s">
        <v>4559</v>
      </c>
      <c r="H810" s="9" t="s">
        <v>311</v>
      </c>
      <c r="I810" s="10" t="s">
        <v>204</v>
      </c>
      <c r="J810" s="11"/>
      <c r="K810" s="12">
        <v>37910</v>
      </c>
      <c r="L810" s="13">
        <v>387.40004770000002</v>
      </c>
      <c r="M810" s="14"/>
      <c r="N810" s="15">
        <v>623.20000000000005</v>
      </c>
      <c r="O810" s="16">
        <v>0</v>
      </c>
      <c r="P810" s="17">
        <v>0</v>
      </c>
      <c r="Q810" s="18">
        <v>168088.9</v>
      </c>
      <c r="R810" s="19"/>
      <c r="S810" s="20"/>
      <c r="T810" s="21" t="s">
        <v>4560</v>
      </c>
      <c r="AA810" s="24">
        <f t="shared" si="44"/>
        <v>6823.7999999999993</v>
      </c>
      <c r="AB810" s="24">
        <f t="shared" si="45"/>
        <v>131.22692307692307</v>
      </c>
    </row>
    <row r="811" spans="1:28">
      <c r="A811" s="2" t="s">
        <v>741</v>
      </c>
      <c r="B811" s="3" t="s">
        <v>742</v>
      </c>
      <c r="C811" s="4" t="s">
        <v>4561</v>
      </c>
      <c r="D811" s="5" t="s">
        <v>4562</v>
      </c>
      <c r="E811" s="6" t="s">
        <v>4563</v>
      </c>
      <c r="F811" s="7" t="s">
        <v>4564</v>
      </c>
      <c r="G811" s="8" t="s">
        <v>4565</v>
      </c>
      <c r="H811" s="9" t="s">
        <v>748</v>
      </c>
      <c r="I811" s="10" t="s">
        <v>443</v>
      </c>
      <c r="J811" s="11"/>
      <c r="K811" s="12">
        <v>37726.9</v>
      </c>
      <c r="L811" s="13"/>
      <c r="M811" s="14"/>
      <c r="N811" s="15">
        <v>34.6</v>
      </c>
      <c r="O811" s="16">
        <v>0</v>
      </c>
      <c r="P811" s="17">
        <v>0</v>
      </c>
      <c r="Q811" s="18"/>
      <c r="R811" s="19"/>
      <c r="S811" s="20"/>
      <c r="T811" s="21" t="s">
        <v>4566</v>
      </c>
      <c r="AA811" s="24">
        <f t="shared" si="44"/>
        <v>6790.8419999999996</v>
      </c>
      <c r="AB811" s="24">
        <f t="shared" si="45"/>
        <v>130.59311538461537</v>
      </c>
    </row>
    <row r="812" spans="1:28">
      <c r="A812" s="2" t="s">
        <v>741</v>
      </c>
      <c r="B812" s="3" t="s">
        <v>742</v>
      </c>
      <c r="C812" s="4" t="s">
        <v>4567</v>
      </c>
      <c r="D812" s="5" t="s">
        <v>4568</v>
      </c>
      <c r="E812" s="6" t="s">
        <v>4445</v>
      </c>
      <c r="F812" s="7" t="s">
        <v>4446</v>
      </c>
      <c r="G812" s="8" t="s">
        <v>4447</v>
      </c>
      <c r="H812" s="9" t="s">
        <v>748</v>
      </c>
      <c r="I812" s="10" t="s">
        <v>542</v>
      </c>
      <c r="J812" s="11"/>
      <c r="K812" s="12">
        <v>37652.400000000001</v>
      </c>
      <c r="L812" s="13"/>
      <c r="M812" s="14"/>
      <c r="N812" s="15">
        <v>46.1</v>
      </c>
      <c r="O812" s="16">
        <v>0</v>
      </c>
      <c r="P812" s="17">
        <v>0</v>
      </c>
      <c r="Q812" s="18"/>
      <c r="R812" s="19"/>
      <c r="S812" s="20"/>
      <c r="T812" s="21" t="s">
        <v>4448</v>
      </c>
      <c r="AA812" s="24">
        <f t="shared" si="44"/>
        <v>6777.4320000000007</v>
      </c>
      <c r="AB812" s="24">
        <f t="shared" si="45"/>
        <v>130.33523076923078</v>
      </c>
    </row>
    <row r="813" spans="1:28">
      <c r="A813" s="2" t="s">
        <v>741</v>
      </c>
      <c r="B813" s="3" t="s">
        <v>742</v>
      </c>
      <c r="C813" s="4" t="s">
        <v>4449</v>
      </c>
      <c r="D813" s="5" t="s">
        <v>4450</v>
      </c>
      <c r="E813" s="6" t="s">
        <v>4451</v>
      </c>
      <c r="F813" s="7" t="s">
        <v>4355</v>
      </c>
      <c r="G813" s="8" t="s">
        <v>2234</v>
      </c>
      <c r="H813" s="9" t="s">
        <v>748</v>
      </c>
      <c r="I813" s="10" t="s">
        <v>749</v>
      </c>
      <c r="J813" s="11"/>
      <c r="K813" s="12">
        <v>37536.5</v>
      </c>
      <c r="L813" s="13"/>
      <c r="M813" s="14"/>
      <c r="N813" s="15">
        <v>58.6</v>
      </c>
      <c r="O813" s="16">
        <v>0</v>
      </c>
      <c r="P813" s="17">
        <v>0</v>
      </c>
      <c r="Q813" s="18">
        <v>128074.4</v>
      </c>
      <c r="R813" s="19"/>
      <c r="S813" s="20"/>
      <c r="T813" s="21" t="s">
        <v>4452</v>
      </c>
      <c r="AA813" s="24">
        <f t="shared" si="44"/>
        <v>6756.57</v>
      </c>
      <c r="AB813" s="24">
        <f t="shared" si="45"/>
        <v>129.93403846153845</v>
      </c>
    </row>
    <row r="814" spans="1:28">
      <c r="A814" s="2" t="s">
        <v>1199</v>
      </c>
      <c r="B814" s="3" t="s">
        <v>1200</v>
      </c>
      <c r="C814" s="4" t="s">
        <v>4453</v>
      </c>
      <c r="D814" s="5" t="s">
        <v>4454</v>
      </c>
      <c r="E814" s="6" t="s">
        <v>4455</v>
      </c>
      <c r="F814" s="7" t="s">
        <v>864</v>
      </c>
      <c r="G814" s="8" t="s">
        <v>865</v>
      </c>
      <c r="H814" s="9" t="s">
        <v>2308</v>
      </c>
      <c r="I814" s="10" t="s">
        <v>271</v>
      </c>
      <c r="J814" s="11"/>
      <c r="K814" s="12">
        <v>37424.6</v>
      </c>
      <c r="L814" s="13"/>
      <c r="M814" s="14"/>
      <c r="N814" s="15"/>
      <c r="O814" s="16">
        <v>0</v>
      </c>
      <c r="P814" s="17">
        <v>0</v>
      </c>
      <c r="Q814" s="18">
        <v>127692.7</v>
      </c>
      <c r="R814" s="19"/>
      <c r="S814" s="20"/>
      <c r="T814" s="21" t="s">
        <v>4456</v>
      </c>
      <c r="AA814" s="24">
        <f t="shared" si="44"/>
        <v>6736.4279999999999</v>
      </c>
      <c r="AB814" s="24">
        <f t="shared" si="45"/>
        <v>129.5466923076923</v>
      </c>
    </row>
    <row r="815" spans="1:28">
      <c r="A815" s="2" t="s">
        <v>585</v>
      </c>
      <c r="B815" s="3" t="s">
        <v>586</v>
      </c>
      <c r="C815" s="4" t="s">
        <v>4457</v>
      </c>
      <c r="D815" s="5" t="s">
        <v>4458</v>
      </c>
      <c r="E815" s="6" t="s">
        <v>4459</v>
      </c>
      <c r="F815" s="7" t="s">
        <v>4460</v>
      </c>
      <c r="G815" s="8" t="s">
        <v>4461</v>
      </c>
      <c r="H815" s="9" t="s">
        <v>157</v>
      </c>
      <c r="I815" s="10" t="s">
        <v>143</v>
      </c>
      <c r="J815" s="11"/>
      <c r="K815" s="12">
        <v>37386.800000000003</v>
      </c>
      <c r="L815" s="13">
        <v>546.34762999999998</v>
      </c>
      <c r="M815" s="14"/>
      <c r="N815" s="15">
        <v>0</v>
      </c>
      <c r="O815" s="16">
        <v>0</v>
      </c>
      <c r="P815" s="17">
        <v>0</v>
      </c>
      <c r="Q815" s="18">
        <v>182198.7</v>
      </c>
      <c r="R815" s="19" t="s">
        <v>530</v>
      </c>
      <c r="S815" s="20"/>
      <c r="T815" s="21" t="s">
        <v>4462</v>
      </c>
      <c r="AA815" s="24">
        <f t="shared" si="44"/>
        <v>6729.6240000000007</v>
      </c>
      <c r="AB815" s="24">
        <f t="shared" si="45"/>
        <v>129.41584615384616</v>
      </c>
    </row>
    <row r="816" spans="1:28">
      <c r="A816" s="2" t="s">
        <v>585</v>
      </c>
      <c r="B816" s="3" t="s">
        <v>586</v>
      </c>
      <c r="C816" s="4" t="s">
        <v>4463</v>
      </c>
      <c r="D816" s="5" t="s">
        <v>4464</v>
      </c>
      <c r="E816" s="6" t="s">
        <v>4465</v>
      </c>
      <c r="F816" s="7" t="s">
        <v>4466</v>
      </c>
      <c r="G816" s="8" t="s">
        <v>4467</v>
      </c>
      <c r="H816" s="9" t="s">
        <v>157</v>
      </c>
      <c r="I816" s="10" t="s">
        <v>620</v>
      </c>
      <c r="J816" s="11"/>
      <c r="K816" s="12">
        <v>37351</v>
      </c>
      <c r="L816" s="13"/>
      <c r="M816" s="14"/>
      <c r="N816" s="15">
        <v>31</v>
      </c>
      <c r="O816" s="16">
        <v>0</v>
      </c>
      <c r="P816" s="17">
        <v>0</v>
      </c>
      <c r="Q816" s="18"/>
      <c r="R816" s="19"/>
      <c r="S816" s="20"/>
      <c r="T816" s="21" t="s">
        <v>4468</v>
      </c>
      <c r="AA816" s="24">
        <f t="shared" si="44"/>
        <v>6723.1799999999994</v>
      </c>
      <c r="AB816" s="24">
        <f t="shared" si="45"/>
        <v>129.29192307692307</v>
      </c>
    </row>
    <row r="817" spans="1:28">
      <c r="A817" s="2" t="s">
        <v>452</v>
      </c>
      <c r="B817" s="3" t="s">
        <v>453</v>
      </c>
      <c r="C817" s="4" t="s">
        <v>4469</v>
      </c>
      <c r="D817" s="5" t="s">
        <v>4470</v>
      </c>
      <c r="E817" s="6" t="s">
        <v>4471</v>
      </c>
      <c r="F817" s="7" t="s">
        <v>478</v>
      </c>
      <c r="G817" s="8" t="s">
        <v>479</v>
      </c>
      <c r="H817" s="9" t="s">
        <v>311</v>
      </c>
      <c r="I817" s="10" t="s">
        <v>204</v>
      </c>
      <c r="J817" s="11">
        <v>14619</v>
      </c>
      <c r="K817" s="12">
        <v>37290.1</v>
      </c>
      <c r="L817" s="13">
        <v>1029.587908</v>
      </c>
      <c r="M817" s="14"/>
      <c r="N817" s="15">
        <v>206</v>
      </c>
      <c r="O817" s="16">
        <v>0.28162670000000001</v>
      </c>
      <c r="P817" s="17">
        <v>14619</v>
      </c>
      <c r="Q817" s="18">
        <v>280072.8</v>
      </c>
      <c r="R817" s="19"/>
      <c r="S817" s="20"/>
      <c r="T817" s="21" t="s">
        <v>4472</v>
      </c>
      <c r="AA817" s="24">
        <f t="shared" si="44"/>
        <v>6712.2179999999989</v>
      </c>
      <c r="AB817" s="24">
        <f t="shared" si="45"/>
        <v>129.08111538461537</v>
      </c>
    </row>
    <row r="818" spans="1:28">
      <c r="A818" s="2" t="s">
        <v>654</v>
      </c>
      <c r="B818" s="3" t="s">
        <v>655</v>
      </c>
      <c r="C818" s="4" t="s">
        <v>4473</v>
      </c>
      <c r="D818" s="5" t="s">
        <v>4474</v>
      </c>
      <c r="E818" s="6" t="s">
        <v>4475</v>
      </c>
      <c r="F818" s="7" t="s">
        <v>2876</v>
      </c>
      <c r="G818" s="8" t="s">
        <v>2877</v>
      </c>
      <c r="H818" s="9" t="s">
        <v>311</v>
      </c>
      <c r="I818" s="10" t="s">
        <v>204</v>
      </c>
      <c r="J818" s="11"/>
      <c r="K818" s="12">
        <v>37287.9</v>
      </c>
      <c r="L818" s="13"/>
      <c r="M818" s="14"/>
      <c r="N818" s="15">
        <v>182.6</v>
      </c>
      <c r="O818" s="16">
        <v>0</v>
      </c>
      <c r="P818" s="17">
        <v>0</v>
      </c>
      <c r="Q818" s="18">
        <v>127226.4</v>
      </c>
      <c r="R818" s="19"/>
      <c r="S818" s="20"/>
      <c r="T818" s="21" t="s">
        <v>4603</v>
      </c>
      <c r="AA818" s="24">
        <f t="shared" si="44"/>
        <v>6711.8220000000001</v>
      </c>
      <c r="AB818" s="24">
        <f t="shared" si="45"/>
        <v>129.0735</v>
      </c>
    </row>
    <row r="819" spans="1:28">
      <c r="A819" s="2" t="s">
        <v>452</v>
      </c>
      <c r="B819" s="3" t="s">
        <v>453</v>
      </c>
      <c r="C819" s="4" t="s">
        <v>4604</v>
      </c>
      <c r="D819" s="5" t="s">
        <v>4605</v>
      </c>
      <c r="E819" s="6" t="s">
        <v>4606</v>
      </c>
      <c r="F819" s="7" t="s">
        <v>4607</v>
      </c>
      <c r="G819" s="8" t="s">
        <v>4608</v>
      </c>
      <c r="H819" s="9" t="s">
        <v>311</v>
      </c>
      <c r="I819" s="10" t="s">
        <v>204</v>
      </c>
      <c r="J819" s="11"/>
      <c r="K819" s="12">
        <v>37142</v>
      </c>
      <c r="L819" s="13"/>
      <c r="M819" s="14"/>
      <c r="N819" s="15">
        <v>129.4</v>
      </c>
      <c r="O819" s="16">
        <v>0</v>
      </c>
      <c r="P819" s="17">
        <v>0</v>
      </c>
      <c r="Q819" s="18">
        <v>126728.5</v>
      </c>
      <c r="R819" s="19"/>
      <c r="S819" s="20"/>
      <c r="T819" s="21" t="s">
        <v>4609</v>
      </c>
      <c r="AA819" s="24">
        <f t="shared" si="44"/>
        <v>6685.5599999999995</v>
      </c>
      <c r="AB819" s="24">
        <f t="shared" si="45"/>
        <v>128.56846153846152</v>
      </c>
    </row>
    <row r="820" spans="1:28">
      <c r="A820" s="2" t="s">
        <v>452</v>
      </c>
      <c r="B820" s="3" t="s">
        <v>453</v>
      </c>
      <c r="C820" s="4" t="s">
        <v>4610</v>
      </c>
      <c r="D820" s="5" t="s">
        <v>4611</v>
      </c>
      <c r="E820" s="6" t="s">
        <v>4612</v>
      </c>
      <c r="F820" s="7" t="s">
        <v>4613</v>
      </c>
      <c r="G820" s="8" t="s">
        <v>4614</v>
      </c>
      <c r="H820" s="9" t="s">
        <v>311</v>
      </c>
      <c r="I820" s="10" t="s">
        <v>204</v>
      </c>
      <c r="J820" s="11"/>
      <c r="K820" s="12">
        <v>37056.699999999997</v>
      </c>
      <c r="L820" s="13"/>
      <c r="M820" s="14"/>
      <c r="N820" s="15">
        <v>20.2</v>
      </c>
      <c r="O820" s="16">
        <v>0</v>
      </c>
      <c r="P820" s="17">
        <v>0</v>
      </c>
      <c r="Q820" s="18">
        <v>126437.6</v>
      </c>
      <c r="R820" s="19"/>
      <c r="S820" s="20"/>
      <c r="T820" s="21" t="s">
        <v>4615</v>
      </c>
      <c r="AA820" s="24">
        <f t="shared" si="44"/>
        <v>6670.2059999999983</v>
      </c>
      <c r="AB820" s="24">
        <f t="shared" si="45"/>
        <v>128.27319230769228</v>
      </c>
    </row>
    <row r="821" spans="1:28">
      <c r="A821" s="2" t="s">
        <v>654</v>
      </c>
      <c r="B821" s="3" t="s">
        <v>655</v>
      </c>
      <c r="C821" s="4" t="s">
        <v>4616</v>
      </c>
      <c r="D821" s="5" t="s">
        <v>4617</v>
      </c>
      <c r="E821" s="6" t="s">
        <v>4618</v>
      </c>
      <c r="F821" s="7" t="s">
        <v>4619</v>
      </c>
      <c r="G821" s="8" t="s">
        <v>4620</v>
      </c>
      <c r="H821" s="9" t="s">
        <v>87</v>
      </c>
      <c r="I821" s="10" t="s">
        <v>204</v>
      </c>
      <c r="J821" s="11"/>
      <c r="K821" s="12">
        <v>36835.800000000003</v>
      </c>
      <c r="L821" s="13"/>
      <c r="M821" s="14"/>
      <c r="N821" s="15">
        <v>3818</v>
      </c>
      <c r="O821" s="16">
        <v>0</v>
      </c>
      <c r="P821" s="17">
        <v>0</v>
      </c>
      <c r="Q821" s="18">
        <v>125683.6</v>
      </c>
      <c r="R821" s="19"/>
      <c r="S821" s="20"/>
      <c r="T821" s="21" t="s">
        <v>4621</v>
      </c>
      <c r="AA821" s="24">
        <f t="shared" si="44"/>
        <v>6630.4440000000004</v>
      </c>
      <c r="AB821" s="24">
        <f t="shared" si="45"/>
        <v>127.50853846153846</v>
      </c>
    </row>
    <row r="822" spans="1:28">
      <c r="A822" s="2" t="s">
        <v>741</v>
      </c>
      <c r="B822" s="3" t="s">
        <v>742</v>
      </c>
      <c r="C822" s="4" t="s">
        <v>4622</v>
      </c>
      <c r="D822" s="5" t="s">
        <v>4623</v>
      </c>
      <c r="E822" s="6" t="s">
        <v>4624</v>
      </c>
      <c r="F822" s="7" t="s">
        <v>4625</v>
      </c>
      <c r="G822" s="8" t="s">
        <v>2665</v>
      </c>
      <c r="H822" s="9" t="s">
        <v>748</v>
      </c>
      <c r="I822" s="10" t="s">
        <v>519</v>
      </c>
      <c r="J822" s="11"/>
      <c r="K822" s="12">
        <v>36727</v>
      </c>
      <c r="L822" s="13"/>
      <c r="M822" s="14">
        <v>61548</v>
      </c>
      <c r="N822" s="15">
        <v>30.7</v>
      </c>
      <c r="O822" s="16">
        <v>0</v>
      </c>
      <c r="P822" s="17">
        <v>0</v>
      </c>
      <c r="Q822" s="18">
        <v>186860.5</v>
      </c>
      <c r="R822" s="19"/>
      <c r="S822" s="20"/>
      <c r="T822" s="21" t="s">
        <v>4626</v>
      </c>
      <c r="AA822" s="24">
        <f t="shared" si="44"/>
        <v>6610.86</v>
      </c>
      <c r="AB822" s="24">
        <f t="shared" si="45"/>
        <v>127.13192307692307</v>
      </c>
    </row>
    <row r="823" spans="1:28">
      <c r="A823" s="2" t="s">
        <v>452</v>
      </c>
      <c r="B823" s="3" t="s">
        <v>453</v>
      </c>
      <c r="C823" s="4" t="s">
        <v>4627</v>
      </c>
      <c r="D823" s="5" t="s">
        <v>4628</v>
      </c>
      <c r="E823" s="6" t="s">
        <v>4629</v>
      </c>
      <c r="F823" s="7" t="s">
        <v>1938</v>
      </c>
      <c r="G823" s="8" t="s">
        <v>4630</v>
      </c>
      <c r="H823" s="9" t="s">
        <v>738</v>
      </c>
      <c r="I823" s="10" t="s">
        <v>204</v>
      </c>
      <c r="J823" s="11"/>
      <c r="K823" s="12">
        <v>36720.1</v>
      </c>
      <c r="L823" s="13"/>
      <c r="M823" s="14"/>
      <c r="N823" s="15">
        <v>547.79999999999995</v>
      </c>
      <c r="O823" s="16">
        <v>0</v>
      </c>
      <c r="P823" s="17">
        <v>0</v>
      </c>
      <c r="Q823" s="18">
        <v>125289</v>
      </c>
      <c r="R823" s="19"/>
      <c r="S823" s="20"/>
      <c r="T823" s="21" t="s">
        <v>4631</v>
      </c>
      <c r="AA823" s="24">
        <f t="shared" si="44"/>
        <v>6609.6179999999995</v>
      </c>
      <c r="AB823" s="24">
        <f t="shared" si="45"/>
        <v>127.10803846153846</v>
      </c>
    </row>
    <row r="824" spans="1:28">
      <c r="A824" s="2" t="s">
        <v>452</v>
      </c>
      <c r="B824" s="3" t="s">
        <v>453</v>
      </c>
      <c r="C824" s="4" t="s">
        <v>4632</v>
      </c>
      <c r="D824" s="5" t="s">
        <v>4504</v>
      </c>
      <c r="E824" s="6" t="s">
        <v>4505</v>
      </c>
      <c r="F824" s="7" t="s">
        <v>4506</v>
      </c>
      <c r="G824" s="8" t="s">
        <v>4507</v>
      </c>
      <c r="H824" s="9" t="s">
        <v>311</v>
      </c>
      <c r="I824" s="10" t="s">
        <v>204</v>
      </c>
      <c r="J824" s="11"/>
      <c r="K824" s="12">
        <v>36559.800000000003</v>
      </c>
      <c r="L824" s="13"/>
      <c r="M824" s="14"/>
      <c r="N824" s="15">
        <v>97.4</v>
      </c>
      <c r="O824" s="16">
        <v>0</v>
      </c>
      <c r="P824" s="17">
        <v>0</v>
      </c>
      <c r="Q824" s="18">
        <v>124742</v>
      </c>
      <c r="R824" s="19"/>
      <c r="S824" s="20"/>
      <c r="T824" s="21" t="s">
        <v>4508</v>
      </c>
      <c r="AA824" s="24">
        <f t="shared" si="44"/>
        <v>6580.7640000000001</v>
      </c>
      <c r="AB824" s="24">
        <f t="shared" si="45"/>
        <v>126.55315384615385</v>
      </c>
    </row>
    <row r="825" spans="1:28">
      <c r="A825" s="2" t="s">
        <v>654</v>
      </c>
      <c r="B825" s="3" t="s">
        <v>655</v>
      </c>
      <c r="C825" s="4" t="s">
        <v>4509</v>
      </c>
      <c r="D825" s="5" t="s">
        <v>4510</v>
      </c>
      <c r="E825" s="6" t="s">
        <v>4511</v>
      </c>
      <c r="F825" s="7" t="s">
        <v>63</v>
      </c>
      <c r="G825" s="8" t="s">
        <v>64</v>
      </c>
      <c r="H825" s="9" t="s">
        <v>311</v>
      </c>
      <c r="I825" s="10" t="s">
        <v>204</v>
      </c>
      <c r="J825" s="11"/>
      <c r="K825" s="12">
        <v>36427.699999999997</v>
      </c>
      <c r="L825" s="13"/>
      <c r="M825" s="14"/>
      <c r="N825" s="15">
        <v>62.9</v>
      </c>
      <c r="O825" s="16">
        <v>0</v>
      </c>
      <c r="P825" s="17">
        <v>0</v>
      </c>
      <c r="Q825" s="18">
        <v>124291.4</v>
      </c>
      <c r="R825" s="19"/>
      <c r="S825" s="20"/>
      <c r="T825" s="21" t="s">
        <v>4512</v>
      </c>
      <c r="AA825" s="24">
        <f t="shared" si="44"/>
        <v>6556.985999999999</v>
      </c>
      <c r="AB825" s="24">
        <f t="shared" si="45"/>
        <v>126.09588461538459</v>
      </c>
    </row>
    <row r="826" spans="1:28">
      <c r="A826" s="2" t="s">
        <v>452</v>
      </c>
      <c r="B826" s="3" t="s">
        <v>453</v>
      </c>
      <c r="C826" s="4" t="s">
        <v>4513</v>
      </c>
      <c r="D826" s="5" t="s">
        <v>4514</v>
      </c>
      <c r="E826" s="6" t="s">
        <v>4515</v>
      </c>
      <c r="F826" s="7" t="s">
        <v>4516</v>
      </c>
      <c r="G826" s="8" t="s">
        <v>4517</v>
      </c>
      <c r="H826" s="9" t="s">
        <v>311</v>
      </c>
      <c r="I826" s="10" t="s">
        <v>204</v>
      </c>
      <c r="J826" s="11"/>
      <c r="K826" s="12">
        <v>36289.800000000003</v>
      </c>
      <c r="L826" s="13">
        <v>82.499995740000003</v>
      </c>
      <c r="M826" s="14"/>
      <c r="N826" s="15">
        <v>129</v>
      </c>
      <c r="O826" s="16">
        <v>0</v>
      </c>
      <c r="P826" s="17">
        <v>0</v>
      </c>
      <c r="Q826" s="18">
        <v>132070.79999999999</v>
      </c>
      <c r="R826" s="19"/>
      <c r="S826" s="20"/>
      <c r="T826" s="21" t="s">
        <v>4518</v>
      </c>
      <c r="AA826" s="24">
        <f t="shared" si="44"/>
        <v>6532.1640000000007</v>
      </c>
      <c r="AB826" s="24">
        <f t="shared" si="45"/>
        <v>125.61853846153848</v>
      </c>
    </row>
    <row r="827" spans="1:28">
      <c r="A827" s="2" t="s">
        <v>741</v>
      </c>
      <c r="B827" s="3" t="s">
        <v>742</v>
      </c>
      <c r="C827" s="4" t="s">
        <v>4519</v>
      </c>
      <c r="D827" s="5" t="s">
        <v>4520</v>
      </c>
      <c r="E827" s="6" t="s">
        <v>4521</v>
      </c>
      <c r="F827" s="7" t="s">
        <v>4522</v>
      </c>
      <c r="G827" s="8" t="s">
        <v>4523</v>
      </c>
      <c r="H827" s="9" t="s">
        <v>748</v>
      </c>
      <c r="I827" s="10" t="s">
        <v>925</v>
      </c>
      <c r="J827" s="11"/>
      <c r="K827" s="12">
        <v>36199.800000000003</v>
      </c>
      <c r="L827" s="13"/>
      <c r="M827" s="14"/>
      <c r="N827" s="15">
        <v>96</v>
      </c>
      <c r="O827" s="16">
        <v>0</v>
      </c>
      <c r="P827" s="17">
        <v>0</v>
      </c>
      <c r="Q827" s="18"/>
      <c r="R827" s="19"/>
      <c r="S827" s="20"/>
      <c r="T827" s="21" t="s">
        <v>4524</v>
      </c>
      <c r="AA827" s="24">
        <f t="shared" si="44"/>
        <v>6515.9639999999999</v>
      </c>
      <c r="AB827" s="24">
        <f t="shared" si="45"/>
        <v>125.307</v>
      </c>
    </row>
    <row r="828" spans="1:28">
      <c r="A828" s="2" t="s">
        <v>741</v>
      </c>
      <c r="B828" s="3" t="s">
        <v>742</v>
      </c>
      <c r="C828" s="4" t="s">
        <v>4525</v>
      </c>
      <c r="D828" s="5" t="s">
        <v>4526</v>
      </c>
      <c r="E828" s="6" t="s">
        <v>4527</v>
      </c>
      <c r="F828" s="7" t="s">
        <v>1661</v>
      </c>
      <c r="G828" s="8" t="s">
        <v>1662</v>
      </c>
      <c r="H828" s="9" t="s">
        <v>748</v>
      </c>
      <c r="I828" s="10" t="s">
        <v>519</v>
      </c>
      <c r="J828" s="11"/>
      <c r="K828" s="12">
        <v>36157.599999999999</v>
      </c>
      <c r="L828" s="13"/>
      <c r="M828" s="14"/>
      <c r="N828" s="15">
        <v>30.7</v>
      </c>
      <c r="O828" s="16">
        <v>0</v>
      </c>
      <c r="P828" s="17">
        <v>0</v>
      </c>
      <c r="Q828" s="18"/>
      <c r="R828" s="19"/>
      <c r="S828" s="20"/>
      <c r="T828" s="21" t="s">
        <v>4528</v>
      </c>
      <c r="AA828" s="24">
        <f t="shared" si="44"/>
        <v>6508.3679999999995</v>
      </c>
      <c r="AB828" s="24">
        <f t="shared" si="45"/>
        <v>125.16092307692307</v>
      </c>
    </row>
    <row r="829" spans="1:28">
      <c r="A829" s="2" t="s">
        <v>654</v>
      </c>
      <c r="B829" s="3" t="s">
        <v>655</v>
      </c>
      <c r="C829" s="4" t="s">
        <v>4529</v>
      </c>
      <c r="D829" s="5" t="s">
        <v>4530</v>
      </c>
      <c r="E829" s="6" t="s">
        <v>4531</v>
      </c>
      <c r="F829" s="7" t="s">
        <v>4532</v>
      </c>
      <c r="G829" s="8" t="s">
        <v>4439</v>
      </c>
      <c r="H829" s="9" t="s">
        <v>311</v>
      </c>
      <c r="I829" s="10" t="s">
        <v>204</v>
      </c>
      <c r="J829" s="11"/>
      <c r="K829" s="12">
        <v>36062.300000000003</v>
      </c>
      <c r="L829" s="13"/>
      <c r="M829" s="14"/>
      <c r="N829" s="15">
        <v>187.8</v>
      </c>
      <c r="O829" s="16">
        <v>0</v>
      </c>
      <c r="P829" s="17">
        <v>0</v>
      </c>
      <c r="Q829" s="18">
        <v>123044.5</v>
      </c>
      <c r="R829" s="19"/>
      <c r="S829" s="20"/>
      <c r="T829" s="21" t="s">
        <v>4533</v>
      </c>
      <c r="AA829" s="24">
        <f t="shared" si="44"/>
        <v>6491.2139999999999</v>
      </c>
      <c r="AB829" s="24">
        <f t="shared" si="45"/>
        <v>124.83103846153845</v>
      </c>
    </row>
    <row r="830" spans="1:28">
      <c r="A830" s="2" t="s">
        <v>741</v>
      </c>
      <c r="B830" s="3" t="s">
        <v>742</v>
      </c>
      <c r="C830" s="4" t="s">
        <v>4534</v>
      </c>
      <c r="D830" s="5" t="s">
        <v>4535</v>
      </c>
      <c r="E830" s="6" t="s">
        <v>4536</v>
      </c>
      <c r="F830" s="7" t="s">
        <v>4537</v>
      </c>
      <c r="G830" s="8" t="s">
        <v>3123</v>
      </c>
      <c r="H830" s="9" t="s">
        <v>748</v>
      </c>
      <c r="I830" s="10" t="s">
        <v>3619</v>
      </c>
      <c r="J830" s="11"/>
      <c r="K830" s="12">
        <v>36045.9</v>
      </c>
      <c r="L830" s="13"/>
      <c r="M830" s="14">
        <v>82340</v>
      </c>
      <c r="N830" s="15">
        <v>64</v>
      </c>
      <c r="O830" s="16">
        <v>0</v>
      </c>
      <c r="P830" s="17">
        <v>0</v>
      </c>
      <c r="Q830" s="18">
        <v>205328.5</v>
      </c>
      <c r="R830" s="19"/>
      <c r="S830" s="20"/>
      <c r="T830" s="21" t="s">
        <v>4538</v>
      </c>
      <c r="AA830" s="24">
        <f t="shared" si="44"/>
        <v>6488.2619999999997</v>
      </c>
      <c r="AB830" s="24">
        <f t="shared" si="45"/>
        <v>124.77426923076922</v>
      </c>
    </row>
    <row r="831" spans="1:28">
      <c r="A831" s="2" t="s">
        <v>741</v>
      </c>
      <c r="B831" s="3" t="s">
        <v>742</v>
      </c>
      <c r="C831" s="4" t="s">
        <v>4539</v>
      </c>
      <c r="D831" s="5" t="s">
        <v>4667</v>
      </c>
      <c r="E831" s="6" t="s">
        <v>4668</v>
      </c>
      <c r="F831" s="7" t="s">
        <v>4669</v>
      </c>
      <c r="G831" s="8" t="s">
        <v>4670</v>
      </c>
      <c r="H831" s="9" t="s">
        <v>748</v>
      </c>
      <c r="I831" s="10" t="s">
        <v>893</v>
      </c>
      <c r="J831" s="11"/>
      <c r="K831" s="12">
        <v>35805</v>
      </c>
      <c r="L831" s="13"/>
      <c r="M831" s="14">
        <v>316636.40000000002</v>
      </c>
      <c r="N831" s="15">
        <v>487.1</v>
      </c>
      <c r="O831" s="16">
        <v>0</v>
      </c>
      <c r="P831" s="17">
        <v>0</v>
      </c>
      <c r="Q831" s="18">
        <v>438803.1</v>
      </c>
      <c r="R831" s="19"/>
      <c r="S831" s="20"/>
      <c r="T831" s="21" t="s">
        <v>4671</v>
      </c>
      <c r="AA831" s="24">
        <f t="shared" si="44"/>
        <v>6444.9</v>
      </c>
      <c r="AB831" s="24">
        <f t="shared" si="45"/>
        <v>123.9403846153846</v>
      </c>
    </row>
    <row r="832" spans="1:28">
      <c r="A832" s="2" t="s">
        <v>741</v>
      </c>
      <c r="B832" s="3" t="s">
        <v>742</v>
      </c>
      <c r="C832" s="4" t="s">
        <v>4672</v>
      </c>
      <c r="D832" s="5" t="s">
        <v>4673</v>
      </c>
      <c r="E832" s="6" t="s">
        <v>4674</v>
      </c>
      <c r="F832" s="7" t="s">
        <v>4675</v>
      </c>
      <c r="G832" s="8" t="s">
        <v>1303</v>
      </c>
      <c r="H832" s="9" t="s">
        <v>748</v>
      </c>
      <c r="I832" s="10" t="s">
        <v>133</v>
      </c>
      <c r="J832" s="11"/>
      <c r="K832" s="12">
        <v>35756</v>
      </c>
      <c r="L832" s="13"/>
      <c r="M832" s="14">
        <v>156243.6</v>
      </c>
      <c r="N832" s="15">
        <v>96</v>
      </c>
      <c r="O832" s="16">
        <v>0</v>
      </c>
      <c r="P832" s="17">
        <v>0</v>
      </c>
      <c r="Q832" s="18">
        <v>278243.09999999998</v>
      </c>
      <c r="R832" s="19"/>
      <c r="S832" s="20"/>
      <c r="T832" s="21" t="s">
        <v>4676</v>
      </c>
      <c r="AA832" s="24">
        <f t="shared" si="44"/>
        <v>6436.08</v>
      </c>
      <c r="AB832" s="24">
        <f t="shared" si="45"/>
        <v>123.77076923076923</v>
      </c>
    </row>
    <row r="833" spans="1:28">
      <c r="A833" s="2" t="s">
        <v>452</v>
      </c>
      <c r="B833" s="3" t="s">
        <v>453</v>
      </c>
      <c r="C833" s="4" t="s">
        <v>4677</v>
      </c>
      <c r="D833" s="5" t="s">
        <v>4678</v>
      </c>
      <c r="E833" s="6" t="s">
        <v>4679</v>
      </c>
      <c r="F833" s="7" t="s">
        <v>4680</v>
      </c>
      <c r="G833" s="8" t="s">
        <v>4681</v>
      </c>
      <c r="H833" s="9" t="s">
        <v>311</v>
      </c>
      <c r="I833" s="10" t="s">
        <v>204</v>
      </c>
      <c r="J833" s="11"/>
      <c r="K833" s="12">
        <v>35704</v>
      </c>
      <c r="L833" s="13">
        <v>972.68741980000004</v>
      </c>
      <c r="M833" s="14"/>
      <c r="N833" s="15">
        <v>62.1</v>
      </c>
      <c r="O833" s="16">
        <v>0</v>
      </c>
      <c r="P833" s="17">
        <v>0</v>
      </c>
      <c r="Q833" s="18">
        <v>219090.9</v>
      </c>
      <c r="R833" s="19"/>
      <c r="S833" s="20"/>
      <c r="T833" s="21" t="s">
        <v>4682</v>
      </c>
      <c r="AA833" s="24">
        <f t="shared" si="44"/>
        <v>6426.7199999999993</v>
      </c>
      <c r="AB833" s="24">
        <f t="shared" si="45"/>
        <v>123.59076923076921</v>
      </c>
    </row>
    <row r="834" spans="1:28">
      <c r="A834" s="2" t="s">
        <v>741</v>
      </c>
      <c r="B834" s="3" t="s">
        <v>742</v>
      </c>
      <c r="C834" s="4" t="s">
        <v>4683</v>
      </c>
      <c r="D834" s="5" t="s">
        <v>4684</v>
      </c>
      <c r="E834" s="6" t="s">
        <v>4685</v>
      </c>
      <c r="F834" s="7" t="s">
        <v>3843</v>
      </c>
      <c r="G834" s="8" t="s">
        <v>3844</v>
      </c>
      <c r="H834" s="9" t="s">
        <v>748</v>
      </c>
      <c r="I834" s="10" t="s">
        <v>1119</v>
      </c>
      <c r="J834" s="11"/>
      <c r="K834" s="12">
        <v>35649.199999999997</v>
      </c>
      <c r="L834" s="13"/>
      <c r="M834" s="14"/>
      <c r="N834" s="15">
        <v>30.7</v>
      </c>
      <c r="O834" s="16">
        <v>0</v>
      </c>
      <c r="P834" s="17">
        <v>0</v>
      </c>
      <c r="Q834" s="18"/>
      <c r="R834" s="19"/>
      <c r="S834" s="20"/>
      <c r="T834" s="21" t="s">
        <v>4686</v>
      </c>
      <c r="AA834" s="24">
        <f t="shared" si="44"/>
        <v>6416.8559999999989</v>
      </c>
      <c r="AB834" s="24">
        <f t="shared" si="45"/>
        <v>123.4010769230769</v>
      </c>
    </row>
    <row r="835" spans="1:28">
      <c r="A835" s="2" t="s">
        <v>452</v>
      </c>
      <c r="B835" s="3" t="s">
        <v>453</v>
      </c>
      <c r="C835" s="4" t="s">
        <v>4687</v>
      </c>
      <c r="D835" s="5" t="s">
        <v>4688</v>
      </c>
      <c r="E835" s="6" t="s">
        <v>4689</v>
      </c>
      <c r="F835" s="7" t="s">
        <v>4690</v>
      </c>
      <c r="G835" s="8" t="s">
        <v>4691</v>
      </c>
      <c r="H835" s="9" t="s">
        <v>311</v>
      </c>
      <c r="I835" s="10" t="s">
        <v>271</v>
      </c>
      <c r="J835" s="11"/>
      <c r="K835" s="12">
        <v>35605.800000000003</v>
      </c>
      <c r="L835" s="13">
        <v>954.99986999999999</v>
      </c>
      <c r="M835" s="14"/>
      <c r="N835" s="15">
        <v>46.9</v>
      </c>
      <c r="O835" s="16">
        <v>0</v>
      </c>
      <c r="P835" s="17">
        <v>0</v>
      </c>
      <c r="Q835" s="18">
        <v>216986.9</v>
      </c>
      <c r="R835" s="19"/>
      <c r="S835" s="20"/>
      <c r="T835" s="21" t="s">
        <v>4569</v>
      </c>
      <c r="AA835" s="24">
        <f t="shared" si="44"/>
        <v>6409.0439999999999</v>
      </c>
      <c r="AB835" s="24">
        <f t="shared" si="45"/>
        <v>123.25084615384615</v>
      </c>
    </row>
    <row r="836" spans="1:28">
      <c r="A836" s="2" t="s">
        <v>1199</v>
      </c>
      <c r="B836" s="3" t="s">
        <v>1200</v>
      </c>
      <c r="C836" s="4" t="s">
        <v>4570</v>
      </c>
      <c r="D836" s="5" t="s">
        <v>4571</v>
      </c>
      <c r="E836" s="6" t="s">
        <v>4572</v>
      </c>
      <c r="F836" s="7" t="s">
        <v>4573</v>
      </c>
      <c r="G836" s="8" t="s">
        <v>4574</v>
      </c>
      <c r="H836" s="9" t="s">
        <v>311</v>
      </c>
      <c r="I836" s="10" t="s">
        <v>3438</v>
      </c>
      <c r="J836" s="11"/>
      <c r="K836" s="12">
        <v>35596.800000000003</v>
      </c>
      <c r="L836" s="13"/>
      <c r="M836" s="14"/>
      <c r="N836" s="15">
        <v>178.3</v>
      </c>
      <c r="O836" s="16">
        <v>0</v>
      </c>
      <c r="P836" s="17">
        <v>0</v>
      </c>
      <c r="Q836" s="18">
        <v>121456.4</v>
      </c>
      <c r="R836" s="19"/>
      <c r="S836" s="20"/>
      <c r="T836" s="21" t="s">
        <v>4575</v>
      </c>
      <c r="AA836" s="24">
        <f t="shared" si="44"/>
        <v>6407.424</v>
      </c>
      <c r="AB836" s="24">
        <f t="shared" si="45"/>
        <v>123.21969230769231</v>
      </c>
    </row>
    <row r="837" spans="1:28">
      <c r="A837" s="2" t="s">
        <v>741</v>
      </c>
      <c r="B837" s="3" t="s">
        <v>742</v>
      </c>
      <c r="C837" s="4" t="s">
        <v>4576</v>
      </c>
      <c r="D837" s="5" t="s">
        <v>4577</v>
      </c>
      <c r="E837" s="6" t="s">
        <v>4578</v>
      </c>
      <c r="F837" s="7" t="s">
        <v>4579</v>
      </c>
      <c r="G837" s="8" t="s">
        <v>4580</v>
      </c>
      <c r="H837" s="9" t="s">
        <v>748</v>
      </c>
      <c r="I837" s="10" t="s">
        <v>357</v>
      </c>
      <c r="J837" s="11"/>
      <c r="K837" s="12">
        <v>35573.699999999997</v>
      </c>
      <c r="L837" s="13"/>
      <c r="M837" s="14">
        <v>80960</v>
      </c>
      <c r="N837" s="15">
        <v>47.4</v>
      </c>
      <c r="O837" s="16">
        <v>0</v>
      </c>
      <c r="P837" s="17">
        <v>0</v>
      </c>
      <c r="Q837" s="18">
        <v>202337.6</v>
      </c>
      <c r="R837" s="19"/>
      <c r="S837" s="20"/>
      <c r="T837" s="21" t="s">
        <v>4581</v>
      </c>
      <c r="AA837" s="24">
        <f t="shared" si="44"/>
        <v>6403.2659999999996</v>
      </c>
      <c r="AB837" s="24">
        <f t="shared" si="45"/>
        <v>123.13973076923077</v>
      </c>
    </row>
    <row r="838" spans="1:28">
      <c r="A838" s="2" t="s">
        <v>741</v>
      </c>
      <c r="B838" s="3" t="s">
        <v>742</v>
      </c>
      <c r="C838" s="4" t="s">
        <v>4582</v>
      </c>
      <c r="D838" s="5" t="s">
        <v>4583</v>
      </c>
      <c r="E838" s="6" t="s">
        <v>4584</v>
      </c>
      <c r="F838" s="7" t="s">
        <v>4585</v>
      </c>
      <c r="G838" s="8" t="s">
        <v>4586</v>
      </c>
      <c r="H838" s="9" t="s">
        <v>748</v>
      </c>
      <c r="I838" s="10" t="s">
        <v>542</v>
      </c>
      <c r="J838" s="11"/>
      <c r="K838" s="12">
        <v>35211.5</v>
      </c>
      <c r="L838" s="13"/>
      <c r="M838" s="14"/>
      <c r="N838" s="15">
        <v>46.1</v>
      </c>
      <c r="O838" s="16">
        <v>0</v>
      </c>
      <c r="P838" s="17">
        <v>0</v>
      </c>
      <c r="Q838" s="18">
        <v>120141.6</v>
      </c>
      <c r="R838" s="19"/>
      <c r="S838" s="20"/>
      <c r="T838" s="21" t="s">
        <v>4587</v>
      </c>
      <c r="AA838" s="24">
        <f t="shared" si="44"/>
        <v>6338.07</v>
      </c>
      <c r="AB838" s="24">
        <f t="shared" si="45"/>
        <v>121.88596153846153</v>
      </c>
    </row>
    <row r="839" spans="1:28">
      <c r="A839" s="2" t="s">
        <v>741</v>
      </c>
      <c r="B839" s="3" t="s">
        <v>742</v>
      </c>
      <c r="C839" s="4" t="s">
        <v>4588</v>
      </c>
      <c r="D839" s="5" t="s">
        <v>4589</v>
      </c>
      <c r="E839" s="6" t="s">
        <v>4590</v>
      </c>
      <c r="F839" s="7" t="s">
        <v>4591</v>
      </c>
      <c r="G839" s="8" t="s">
        <v>1430</v>
      </c>
      <c r="H839" s="9" t="s">
        <v>748</v>
      </c>
      <c r="I839" s="10" t="s">
        <v>647</v>
      </c>
      <c r="J839" s="11"/>
      <c r="K839" s="12">
        <v>34799</v>
      </c>
      <c r="L839" s="13"/>
      <c r="M839" s="14">
        <v>88522.4</v>
      </c>
      <c r="N839" s="15">
        <v>99.1</v>
      </c>
      <c r="O839" s="16">
        <v>0</v>
      </c>
      <c r="P839" s="17">
        <v>0</v>
      </c>
      <c r="Q839" s="18">
        <v>207256.6</v>
      </c>
      <c r="R839" s="19"/>
      <c r="S839" s="20"/>
      <c r="T839" s="21" t="s">
        <v>4592</v>
      </c>
      <c r="AA839" s="24">
        <f t="shared" si="44"/>
        <v>6263.82</v>
      </c>
      <c r="AB839" s="24">
        <f t="shared" si="45"/>
        <v>120.45807692307692</v>
      </c>
    </row>
    <row r="840" spans="1:28">
      <c r="A840" s="2" t="s">
        <v>741</v>
      </c>
      <c r="B840" s="3" t="s">
        <v>742</v>
      </c>
      <c r="C840" s="4" t="s">
        <v>4593</v>
      </c>
      <c r="D840" s="5" t="s">
        <v>4594</v>
      </c>
      <c r="E840" s="6" t="s">
        <v>4595</v>
      </c>
      <c r="F840" s="7" t="s">
        <v>4596</v>
      </c>
      <c r="G840" s="8" t="s">
        <v>4597</v>
      </c>
      <c r="H840" s="9" t="s">
        <v>748</v>
      </c>
      <c r="I840" s="10" t="s">
        <v>320</v>
      </c>
      <c r="J840" s="11"/>
      <c r="K840" s="12">
        <v>34265.9</v>
      </c>
      <c r="L840" s="13"/>
      <c r="M840" s="14"/>
      <c r="N840" s="15">
        <v>34.6</v>
      </c>
      <c r="O840" s="16">
        <v>0</v>
      </c>
      <c r="P840" s="17">
        <v>0</v>
      </c>
      <c r="Q840" s="18"/>
      <c r="R840" s="19"/>
      <c r="S840" s="20"/>
      <c r="T840" s="21" t="s">
        <v>4598</v>
      </c>
      <c r="AA840" s="24">
        <f t="shared" si="44"/>
        <v>6167.8620000000001</v>
      </c>
      <c r="AB840" s="24">
        <f t="shared" si="45"/>
        <v>118.61273076923077</v>
      </c>
    </row>
    <row r="841" spans="1:28">
      <c r="A841" s="2" t="s">
        <v>452</v>
      </c>
      <c r="B841" s="3" t="s">
        <v>453</v>
      </c>
      <c r="C841" s="4" t="s">
        <v>4599</v>
      </c>
      <c r="D841" s="5" t="s">
        <v>4600</v>
      </c>
      <c r="E841" s="6" t="s">
        <v>4601</v>
      </c>
      <c r="F841" s="7" t="s">
        <v>4602</v>
      </c>
      <c r="G841" s="8" t="s">
        <v>3363</v>
      </c>
      <c r="H841" s="9" t="s">
        <v>311</v>
      </c>
      <c r="I841" s="10" t="s">
        <v>204</v>
      </c>
      <c r="J841" s="11"/>
      <c r="K841" s="12">
        <v>34209.4</v>
      </c>
      <c r="L841" s="13"/>
      <c r="M841" s="14"/>
      <c r="N841" s="15">
        <v>90.8</v>
      </c>
      <c r="O841" s="16">
        <v>0</v>
      </c>
      <c r="P841" s="17">
        <v>0</v>
      </c>
      <c r="Q841" s="18">
        <v>116722.5</v>
      </c>
      <c r="R841" s="19"/>
      <c r="S841" s="20"/>
      <c r="T841" s="21" t="s">
        <v>4724</v>
      </c>
      <c r="AA841" s="24">
        <f t="shared" si="44"/>
        <v>6157.692</v>
      </c>
      <c r="AB841" s="24">
        <f t="shared" si="45"/>
        <v>118.41715384615385</v>
      </c>
    </row>
    <row r="842" spans="1:28">
      <c r="A842" s="2" t="s">
        <v>452</v>
      </c>
      <c r="B842" s="3" t="s">
        <v>453</v>
      </c>
      <c r="C842" s="4" t="s">
        <v>4725</v>
      </c>
      <c r="D842" s="5" t="s">
        <v>4726</v>
      </c>
      <c r="E842" s="6" t="s">
        <v>4727</v>
      </c>
      <c r="F842" s="7" t="s">
        <v>4728</v>
      </c>
      <c r="G842" s="8" t="s">
        <v>4729</v>
      </c>
      <c r="H842" s="9" t="s">
        <v>738</v>
      </c>
      <c r="I842" s="10" t="s">
        <v>204</v>
      </c>
      <c r="J842" s="11"/>
      <c r="K842" s="12">
        <v>34185</v>
      </c>
      <c r="L842" s="13">
        <v>2290.8667639999999</v>
      </c>
      <c r="M842" s="14"/>
      <c r="N842" s="15">
        <v>267.8</v>
      </c>
      <c r="O842" s="16">
        <v>0</v>
      </c>
      <c r="P842" s="17">
        <v>0</v>
      </c>
      <c r="Q842" s="18">
        <v>345726</v>
      </c>
      <c r="R842" s="19"/>
      <c r="S842" s="20"/>
      <c r="T842" s="21" t="s">
        <v>4730</v>
      </c>
      <c r="AA842" s="24">
        <f t="shared" si="44"/>
        <v>6153.3</v>
      </c>
      <c r="AB842" s="24">
        <f t="shared" si="45"/>
        <v>118.33269230769231</v>
      </c>
    </row>
    <row r="843" spans="1:28">
      <c r="A843" s="2" t="s">
        <v>585</v>
      </c>
      <c r="B843" s="3" t="s">
        <v>586</v>
      </c>
      <c r="C843" s="4" t="s">
        <v>4731</v>
      </c>
      <c r="D843" s="5" t="s">
        <v>4732</v>
      </c>
      <c r="E843" s="6" t="s">
        <v>4733</v>
      </c>
      <c r="F843" s="7" t="s">
        <v>4734</v>
      </c>
      <c r="G843" s="8" t="s">
        <v>1698</v>
      </c>
      <c r="H843" s="9" t="s">
        <v>157</v>
      </c>
      <c r="I843" s="10" t="s">
        <v>647</v>
      </c>
      <c r="J843" s="11"/>
      <c r="K843" s="12">
        <v>34165.699999999997</v>
      </c>
      <c r="L843" s="13">
        <v>2076.5111019999999</v>
      </c>
      <c r="M843" s="14"/>
      <c r="N843" s="15">
        <v>59.2</v>
      </c>
      <c r="O843" s="16">
        <v>0</v>
      </c>
      <c r="P843" s="17">
        <v>0</v>
      </c>
      <c r="Q843" s="18">
        <v>324224.59999999998</v>
      </c>
      <c r="R843" s="19"/>
      <c r="S843" s="20"/>
      <c r="T843" s="21" t="s">
        <v>4735</v>
      </c>
      <c r="AA843" s="24">
        <f t="shared" si="44"/>
        <v>6149.8259999999991</v>
      </c>
      <c r="AB843" s="24">
        <f t="shared" si="45"/>
        <v>118.26588461538459</v>
      </c>
    </row>
    <row r="844" spans="1:28">
      <c r="A844" s="2" t="s">
        <v>741</v>
      </c>
      <c r="B844" s="3" t="s">
        <v>742</v>
      </c>
      <c r="C844" s="4" t="s">
        <v>4736</v>
      </c>
      <c r="D844" s="5" t="s">
        <v>4737</v>
      </c>
      <c r="E844" s="6" t="s">
        <v>4738</v>
      </c>
      <c r="F844" s="7" t="s">
        <v>4739</v>
      </c>
      <c r="G844" s="8" t="s">
        <v>1784</v>
      </c>
      <c r="H844" s="9" t="s">
        <v>748</v>
      </c>
      <c r="I844" s="10" t="s">
        <v>406</v>
      </c>
      <c r="J844" s="11"/>
      <c r="K844" s="12">
        <v>34146.400000000001</v>
      </c>
      <c r="L844" s="13"/>
      <c r="M844" s="14"/>
      <c r="N844" s="15">
        <v>55.7</v>
      </c>
      <c r="O844" s="16">
        <v>0</v>
      </c>
      <c r="P844" s="17">
        <v>0</v>
      </c>
      <c r="Q844" s="18"/>
      <c r="R844" s="19"/>
      <c r="S844" s="20"/>
      <c r="T844" s="21" t="s">
        <v>4740</v>
      </c>
      <c r="AA844" s="24">
        <f t="shared" si="44"/>
        <v>6146.3519999999999</v>
      </c>
      <c r="AB844" s="24">
        <f t="shared" si="45"/>
        <v>118.19907692307692</v>
      </c>
    </row>
    <row r="845" spans="1:28">
      <c r="A845" s="2" t="s">
        <v>585</v>
      </c>
      <c r="B845" s="3" t="s">
        <v>586</v>
      </c>
      <c r="C845" s="4" t="s">
        <v>4741</v>
      </c>
      <c r="D845" s="5" t="s">
        <v>4742</v>
      </c>
      <c r="E845" s="6" t="s">
        <v>4743</v>
      </c>
      <c r="F845" s="7" t="s">
        <v>4744</v>
      </c>
      <c r="G845" s="8" t="s">
        <v>2087</v>
      </c>
      <c r="H845" s="9" t="s">
        <v>157</v>
      </c>
      <c r="I845" s="10" t="s">
        <v>325</v>
      </c>
      <c r="J845" s="11"/>
      <c r="K845" s="12">
        <v>33747</v>
      </c>
      <c r="L845" s="13"/>
      <c r="M845" s="14"/>
      <c r="N845" s="15">
        <v>0</v>
      </c>
      <c r="O845" s="16">
        <v>0</v>
      </c>
      <c r="P845" s="17">
        <v>0</v>
      </c>
      <c r="Q845" s="18"/>
      <c r="R845" s="19"/>
      <c r="S845" s="20"/>
      <c r="T845" s="21" t="s">
        <v>4745</v>
      </c>
      <c r="AA845" s="24">
        <f t="shared" si="44"/>
        <v>6074.46</v>
      </c>
      <c r="AB845" s="24">
        <f t="shared" si="45"/>
        <v>116.81653846153846</v>
      </c>
    </row>
    <row r="846" spans="1:28">
      <c r="A846" s="2" t="s">
        <v>741</v>
      </c>
      <c r="B846" s="3" t="s">
        <v>742</v>
      </c>
      <c r="C846" s="4" t="s">
        <v>4746</v>
      </c>
      <c r="D846" s="5" t="s">
        <v>4747</v>
      </c>
      <c r="E846" s="6" t="s">
        <v>4748</v>
      </c>
      <c r="F846" s="7" t="s">
        <v>4749</v>
      </c>
      <c r="G846" s="8" t="s">
        <v>4750</v>
      </c>
      <c r="H846" s="9" t="s">
        <v>748</v>
      </c>
      <c r="I846" s="10" t="s">
        <v>1101</v>
      </c>
      <c r="J846" s="11"/>
      <c r="K846" s="12">
        <v>33697</v>
      </c>
      <c r="L846" s="13"/>
      <c r="M846" s="14">
        <v>143520</v>
      </c>
      <c r="N846" s="15">
        <v>71</v>
      </c>
      <c r="O846" s="16">
        <v>0</v>
      </c>
      <c r="P846" s="17">
        <v>0</v>
      </c>
      <c r="Q846" s="18">
        <v>258494.1</v>
      </c>
      <c r="R846" s="19"/>
      <c r="S846" s="20"/>
      <c r="T846" s="21" t="s">
        <v>4633</v>
      </c>
      <c r="AA846" s="24">
        <f t="shared" si="44"/>
        <v>6065.46</v>
      </c>
      <c r="AB846" s="24">
        <f t="shared" si="45"/>
        <v>116.64346153846154</v>
      </c>
    </row>
    <row r="847" spans="1:28">
      <c r="A847" s="2" t="s">
        <v>452</v>
      </c>
      <c r="B847" s="3" t="s">
        <v>453</v>
      </c>
      <c r="C847" s="4" t="s">
        <v>4634</v>
      </c>
      <c r="D847" s="5" t="s">
        <v>4635</v>
      </c>
      <c r="E847" s="6" t="s">
        <v>4636</v>
      </c>
      <c r="F847" s="7" t="s">
        <v>4637</v>
      </c>
      <c r="G847" s="8" t="s">
        <v>4638</v>
      </c>
      <c r="H847" s="9" t="s">
        <v>738</v>
      </c>
      <c r="I847" s="10" t="s">
        <v>271</v>
      </c>
      <c r="J847" s="11">
        <v>15806</v>
      </c>
      <c r="K847" s="12">
        <v>33645</v>
      </c>
      <c r="L847" s="13">
        <v>269.99999000000003</v>
      </c>
      <c r="M847" s="14"/>
      <c r="N847" s="15">
        <v>434.8</v>
      </c>
      <c r="O847" s="16">
        <v>0.31962950000000001</v>
      </c>
      <c r="P847" s="17">
        <v>15806</v>
      </c>
      <c r="Q847" s="18">
        <v>195726.8</v>
      </c>
      <c r="R847" s="19"/>
      <c r="S847" s="20"/>
      <c r="T847" s="21" t="s">
        <v>4639</v>
      </c>
      <c r="AA847" s="24">
        <f t="shared" si="44"/>
        <v>6056.0999999999995</v>
      </c>
      <c r="AB847" s="24">
        <f t="shared" si="45"/>
        <v>116.46346153846153</v>
      </c>
    </row>
    <row r="848" spans="1:28">
      <c r="A848" s="2" t="s">
        <v>1199</v>
      </c>
      <c r="B848" s="3" t="s">
        <v>1200</v>
      </c>
      <c r="C848" s="4" t="s">
        <v>4640</v>
      </c>
      <c r="D848" s="5" t="s">
        <v>4641</v>
      </c>
      <c r="E848" s="6" t="s">
        <v>4642</v>
      </c>
      <c r="F848" s="7" t="s">
        <v>2502</v>
      </c>
      <c r="G848" s="8" t="s">
        <v>2503</v>
      </c>
      <c r="H848" s="9" t="s">
        <v>311</v>
      </c>
      <c r="I848" s="10" t="s">
        <v>486</v>
      </c>
      <c r="J848" s="11"/>
      <c r="K848" s="12">
        <v>33492</v>
      </c>
      <c r="L848" s="13"/>
      <c r="M848" s="14"/>
      <c r="N848" s="15">
        <v>3062.5</v>
      </c>
      <c r="O848" s="16">
        <v>0</v>
      </c>
      <c r="P848" s="17">
        <v>0</v>
      </c>
      <c r="Q848" s="18">
        <v>114274.7</v>
      </c>
      <c r="R848" s="19"/>
      <c r="S848" s="20"/>
      <c r="T848" s="21" t="s">
        <v>4643</v>
      </c>
      <c r="AA848" s="24">
        <f t="shared" si="44"/>
        <v>6028.5599999999995</v>
      </c>
      <c r="AB848" s="24">
        <f t="shared" si="45"/>
        <v>115.93384615384615</v>
      </c>
    </row>
    <row r="849" spans="1:28">
      <c r="A849" s="2" t="s">
        <v>452</v>
      </c>
      <c r="B849" s="3" t="s">
        <v>453</v>
      </c>
      <c r="C849" s="4" t="s">
        <v>4644</v>
      </c>
      <c r="D849" s="5" t="s">
        <v>4645</v>
      </c>
      <c r="E849" s="6" t="s">
        <v>4646</v>
      </c>
      <c r="F849" s="7" t="s">
        <v>3562</v>
      </c>
      <c r="G849" s="8" t="s">
        <v>3563</v>
      </c>
      <c r="H849" s="9" t="s">
        <v>311</v>
      </c>
      <c r="I849" s="10" t="s">
        <v>271</v>
      </c>
      <c r="J849" s="11">
        <v>22332</v>
      </c>
      <c r="K849" s="12">
        <v>33482.6</v>
      </c>
      <c r="L849" s="13">
        <v>242.0000005</v>
      </c>
      <c r="M849" s="14"/>
      <c r="N849" s="15">
        <v>178.4</v>
      </c>
      <c r="O849" s="16">
        <v>0.40011020000000003</v>
      </c>
      <c r="P849" s="17">
        <v>22332</v>
      </c>
      <c r="Q849" s="18">
        <v>214639.5</v>
      </c>
      <c r="R849" s="19"/>
      <c r="S849" s="20"/>
      <c r="T849" s="21" t="s">
        <v>4647</v>
      </c>
      <c r="AA849" s="24">
        <f t="shared" si="44"/>
        <v>6026.8679999999995</v>
      </c>
      <c r="AB849" s="24">
        <f t="shared" si="45"/>
        <v>115.90130769230768</v>
      </c>
    </row>
    <row r="850" spans="1:28">
      <c r="A850" s="2" t="s">
        <v>452</v>
      </c>
      <c r="B850" s="3" t="s">
        <v>453</v>
      </c>
      <c r="C850" s="4" t="s">
        <v>4648</v>
      </c>
      <c r="D850" s="5" t="s">
        <v>4649</v>
      </c>
      <c r="E850" s="6" t="s">
        <v>4650</v>
      </c>
      <c r="F850" s="7" t="s">
        <v>4651</v>
      </c>
      <c r="G850" s="8" t="s">
        <v>4652</v>
      </c>
      <c r="H850" s="9" t="s">
        <v>811</v>
      </c>
      <c r="I850" s="10" t="s">
        <v>325</v>
      </c>
      <c r="J850" s="11">
        <v>15880.2</v>
      </c>
      <c r="K850" s="12">
        <v>33459.300000000003</v>
      </c>
      <c r="L850" s="13"/>
      <c r="M850" s="14"/>
      <c r="N850" s="15">
        <v>140.80000000000001</v>
      </c>
      <c r="O850" s="16">
        <v>0.32185550000000002</v>
      </c>
      <c r="P850" s="17">
        <v>15880.2</v>
      </c>
      <c r="Q850" s="18">
        <v>168346.5</v>
      </c>
      <c r="R850" s="19"/>
      <c r="S850" s="20"/>
      <c r="T850" s="21" t="s">
        <v>4653</v>
      </c>
      <c r="AA850" s="24">
        <f t="shared" si="44"/>
        <v>6022.674</v>
      </c>
      <c r="AB850" s="24">
        <f t="shared" si="45"/>
        <v>115.82065384615385</v>
      </c>
    </row>
    <row r="851" spans="1:28">
      <c r="A851" s="2" t="s">
        <v>585</v>
      </c>
      <c r="B851" s="3" t="s">
        <v>586</v>
      </c>
      <c r="C851" s="4" t="s">
        <v>4654</v>
      </c>
      <c r="D851" s="5" t="s">
        <v>4655</v>
      </c>
      <c r="E851" s="6" t="s">
        <v>4656</v>
      </c>
      <c r="F851" s="7" t="s">
        <v>4657</v>
      </c>
      <c r="G851" s="8" t="s">
        <v>2314</v>
      </c>
      <c r="H851" s="9" t="s">
        <v>157</v>
      </c>
      <c r="I851" s="10" t="s">
        <v>708</v>
      </c>
      <c r="J851" s="11"/>
      <c r="K851" s="12">
        <v>33400.800000000003</v>
      </c>
      <c r="L851" s="13">
        <v>246.7272696</v>
      </c>
      <c r="M851" s="14"/>
      <c r="N851" s="15">
        <v>18.600000000000001</v>
      </c>
      <c r="O851" s="16">
        <v>0</v>
      </c>
      <c r="P851" s="17">
        <v>0</v>
      </c>
      <c r="Q851" s="18">
        <v>138636.29999999999</v>
      </c>
      <c r="R851" s="19"/>
      <c r="S851" s="20"/>
      <c r="T851" s="21" t="s">
        <v>4658</v>
      </c>
      <c r="AA851" s="24">
        <f t="shared" si="44"/>
        <v>6012.1440000000002</v>
      </c>
      <c r="AB851" s="24">
        <f t="shared" si="45"/>
        <v>115.61815384615385</v>
      </c>
    </row>
    <row r="852" spans="1:28">
      <c r="A852" s="2" t="s">
        <v>741</v>
      </c>
      <c r="B852" s="3" t="s">
        <v>742</v>
      </c>
      <c r="C852" s="4" t="s">
        <v>4659</v>
      </c>
      <c r="D852" s="5" t="s">
        <v>4660</v>
      </c>
      <c r="E852" s="6" t="s">
        <v>4661</v>
      </c>
      <c r="F852" s="7" t="s">
        <v>3827</v>
      </c>
      <c r="G852" s="8" t="s">
        <v>3828</v>
      </c>
      <c r="H852" s="9" t="s">
        <v>748</v>
      </c>
      <c r="I852" s="10" t="s">
        <v>749</v>
      </c>
      <c r="J852" s="11"/>
      <c r="K852" s="12">
        <v>33329.300000000003</v>
      </c>
      <c r="L852" s="13"/>
      <c r="M852" s="14"/>
      <c r="N852" s="15">
        <v>30.6</v>
      </c>
      <c r="O852" s="16">
        <v>0</v>
      </c>
      <c r="P852" s="17">
        <v>0</v>
      </c>
      <c r="Q852" s="18">
        <v>113719.6</v>
      </c>
      <c r="R852" s="19"/>
      <c r="S852" s="20"/>
      <c r="T852" s="21" t="s">
        <v>4662</v>
      </c>
      <c r="AA852" s="24">
        <f t="shared" si="44"/>
        <v>5999.2740000000003</v>
      </c>
      <c r="AB852" s="24">
        <f t="shared" si="45"/>
        <v>115.37065384615386</v>
      </c>
    </row>
    <row r="853" spans="1:28">
      <c r="A853" s="2" t="s">
        <v>585</v>
      </c>
      <c r="B853" s="3" t="s">
        <v>586</v>
      </c>
      <c r="C853" s="4" t="s">
        <v>4663</v>
      </c>
      <c r="D853" s="5" t="s">
        <v>4664</v>
      </c>
      <c r="E853" s="6" t="s">
        <v>4665</v>
      </c>
      <c r="F853" s="7" t="s">
        <v>4666</v>
      </c>
      <c r="G853" s="8" t="s">
        <v>1847</v>
      </c>
      <c r="H853" s="9" t="s">
        <v>157</v>
      </c>
      <c r="I853" s="10" t="s">
        <v>325</v>
      </c>
      <c r="J853" s="11"/>
      <c r="K853" s="12">
        <v>33280</v>
      </c>
      <c r="L853" s="13">
        <v>420.45453959999998</v>
      </c>
      <c r="M853" s="14"/>
      <c r="N853" s="15">
        <v>367</v>
      </c>
      <c r="O853" s="16">
        <v>0</v>
      </c>
      <c r="P853" s="17">
        <v>0</v>
      </c>
      <c r="Q853" s="18">
        <v>155596.79999999999</v>
      </c>
      <c r="R853" s="19" t="s">
        <v>530</v>
      </c>
      <c r="S853" s="20"/>
      <c r="T853" s="21" t="s">
        <v>4782</v>
      </c>
      <c r="AA853" s="24">
        <f t="shared" si="44"/>
        <v>5990.4</v>
      </c>
      <c r="AB853" s="24">
        <f t="shared" si="45"/>
        <v>115.19999999999999</v>
      </c>
    </row>
    <row r="854" spans="1:28">
      <c r="A854" s="2" t="s">
        <v>452</v>
      </c>
      <c r="B854" s="3" t="s">
        <v>453</v>
      </c>
      <c r="C854" s="4" t="s">
        <v>4783</v>
      </c>
      <c r="D854" s="5" t="s">
        <v>4784</v>
      </c>
      <c r="E854" s="6" t="s">
        <v>4785</v>
      </c>
      <c r="F854" s="7" t="s">
        <v>2738</v>
      </c>
      <c r="G854" s="8" t="s">
        <v>2653</v>
      </c>
      <c r="H854" s="9" t="s">
        <v>311</v>
      </c>
      <c r="I854" s="10" t="s">
        <v>204</v>
      </c>
      <c r="J854" s="11">
        <v>27641</v>
      </c>
      <c r="K854" s="12">
        <v>32948.400000000001</v>
      </c>
      <c r="L854" s="13"/>
      <c r="M854" s="14"/>
      <c r="N854" s="15">
        <v>49.4</v>
      </c>
      <c r="O854" s="16">
        <v>0.456202</v>
      </c>
      <c r="P854" s="17">
        <v>27641</v>
      </c>
      <c r="Q854" s="18">
        <v>206731</v>
      </c>
      <c r="R854" s="19"/>
      <c r="S854" s="20"/>
      <c r="T854" s="21" t="s">
        <v>4786</v>
      </c>
      <c r="AA854" s="24">
        <f t="shared" si="44"/>
        <v>5930.7120000000004</v>
      </c>
      <c r="AB854" s="24">
        <f t="shared" si="45"/>
        <v>114.05215384615386</v>
      </c>
    </row>
    <row r="855" spans="1:28">
      <c r="A855" s="2" t="s">
        <v>741</v>
      </c>
      <c r="B855" s="3" t="s">
        <v>742</v>
      </c>
      <c r="C855" s="4" t="s">
        <v>4787</v>
      </c>
      <c r="D855" s="5" t="s">
        <v>4788</v>
      </c>
      <c r="E855" s="6" t="s">
        <v>4789</v>
      </c>
      <c r="F855" s="7" t="s">
        <v>4790</v>
      </c>
      <c r="G855" s="8" t="s">
        <v>4791</v>
      </c>
      <c r="H855" s="9" t="s">
        <v>748</v>
      </c>
      <c r="I855" s="10" t="s">
        <v>542</v>
      </c>
      <c r="J855" s="11"/>
      <c r="K855" s="12">
        <v>32911.699999999997</v>
      </c>
      <c r="L855" s="13">
        <v>929.86039200000005</v>
      </c>
      <c r="M855" s="14"/>
      <c r="N855" s="15">
        <v>739.8</v>
      </c>
      <c r="O855" s="16">
        <v>0</v>
      </c>
      <c r="P855" s="17">
        <v>0</v>
      </c>
      <c r="Q855" s="18">
        <v>205280.9</v>
      </c>
      <c r="R855" s="19"/>
      <c r="S855" s="20"/>
      <c r="T855" s="21" t="s">
        <v>4792</v>
      </c>
      <c r="AA855" s="24">
        <f t="shared" si="44"/>
        <v>5924.1059999999989</v>
      </c>
      <c r="AB855" s="24">
        <f t="shared" si="45"/>
        <v>113.92511538461537</v>
      </c>
    </row>
    <row r="856" spans="1:28">
      <c r="A856" s="2" t="s">
        <v>33</v>
      </c>
      <c r="B856" s="3" t="s">
        <v>34</v>
      </c>
      <c r="C856" s="4" t="s">
        <v>4793</v>
      </c>
      <c r="D856" s="5" t="s">
        <v>4794</v>
      </c>
      <c r="E856" s="6" t="s">
        <v>4795</v>
      </c>
      <c r="F856" s="7" t="s">
        <v>211</v>
      </c>
      <c r="G856" s="8" t="s">
        <v>248</v>
      </c>
      <c r="H856" s="9" t="s">
        <v>904</v>
      </c>
      <c r="I856" s="10" t="s">
        <v>245</v>
      </c>
      <c r="J856" s="11"/>
      <c r="K856" s="12">
        <v>32903</v>
      </c>
      <c r="L856" s="13">
        <v>66.434407899999997</v>
      </c>
      <c r="M856" s="14"/>
      <c r="N856" s="15"/>
      <c r="O856" s="16">
        <v>0</v>
      </c>
      <c r="P856" s="17">
        <v>0</v>
      </c>
      <c r="Q856" s="18">
        <v>118908.5</v>
      </c>
      <c r="R856" s="19"/>
      <c r="S856" s="20"/>
      <c r="T856" s="21" t="s">
        <v>4796</v>
      </c>
      <c r="AA856" s="24">
        <f t="shared" si="44"/>
        <v>5922.54</v>
      </c>
      <c r="AB856" s="24">
        <f t="shared" si="45"/>
        <v>113.895</v>
      </c>
    </row>
    <row r="857" spans="1:28">
      <c r="A857" s="2" t="s">
        <v>452</v>
      </c>
      <c r="B857" s="3" t="s">
        <v>453</v>
      </c>
      <c r="C857" s="4" t="s">
        <v>4797</v>
      </c>
      <c r="D857" s="5" t="s">
        <v>4798</v>
      </c>
      <c r="E857" s="6" t="s">
        <v>4799</v>
      </c>
      <c r="F857" s="7" t="s">
        <v>388</v>
      </c>
      <c r="G857" s="8" t="s">
        <v>1479</v>
      </c>
      <c r="H857" s="9" t="s">
        <v>811</v>
      </c>
      <c r="I857" s="10" t="s">
        <v>1545</v>
      </c>
      <c r="J857" s="11"/>
      <c r="K857" s="12">
        <v>32836.800000000003</v>
      </c>
      <c r="L857" s="13"/>
      <c r="M857" s="14"/>
      <c r="N857" s="15">
        <v>20.8</v>
      </c>
      <c r="O857" s="16">
        <v>0</v>
      </c>
      <c r="P857" s="17">
        <v>0</v>
      </c>
      <c r="Q857" s="18">
        <v>112039.2</v>
      </c>
      <c r="R857" s="19"/>
      <c r="S857" s="20"/>
      <c r="T857" s="21" t="s">
        <v>4800</v>
      </c>
      <c r="AA857" s="24">
        <f t="shared" si="44"/>
        <v>5910.6240000000007</v>
      </c>
      <c r="AB857" s="24">
        <f t="shared" si="45"/>
        <v>113.66584615384616</v>
      </c>
    </row>
    <row r="858" spans="1:28">
      <c r="A858" s="2" t="s">
        <v>452</v>
      </c>
      <c r="B858" s="3" t="s">
        <v>453</v>
      </c>
      <c r="C858" s="4" t="s">
        <v>4801</v>
      </c>
      <c r="D858" s="5" t="s">
        <v>4802</v>
      </c>
      <c r="E858" s="6" t="s">
        <v>4803</v>
      </c>
      <c r="F858" s="7" t="s">
        <v>4804</v>
      </c>
      <c r="G858" s="8" t="s">
        <v>4805</v>
      </c>
      <c r="H858" s="9" t="s">
        <v>311</v>
      </c>
      <c r="I858" s="10" t="s">
        <v>204</v>
      </c>
      <c r="J858" s="11"/>
      <c r="K858" s="12">
        <v>32816.400000000001</v>
      </c>
      <c r="L858" s="13"/>
      <c r="M858" s="14"/>
      <c r="N858" s="15">
        <v>46.9</v>
      </c>
      <c r="O858" s="16">
        <v>0</v>
      </c>
      <c r="P858" s="17">
        <v>0</v>
      </c>
      <c r="Q858" s="18">
        <v>111969.60000000001</v>
      </c>
      <c r="R858" s="19"/>
      <c r="S858" s="20"/>
      <c r="T858" s="21" t="s">
        <v>4806</v>
      </c>
      <c r="AA858" s="24">
        <f t="shared" ref="AA858:AA921" si="46">AB858*52</f>
        <v>5906.9520000000002</v>
      </c>
      <c r="AB858" s="24">
        <f t="shared" ref="AB858:AB921" si="47">$AC$8*K858/52</f>
        <v>113.59523076923077</v>
      </c>
    </row>
    <row r="859" spans="1:28">
      <c r="A859" s="2" t="s">
        <v>741</v>
      </c>
      <c r="B859" s="3" t="s">
        <v>742</v>
      </c>
      <c r="C859" s="4" t="s">
        <v>4807</v>
      </c>
      <c r="D859" s="5" t="s">
        <v>4692</v>
      </c>
      <c r="E859" s="6" t="s">
        <v>4693</v>
      </c>
      <c r="F859" s="7" t="s">
        <v>4694</v>
      </c>
      <c r="G859" s="8" t="s">
        <v>4105</v>
      </c>
      <c r="H859" s="9" t="s">
        <v>748</v>
      </c>
      <c r="I859" s="10" t="s">
        <v>31</v>
      </c>
      <c r="J859" s="11"/>
      <c r="K859" s="12">
        <v>32784.699999999997</v>
      </c>
      <c r="L859" s="13"/>
      <c r="M859" s="14"/>
      <c r="N859" s="15">
        <v>46.1</v>
      </c>
      <c r="O859" s="16">
        <v>0</v>
      </c>
      <c r="P859" s="17">
        <v>0</v>
      </c>
      <c r="Q859" s="18"/>
      <c r="R859" s="19"/>
      <c r="S859" s="20"/>
      <c r="T859" s="21" t="s">
        <v>4695</v>
      </c>
      <c r="AA859" s="24">
        <f t="shared" si="46"/>
        <v>5901.2459999999992</v>
      </c>
      <c r="AB859" s="24">
        <f t="shared" si="47"/>
        <v>113.48549999999999</v>
      </c>
    </row>
    <row r="860" spans="1:28">
      <c r="A860" s="2" t="s">
        <v>452</v>
      </c>
      <c r="B860" s="3" t="s">
        <v>453</v>
      </c>
      <c r="C860" s="4" t="s">
        <v>4696</v>
      </c>
      <c r="D860" s="5" t="s">
        <v>4697</v>
      </c>
      <c r="E860" s="6" t="s">
        <v>4698</v>
      </c>
      <c r="F860" s="7" t="s">
        <v>250</v>
      </c>
      <c r="G860" s="8" t="s">
        <v>4699</v>
      </c>
      <c r="H860" s="9" t="s">
        <v>311</v>
      </c>
      <c r="I860" s="10" t="s">
        <v>271</v>
      </c>
      <c r="J860" s="11"/>
      <c r="K860" s="12">
        <v>32629</v>
      </c>
      <c r="L860" s="13">
        <v>210.0000125</v>
      </c>
      <c r="M860" s="14"/>
      <c r="N860" s="15">
        <v>2247.1</v>
      </c>
      <c r="O860" s="16">
        <v>0</v>
      </c>
      <c r="P860" s="17">
        <v>0</v>
      </c>
      <c r="Q860" s="18">
        <v>132330.20000000001</v>
      </c>
      <c r="R860" s="19"/>
      <c r="S860" s="20"/>
      <c r="T860" s="21" t="s">
        <v>4700</v>
      </c>
      <c r="AA860" s="24">
        <f t="shared" si="46"/>
        <v>5873.2199999999993</v>
      </c>
      <c r="AB860" s="24">
        <f t="shared" si="47"/>
        <v>112.94653846153845</v>
      </c>
    </row>
    <row r="861" spans="1:28">
      <c r="A861" s="2" t="s">
        <v>452</v>
      </c>
      <c r="B861" s="3" t="s">
        <v>453</v>
      </c>
      <c r="C861" s="4" t="s">
        <v>4701</v>
      </c>
      <c r="D861" s="5" t="s">
        <v>4702</v>
      </c>
      <c r="E861" s="6" t="s">
        <v>4703</v>
      </c>
      <c r="F861" s="7" t="s">
        <v>4704</v>
      </c>
      <c r="G861" s="8" t="s">
        <v>2497</v>
      </c>
      <c r="H861" s="9" t="s">
        <v>811</v>
      </c>
      <c r="I861" s="10" t="s">
        <v>1048</v>
      </c>
      <c r="J861" s="11"/>
      <c r="K861" s="12">
        <v>32544.7</v>
      </c>
      <c r="L861" s="13"/>
      <c r="M861" s="14"/>
      <c r="N861" s="15"/>
      <c r="O861" s="16">
        <v>0</v>
      </c>
      <c r="P861" s="17">
        <v>0</v>
      </c>
      <c r="Q861" s="18">
        <v>111042.5</v>
      </c>
      <c r="R861" s="19"/>
      <c r="S861" s="20"/>
      <c r="T861" s="21" t="s">
        <v>4705</v>
      </c>
      <c r="AA861" s="24">
        <f t="shared" si="46"/>
        <v>5858.0460000000003</v>
      </c>
      <c r="AB861" s="24">
        <f t="shared" si="47"/>
        <v>112.65473076923078</v>
      </c>
    </row>
    <row r="862" spans="1:28">
      <c r="A862" s="2" t="s">
        <v>741</v>
      </c>
      <c r="B862" s="3" t="s">
        <v>742</v>
      </c>
      <c r="C862" s="4" t="s">
        <v>4706</v>
      </c>
      <c r="D862" s="5" t="s">
        <v>4707</v>
      </c>
      <c r="E862" s="6" t="s">
        <v>4708</v>
      </c>
      <c r="F862" s="7" t="s">
        <v>4709</v>
      </c>
      <c r="G862" s="8" t="s">
        <v>2142</v>
      </c>
      <c r="H862" s="9" t="s">
        <v>748</v>
      </c>
      <c r="I862" s="10" t="s">
        <v>425</v>
      </c>
      <c r="J862" s="11"/>
      <c r="K862" s="12">
        <v>32488.5</v>
      </c>
      <c r="L862" s="13">
        <v>594.17790100000002</v>
      </c>
      <c r="M862" s="14"/>
      <c r="N862" s="15">
        <v>71</v>
      </c>
      <c r="O862" s="16">
        <v>0</v>
      </c>
      <c r="P862" s="17">
        <v>0</v>
      </c>
      <c r="Q862" s="18">
        <v>170268.7</v>
      </c>
      <c r="R862" s="19"/>
      <c r="S862" s="20"/>
      <c r="T862" s="21" t="s">
        <v>4710</v>
      </c>
      <c r="AA862" s="24">
        <f t="shared" si="46"/>
        <v>5847.9299999999994</v>
      </c>
      <c r="AB862" s="24">
        <f t="shared" si="47"/>
        <v>112.4601923076923</v>
      </c>
    </row>
    <row r="863" spans="1:28">
      <c r="A863" s="2" t="s">
        <v>1199</v>
      </c>
      <c r="B863" s="3" t="s">
        <v>1200</v>
      </c>
      <c r="C863" s="4" t="s">
        <v>4711</v>
      </c>
      <c r="D863" s="5" t="s">
        <v>4712</v>
      </c>
      <c r="E863" s="6" t="s">
        <v>4713</v>
      </c>
      <c r="F863" s="7" t="s">
        <v>2664</v>
      </c>
      <c r="G863" s="8" t="s">
        <v>2665</v>
      </c>
      <c r="H863" s="9" t="s">
        <v>311</v>
      </c>
      <c r="I863" s="10" t="s">
        <v>4714</v>
      </c>
      <c r="J863" s="11"/>
      <c r="K863" s="12">
        <v>32370</v>
      </c>
      <c r="L863" s="13"/>
      <c r="M863" s="14"/>
      <c r="N863" s="15">
        <v>428.7</v>
      </c>
      <c r="O863" s="16">
        <v>0</v>
      </c>
      <c r="P863" s="17">
        <v>0</v>
      </c>
      <c r="Q863" s="18">
        <v>110446.39999999999</v>
      </c>
      <c r="R863" s="19"/>
      <c r="S863" s="20"/>
      <c r="T863" s="21" t="s">
        <v>4715</v>
      </c>
      <c r="AA863" s="24">
        <f t="shared" si="46"/>
        <v>5826.5999999999995</v>
      </c>
      <c r="AB863" s="24">
        <f t="shared" si="47"/>
        <v>112.04999999999998</v>
      </c>
    </row>
    <row r="864" spans="1:28">
      <c r="A864" s="2" t="s">
        <v>452</v>
      </c>
      <c r="B864" s="3" t="s">
        <v>453</v>
      </c>
      <c r="C864" s="4" t="s">
        <v>4716</v>
      </c>
      <c r="D864" s="5" t="s">
        <v>4717</v>
      </c>
      <c r="E864" s="6" t="s">
        <v>4718</v>
      </c>
      <c r="F864" s="7" t="s">
        <v>4719</v>
      </c>
      <c r="G864" s="8" t="s">
        <v>4720</v>
      </c>
      <c r="H864" s="9" t="s">
        <v>738</v>
      </c>
      <c r="I864" s="10" t="s">
        <v>204</v>
      </c>
      <c r="J864" s="11"/>
      <c r="K864" s="12">
        <v>32279.3</v>
      </c>
      <c r="L864" s="13"/>
      <c r="M864" s="14"/>
      <c r="N864" s="15">
        <v>140.80000000000001</v>
      </c>
      <c r="O864" s="16">
        <v>0</v>
      </c>
      <c r="P864" s="17">
        <v>0</v>
      </c>
      <c r="Q864" s="18">
        <v>110137.1</v>
      </c>
      <c r="R864" s="19"/>
      <c r="S864" s="20"/>
      <c r="T864" s="21" t="s">
        <v>4721</v>
      </c>
      <c r="AA864" s="24">
        <f t="shared" si="46"/>
        <v>5810.2739999999994</v>
      </c>
      <c r="AB864" s="24">
        <f t="shared" si="47"/>
        <v>111.73603846153846</v>
      </c>
    </row>
    <row r="865" spans="1:28">
      <c r="A865" s="2" t="s">
        <v>741</v>
      </c>
      <c r="B865" s="3" t="s">
        <v>742</v>
      </c>
      <c r="C865" s="4" t="s">
        <v>4722</v>
      </c>
      <c r="D865" s="5" t="s">
        <v>4723</v>
      </c>
      <c r="E865" s="6" t="s">
        <v>4842</v>
      </c>
      <c r="F865" s="7" t="s">
        <v>4843</v>
      </c>
      <c r="G865" s="8" t="s">
        <v>4844</v>
      </c>
      <c r="H865" s="9" t="s">
        <v>748</v>
      </c>
      <c r="I865" s="10" t="s">
        <v>647</v>
      </c>
      <c r="J865" s="11"/>
      <c r="K865" s="12">
        <v>32206.400000000001</v>
      </c>
      <c r="L865" s="13"/>
      <c r="M865" s="14">
        <v>56672</v>
      </c>
      <c r="N865" s="15">
        <v>596.70000000000005</v>
      </c>
      <c r="O865" s="16">
        <v>0</v>
      </c>
      <c r="P865" s="17">
        <v>0</v>
      </c>
      <c r="Q865" s="18">
        <v>166560.29999999999</v>
      </c>
      <c r="R865" s="19"/>
      <c r="S865" s="20"/>
      <c r="T865" s="21" t="s">
        <v>4845</v>
      </c>
      <c r="AA865" s="24">
        <f t="shared" si="46"/>
        <v>5797.152</v>
      </c>
      <c r="AB865" s="24">
        <f t="shared" si="47"/>
        <v>111.48369230769231</v>
      </c>
    </row>
    <row r="866" spans="1:28">
      <c r="A866" s="2" t="s">
        <v>741</v>
      </c>
      <c r="B866" s="3" t="s">
        <v>742</v>
      </c>
      <c r="C866" s="4" t="s">
        <v>4846</v>
      </c>
      <c r="D866" s="5" t="s">
        <v>4847</v>
      </c>
      <c r="E866" s="6" t="s">
        <v>4848</v>
      </c>
      <c r="F866" s="7" t="s">
        <v>4849</v>
      </c>
      <c r="G866" s="8" t="s">
        <v>4850</v>
      </c>
      <c r="H866" s="9" t="s">
        <v>748</v>
      </c>
      <c r="I866" s="10" t="s">
        <v>519</v>
      </c>
      <c r="J866" s="11"/>
      <c r="K866" s="12">
        <v>31946.799999999999</v>
      </c>
      <c r="L866" s="13"/>
      <c r="M866" s="14">
        <v>91264</v>
      </c>
      <c r="N866" s="15">
        <v>46.1</v>
      </c>
      <c r="O866" s="16">
        <v>0</v>
      </c>
      <c r="P866" s="17">
        <v>0</v>
      </c>
      <c r="Q866" s="18">
        <v>200266.4</v>
      </c>
      <c r="R866" s="19"/>
      <c r="S866" s="20"/>
      <c r="T866" s="21" t="s">
        <v>4851</v>
      </c>
      <c r="AA866" s="24">
        <f t="shared" si="46"/>
        <v>5750.424</v>
      </c>
      <c r="AB866" s="24">
        <f t="shared" si="47"/>
        <v>110.58507692307693</v>
      </c>
    </row>
    <row r="867" spans="1:28">
      <c r="A867" s="2" t="s">
        <v>1199</v>
      </c>
      <c r="B867" s="3" t="s">
        <v>1200</v>
      </c>
      <c r="C867" s="4" t="s">
        <v>4852</v>
      </c>
      <c r="D867" s="5" t="s">
        <v>4853</v>
      </c>
      <c r="E867" s="6" t="s">
        <v>4854</v>
      </c>
      <c r="F867" s="7" t="s">
        <v>1904</v>
      </c>
      <c r="G867" s="8" t="s">
        <v>4855</v>
      </c>
      <c r="H867" s="9" t="s">
        <v>311</v>
      </c>
      <c r="I867" s="10" t="s">
        <v>4856</v>
      </c>
      <c r="J867" s="11"/>
      <c r="K867" s="12">
        <v>31904.400000000001</v>
      </c>
      <c r="L867" s="13"/>
      <c r="M867" s="14"/>
      <c r="N867" s="15"/>
      <c r="O867" s="16">
        <v>0</v>
      </c>
      <c r="P867" s="17">
        <v>0</v>
      </c>
      <c r="Q867" s="18">
        <v>108857.9</v>
      </c>
      <c r="R867" s="19"/>
      <c r="S867" s="20"/>
      <c r="T867" s="21" t="s">
        <v>4857</v>
      </c>
      <c r="AA867" s="24">
        <f t="shared" si="46"/>
        <v>5742.7920000000004</v>
      </c>
      <c r="AB867" s="24">
        <f t="shared" si="47"/>
        <v>110.4383076923077</v>
      </c>
    </row>
    <row r="868" spans="1:28">
      <c r="A868" s="2" t="s">
        <v>741</v>
      </c>
      <c r="B868" s="3" t="s">
        <v>742</v>
      </c>
      <c r="C868" s="4" t="s">
        <v>4858</v>
      </c>
      <c r="D868" s="5" t="s">
        <v>4859</v>
      </c>
      <c r="E868" s="6" t="s">
        <v>4860</v>
      </c>
      <c r="F868" s="7" t="s">
        <v>4861</v>
      </c>
      <c r="G868" s="8" t="s">
        <v>4862</v>
      </c>
      <c r="H868" s="9" t="s">
        <v>748</v>
      </c>
      <c r="I868" s="10" t="s">
        <v>1655</v>
      </c>
      <c r="J868" s="11"/>
      <c r="K868" s="12">
        <v>31840.5</v>
      </c>
      <c r="L868" s="13"/>
      <c r="M868" s="14">
        <v>67804</v>
      </c>
      <c r="N868" s="15">
        <v>71</v>
      </c>
      <c r="O868" s="16">
        <v>0</v>
      </c>
      <c r="P868" s="17">
        <v>0</v>
      </c>
      <c r="Q868" s="18">
        <v>176443.7</v>
      </c>
      <c r="R868" s="19"/>
      <c r="S868" s="20"/>
      <c r="T868" s="21" t="s">
        <v>4863</v>
      </c>
      <c r="AA868" s="24">
        <f t="shared" si="46"/>
        <v>5731.29</v>
      </c>
      <c r="AB868" s="24">
        <f t="shared" si="47"/>
        <v>110.21711538461538</v>
      </c>
    </row>
    <row r="869" spans="1:28">
      <c r="A869" s="2" t="s">
        <v>741</v>
      </c>
      <c r="B869" s="3" t="s">
        <v>742</v>
      </c>
      <c r="C869" s="4" t="s">
        <v>4864</v>
      </c>
      <c r="D869" s="5" t="s">
        <v>4865</v>
      </c>
      <c r="E869" s="6" t="s">
        <v>4866</v>
      </c>
      <c r="F869" s="7" t="s">
        <v>4867</v>
      </c>
      <c r="G869" s="8" t="s">
        <v>4868</v>
      </c>
      <c r="H869" s="9" t="s">
        <v>748</v>
      </c>
      <c r="I869" s="10" t="s">
        <v>542</v>
      </c>
      <c r="J869" s="11"/>
      <c r="K869" s="12">
        <v>31815.3</v>
      </c>
      <c r="L869" s="13"/>
      <c r="M869" s="14">
        <v>17710</v>
      </c>
      <c r="N869" s="15">
        <v>55.7</v>
      </c>
      <c r="O869" s="16">
        <v>0</v>
      </c>
      <c r="P869" s="17">
        <v>0</v>
      </c>
      <c r="Q869" s="18">
        <v>126263.9</v>
      </c>
      <c r="R869" s="19"/>
      <c r="S869" s="20"/>
      <c r="T869" s="21" t="s">
        <v>4869</v>
      </c>
      <c r="AA869" s="24">
        <f t="shared" si="46"/>
        <v>5726.7539999999999</v>
      </c>
      <c r="AB869" s="24">
        <f t="shared" si="47"/>
        <v>110.12988461538461</v>
      </c>
    </row>
    <row r="870" spans="1:28">
      <c r="A870" s="2" t="s">
        <v>452</v>
      </c>
      <c r="B870" s="3" t="s">
        <v>453</v>
      </c>
      <c r="C870" s="4" t="s">
        <v>4870</v>
      </c>
      <c r="D870" s="5" t="s">
        <v>4871</v>
      </c>
      <c r="E870" s="6" t="s">
        <v>4872</v>
      </c>
      <c r="F870" s="7" t="s">
        <v>4873</v>
      </c>
      <c r="G870" s="8" t="s">
        <v>2261</v>
      </c>
      <c r="H870" s="9" t="s">
        <v>311</v>
      </c>
      <c r="I870" s="10" t="s">
        <v>204</v>
      </c>
      <c r="J870" s="11"/>
      <c r="K870" s="12">
        <v>31764.5</v>
      </c>
      <c r="L870" s="13">
        <v>1556.758333</v>
      </c>
      <c r="M870" s="14"/>
      <c r="N870" s="15">
        <v>104.9</v>
      </c>
      <c r="O870" s="16">
        <v>0</v>
      </c>
      <c r="P870" s="17">
        <v>0</v>
      </c>
      <c r="Q870" s="18">
        <v>264056.2</v>
      </c>
      <c r="R870" s="19"/>
      <c r="S870" s="20"/>
      <c r="T870" s="21" t="s">
        <v>4751</v>
      </c>
      <c r="AA870" s="24">
        <f t="shared" si="46"/>
        <v>5717.61</v>
      </c>
      <c r="AB870" s="24">
        <f t="shared" si="47"/>
        <v>109.95403846153846</v>
      </c>
    </row>
    <row r="871" spans="1:28">
      <c r="A871" s="2" t="s">
        <v>741</v>
      </c>
      <c r="B871" s="3" t="s">
        <v>742</v>
      </c>
      <c r="C871" s="4" t="s">
        <v>4752</v>
      </c>
      <c r="D871" s="5" t="s">
        <v>4753</v>
      </c>
      <c r="E871" s="6" t="s">
        <v>4754</v>
      </c>
      <c r="F871" s="7" t="s">
        <v>4755</v>
      </c>
      <c r="G871" s="8" t="s">
        <v>4756</v>
      </c>
      <c r="H871" s="9" t="s">
        <v>748</v>
      </c>
      <c r="I871" s="10" t="s">
        <v>583</v>
      </c>
      <c r="J871" s="11"/>
      <c r="K871" s="12">
        <v>31746.7</v>
      </c>
      <c r="L871" s="13"/>
      <c r="M871" s="14"/>
      <c r="N871" s="15">
        <v>83.5</v>
      </c>
      <c r="O871" s="16">
        <v>0</v>
      </c>
      <c r="P871" s="17">
        <v>0</v>
      </c>
      <c r="Q871" s="18">
        <v>108319.7</v>
      </c>
      <c r="R871" s="19"/>
      <c r="S871" s="20"/>
      <c r="T871" s="21" t="s">
        <v>4757</v>
      </c>
      <c r="AA871" s="24">
        <f t="shared" si="46"/>
        <v>5714.4059999999999</v>
      </c>
      <c r="AB871" s="24">
        <f t="shared" si="47"/>
        <v>109.89242307692308</v>
      </c>
    </row>
    <row r="872" spans="1:28">
      <c r="A872" s="2" t="s">
        <v>489</v>
      </c>
      <c r="B872" s="3" t="s">
        <v>490</v>
      </c>
      <c r="C872" s="4" t="s">
        <v>4758</v>
      </c>
      <c r="D872" s="5" t="s">
        <v>4759</v>
      </c>
      <c r="E872" s="6" t="s">
        <v>4098</v>
      </c>
      <c r="F872" s="7" t="s">
        <v>3319</v>
      </c>
      <c r="G872" s="8" t="s">
        <v>878</v>
      </c>
      <c r="H872" s="9" t="s">
        <v>157</v>
      </c>
      <c r="I872" s="10" t="s">
        <v>204</v>
      </c>
      <c r="J872" s="11"/>
      <c r="K872" s="12">
        <v>31738.9</v>
      </c>
      <c r="L872" s="13">
        <v>465.46667639999998</v>
      </c>
      <c r="M872" s="14"/>
      <c r="N872" s="15">
        <v>194.4</v>
      </c>
      <c r="O872" s="16">
        <v>0</v>
      </c>
      <c r="P872" s="17">
        <v>0</v>
      </c>
      <c r="Q872" s="18">
        <v>154839.9</v>
      </c>
      <c r="R872" s="19"/>
      <c r="S872" s="20"/>
      <c r="T872" s="21" t="s">
        <v>4099</v>
      </c>
      <c r="AA872" s="24">
        <f t="shared" si="46"/>
        <v>5713.0020000000004</v>
      </c>
      <c r="AB872" s="24">
        <f t="shared" si="47"/>
        <v>109.86542307692308</v>
      </c>
    </row>
    <row r="873" spans="1:28">
      <c r="A873" s="2" t="s">
        <v>2477</v>
      </c>
      <c r="B873" s="3" t="s">
        <v>2478</v>
      </c>
      <c r="C873" s="4" t="s">
        <v>4760</v>
      </c>
      <c r="D873" s="5" t="s">
        <v>4761</v>
      </c>
      <c r="E873" s="6" t="s">
        <v>4762</v>
      </c>
      <c r="F873" s="7" t="s">
        <v>155</v>
      </c>
      <c r="G873" s="8" t="s">
        <v>248</v>
      </c>
      <c r="H873" s="9" t="s">
        <v>2482</v>
      </c>
      <c r="I873" s="10" t="s">
        <v>620</v>
      </c>
      <c r="J873" s="11"/>
      <c r="K873" s="12">
        <v>31569</v>
      </c>
      <c r="L873" s="13">
        <v>7735.685673</v>
      </c>
      <c r="M873" s="14"/>
      <c r="N873" s="15"/>
      <c r="O873" s="16">
        <v>0</v>
      </c>
      <c r="P873" s="17">
        <v>0</v>
      </c>
      <c r="Q873" s="18">
        <v>881282</v>
      </c>
      <c r="R873" s="19"/>
      <c r="S873" s="20"/>
      <c r="T873" s="21" t="s">
        <v>4763</v>
      </c>
      <c r="AA873" s="24">
        <f t="shared" si="46"/>
        <v>5682.42</v>
      </c>
      <c r="AB873" s="24">
        <f t="shared" si="47"/>
        <v>109.27730769230769</v>
      </c>
    </row>
    <row r="874" spans="1:28">
      <c r="A874" s="2" t="s">
        <v>741</v>
      </c>
      <c r="B874" s="3" t="s">
        <v>742</v>
      </c>
      <c r="C874" s="4" t="s">
        <v>4764</v>
      </c>
      <c r="D874" s="5" t="s">
        <v>4765</v>
      </c>
      <c r="E874" s="6" t="s">
        <v>4766</v>
      </c>
      <c r="F874" s="7" t="s">
        <v>1080</v>
      </c>
      <c r="G874" s="8" t="s">
        <v>1081</v>
      </c>
      <c r="H874" s="9" t="s">
        <v>748</v>
      </c>
      <c r="I874" s="10" t="s">
        <v>749</v>
      </c>
      <c r="J874" s="11"/>
      <c r="K874" s="12">
        <v>31531.4</v>
      </c>
      <c r="L874" s="13"/>
      <c r="M874" s="14">
        <v>0</v>
      </c>
      <c r="N874" s="15">
        <v>207.1</v>
      </c>
      <c r="O874" s="16">
        <v>0</v>
      </c>
      <c r="P874" s="17">
        <v>0</v>
      </c>
      <c r="Q874" s="18">
        <v>107585</v>
      </c>
      <c r="R874" s="19"/>
      <c r="S874" s="20"/>
      <c r="T874" s="21" t="s">
        <v>4767</v>
      </c>
      <c r="AA874" s="24">
        <f t="shared" si="46"/>
        <v>5675.652</v>
      </c>
      <c r="AB874" s="24">
        <f t="shared" si="47"/>
        <v>109.14715384615384</v>
      </c>
    </row>
    <row r="875" spans="1:28">
      <c r="A875" s="2" t="s">
        <v>741</v>
      </c>
      <c r="B875" s="3" t="s">
        <v>742</v>
      </c>
      <c r="C875" s="4" t="s">
        <v>4768</v>
      </c>
      <c r="D875" s="5" t="s">
        <v>4769</v>
      </c>
      <c r="E875" s="6" t="s">
        <v>4770</v>
      </c>
      <c r="F875" s="7" t="s">
        <v>3590</v>
      </c>
      <c r="G875" s="8" t="s">
        <v>2599</v>
      </c>
      <c r="H875" s="9" t="s">
        <v>748</v>
      </c>
      <c r="I875" s="10" t="s">
        <v>620</v>
      </c>
      <c r="J875" s="11"/>
      <c r="K875" s="12">
        <v>31442.7</v>
      </c>
      <c r="L875" s="13"/>
      <c r="M875" s="14">
        <v>88228</v>
      </c>
      <c r="N875" s="15">
        <v>46.1</v>
      </c>
      <c r="O875" s="16">
        <v>0</v>
      </c>
      <c r="P875" s="17">
        <v>0</v>
      </c>
      <c r="Q875" s="18">
        <v>195510.7</v>
      </c>
      <c r="R875" s="19"/>
      <c r="S875" s="20"/>
      <c r="T875" s="21" t="s">
        <v>4771</v>
      </c>
      <c r="AA875" s="24">
        <f t="shared" si="46"/>
        <v>5659.6859999999997</v>
      </c>
      <c r="AB875" s="24">
        <f t="shared" si="47"/>
        <v>108.84011538461537</v>
      </c>
    </row>
    <row r="876" spans="1:28">
      <c r="A876" s="2" t="s">
        <v>741</v>
      </c>
      <c r="B876" s="3" t="s">
        <v>742</v>
      </c>
      <c r="C876" s="4" t="s">
        <v>4772</v>
      </c>
      <c r="D876" s="5" t="s">
        <v>4773</v>
      </c>
      <c r="E876" s="6" t="s">
        <v>4774</v>
      </c>
      <c r="F876" s="7" t="s">
        <v>4775</v>
      </c>
      <c r="G876" s="8" t="s">
        <v>4776</v>
      </c>
      <c r="H876" s="9" t="s">
        <v>748</v>
      </c>
      <c r="I876" s="10" t="s">
        <v>325</v>
      </c>
      <c r="J876" s="11"/>
      <c r="K876" s="12">
        <v>31359.9</v>
      </c>
      <c r="L876" s="13"/>
      <c r="M876" s="14">
        <v>59248</v>
      </c>
      <c r="N876" s="15">
        <v>96</v>
      </c>
      <c r="O876" s="16">
        <v>0</v>
      </c>
      <c r="P876" s="17">
        <v>0</v>
      </c>
      <c r="Q876" s="18">
        <v>166247.9</v>
      </c>
      <c r="R876" s="19"/>
      <c r="S876" s="20"/>
      <c r="T876" s="21" t="s">
        <v>4777</v>
      </c>
      <c r="AA876" s="24">
        <f t="shared" si="46"/>
        <v>5644.7820000000002</v>
      </c>
      <c r="AB876" s="24">
        <f t="shared" si="47"/>
        <v>108.5535</v>
      </c>
    </row>
    <row r="877" spans="1:28">
      <c r="A877" s="2" t="s">
        <v>654</v>
      </c>
      <c r="B877" s="3" t="s">
        <v>655</v>
      </c>
      <c r="C877" s="4" t="s">
        <v>4778</v>
      </c>
      <c r="D877" s="5" t="s">
        <v>4779</v>
      </c>
      <c r="E877" s="6" t="s">
        <v>4780</v>
      </c>
      <c r="F877" s="7" t="s">
        <v>724</v>
      </c>
      <c r="G877" s="8" t="s">
        <v>725</v>
      </c>
      <c r="H877" s="9" t="s">
        <v>311</v>
      </c>
      <c r="I877" s="10" t="s">
        <v>204</v>
      </c>
      <c r="J877" s="11"/>
      <c r="K877" s="12">
        <v>31294.1</v>
      </c>
      <c r="L877" s="13"/>
      <c r="M877" s="14"/>
      <c r="N877" s="15"/>
      <c r="O877" s="16">
        <v>0</v>
      </c>
      <c r="P877" s="17">
        <v>0</v>
      </c>
      <c r="Q877" s="18">
        <v>106775.6</v>
      </c>
      <c r="R877" s="19"/>
      <c r="S877" s="20"/>
      <c r="T877" s="21" t="s">
        <v>4781</v>
      </c>
      <c r="AA877" s="24">
        <f t="shared" si="46"/>
        <v>5632.9379999999992</v>
      </c>
      <c r="AB877" s="24">
        <f t="shared" si="47"/>
        <v>108.32573076923076</v>
      </c>
    </row>
    <row r="878" spans="1:28">
      <c r="A878" s="2" t="s">
        <v>654</v>
      </c>
      <c r="B878" s="3" t="s">
        <v>655</v>
      </c>
      <c r="C878" s="4" t="s">
        <v>4907</v>
      </c>
      <c r="D878" s="5" t="s">
        <v>4908</v>
      </c>
      <c r="E878" s="6" t="s">
        <v>4909</v>
      </c>
      <c r="F878" s="7" t="s">
        <v>2876</v>
      </c>
      <c r="G878" s="8" t="s">
        <v>2877</v>
      </c>
      <c r="H878" s="9" t="s">
        <v>311</v>
      </c>
      <c r="I878" s="10" t="s">
        <v>204</v>
      </c>
      <c r="J878" s="11"/>
      <c r="K878" s="12">
        <v>31267.4</v>
      </c>
      <c r="L878" s="13"/>
      <c r="M878" s="14"/>
      <c r="N878" s="15"/>
      <c r="O878" s="16">
        <v>0</v>
      </c>
      <c r="P878" s="17">
        <v>0</v>
      </c>
      <c r="Q878" s="18">
        <v>106684.5</v>
      </c>
      <c r="R878" s="19"/>
      <c r="S878" s="20"/>
      <c r="T878" s="21" t="s">
        <v>4910</v>
      </c>
      <c r="AA878" s="24">
        <f t="shared" si="46"/>
        <v>5628.1319999999996</v>
      </c>
      <c r="AB878" s="24">
        <f t="shared" si="47"/>
        <v>108.23330769230769</v>
      </c>
    </row>
    <row r="879" spans="1:28">
      <c r="A879" s="2" t="s">
        <v>452</v>
      </c>
      <c r="B879" s="3" t="s">
        <v>453</v>
      </c>
      <c r="C879" s="4" t="s">
        <v>4911</v>
      </c>
      <c r="D879" s="5" t="s">
        <v>4912</v>
      </c>
      <c r="E879" s="6" t="s">
        <v>4913</v>
      </c>
      <c r="F879" s="7" t="s">
        <v>4914</v>
      </c>
      <c r="G879" s="8" t="s">
        <v>4915</v>
      </c>
      <c r="H879" s="9" t="s">
        <v>311</v>
      </c>
      <c r="I879" s="10" t="s">
        <v>277</v>
      </c>
      <c r="J879" s="11"/>
      <c r="K879" s="12">
        <v>31162.2</v>
      </c>
      <c r="L879" s="13">
        <v>368.4829115</v>
      </c>
      <c r="M879" s="14"/>
      <c r="N879" s="15">
        <v>194.9</v>
      </c>
      <c r="O879" s="16">
        <v>0</v>
      </c>
      <c r="P879" s="17">
        <v>0</v>
      </c>
      <c r="Q879" s="18">
        <v>143173.70000000001</v>
      </c>
      <c r="R879" s="19"/>
      <c r="S879" s="20"/>
      <c r="T879" s="21" t="s">
        <v>4916</v>
      </c>
      <c r="AA879" s="24">
        <f t="shared" si="46"/>
        <v>5609.1959999999999</v>
      </c>
      <c r="AB879" s="24">
        <f t="shared" si="47"/>
        <v>107.86915384615385</v>
      </c>
    </row>
    <row r="880" spans="1:28">
      <c r="A880" s="2" t="s">
        <v>741</v>
      </c>
      <c r="B880" s="3" t="s">
        <v>742</v>
      </c>
      <c r="C880" s="4" t="s">
        <v>4917</v>
      </c>
      <c r="D880" s="5" t="s">
        <v>4918</v>
      </c>
      <c r="E880" s="6" t="s">
        <v>4919</v>
      </c>
      <c r="F880" s="7" t="s">
        <v>4920</v>
      </c>
      <c r="G880" s="8" t="s">
        <v>4921</v>
      </c>
      <c r="H880" s="9" t="s">
        <v>748</v>
      </c>
      <c r="I880" s="10" t="s">
        <v>88</v>
      </c>
      <c r="J880" s="11"/>
      <c r="K880" s="12">
        <v>31123.599999999999</v>
      </c>
      <c r="L880" s="13"/>
      <c r="M880" s="14"/>
      <c r="N880" s="15">
        <v>71</v>
      </c>
      <c r="O880" s="16">
        <v>0</v>
      </c>
      <c r="P880" s="17">
        <v>0</v>
      </c>
      <c r="Q880" s="18"/>
      <c r="R880" s="19"/>
      <c r="S880" s="20"/>
      <c r="T880" s="21" t="s">
        <v>4922</v>
      </c>
      <c r="AA880" s="24">
        <f t="shared" si="46"/>
        <v>5602.2479999999996</v>
      </c>
      <c r="AB880" s="24">
        <f t="shared" si="47"/>
        <v>107.73553846153845</v>
      </c>
    </row>
    <row r="881" spans="1:28">
      <c r="A881" s="2" t="s">
        <v>741</v>
      </c>
      <c r="B881" s="3" t="s">
        <v>742</v>
      </c>
      <c r="C881" s="4" t="s">
        <v>4923</v>
      </c>
      <c r="D881" s="5" t="s">
        <v>4924</v>
      </c>
      <c r="E881" s="6" t="s">
        <v>4925</v>
      </c>
      <c r="F881" s="7" t="s">
        <v>4926</v>
      </c>
      <c r="G881" s="8" t="s">
        <v>4927</v>
      </c>
      <c r="H881" s="9" t="s">
        <v>748</v>
      </c>
      <c r="I881" s="10" t="s">
        <v>1101</v>
      </c>
      <c r="J881" s="11"/>
      <c r="K881" s="12">
        <v>31106.799999999999</v>
      </c>
      <c r="L881" s="13"/>
      <c r="M881" s="14">
        <v>163024</v>
      </c>
      <c r="N881" s="15">
        <v>800.6</v>
      </c>
      <c r="O881" s="16">
        <v>0</v>
      </c>
      <c r="P881" s="17">
        <v>0</v>
      </c>
      <c r="Q881" s="18">
        <v>269160.5</v>
      </c>
      <c r="R881" s="19"/>
      <c r="S881" s="20"/>
      <c r="T881" s="21" t="s">
        <v>4928</v>
      </c>
      <c r="AA881" s="24">
        <f t="shared" si="46"/>
        <v>5599.2239999999993</v>
      </c>
      <c r="AB881" s="24">
        <f t="shared" si="47"/>
        <v>107.6773846153846</v>
      </c>
    </row>
    <row r="882" spans="1:28">
      <c r="A882" s="2" t="s">
        <v>452</v>
      </c>
      <c r="B882" s="3" t="s">
        <v>453</v>
      </c>
      <c r="C882" s="4" t="s">
        <v>4929</v>
      </c>
      <c r="D882" s="5" t="s">
        <v>4930</v>
      </c>
      <c r="E882" s="6" t="s">
        <v>4931</v>
      </c>
      <c r="F882" s="7" t="s">
        <v>1509</v>
      </c>
      <c r="G882" s="8" t="s">
        <v>1510</v>
      </c>
      <c r="H882" s="9" t="s">
        <v>738</v>
      </c>
      <c r="I882" s="10" t="s">
        <v>271</v>
      </c>
      <c r="J882" s="11"/>
      <c r="K882" s="12">
        <v>30935.1</v>
      </c>
      <c r="L882" s="13">
        <v>2381.0001200000002</v>
      </c>
      <c r="M882" s="14"/>
      <c r="N882" s="15">
        <v>77.3</v>
      </c>
      <c r="O882" s="16">
        <v>0</v>
      </c>
      <c r="P882" s="17">
        <v>0</v>
      </c>
      <c r="Q882" s="18">
        <v>343650.7</v>
      </c>
      <c r="R882" s="19"/>
      <c r="S882" s="20"/>
      <c r="T882" s="21" t="s">
        <v>4932</v>
      </c>
      <c r="AA882" s="24">
        <f t="shared" si="46"/>
        <v>5568.3179999999993</v>
      </c>
      <c r="AB882" s="24">
        <f t="shared" si="47"/>
        <v>107.08303846153845</v>
      </c>
    </row>
    <row r="883" spans="1:28">
      <c r="A883" s="2" t="s">
        <v>741</v>
      </c>
      <c r="B883" s="3" t="s">
        <v>742</v>
      </c>
      <c r="C883" s="4" t="s">
        <v>4933</v>
      </c>
      <c r="D883" s="5" t="s">
        <v>4934</v>
      </c>
      <c r="E883" s="6" t="s">
        <v>4935</v>
      </c>
      <c r="F883" s="7" t="s">
        <v>4936</v>
      </c>
      <c r="G883" s="8" t="s">
        <v>3838</v>
      </c>
      <c r="H883" s="9" t="s">
        <v>748</v>
      </c>
      <c r="I883" s="10" t="s">
        <v>739</v>
      </c>
      <c r="J883" s="11"/>
      <c r="K883" s="12">
        <v>30933</v>
      </c>
      <c r="L883" s="13"/>
      <c r="M883" s="14">
        <v>213881.60000000001</v>
      </c>
      <c r="N883" s="15">
        <v>96</v>
      </c>
      <c r="O883" s="16">
        <v>0</v>
      </c>
      <c r="P883" s="17">
        <v>0</v>
      </c>
      <c r="Q883" s="18">
        <v>319425</v>
      </c>
      <c r="R883" s="19"/>
      <c r="S883" s="20"/>
      <c r="T883" s="21" t="s">
        <v>4937</v>
      </c>
      <c r="AA883" s="24">
        <f t="shared" si="46"/>
        <v>5567.94</v>
      </c>
      <c r="AB883" s="24">
        <f t="shared" si="47"/>
        <v>107.07576923076923</v>
      </c>
    </row>
    <row r="884" spans="1:28">
      <c r="A884" s="2" t="s">
        <v>585</v>
      </c>
      <c r="B884" s="3" t="s">
        <v>586</v>
      </c>
      <c r="C884" s="4" t="s">
        <v>4938</v>
      </c>
      <c r="D884" s="5" t="s">
        <v>4808</v>
      </c>
      <c r="E884" s="6" t="s">
        <v>4809</v>
      </c>
      <c r="F884" s="7" t="s">
        <v>4810</v>
      </c>
      <c r="G884" s="8" t="s">
        <v>2767</v>
      </c>
      <c r="H884" s="9" t="s">
        <v>157</v>
      </c>
      <c r="I884" s="10" t="s">
        <v>620</v>
      </c>
      <c r="J884" s="11"/>
      <c r="K884" s="12">
        <v>30918.5</v>
      </c>
      <c r="L884" s="13">
        <v>279.7142862</v>
      </c>
      <c r="M884" s="14"/>
      <c r="N884" s="15">
        <v>363.7</v>
      </c>
      <c r="O884" s="16">
        <v>0</v>
      </c>
      <c r="P884" s="17">
        <v>0</v>
      </c>
      <c r="Q884" s="18">
        <v>133465.29999999999</v>
      </c>
      <c r="R884" s="19"/>
      <c r="S884" s="20"/>
      <c r="T884" s="21" t="s">
        <v>4811</v>
      </c>
      <c r="AA884" s="24">
        <f t="shared" si="46"/>
        <v>5565.33</v>
      </c>
      <c r="AB884" s="24">
        <f t="shared" si="47"/>
        <v>107.02557692307693</v>
      </c>
    </row>
    <row r="885" spans="1:28">
      <c r="A885" s="2" t="s">
        <v>452</v>
      </c>
      <c r="B885" s="3" t="s">
        <v>453</v>
      </c>
      <c r="C885" s="4" t="s">
        <v>4812</v>
      </c>
      <c r="D885" s="5" t="s">
        <v>4813</v>
      </c>
      <c r="E885" s="6" t="s">
        <v>4814</v>
      </c>
      <c r="F885" s="7" t="s">
        <v>228</v>
      </c>
      <c r="G885" s="8" t="s">
        <v>229</v>
      </c>
      <c r="H885" s="9" t="s">
        <v>311</v>
      </c>
      <c r="I885" s="10" t="s">
        <v>271</v>
      </c>
      <c r="J885" s="11"/>
      <c r="K885" s="12">
        <v>30906</v>
      </c>
      <c r="L885" s="13">
        <v>288.99999200000002</v>
      </c>
      <c r="M885" s="14"/>
      <c r="N885" s="15">
        <v>235.4</v>
      </c>
      <c r="O885" s="16">
        <v>0</v>
      </c>
      <c r="P885" s="17">
        <v>0</v>
      </c>
      <c r="Q885" s="18">
        <v>134351.29999999999</v>
      </c>
      <c r="R885" s="19"/>
      <c r="S885" s="20"/>
      <c r="T885" s="21" t="s">
        <v>4815</v>
      </c>
      <c r="AA885" s="24">
        <f t="shared" si="46"/>
        <v>5563.08</v>
      </c>
      <c r="AB885" s="24">
        <f t="shared" si="47"/>
        <v>106.98230769230769</v>
      </c>
    </row>
    <row r="886" spans="1:28">
      <c r="A886" s="2" t="s">
        <v>585</v>
      </c>
      <c r="B886" s="3" t="s">
        <v>586</v>
      </c>
      <c r="C886" s="4" t="s">
        <v>4816</v>
      </c>
      <c r="D886" s="5" t="s">
        <v>4817</v>
      </c>
      <c r="E886" s="6" t="s">
        <v>4818</v>
      </c>
      <c r="F886" s="7" t="s">
        <v>4819</v>
      </c>
      <c r="G886" s="8" t="s">
        <v>4820</v>
      </c>
      <c r="H886" s="9" t="s">
        <v>157</v>
      </c>
      <c r="I886" s="10" t="s">
        <v>143</v>
      </c>
      <c r="J886" s="11"/>
      <c r="K886" s="12">
        <v>30708.2</v>
      </c>
      <c r="L886" s="13">
        <v>806.79131900000004</v>
      </c>
      <c r="M886" s="14"/>
      <c r="N886" s="15">
        <v>14.2</v>
      </c>
      <c r="O886" s="16">
        <v>0</v>
      </c>
      <c r="P886" s="17">
        <v>0</v>
      </c>
      <c r="Q886" s="18">
        <v>185455.6</v>
      </c>
      <c r="R886" s="19"/>
      <c r="S886" s="20"/>
      <c r="T886" s="21" t="s">
        <v>4821</v>
      </c>
      <c r="AA886" s="24">
        <f t="shared" si="46"/>
        <v>5527.4759999999997</v>
      </c>
      <c r="AB886" s="24">
        <f t="shared" si="47"/>
        <v>106.29761538461538</v>
      </c>
    </row>
    <row r="887" spans="1:28">
      <c r="A887" s="2" t="s">
        <v>452</v>
      </c>
      <c r="B887" s="3" t="s">
        <v>453</v>
      </c>
      <c r="C887" s="4" t="s">
        <v>4822</v>
      </c>
      <c r="D887" s="5" t="s">
        <v>4823</v>
      </c>
      <c r="E887" s="6" t="s">
        <v>4824</v>
      </c>
      <c r="F887" s="7" t="s">
        <v>4825</v>
      </c>
      <c r="G887" s="8" t="s">
        <v>4826</v>
      </c>
      <c r="H887" s="9" t="s">
        <v>311</v>
      </c>
      <c r="I887" s="10" t="s">
        <v>204</v>
      </c>
      <c r="J887" s="11"/>
      <c r="K887" s="12">
        <v>30525.599999999999</v>
      </c>
      <c r="L887" s="13"/>
      <c r="M887" s="14"/>
      <c r="N887" s="15">
        <v>141.1</v>
      </c>
      <c r="O887" s="16">
        <v>0</v>
      </c>
      <c r="P887" s="17">
        <v>0</v>
      </c>
      <c r="Q887" s="18">
        <v>104153.2</v>
      </c>
      <c r="R887" s="19"/>
      <c r="S887" s="20"/>
      <c r="T887" s="21" t="s">
        <v>4827</v>
      </c>
      <c r="AA887" s="24">
        <f t="shared" si="46"/>
        <v>5494.6079999999993</v>
      </c>
      <c r="AB887" s="24">
        <f t="shared" si="47"/>
        <v>105.66553846153845</v>
      </c>
    </row>
    <row r="888" spans="1:28">
      <c r="A888" s="2" t="s">
        <v>741</v>
      </c>
      <c r="B888" s="3" t="s">
        <v>742</v>
      </c>
      <c r="C888" s="4" t="s">
        <v>4828</v>
      </c>
      <c r="D888" s="5" t="s">
        <v>4829</v>
      </c>
      <c r="E888" s="6" t="s">
        <v>4830</v>
      </c>
      <c r="F888" s="7" t="s">
        <v>4831</v>
      </c>
      <c r="G888" s="8" t="s">
        <v>4832</v>
      </c>
      <c r="H888" s="9" t="s">
        <v>748</v>
      </c>
      <c r="I888" s="10" t="s">
        <v>925</v>
      </c>
      <c r="J888" s="11"/>
      <c r="K888" s="12">
        <v>30492.1</v>
      </c>
      <c r="L888" s="13"/>
      <c r="M888" s="14">
        <v>104328</v>
      </c>
      <c r="N888" s="15">
        <v>169.1</v>
      </c>
      <c r="O888" s="16">
        <v>0</v>
      </c>
      <c r="P888" s="17">
        <v>0</v>
      </c>
      <c r="Q888" s="18">
        <v>208367</v>
      </c>
      <c r="R888" s="19"/>
      <c r="S888" s="20"/>
      <c r="T888" s="21" t="s">
        <v>4833</v>
      </c>
      <c r="AA888" s="24">
        <f t="shared" si="46"/>
        <v>5488.5779999999995</v>
      </c>
      <c r="AB888" s="24">
        <f t="shared" si="47"/>
        <v>105.54957692307691</v>
      </c>
    </row>
    <row r="889" spans="1:28">
      <c r="A889" s="2" t="s">
        <v>452</v>
      </c>
      <c r="B889" s="3" t="s">
        <v>453</v>
      </c>
      <c r="C889" s="4" t="s">
        <v>4834</v>
      </c>
      <c r="D889" s="5" t="s">
        <v>4835</v>
      </c>
      <c r="E889" s="6" t="s">
        <v>4836</v>
      </c>
      <c r="F889" s="7" t="s">
        <v>4837</v>
      </c>
      <c r="G889" s="8" t="s">
        <v>3090</v>
      </c>
      <c r="H889" s="9" t="s">
        <v>311</v>
      </c>
      <c r="I889" s="10" t="s">
        <v>204</v>
      </c>
      <c r="J889" s="11"/>
      <c r="K889" s="12">
        <v>30480</v>
      </c>
      <c r="L889" s="13"/>
      <c r="M889" s="14"/>
      <c r="N889" s="15">
        <v>3.6</v>
      </c>
      <c r="O889" s="16">
        <v>0</v>
      </c>
      <c r="P889" s="17">
        <v>0</v>
      </c>
      <c r="Q889" s="18">
        <v>103997.8</v>
      </c>
      <c r="R889" s="19"/>
      <c r="S889" s="20"/>
      <c r="T889" s="21" t="s">
        <v>4838</v>
      </c>
      <c r="AA889" s="24">
        <f t="shared" si="46"/>
        <v>5486.4</v>
      </c>
      <c r="AB889" s="24">
        <f t="shared" si="47"/>
        <v>105.5076923076923</v>
      </c>
    </row>
    <row r="890" spans="1:28">
      <c r="A890" s="2" t="s">
        <v>452</v>
      </c>
      <c r="B890" s="3" t="s">
        <v>453</v>
      </c>
      <c r="C890" s="4" t="s">
        <v>4839</v>
      </c>
      <c r="D890" s="5" t="s">
        <v>4840</v>
      </c>
      <c r="E890" s="6" t="s">
        <v>4841</v>
      </c>
      <c r="F890" s="7" t="s">
        <v>4973</v>
      </c>
      <c r="G890" s="8" t="s">
        <v>1544</v>
      </c>
      <c r="H890" s="9" t="s">
        <v>311</v>
      </c>
      <c r="I890" s="10" t="s">
        <v>204</v>
      </c>
      <c r="J890" s="11"/>
      <c r="K890" s="12">
        <v>30306.799999999999</v>
      </c>
      <c r="L890" s="13">
        <v>1963.9750799999999</v>
      </c>
      <c r="M890" s="14"/>
      <c r="N890" s="15">
        <v>302.60000000000002</v>
      </c>
      <c r="O890" s="16">
        <v>0</v>
      </c>
      <c r="P890" s="17">
        <v>0</v>
      </c>
      <c r="Q890" s="18">
        <v>299804.3</v>
      </c>
      <c r="R890" s="19"/>
      <c r="S890" s="20"/>
      <c r="T890" s="21" t="s">
        <v>4974</v>
      </c>
      <c r="AA890" s="24">
        <f t="shared" si="46"/>
        <v>5455.2239999999993</v>
      </c>
      <c r="AB890" s="24">
        <f t="shared" si="47"/>
        <v>104.90815384615384</v>
      </c>
    </row>
    <row r="891" spans="1:28">
      <c r="A891" s="2" t="s">
        <v>741</v>
      </c>
      <c r="B891" s="3" t="s">
        <v>742</v>
      </c>
      <c r="C891" s="4" t="s">
        <v>4975</v>
      </c>
      <c r="D891" s="5" t="s">
        <v>4976</v>
      </c>
      <c r="E891" s="6" t="s">
        <v>4977</v>
      </c>
      <c r="F891" s="7" t="s">
        <v>4978</v>
      </c>
      <c r="G891" s="8" t="s">
        <v>4979</v>
      </c>
      <c r="H891" s="9" t="s">
        <v>748</v>
      </c>
      <c r="I891" s="10" t="s">
        <v>620</v>
      </c>
      <c r="J891" s="11"/>
      <c r="K891" s="12">
        <v>30098.7</v>
      </c>
      <c r="L891" s="13"/>
      <c r="M891" s="14">
        <v>54270.8</v>
      </c>
      <c r="N891" s="15">
        <v>30.7</v>
      </c>
      <c r="O891" s="16">
        <v>0</v>
      </c>
      <c r="P891" s="17">
        <v>0</v>
      </c>
      <c r="Q891" s="18">
        <v>156967.6</v>
      </c>
      <c r="R891" s="19"/>
      <c r="S891" s="20"/>
      <c r="T891" s="21" t="s">
        <v>4980</v>
      </c>
      <c r="AA891" s="24">
        <f t="shared" si="46"/>
        <v>5417.7659999999996</v>
      </c>
      <c r="AB891" s="24">
        <f t="shared" si="47"/>
        <v>104.18780769230769</v>
      </c>
    </row>
    <row r="892" spans="1:28">
      <c r="A892" s="2" t="s">
        <v>741</v>
      </c>
      <c r="B892" s="3" t="s">
        <v>742</v>
      </c>
      <c r="C892" s="4" t="s">
        <v>4981</v>
      </c>
      <c r="D892" s="5" t="s">
        <v>4982</v>
      </c>
      <c r="E892" s="6" t="s">
        <v>4983</v>
      </c>
      <c r="F892" s="7" t="s">
        <v>4984</v>
      </c>
      <c r="G892" s="8" t="s">
        <v>4985</v>
      </c>
      <c r="H892" s="9" t="s">
        <v>748</v>
      </c>
      <c r="I892" s="10" t="s">
        <v>620</v>
      </c>
      <c r="J892" s="11"/>
      <c r="K892" s="12">
        <v>30084</v>
      </c>
      <c r="L892" s="13"/>
      <c r="M892" s="14"/>
      <c r="N892" s="15">
        <v>30.7</v>
      </c>
      <c r="O892" s="16">
        <v>0</v>
      </c>
      <c r="P892" s="17">
        <v>0</v>
      </c>
      <c r="Q892" s="18"/>
      <c r="R892" s="19"/>
      <c r="S892" s="20"/>
      <c r="T892" s="21" t="s">
        <v>4986</v>
      </c>
      <c r="AA892" s="24">
        <f t="shared" si="46"/>
        <v>5415.12</v>
      </c>
      <c r="AB892" s="24">
        <f t="shared" si="47"/>
        <v>104.13692307692307</v>
      </c>
    </row>
    <row r="893" spans="1:28">
      <c r="A893" s="2" t="s">
        <v>741</v>
      </c>
      <c r="B893" s="3" t="s">
        <v>742</v>
      </c>
      <c r="C893" s="4" t="s">
        <v>4987</v>
      </c>
      <c r="D893" s="5" t="s">
        <v>4988</v>
      </c>
      <c r="E893" s="6" t="s">
        <v>4989</v>
      </c>
      <c r="F893" s="7" t="s">
        <v>4990</v>
      </c>
      <c r="G893" s="8" t="s">
        <v>4991</v>
      </c>
      <c r="H893" s="9" t="s">
        <v>748</v>
      </c>
      <c r="I893" s="10" t="s">
        <v>1119</v>
      </c>
      <c r="J893" s="11"/>
      <c r="K893" s="12">
        <v>30050.9</v>
      </c>
      <c r="L893" s="13"/>
      <c r="M893" s="14"/>
      <c r="N893" s="15">
        <v>58.6</v>
      </c>
      <c r="O893" s="16">
        <v>0</v>
      </c>
      <c r="P893" s="17">
        <v>0</v>
      </c>
      <c r="Q893" s="18">
        <v>102533.8</v>
      </c>
      <c r="R893" s="19"/>
      <c r="S893" s="20"/>
      <c r="T893" s="21" t="s">
        <v>4992</v>
      </c>
      <c r="AA893" s="24">
        <f t="shared" si="46"/>
        <v>5409.1620000000003</v>
      </c>
      <c r="AB893" s="24">
        <f t="shared" si="47"/>
        <v>104.02234615384616</v>
      </c>
    </row>
    <row r="894" spans="1:28">
      <c r="A894" s="2" t="s">
        <v>452</v>
      </c>
      <c r="B894" s="3" t="s">
        <v>453</v>
      </c>
      <c r="C894" s="4" t="s">
        <v>4993</v>
      </c>
      <c r="D894" s="5" t="s">
        <v>4994</v>
      </c>
      <c r="E894" s="6" t="s">
        <v>4995</v>
      </c>
      <c r="F894" s="7" t="s">
        <v>4996</v>
      </c>
      <c r="G894" s="8" t="s">
        <v>1847</v>
      </c>
      <c r="H894" s="9" t="s">
        <v>811</v>
      </c>
      <c r="I894" s="10" t="s">
        <v>320</v>
      </c>
      <c r="J894" s="11"/>
      <c r="K894" s="12">
        <v>30015</v>
      </c>
      <c r="L894" s="13">
        <v>207.00000449999999</v>
      </c>
      <c r="M894" s="14"/>
      <c r="N894" s="15">
        <v>72.5</v>
      </c>
      <c r="O894" s="16">
        <v>0</v>
      </c>
      <c r="P894" s="17">
        <v>0</v>
      </c>
      <c r="Q894" s="18">
        <v>123111.2</v>
      </c>
      <c r="R894" s="19"/>
      <c r="S894" s="20"/>
      <c r="T894" s="21" t="s">
        <v>4997</v>
      </c>
      <c r="AA894" s="24">
        <f t="shared" si="46"/>
        <v>5402.7</v>
      </c>
      <c r="AB894" s="24">
        <f t="shared" si="47"/>
        <v>103.89807692307691</v>
      </c>
    </row>
    <row r="895" spans="1:28">
      <c r="A895" s="2" t="s">
        <v>452</v>
      </c>
      <c r="B895" s="3" t="s">
        <v>453</v>
      </c>
      <c r="C895" s="4" t="s">
        <v>4998</v>
      </c>
      <c r="D895" s="5" t="s">
        <v>4999</v>
      </c>
      <c r="E895" s="6" t="s">
        <v>5000</v>
      </c>
      <c r="F895" s="7" t="s">
        <v>5001</v>
      </c>
      <c r="G895" s="8" t="s">
        <v>4523</v>
      </c>
      <c r="H895" s="9" t="s">
        <v>311</v>
      </c>
      <c r="I895" s="10" t="s">
        <v>204</v>
      </c>
      <c r="J895" s="11"/>
      <c r="K895" s="12">
        <v>29864.6</v>
      </c>
      <c r="L895" s="13"/>
      <c r="M895" s="14"/>
      <c r="N895" s="15">
        <v>8</v>
      </c>
      <c r="O895" s="16">
        <v>0</v>
      </c>
      <c r="P895" s="17">
        <v>0</v>
      </c>
      <c r="Q895" s="18">
        <v>101897.9</v>
      </c>
      <c r="R895" s="19"/>
      <c r="S895" s="20"/>
      <c r="T895" s="21" t="s">
        <v>5002</v>
      </c>
      <c r="AA895" s="24">
        <f t="shared" si="46"/>
        <v>5375.6279999999997</v>
      </c>
      <c r="AB895" s="24">
        <f t="shared" si="47"/>
        <v>103.37746153846153</v>
      </c>
    </row>
    <row r="896" spans="1:28">
      <c r="A896" s="2" t="s">
        <v>152</v>
      </c>
      <c r="B896" s="3" t="s">
        <v>153</v>
      </c>
      <c r="C896" s="4" t="s">
        <v>5003</v>
      </c>
      <c r="D896" s="5" t="s">
        <v>4874</v>
      </c>
      <c r="E896" s="6" t="s">
        <v>4875</v>
      </c>
      <c r="F896" s="7" t="s">
        <v>3324</v>
      </c>
      <c r="G896" s="8" t="s">
        <v>3325</v>
      </c>
      <c r="H896" s="9" t="s">
        <v>157</v>
      </c>
      <c r="I896" s="10" t="s">
        <v>204</v>
      </c>
      <c r="J896" s="11"/>
      <c r="K896" s="12">
        <v>29800.3</v>
      </c>
      <c r="L896" s="13">
        <v>894.30303649999996</v>
      </c>
      <c r="M896" s="14"/>
      <c r="N896" s="15">
        <v>10.5</v>
      </c>
      <c r="O896" s="16">
        <v>0</v>
      </c>
      <c r="P896" s="17">
        <v>0</v>
      </c>
      <c r="Q896" s="18">
        <v>191109</v>
      </c>
      <c r="R896" s="19"/>
      <c r="S896" s="20"/>
      <c r="T896" s="21" t="s">
        <v>4876</v>
      </c>
      <c r="AA896" s="24">
        <f t="shared" si="46"/>
        <v>5364.0540000000001</v>
      </c>
      <c r="AB896" s="24">
        <f t="shared" si="47"/>
        <v>103.15488461538462</v>
      </c>
    </row>
    <row r="897" spans="1:28">
      <c r="A897" s="2" t="s">
        <v>741</v>
      </c>
      <c r="B897" s="3" t="s">
        <v>742</v>
      </c>
      <c r="C897" s="4" t="s">
        <v>4877</v>
      </c>
      <c r="D897" s="5" t="s">
        <v>4878</v>
      </c>
      <c r="E897" s="6" t="s">
        <v>4879</v>
      </c>
      <c r="F897" s="7" t="s">
        <v>4880</v>
      </c>
      <c r="G897" s="8" t="s">
        <v>4881</v>
      </c>
      <c r="H897" s="9" t="s">
        <v>748</v>
      </c>
      <c r="I897" s="10" t="s">
        <v>708</v>
      </c>
      <c r="J897" s="11"/>
      <c r="K897" s="12">
        <v>29701.5</v>
      </c>
      <c r="L897" s="13"/>
      <c r="M897" s="14"/>
      <c r="N897" s="15">
        <v>0</v>
      </c>
      <c r="O897" s="16">
        <v>0</v>
      </c>
      <c r="P897" s="17">
        <v>0</v>
      </c>
      <c r="Q897" s="18">
        <v>101341.5</v>
      </c>
      <c r="R897" s="19"/>
      <c r="S897" s="20"/>
      <c r="T897" s="21" t="s">
        <v>4882</v>
      </c>
      <c r="AA897" s="24">
        <f t="shared" si="46"/>
        <v>5346.2699999999995</v>
      </c>
      <c r="AB897" s="24">
        <f t="shared" si="47"/>
        <v>102.8128846153846</v>
      </c>
    </row>
    <row r="898" spans="1:28">
      <c r="A898" s="2" t="s">
        <v>741</v>
      </c>
      <c r="B898" s="3" t="s">
        <v>742</v>
      </c>
      <c r="C898" s="4" t="s">
        <v>4883</v>
      </c>
      <c r="D898" s="5" t="s">
        <v>4884</v>
      </c>
      <c r="E898" s="6" t="s">
        <v>4885</v>
      </c>
      <c r="F898" s="7" t="s">
        <v>4886</v>
      </c>
      <c r="G898" s="8" t="s">
        <v>4887</v>
      </c>
      <c r="H898" s="9" t="s">
        <v>748</v>
      </c>
      <c r="I898" s="10" t="s">
        <v>4888</v>
      </c>
      <c r="J898" s="11"/>
      <c r="K898" s="12">
        <v>29700.3</v>
      </c>
      <c r="L898" s="13"/>
      <c r="M898" s="14">
        <v>0</v>
      </c>
      <c r="N898" s="15">
        <v>30.7</v>
      </c>
      <c r="O898" s="16">
        <v>0</v>
      </c>
      <c r="P898" s="17">
        <v>0</v>
      </c>
      <c r="Q898" s="18">
        <v>101337.5</v>
      </c>
      <c r="R898" s="19"/>
      <c r="S898" s="20"/>
      <c r="T898" s="21" t="s">
        <v>4889</v>
      </c>
      <c r="AA898" s="24">
        <f t="shared" si="46"/>
        <v>5346.0540000000001</v>
      </c>
      <c r="AB898" s="24">
        <f t="shared" si="47"/>
        <v>102.80873076923078</v>
      </c>
    </row>
    <row r="899" spans="1:28">
      <c r="A899" s="2" t="s">
        <v>2477</v>
      </c>
      <c r="B899" s="3" t="s">
        <v>2478</v>
      </c>
      <c r="C899" s="4" t="s">
        <v>4890</v>
      </c>
      <c r="D899" s="5" t="s">
        <v>4891</v>
      </c>
      <c r="E899" s="6" t="s">
        <v>4892</v>
      </c>
      <c r="F899" s="7" t="s">
        <v>155</v>
      </c>
      <c r="G899" s="8" t="s">
        <v>248</v>
      </c>
      <c r="H899" s="9" t="s">
        <v>2482</v>
      </c>
      <c r="I899" s="10" t="s">
        <v>2052</v>
      </c>
      <c r="J899" s="11"/>
      <c r="K899" s="12">
        <v>29691</v>
      </c>
      <c r="L899" s="13">
        <v>2493.795623</v>
      </c>
      <c r="M899" s="14"/>
      <c r="N899" s="15"/>
      <c r="O899" s="16">
        <v>0</v>
      </c>
      <c r="P899" s="17">
        <v>0</v>
      </c>
      <c r="Q899" s="18">
        <v>350685.3</v>
      </c>
      <c r="R899" s="19"/>
      <c r="S899" s="20"/>
      <c r="T899" s="21" t="s">
        <v>4893</v>
      </c>
      <c r="AA899" s="24">
        <f t="shared" si="46"/>
        <v>5344.38</v>
      </c>
      <c r="AB899" s="24">
        <f t="shared" si="47"/>
        <v>102.77653846153846</v>
      </c>
    </row>
    <row r="900" spans="1:28">
      <c r="A900" s="2" t="s">
        <v>741</v>
      </c>
      <c r="B900" s="3" t="s">
        <v>742</v>
      </c>
      <c r="C900" s="4" t="s">
        <v>4894</v>
      </c>
      <c r="D900" s="5" t="s">
        <v>4895</v>
      </c>
      <c r="E900" s="6" t="s">
        <v>4896</v>
      </c>
      <c r="F900" s="7" t="s">
        <v>4897</v>
      </c>
      <c r="G900" s="8" t="s">
        <v>4898</v>
      </c>
      <c r="H900" s="9" t="s">
        <v>748</v>
      </c>
      <c r="I900" s="10" t="s">
        <v>4</v>
      </c>
      <c r="J900" s="11"/>
      <c r="K900" s="12">
        <v>29608.400000000001</v>
      </c>
      <c r="L900" s="13"/>
      <c r="M900" s="14"/>
      <c r="N900" s="15">
        <v>71</v>
      </c>
      <c r="O900" s="16">
        <v>0</v>
      </c>
      <c r="P900" s="17">
        <v>0</v>
      </c>
      <c r="Q900" s="18"/>
      <c r="R900" s="19"/>
      <c r="S900" s="20"/>
      <c r="T900" s="21" t="s">
        <v>4899</v>
      </c>
      <c r="AA900" s="24">
        <f t="shared" si="46"/>
        <v>5329.5119999999997</v>
      </c>
      <c r="AB900" s="24">
        <f t="shared" si="47"/>
        <v>102.49061538461538</v>
      </c>
    </row>
    <row r="901" spans="1:28">
      <c r="A901" s="2" t="s">
        <v>654</v>
      </c>
      <c r="B901" s="3" t="s">
        <v>655</v>
      </c>
      <c r="C901" s="4" t="s">
        <v>4900</v>
      </c>
      <c r="D901" s="5" t="s">
        <v>4901</v>
      </c>
      <c r="E901" s="6" t="s">
        <v>4902</v>
      </c>
      <c r="F901" s="7" t="s">
        <v>4903</v>
      </c>
      <c r="G901" s="8" t="s">
        <v>3146</v>
      </c>
      <c r="H901" s="9" t="s">
        <v>311</v>
      </c>
      <c r="I901" s="10" t="s">
        <v>204</v>
      </c>
      <c r="J901" s="11"/>
      <c r="K901" s="12">
        <v>29550.400000000001</v>
      </c>
      <c r="L901" s="13"/>
      <c r="M901" s="14"/>
      <c r="N901" s="15">
        <v>2357.9</v>
      </c>
      <c r="O901" s="16">
        <v>0</v>
      </c>
      <c r="P901" s="17">
        <v>0</v>
      </c>
      <c r="Q901" s="18">
        <v>100826</v>
      </c>
      <c r="R901" s="19"/>
      <c r="S901" s="20"/>
      <c r="T901" s="21" t="s">
        <v>4904</v>
      </c>
      <c r="AA901" s="24">
        <f t="shared" si="46"/>
        <v>5319.0720000000001</v>
      </c>
      <c r="AB901" s="24">
        <f t="shared" si="47"/>
        <v>102.28984615384616</v>
      </c>
    </row>
    <row r="902" spans="1:28">
      <c r="A902" s="2" t="s">
        <v>452</v>
      </c>
      <c r="B902" s="3" t="s">
        <v>453</v>
      </c>
      <c r="C902" s="4" t="s">
        <v>4905</v>
      </c>
      <c r="D902" s="5" t="s">
        <v>4906</v>
      </c>
      <c r="E902" s="6" t="s">
        <v>5033</v>
      </c>
      <c r="F902" s="7" t="s">
        <v>5034</v>
      </c>
      <c r="G902" s="8" t="s">
        <v>5035</v>
      </c>
      <c r="H902" s="9" t="s">
        <v>311</v>
      </c>
      <c r="I902" s="10" t="s">
        <v>271</v>
      </c>
      <c r="J902" s="11"/>
      <c r="K902" s="12">
        <v>29504.6</v>
      </c>
      <c r="L902" s="13">
        <v>103.000007</v>
      </c>
      <c r="M902" s="14"/>
      <c r="N902" s="15">
        <v>163.6</v>
      </c>
      <c r="O902" s="16">
        <v>0</v>
      </c>
      <c r="P902" s="17">
        <v>0</v>
      </c>
      <c r="Q902" s="18">
        <v>110969.60000000001</v>
      </c>
      <c r="R902" s="19"/>
      <c r="S902" s="20"/>
      <c r="T902" s="21" t="s">
        <v>5036</v>
      </c>
      <c r="AA902" s="24">
        <f t="shared" si="46"/>
        <v>5310.8279999999995</v>
      </c>
      <c r="AB902" s="24">
        <f t="shared" si="47"/>
        <v>102.13130769230769</v>
      </c>
    </row>
    <row r="903" spans="1:28">
      <c r="A903" s="2" t="s">
        <v>741</v>
      </c>
      <c r="B903" s="3" t="s">
        <v>742</v>
      </c>
      <c r="C903" s="4" t="s">
        <v>5037</v>
      </c>
      <c r="D903" s="5" t="s">
        <v>5038</v>
      </c>
      <c r="E903" s="6" t="s">
        <v>5039</v>
      </c>
      <c r="F903" s="7" t="s">
        <v>5040</v>
      </c>
      <c r="G903" s="8" t="s">
        <v>5041</v>
      </c>
      <c r="H903" s="9" t="s">
        <v>748</v>
      </c>
      <c r="I903" s="10" t="s">
        <v>1101</v>
      </c>
      <c r="J903" s="11"/>
      <c r="K903" s="12">
        <v>29500</v>
      </c>
      <c r="L903" s="13"/>
      <c r="M903" s="14"/>
      <c r="N903" s="15">
        <v>46.1</v>
      </c>
      <c r="O903" s="16">
        <v>0</v>
      </c>
      <c r="P903" s="17">
        <v>0</v>
      </c>
      <c r="Q903" s="18"/>
      <c r="R903" s="19"/>
      <c r="S903" s="20"/>
      <c r="T903" s="21" t="s">
        <v>5042</v>
      </c>
      <c r="AA903" s="24">
        <f t="shared" si="46"/>
        <v>5310</v>
      </c>
      <c r="AB903" s="24">
        <f t="shared" si="47"/>
        <v>102.11538461538461</v>
      </c>
    </row>
    <row r="904" spans="1:28">
      <c r="A904" s="2" t="s">
        <v>741</v>
      </c>
      <c r="B904" s="3" t="s">
        <v>742</v>
      </c>
      <c r="C904" s="4" t="s">
        <v>5043</v>
      </c>
      <c r="D904" s="5" t="s">
        <v>5044</v>
      </c>
      <c r="E904" s="6" t="s">
        <v>5045</v>
      </c>
      <c r="F904" s="7" t="s">
        <v>877</v>
      </c>
      <c r="G904" s="8" t="s">
        <v>903</v>
      </c>
      <c r="H904" s="9" t="s">
        <v>748</v>
      </c>
      <c r="I904" s="10" t="s">
        <v>739</v>
      </c>
      <c r="J904" s="11"/>
      <c r="K904" s="12">
        <v>29432.5</v>
      </c>
      <c r="L904" s="13"/>
      <c r="M904" s="14">
        <v>75440</v>
      </c>
      <c r="N904" s="15">
        <v>46.1</v>
      </c>
      <c r="O904" s="16">
        <v>0</v>
      </c>
      <c r="P904" s="17">
        <v>0</v>
      </c>
      <c r="Q904" s="18">
        <v>175863.5</v>
      </c>
      <c r="R904" s="19"/>
      <c r="S904" s="20"/>
      <c r="T904" s="21" t="s">
        <v>5046</v>
      </c>
      <c r="AA904" s="24">
        <f t="shared" si="46"/>
        <v>5297.8499999999995</v>
      </c>
      <c r="AB904" s="24">
        <f t="shared" si="47"/>
        <v>101.88173076923076</v>
      </c>
    </row>
    <row r="905" spans="1:28">
      <c r="A905" s="2" t="s">
        <v>452</v>
      </c>
      <c r="B905" s="3" t="s">
        <v>453</v>
      </c>
      <c r="C905" s="4" t="s">
        <v>5047</v>
      </c>
      <c r="D905" s="5" t="s">
        <v>5048</v>
      </c>
      <c r="E905" s="6" t="s">
        <v>5049</v>
      </c>
      <c r="F905" s="7" t="s">
        <v>3186</v>
      </c>
      <c r="G905" s="8" t="s">
        <v>2528</v>
      </c>
      <c r="H905" s="9" t="s">
        <v>311</v>
      </c>
      <c r="I905" s="10" t="s">
        <v>271</v>
      </c>
      <c r="J905" s="11">
        <v>31911</v>
      </c>
      <c r="K905" s="12">
        <v>29199.200000000001</v>
      </c>
      <c r="L905" s="13">
        <v>10199.001550000001</v>
      </c>
      <c r="M905" s="14"/>
      <c r="N905" s="15">
        <v>333.4</v>
      </c>
      <c r="O905" s="16">
        <v>0.52218739999999997</v>
      </c>
      <c r="P905" s="17">
        <v>31911</v>
      </c>
      <c r="Q905" s="18">
        <v>1228408.3</v>
      </c>
      <c r="R905" s="19"/>
      <c r="S905" s="20"/>
      <c r="T905" s="21" t="s">
        <v>5050</v>
      </c>
      <c r="AA905" s="24">
        <f t="shared" si="46"/>
        <v>5255.8559999999998</v>
      </c>
      <c r="AB905" s="24">
        <f t="shared" si="47"/>
        <v>101.07415384615385</v>
      </c>
    </row>
    <row r="906" spans="1:28">
      <c r="A906" s="2" t="s">
        <v>585</v>
      </c>
      <c r="B906" s="3" t="s">
        <v>586</v>
      </c>
      <c r="C906" s="4" t="s">
        <v>5051</v>
      </c>
      <c r="D906" s="5" t="s">
        <v>5052</v>
      </c>
      <c r="E906" s="6" t="s">
        <v>5053</v>
      </c>
      <c r="F906" s="7" t="s">
        <v>2795</v>
      </c>
      <c r="G906" s="8" t="s">
        <v>2796</v>
      </c>
      <c r="H906" s="9" t="s">
        <v>157</v>
      </c>
      <c r="I906" s="10" t="s">
        <v>292</v>
      </c>
      <c r="J906" s="11"/>
      <c r="K906" s="12">
        <v>29160</v>
      </c>
      <c r="L906" s="13">
        <v>873.87742849999995</v>
      </c>
      <c r="M906" s="14"/>
      <c r="N906" s="15">
        <v>157.19999999999999</v>
      </c>
      <c r="O906" s="16">
        <v>0</v>
      </c>
      <c r="P906" s="17">
        <v>0</v>
      </c>
      <c r="Q906" s="18">
        <v>186881.7</v>
      </c>
      <c r="R906" s="19"/>
      <c r="S906" s="20"/>
      <c r="T906" s="21" t="s">
        <v>5054</v>
      </c>
      <c r="AA906" s="24">
        <f t="shared" si="46"/>
        <v>5248.8</v>
      </c>
      <c r="AB906" s="24">
        <f t="shared" si="47"/>
        <v>100.93846153846154</v>
      </c>
    </row>
    <row r="907" spans="1:28">
      <c r="A907" s="2" t="s">
        <v>1199</v>
      </c>
      <c r="B907" s="3" t="s">
        <v>1200</v>
      </c>
      <c r="C907" s="4" t="s">
        <v>5055</v>
      </c>
      <c r="D907" s="5" t="s">
        <v>5056</v>
      </c>
      <c r="E907" s="6" t="s">
        <v>5057</v>
      </c>
      <c r="F907" s="7" t="s">
        <v>4201</v>
      </c>
      <c r="G907" s="8" t="s">
        <v>1291</v>
      </c>
      <c r="H907" s="9" t="s">
        <v>311</v>
      </c>
      <c r="I907" s="10" t="s">
        <v>3625</v>
      </c>
      <c r="J907" s="11"/>
      <c r="K907" s="12">
        <v>29147.200000000001</v>
      </c>
      <c r="L907" s="13"/>
      <c r="M907" s="14"/>
      <c r="N907" s="15"/>
      <c r="O907" s="16">
        <v>0</v>
      </c>
      <c r="P907" s="17">
        <v>0</v>
      </c>
      <c r="Q907" s="18">
        <v>99450.3</v>
      </c>
      <c r="R907" s="19"/>
      <c r="S907" s="20"/>
      <c r="T907" s="21" t="s">
        <v>5058</v>
      </c>
      <c r="AA907" s="24">
        <f t="shared" si="46"/>
        <v>5246.4960000000001</v>
      </c>
      <c r="AB907" s="24">
        <f t="shared" si="47"/>
        <v>100.89415384615384</v>
      </c>
    </row>
    <row r="908" spans="1:28">
      <c r="A908" s="2" t="s">
        <v>2477</v>
      </c>
      <c r="B908" s="3" t="s">
        <v>2478</v>
      </c>
      <c r="C908" s="4" t="s">
        <v>5059</v>
      </c>
      <c r="D908" s="5" t="s">
        <v>5060</v>
      </c>
      <c r="E908" s="6" t="s">
        <v>4939</v>
      </c>
      <c r="F908" s="7" t="s">
        <v>155</v>
      </c>
      <c r="G908" s="8" t="s">
        <v>248</v>
      </c>
      <c r="H908" s="9" t="s">
        <v>2482</v>
      </c>
      <c r="I908" s="10" t="s">
        <v>302</v>
      </c>
      <c r="J908" s="11"/>
      <c r="K908" s="12">
        <v>29050</v>
      </c>
      <c r="L908" s="13">
        <v>2693.5528049999998</v>
      </c>
      <c r="M908" s="14"/>
      <c r="N908" s="15"/>
      <c r="O908" s="16">
        <v>0</v>
      </c>
      <c r="P908" s="17">
        <v>0</v>
      </c>
      <c r="Q908" s="18">
        <v>368473.9</v>
      </c>
      <c r="R908" s="19"/>
      <c r="S908" s="20"/>
      <c r="T908" s="21" t="s">
        <v>4940</v>
      </c>
      <c r="AA908" s="24">
        <f t="shared" si="46"/>
        <v>5229</v>
      </c>
      <c r="AB908" s="24">
        <f t="shared" si="47"/>
        <v>100.55769230769231</v>
      </c>
    </row>
    <row r="909" spans="1:28">
      <c r="A909" s="2" t="s">
        <v>1199</v>
      </c>
      <c r="B909" s="3" t="s">
        <v>1200</v>
      </c>
      <c r="C909" s="4" t="s">
        <v>4941</v>
      </c>
      <c r="D909" s="5" t="s">
        <v>4942</v>
      </c>
      <c r="E909" s="6" t="s">
        <v>4943</v>
      </c>
      <c r="F909" s="7" t="s">
        <v>4057</v>
      </c>
      <c r="G909" s="8" t="s">
        <v>4058</v>
      </c>
      <c r="H909" s="9" t="s">
        <v>311</v>
      </c>
      <c r="I909" s="10" t="s">
        <v>4944</v>
      </c>
      <c r="J909" s="11"/>
      <c r="K909" s="12">
        <v>28744.9</v>
      </c>
      <c r="L909" s="13"/>
      <c r="M909" s="14"/>
      <c r="N909" s="15">
        <v>1681.3</v>
      </c>
      <c r="O909" s="16">
        <v>0</v>
      </c>
      <c r="P909" s="17">
        <v>0</v>
      </c>
      <c r="Q909" s="18">
        <v>98077.5</v>
      </c>
      <c r="R909" s="19"/>
      <c r="S909" s="20"/>
      <c r="T909" s="21" t="s">
        <v>4945</v>
      </c>
      <c r="AA909" s="24">
        <f t="shared" si="46"/>
        <v>5174.0820000000003</v>
      </c>
      <c r="AB909" s="24">
        <f t="shared" si="47"/>
        <v>99.501576923076925</v>
      </c>
    </row>
    <row r="910" spans="1:28">
      <c r="A910" s="2" t="s">
        <v>452</v>
      </c>
      <c r="B910" s="3" t="s">
        <v>453</v>
      </c>
      <c r="C910" s="4" t="s">
        <v>4946</v>
      </c>
      <c r="D910" s="5" t="s">
        <v>4947</v>
      </c>
      <c r="E910" s="6" t="s">
        <v>4948</v>
      </c>
      <c r="F910" s="7" t="s">
        <v>1219</v>
      </c>
      <c r="G910" s="8" t="s">
        <v>1220</v>
      </c>
      <c r="H910" s="9" t="s">
        <v>311</v>
      </c>
      <c r="I910" s="10" t="s">
        <v>204</v>
      </c>
      <c r="J910" s="11"/>
      <c r="K910" s="12">
        <v>28735.7</v>
      </c>
      <c r="L910" s="13">
        <v>494.37497969999998</v>
      </c>
      <c r="M910" s="14"/>
      <c r="N910" s="15">
        <v>21.3</v>
      </c>
      <c r="O910" s="16">
        <v>0</v>
      </c>
      <c r="P910" s="17">
        <v>0</v>
      </c>
      <c r="Q910" s="18">
        <v>147483.70000000001</v>
      </c>
      <c r="R910" s="19"/>
      <c r="S910" s="20"/>
      <c r="T910" s="21" t="s">
        <v>4949</v>
      </c>
      <c r="AA910" s="24">
        <f t="shared" si="46"/>
        <v>5172.4260000000004</v>
      </c>
      <c r="AB910" s="24">
        <f t="shared" si="47"/>
        <v>99.469730769230779</v>
      </c>
    </row>
    <row r="911" spans="1:28">
      <c r="A911" s="2" t="s">
        <v>741</v>
      </c>
      <c r="B911" s="3" t="s">
        <v>742</v>
      </c>
      <c r="C911" s="4" t="s">
        <v>4950</v>
      </c>
      <c r="D911" s="5" t="s">
        <v>4951</v>
      </c>
      <c r="E911" s="6" t="s">
        <v>4952</v>
      </c>
      <c r="F911" s="7" t="s">
        <v>4953</v>
      </c>
      <c r="G911" s="8" t="s">
        <v>4954</v>
      </c>
      <c r="H911" s="9" t="s">
        <v>748</v>
      </c>
      <c r="I911" s="10" t="s">
        <v>739</v>
      </c>
      <c r="J911" s="11"/>
      <c r="K911" s="12">
        <v>28412.799999999999</v>
      </c>
      <c r="L911" s="13"/>
      <c r="M911" s="14">
        <v>139186.79999999999</v>
      </c>
      <c r="N911" s="15">
        <v>158.4</v>
      </c>
      <c r="O911" s="16">
        <v>0</v>
      </c>
      <c r="P911" s="17">
        <v>0</v>
      </c>
      <c r="Q911" s="18">
        <v>236131.20000000001</v>
      </c>
      <c r="R911" s="19"/>
      <c r="S911" s="20"/>
      <c r="T911" s="21" t="s">
        <v>4955</v>
      </c>
      <c r="AA911" s="24">
        <f t="shared" si="46"/>
        <v>5114.3040000000001</v>
      </c>
      <c r="AB911" s="24">
        <f t="shared" si="47"/>
        <v>98.352000000000004</v>
      </c>
    </row>
    <row r="912" spans="1:28">
      <c r="A912" s="2" t="s">
        <v>452</v>
      </c>
      <c r="B912" s="3" t="s">
        <v>453</v>
      </c>
      <c r="C912" s="4" t="s">
        <v>4956</v>
      </c>
      <c r="D912" s="5" t="s">
        <v>4957</v>
      </c>
      <c r="E912" s="6" t="s">
        <v>4958</v>
      </c>
      <c r="F912" s="7" t="s">
        <v>4959</v>
      </c>
      <c r="G912" s="8" t="s">
        <v>4960</v>
      </c>
      <c r="H912" s="9" t="s">
        <v>311</v>
      </c>
      <c r="I912" s="10" t="s">
        <v>204</v>
      </c>
      <c r="J912" s="11"/>
      <c r="K912" s="12">
        <v>28407.599999999999</v>
      </c>
      <c r="L912" s="13"/>
      <c r="M912" s="14"/>
      <c r="N912" s="15">
        <v>129</v>
      </c>
      <c r="O912" s="16">
        <v>0</v>
      </c>
      <c r="P912" s="17">
        <v>0</v>
      </c>
      <c r="Q912" s="18">
        <v>96926.7</v>
      </c>
      <c r="R912" s="19"/>
      <c r="S912" s="20"/>
      <c r="T912" s="21" t="s">
        <v>4961</v>
      </c>
      <c r="AA912" s="24">
        <f t="shared" si="46"/>
        <v>5113.3679999999995</v>
      </c>
      <c r="AB912" s="24">
        <f t="shared" si="47"/>
        <v>98.333999999999989</v>
      </c>
    </row>
    <row r="913" spans="1:28">
      <c r="A913" s="2" t="s">
        <v>452</v>
      </c>
      <c r="B913" s="3" t="s">
        <v>453</v>
      </c>
      <c r="C913" s="4" t="s">
        <v>4962</v>
      </c>
      <c r="D913" s="5" t="s">
        <v>4963</v>
      </c>
      <c r="E913" s="6" t="s">
        <v>4964</v>
      </c>
      <c r="F913" s="7" t="s">
        <v>724</v>
      </c>
      <c r="G913" s="8" t="s">
        <v>725</v>
      </c>
      <c r="H913" s="9" t="s">
        <v>738</v>
      </c>
      <c r="I913" s="10" t="s">
        <v>271</v>
      </c>
      <c r="J913" s="11"/>
      <c r="K913" s="12">
        <v>28089.3</v>
      </c>
      <c r="L913" s="13">
        <v>157.00000499999999</v>
      </c>
      <c r="M913" s="14"/>
      <c r="N913" s="15">
        <v>682.9</v>
      </c>
      <c r="O913" s="16">
        <v>0</v>
      </c>
      <c r="P913" s="17">
        <v>0</v>
      </c>
      <c r="Q913" s="18">
        <v>111540.9</v>
      </c>
      <c r="R913" s="19"/>
      <c r="S913" s="20"/>
      <c r="T913" s="21" t="s">
        <v>4965</v>
      </c>
      <c r="AA913" s="24">
        <f t="shared" si="46"/>
        <v>5056.0739999999996</v>
      </c>
      <c r="AB913" s="24">
        <f t="shared" si="47"/>
        <v>97.232192307692301</v>
      </c>
    </row>
    <row r="914" spans="1:28">
      <c r="A914" s="2" t="s">
        <v>741</v>
      </c>
      <c r="B914" s="3" t="s">
        <v>742</v>
      </c>
      <c r="C914" s="4" t="s">
        <v>4966</v>
      </c>
      <c r="D914" s="5" t="s">
        <v>4967</v>
      </c>
      <c r="E914" s="6" t="s">
        <v>4968</v>
      </c>
      <c r="F914" s="7" t="s">
        <v>4969</v>
      </c>
      <c r="G914" s="8" t="s">
        <v>2877</v>
      </c>
      <c r="H914" s="9" t="s">
        <v>748</v>
      </c>
      <c r="I914" s="10" t="s">
        <v>1119</v>
      </c>
      <c r="J914" s="11"/>
      <c r="K914" s="12">
        <v>27895.200000000001</v>
      </c>
      <c r="L914" s="13"/>
      <c r="M914" s="14"/>
      <c r="N914" s="15">
        <v>34.6</v>
      </c>
      <c r="O914" s="16">
        <v>0</v>
      </c>
      <c r="P914" s="17">
        <v>0</v>
      </c>
      <c r="Q914" s="18"/>
      <c r="R914" s="19"/>
      <c r="S914" s="20"/>
      <c r="T914" s="21" t="s">
        <v>4970</v>
      </c>
      <c r="AA914" s="24">
        <f t="shared" si="46"/>
        <v>5021.1359999999995</v>
      </c>
      <c r="AB914" s="24">
        <f t="shared" si="47"/>
        <v>96.560307692307688</v>
      </c>
    </row>
    <row r="915" spans="1:28">
      <c r="A915" s="2" t="s">
        <v>741</v>
      </c>
      <c r="B915" s="3" t="s">
        <v>742</v>
      </c>
      <c r="C915" s="4" t="s">
        <v>4971</v>
      </c>
      <c r="D915" s="5" t="s">
        <v>4972</v>
      </c>
      <c r="E915" s="6" t="s">
        <v>5094</v>
      </c>
      <c r="F915" s="7" t="s">
        <v>5095</v>
      </c>
      <c r="G915" s="8" t="s">
        <v>5096</v>
      </c>
      <c r="H915" s="9" t="s">
        <v>748</v>
      </c>
      <c r="I915" s="10" t="s">
        <v>292</v>
      </c>
      <c r="J915" s="11"/>
      <c r="K915" s="12">
        <v>27743.4</v>
      </c>
      <c r="L915" s="13"/>
      <c r="M915" s="14">
        <v>117116</v>
      </c>
      <c r="N915" s="15">
        <v>108.5</v>
      </c>
      <c r="O915" s="16">
        <v>0</v>
      </c>
      <c r="P915" s="17">
        <v>0</v>
      </c>
      <c r="Q915" s="18">
        <v>211776.6</v>
      </c>
      <c r="R915" s="19"/>
      <c r="S915" s="20"/>
      <c r="T915" s="21" t="s">
        <v>5097</v>
      </c>
      <c r="AA915" s="24">
        <f t="shared" si="46"/>
        <v>4993.8119999999999</v>
      </c>
      <c r="AB915" s="24">
        <f t="shared" si="47"/>
        <v>96.034846153846146</v>
      </c>
    </row>
    <row r="916" spans="1:28">
      <c r="A916" s="2" t="s">
        <v>741</v>
      </c>
      <c r="B916" s="3" t="s">
        <v>742</v>
      </c>
      <c r="C916" s="4" t="s">
        <v>5098</v>
      </c>
      <c r="D916" s="5" t="s">
        <v>5099</v>
      </c>
      <c r="E916" s="6" t="s">
        <v>5100</v>
      </c>
      <c r="F916" s="7" t="s">
        <v>5101</v>
      </c>
      <c r="G916" s="8" t="s">
        <v>5102</v>
      </c>
      <c r="H916" s="9" t="s">
        <v>748</v>
      </c>
      <c r="I916" s="10" t="s">
        <v>620</v>
      </c>
      <c r="J916" s="11"/>
      <c r="K916" s="12">
        <v>27684.9</v>
      </c>
      <c r="L916" s="13"/>
      <c r="M916" s="14">
        <v>97621.2</v>
      </c>
      <c r="N916" s="15">
        <v>64</v>
      </c>
      <c r="O916" s="16">
        <v>0</v>
      </c>
      <c r="P916" s="17">
        <v>0</v>
      </c>
      <c r="Q916" s="18">
        <v>192082.2</v>
      </c>
      <c r="R916" s="19"/>
      <c r="S916" s="20"/>
      <c r="T916" s="21" t="s">
        <v>5103</v>
      </c>
      <c r="AA916" s="24">
        <f t="shared" si="46"/>
        <v>4983.2820000000002</v>
      </c>
      <c r="AB916" s="24">
        <f t="shared" si="47"/>
        <v>95.83234615384616</v>
      </c>
    </row>
    <row r="917" spans="1:28">
      <c r="A917" s="2" t="s">
        <v>654</v>
      </c>
      <c r="B917" s="3" t="s">
        <v>655</v>
      </c>
      <c r="C917" s="4" t="s">
        <v>5104</v>
      </c>
      <c r="D917" s="5" t="s">
        <v>5105</v>
      </c>
      <c r="E917" s="6" t="s">
        <v>5106</v>
      </c>
      <c r="F917" s="7" t="s">
        <v>4619</v>
      </c>
      <c r="G917" s="8" t="s">
        <v>4620</v>
      </c>
      <c r="H917" s="9" t="s">
        <v>311</v>
      </c>
      <c r="I917" s="10" t="s">
        <v>204</v>
      </c>
      <c r="J917" s="11"/>
      <c r="K917" s="12">
        <v>27645.8</v>
      </c>
      <c r="L917" s="13"/>
      <c r="M917" s="14"/>
      <c r="N917" s="15"/>
      <c r="O917" s="16">
        <v>0</v>
      </c>
      <c r="P917" s="17">
        <v>0</v>
      </c>
      <c r="Q917" s="18">
        <v>94327.5</v>
      </c>
      <c r="R917" s="19"/>
      <c r="S917" s="20"/>
      <c r="T917" s="21" t="s">
        <v>5107</v>
      </c>
      <c r="AA917" s="24">
        <f t="shared" si="46"/>
        <v>4976.2439999999997</v>
      </c>
      <c r="AB917" s="24">
        <f t="shared" si="47"/>
        <v>95.696999999999989</v>
      </c>
    </row>
    <row r="918" spans="1:28">
      <c r="A918" s="2" t="s">
        <v>872</v>
      </c>
      <c r="B918" s="3" t="s">
        <v>873</v>
      </c>
      <c r="C918" s="4" t="s">
        <v>5108</v>
      </c>
      <c r="D918" s="5" t="s">
        <v>5109</v>
      </c>
      <c r="E918" s="6" t="s">
        <v>5110</v>
      </c>
      <c r="F918" s="7" t="s">
        <v>1630</v>
      </c>
      <c r="G918" s="8" t="s">
        <v>2291</v>
      </c>
      <c r="H918" s="9" t="s">
        <v>311</v>
      </c>
      <c r="I918" s="10" t="s">
        <v>312</v>
      </c>
      <c r="J918" s="11"/>
      <c r="K918" s="12">
        <v>27427.599999999999</v>
      </c>
      <c r="L918" s="13"/>
      <c r="M918" s="14"/>
      <c r="N918" s="15">
        <v>29.1</v>
      </c>
      <c r="O918" s="16">
        <v>0</v>
      </c>
      <c r="P918" s="17">
        <v>0</v>
      </c>
      <c r="Q918" s="18">
        <v>93582.9</v>
      </c>
      <c r="R918" s="19"/>
      <c r="S918" s="20"/>
      <c r="T918" s="21" t="s">
        <v>5111</v>
      </c>
      <c r="AA918" s="24">
        <f t="shared" si="46"/>
        <v>4936.9679999999998</v>
      </c>
      <c r="AB918" s="24">
        <f t="shared" si="47"/>
        <v>94.941692307692307</v>
      </c>
    </row>
    <row r="919" spans="1:28">
      <c r="A919" s="2" t="s">
        <v>1199</v>
      </c>
      <c r="B919" s="3" t="s">
        <v>1200</v>
      </c>
      <c r="C919" s="4" t="s">
        <v>5112</v>
      </c>
      <c r="D919" s="5" t="s">
        <v>5113</v>
      </c>
      <c r="E919" s="6" t="s">
        <v>5114</v>
      </c>
      <c r="F919" s="7" t="s">
        <v>5115</v>
      </c>
      <c r="G919" s="8" t="s">
        <v>5116</v>
      </c>
      <c r="H919" s="9" t="s">
        <v>2308</v>
      </c>
      <c r="I919" s="10" t="s">
        <v>5117</v>
      </c>
      <c r="J919" s="11"/>
      <c r="K919" s="12">
        <v>27397.9</v>
      </c>
      <c r="L919" s="13"/>
      <c r="M919" s="14"/>
      <c r="N919" s="15"/>
      <c r="O919" s="16">
        <v>0</v>
      </c>
      <c r="P919" s="17">
        <v>0</v>
      </c>
      <c r="Q919" s="18">
        <v>93481.600000000006</v>
      </c>
      <c r="R919" s="19"/>
      <c r="S919" s="20"/>
      <c r="T919" s="21" t="s">
        <v>5118</v>
      </c>
      <c r="AA919" s="24">
        <f t="shared" si="46"/>
        <v>4931.6220000000003</v>
      </c>
      <c r="AB919" s="24">
        <f t="shared" si="47"/>
        <v>94.838884615384615</v>
      </c>
    </row>
    <row r="920" spans="1:28">
      <c r="A920" s="2" t="s">
        <v>741</v>
      </c>
      <c r="B920" s="3" t="s">
        <v>742</v>
      </c>
      <c r="C920" s="4" t="s">
        <v>5119</v>
      </c>
      <c r="D920" s="5" t="s">
        <v>5120</v>
      </c>
      <c r="E920" s="6" t="s">
        <v>5121</v>
      </c>
      <c r="F920" s="7" t="s">
        <v>5122</v>
      </c>
      <c r="G920" s="8" t="s">
        <v>5123</v>
      </c>
      <c r="H920" s="9" t="s">
        <v>748</v>
      </c>
      <c r="I920" s="10" t="s">
        <v>749</v>
      </c>
      <c r="J920" s="11"/>
      <c r="K920" s="12">
        <v>27363</v>
      </c>
      <c r="L920" s="13"/>
      <c r="M920" s="14"/>
      <c r="N920" s="15">
        <v>30.6</v>
      </c>
      <c r="O920" s="16">
        <v>0</v>
      </c>
      <c r="P920" s="17">
        <v>0</v>
      </c>
      <c r="Q920" s="18">
        <v>93362.7</v>
      </c>
      <c r="R920" s="19"/>
      <c r="S920" s="20"/>
      <c r="T920" s="21" t="s">
        <v>5004</v>
      </c>
      <c r="AA920" s="24">
        <f t="shared" si="46"/>
        <v>4925.34</v>
      </c>
      <c r="AB920" s="24">
        <f t="shared" si="47"/>
        <v>94.718076923076922</v>
      </c>
    </row>
    <row r="921" spans="1:28">
      <c r="A921" s="2" t="s">
        <v>741</v>
      </c>
      <c r="B921" s="3" t="s">
        <v>742</v>
      </c>
      <c r="C921" s="4" t="s">
        <v>5005</v>
      </c>
      <c r="D921" s="5" t="s">
        <v>5006</v>
      </c>
      <c r="E921" s="6" t="s">
        <v>5007</v>
      </c>
      <c r="F921" s="7" t="s">
        <v>5008</v>
      </c>
      <c r="G921" s="8" t="s">
        <v>479</v>
      </c>
      <c r="H921" s="9" t="s">
        <v>748</v>
      </c>
      <c r="I921" s="10" t="s">
        <v>371</v>
      </c>
      <c r="J921" s="11"/>
      <c r="K921" s="12">
        <v>27286.3</v>
      </c>
      <c r="L921" s="13"/>
      <c r="M921" s="14">
        <v>192942.4</v>
      </c>
      <c r="N921" s="15">
        <v>496.3</v>
      </c>
      <c r="O921" s="16">
        <v>0</v>
      </c>
      <c r="P921" s="17">
        <v>0</v>
      </c>
      <c r="Q921" s="18">
        <v>286043.3</v>
      </c>
      <c r="R921" s="19"/>
      <c r="S921" s="20"/>
      <c r="T921" s="21" t="s">
        <v>5009</v>
      </c>
      <c r="AA921" s="24">
        <f t="shared" si="46"/>
        <v>4911.5339999999997</v>
      </c>
      <c r="AB921" s="24">
        <f t="shared" si="47"/>
        <v>94.452576923076919</v>
      </c>
    </row>
    <row r="922" spans="1:28">
      <c r="A922" s="2" t="s">
        <v>452</v>
      </c>
      <c r="B922" s="3" t="s">
        <v>453</v>
      </c>
      <c r="C922" s="4" t="s">
        <v>5010</v>
      </c>
      <c r="D922" s="5" t="s">
        <v>5011</v>
      </c>
      <c r="E922" s="6" t="s">
        <v>5012</v>
      </c>
      <c r="F922" s="7" t="s">
        <v>5013</v>
      </c>
      <c r="G922" s="8" t="s">
        <v>2560</v>
      </c>
      <c r="H922" s="9" t="s">
        <v>738</v>
      </c>
      <c r="I922" s="10" t="s">
        <v>271</v>
      </c>
      <c r="J922" s="11">
        <v>42704</v>
      </c>
      <c r="K922" s="12">
        <v>27174.400000000001</v>
      </c>
      <c r="L922" s="13">
        <v>1085.99983</v>
      </c>
      <c r="M922" s="14"/>
      <c r="N922" s="15">
        <v>1</v>
      </c>
      <c r="O922" s="16">
        <v>0.61111910000000003</v>
      </c>
      <c r="P922" s="17">
        <v>42704</v>
      </c>
      <c r="Q922" s="18">
        <v>347025</v>
      </c>
      <c r="R922" s="19"/>
      <c r="S922" s="20"/>
      <c r="T922" s="21" t="s">
        <v>5014</v>
      </c>
      <c r="AA922" s="24">
        <f t="shared" ref="AA922:AA985" si="48">AB922*52</f>
        <v>4891.3919999999998</v>
      </c>
      <c r="AB922" s="24">
        <f t="shared" ref="AB922:AB985" si="49">$AC$8*K922/52</f>
        <v>94.065230769230766</v>
      </c>
    </row>
    <row r="923" spans="1:28">
      <c r="A923" s="2" t="s">
        <v>741</v>
      </c>
      <c r="B923" s="3" t="s">
        <v>742</v>
      </c>
      <c r="C923" s="4" t="s">
        <v>5015</v>
      </c>
      <c r="D923" s="5" t="s">
        <v>5016</v>
      </c>
      <c r="E923" s="6" t="s">
        <v>5017</v>
      </c>
      <c r="F923" s="7" t="s">
        <v>1887</v>
      </c>
      <c r="G923" s="8" t="s">
        <v>1756</v>
      </c>
      <c r="H923" s="9" t="s">
        <v>748</v>
      </c>
      <c r="I923" s="10" t="s">
        <v>949</v>
      </c>
      <c r="J923" s="11"/>
      <c r="K923" s="12">
        <v>26945.1</v>
      </c>
      <c r="L923" s="13">
        <v>1001.2424590000001</v>
      </c>
      <c r="M923" s="14"/>
      <c r="N923" s="15">
        <v>43.9</v>
      </c>
      <c r="O923" s="16">
        <v>0</v>
      </c>
      <c r="P923" s="17">
        <v>0</v>
      </c>
      <c r="Q923" s="18">
        <v>192060.9</v>
      </c>
      <c r="R923" s="19"/>
      <c r="S923" s="20"/>
      <c r="T923" s="21" t="s">
        <v>5018</v>
      </c>
      <c r="AA923" s="24">
        <f t="shared" si="48"/>
        <v>4850.1179999999995</v>
      </c>
      <c r="AB923" s="24">
        <f t="shared" si="49"/>
        <v>93.271499999999989</v>
      </c>
    </row>
    <row r="924" spans="1:28">
      <c r="A924" s="2" t="s">
        <v>585</v>
      </c>
      <c r="B924" s="3" t="s">
        <v>586</v>
      </c>
      <c r="C924" s="4" t="s">
        <v>5019</v>
      </c>
      <c r="D924" s="5" t="s">
        <v>5020</v>
      </c>
      <c r="E924" s="6" t="s">
        <v>5021</v>
      </c>
      <c r="F924" s="7" t="s">
        <v>5022</v>
      </c>
      <c r="G924" s="8" t="s">
        <v>5023</v>
      </c>
      <c r="H924" s="9" t="s">
        <v>157</v>
      </c>
      <c r="I924" s="10" t="s">
        <v>620</v>
      </c>
      <c r="J924" s="11"/>
      <c r="K924" s="12">
        <v>26838.3</v>
      </c>
      <c r="L924" s="13">
        <v>679.83087399999999</v>
      </c>
      <c r="M924" s="14"/>
      <c r="N924" s="15">
        <v>436.4</v>
      </c>
      <c r="O924" s="16">
        <v>0</v>
      </c>
      <c r="P924" s="17">
        <v>0</v>
      </c>
      <c r="Q924" s="18">
        <v>159555.29999999999</v>
      </c>
      <c r="R924" s="19" t="s">
        <v>530</v>
      </c>
      <c r="S924" s="20"/>
      <c r="T924" s="21" t="s">
        <v>5024</v>
      </c>
      <c r="AA924" s="24">
        <f t="shared" si="48"/>
        <v>4830.8939999999993</v>
      </c>
      <c r="AB924" s="24">
        <f t="shared" si="49"/>
        <v>92.901807692307685</v>
      </c>
    </row>
    <row r="925" spans="1:28">
      <c r="A925" s="2" t="s">
        <v>872</v>
      </c>
      <c r="B925" s="3" t="s">
        <v>873</v>
      </c>
      <c r="C925" s="4" t="s">
        <v>5025</v>
      </c>
      <c r="D925" s="5" t="s">
        <v>5026</v>
      </c>
      <c r="E925" s="6" t="s">
        <v>5027</v>
      </c>
      <c r="F925" s="7" t="s">
        <v>1332</v>
      </c>
      <c r="G925" s="8" t="s">
        <v>1899</v>
      </c>
      <c r="H925" s="9" t="s">
        <v>311</v>
      </c>
      <c r="I925" s="10" t="s">
        <v>58</v>
      </c>
      <c r="J925" s="11"/>
      <c r="K925" s="12">
        <v>26761.8</v>
      </c>
      <c r="L925" s="13"/>
      <c r="M925" s="14"/>
      <c r="N925" s="15">
        <v>482</v>
      </c>
      <c r="O925" s="16">
        <v>0</v>
      </c>
      <c r="P925" s="17">
        <v>0</v>
      </c>
      <c r="Q925" s="18">
        <v>91311.2</v>
      </c>
      <c r="R925" s="19"/>
      <c r="S925" s="20"/>
      <c r="T925" s="21" t="s">
        <v>5028</v>
      </c>
      <c r="AA925" s="24">
        <f t="shared" si="48"/>
        <v>4817.1239999999998</v>
      </c>
      <c r="AB925" s="24">
        <f t="shared" si="49"/>
        <v>92.637</v>
      </c>
    </row>
    <row r="926" spans="1:28">
      <c r="A926" s="2" t="s">
        <v>452</v>
      </c>
      <c r="B926" s="3" t="s">
        <v>453</v>
      </c>
      <c r="C926" s="4" t="s">
        <v>5029</v>
      </c>
      <c r="D926" s="5" t="s">
        <v>5030</v>
      </c>
      <c r="E926" s="6" t="s">
        <v>5031</v>
      </c>
      <c r="F926" s="7" t="s">
        <v>1437</v>
      </c>
      <c r="G926" s="8" t="s">
        <v>5032</v>
      </c>
      <c r="H926" s="9" t="s">
        <v>311</v>
      </c>
      <c r="I926" s="10" t="s">
        <v>204</v>
      </c>
      <c r="J926" s="11"/>
      <c r="K926" s="12">
        <v>26703.200000000001</v>
      </c>
      <c r="L926" s="13"/>
      <c r="M926" s="14"/>
      <c r="N926" s="15">
        <v>46.9</v>
      </c>
      <c r="O926" s="16">
        <v>0</v>
      </c>
      <c r="P926" s="17">
        <v>0</v>
      </c>
      <c r="Q926" s="18">
        <v>91111.3</v>
      </c>
      <c r="R926" s="19"/>
      <c r="S926" s="20"/>
      <c r="T926" s="21" t="s">
        <v>5157</v>
      </c>
      <c r="AA926" s="24">
        <f t="shared" si="48"/>
        <v>4806.576</v>
      </c>
      <c r="AB926" s="24">
        <f t="shared" si="49"/>
        <v>92.434153846153848</v>
      </c>
    </row>
    <row r="927" spans="1:28">
      <c r="A927" s="2" t="s">
        <v>741</v>
      </c>
      <c r="B927" s="3" t="s">
        <v>742</v>
      </c>
      <c r="C927" s="4" t="s">
        <v>5158</v>
      </c>
      <c r="D927" s="5" t="s">
        <v>5159</v>
      </c>
      <c r="E927" s="6" t="s">
        <v>5160</v>
      </c>
      <c r="F927" s="7" t="s">
        <v>5161</v>
      </c>
      <c r="G927" s="8" t="s">
        <v>5162</v>
      </c>
      <c r="H927" s="9" t="s">
        <v>748</v>
      </c>
      <c r="I927" s="10" t="s">
        <v>1101</v>
      </c>
      <c r="J927" s="11"/>
      <c r="K927" s="12">
        <v>26692.5</v>
      </c>
      <c r="L927" s="13"/>
      <c r="M927" s="14">
        <v>82616</v>
      </c>
      <c r="N927" s="15">
        <v>30.7</v>
      </c>
      <c r="O927" s="16">
        <v>0</v>
      </c>
      <c r="P927" s="17">
        <v>0</v>
      </c>
      <c r="Q927" s="18">
        <v>173690.7</v>
      </c>
      <c r="R927" s="19"/>
      <c r="S927" s="20"/>
      <c r="T927" s="21" t="s">
        <v>5163</v>
      </c>
      <c r="AA927" s="24">
        <f t="shared" si="48"/>
        <v>4804.6499999999996</v>
      </c>
      <c r="AB927" s="24">
        <f t="shared" si="49"/>
        <v>92.397115384615375</v>
      </c>
    </row>
    <row r="928" spans="1:28">
      <c r="A928" s="2" t="s">
        <v>741</v>
      </c>
      <c r="B928" s="3" t="s">
        <v>742</v>
      </c>
      <c r="C928" s="4" t="s">
        <v>5164</v>
      </c>
      <c r="D928" s="5" t="s">
        <v>5165</v>
      </c>
      <c r="E928" s="6" t="s">
        <v>5166</v>
      </c>
      <c r="F928" s="7" t="s">
        <v>5167</v>
      </c>
      <c r="G928" s="8" t="s">
        <v>5168</v>
      </c>
      <c r="H928" s="9" t="s">
        <v>748</v>
      </c>
      <c r="I928" s="10" t="s">
        <v>443</v>
      </c>
      <c r="J928" s="11"/>
      <c r="K928" s="12">
        <v>26488.7</v>
      </c>
      <c r="L928" s="13"/>
      <c r="M928" s="14"/>
      <c r="N928" s="15">
        <v>30.7</v>
      </c>
      <c r="O928" s="16">
        <v>0</v>
      </c>
      <c r="P928" s="17">
        <v>0</v>
      </c>
      <c r="Q928" s="18"/>
      <c r="R928" s="19"/>
      <c r="S928" s="20"/>
      <c r="T928" s="21" t="s">
        <v>5169</v>
      </c>
      <c r="AA928" s="24">
        <f t="shared" si="48"/>
        <v>4767.9660000000003</v>
      </c>
      <c r="AB928" s="24">
        <f t="shared" si="49"/>
        <v>91.691653846153855</v>
      </c>
    </row>
    <row r="929" spans="1:28">
      <c r="A929" s="2" t="s">
        <v>654</v>
      </c>
      <c r="B929" s="3" t="s">
        <v>655</v>
      </c>
      <c r="C929" s="4" t="s">
        <v>5170</v>
      </c>
      <c r="D929" s="5" t="s">
        <v>5171</v>
      </c>
      <c r="E929" s="6" t="s">
        <v>5172</v>
      </c>
      <c r="F929" s="7" t="s">
        <v>4755</v>
      </c>
      <c r="G929" s="8" t="s">
        <v>4756</v>
      </c>
      <c r="H929" s="9" t="s">
        <v>87</v>
      </c>
      <c r="I929" s="10" t="s">
        <v>204</v>
      </c>
      <c r="J929" s="11"/>
      <c r="K929" s="12">
        <v>26343</v>
      </c>
      <c r="L929" s="13"/>
      <c r="M929" s="14"/>
      <c r="N929" s="15">
        <v>781.6</v>
      </c>
      <c r="O929" s="16">
        <v>0</v>
      </c>
      <c r="P929" s="17">
        <v>0</v>
      </c>
      <c r="Q929" s="18">
        <v>89882.2</v>
      </c>
      <c r="R929" s="19"/>
      <c r="S929" s="20"/>
      <c r="T929" s="21" t="s">
        <v>5173</v>
      </c>
      <c r="AA929" s="24">
        <f t="shared" si="48"/>
        <v>4741.74</v>
      </c>
      <c r="AB929" s="24">
        <f t="shared" si="49"/>
        <v>91.187307692307684</v>
      </c>
    </row>
    <row r="930" spans="1:28">
      <c r="A930" s="2" t="s">
        <v>452</v>
      </c>
      <c r="B930" s="3" t="s">
        <v>453</v>
      </c>
      <c r="C930" s="4" t="s">
        <v>5174</v>
      </c>
      <c r="D930" s="5" t="s">
        <v>5175</v>
      </c>
      <c r="E930" s="6" t="s">
        <v>5176</v>
      </c>
      <c r="F930" s="7" t="s">
        <v>858</v>
      </c>
      <c r="G930" s="8" t="s">
        <v>2266</v>
      </c>
      <c r="H930" s="9" t="s">
        <v>311</v>
      </c>
      <c r="I930" s="10" t="s">
        <v>204</v>
      </c>
      <c r="J930" s="11"/>
      <c r="K930" s="12">
        <v>26288.9</v>
      </c>
      <c r="L930" s="13">
        <v>1.9999997599999999</v>
      </c>
      <c r="M930" s="14"/>
      <c r="N930" s="15">
        <v>44.4</v>
      </c>
      <c r="O930" s="16">
        <v>0</v>
      </c>
      <c r="P930" s="17">
        <v>0</v>
      </c>
      <c r="Q930" s="18">
        <v>89897.8</v>
      </c>
      <c r="R930" s="19"/>
      <c r="S930" s="20"/>
      <c r="T930" s="21" t="s">
        <v>5177</v>
      </c>
      <c r="AA930" s="24">
        <f t="shared" si="48"/>
        <v>4732.0020000000004</v>
      </c>
      <c r="AB930" s="24">
        <f t="shared" si="49"/>
        <v>91.000038461538466</v>
      </c>
    </row>
    <row r="931" spans="1:28">
      <c r="A931" s="2" t="s">
        <v>452</v>
      </c>
      <c r="B931" s="3" t="s">
        <v>453</v>
      </c>
      <c r="C931" s="4" t="s">
        <v>5178</v>
      </c>
      <c r="D931" s="5" t="s">
        <v>5179</v>
      </c>
      <c r="E931" s="6" t="s">
        <v>5180</v>
      </c>
      <c r="F931" s="7" t="s">
        <v>3107</v>
      </c>
      <c r="G931" s="8" t="s">
        <v>3108</v>
      </c>
      <c r="H931" s="9" t="s">
        <v>738</v>
      </c>
      <c r="I931" s="10" t="s">
        <v>204</v>
      </c>
      <c r="J931" s="11"/>
      <c r="K931" s="12">
        <v>26141</v>
      </c>
      <c r="L931" s="13">
        <v>1136.786222</v>
      </c>
      <c r="M931" s="14"/>
      <c r="N931" s="15">
        <v>148.80000000000001</v>
      </c>
      <c r="O931" s="16">
        <v>0</v>
      </c>
      <c r="P931" s="17">
        <v>0</v>
      </c>
      <c r="Q931" s="18">
        <v>202871.6</v>
      </c>
      <c r="R931" s="19"/>
      <c r="S931" s="20"/>
      <c r="T931" s="21" t="s">
        <v>5181</v>
      </c>
      <c r="AA931" s="24">
        <f t="shared" si="48"/>
        <v>4705.38</v>
      </c>
      <c r="AB931" s="24">
        <f t="shared" si="49"/>
        <v>90.488076923076932</v>
      </c>
    </row>
    <row r="932" spans="1:28">
      <c r="A932" s="2" t="s">
        <v>741</v>
      </c>
      <c r="B932" s="3" t="s">
        <v>742</v>
      </c>
      <c r="C932" s="4" t="s">
        <v>5182</v>
      </c>
      <c r="D932" s="5" t="s">
        <v>5183</v>
      </c>
      <c r="E932" s="6" t="s">
        <v>5184</v>
      </c>
      <c r="F932" s="7" t="s">
        <v>5185</v>
      </c>
      <c r="G932" s="8" t="s">
        <v>1864</v>
      </c>
      <c r="H932" s="9" t="s">
        <v>748</v>
      </c>
      <c r="I932" s="10" t="s">
        <v>165</v>
      </c>
      <c r="J932" s="11"/>
      <c r="K932" s="12">
        <v>26088</v>
      </c>
      <c r="L932" s="13"/>
      <c r="M932" s="14">
        <v>108100</v>
      </c>
      <c r="N932" s="15">
        <v>46.1</v>
      </c>
      <c r="O932" s="16">
        <v>0</v>
      </c>
      <c r="P932" s="17">
        <v>0</v>
      </c>
      <c r="Q932" s="18">
        <v>197112.4</v>
      </c>
      <c r="R932" s="19"/>
      <c r="S932" s="20"/>
      <c r="T932" s="21" t="s">
        <v>5061</v>
      </c>
      <c r="AA932" s="24">
        <f t="shared" si="48"/>
        <v>4695.84</v>
      </c>
      <c r="AB932" s="24">
        <f t="shared" si="49"/>
        <v>90.304615384615389</v>
      </c>
    </row>
    <row r="933" spans="1:28">
      <c r="A933" s="2" t="s">
        <v>872</v>
      </c>
      <c r="B933" s="3" t="s">
        <v>873</v>
      </c>
      <c r="C933" s="4" t="s">
        <v>5062</v>
      </c>
      <c r="D933" s="5" t="s">
        <v>5063</v>
      </c>
      <c r="E933" s="6" t="s">
        <v>5064</v>
      </c>
      <c r="F933" s="7" t="s">
        <v>2527</v>
      </c>
      <c r="G933" s="8" t="s">
        <v>150</v>
      </c>
      <c r="H933" s="9" t="s">
        <v>640</v>
      </c>
      <c r="I933" s="10" t="s">
        <v>1119</v>
      </c>
      <c r="J933" s="11"/>
      <c r="K933" s="12">
        <v>25750.9</v>
      </c>
      <c r="L933" s="13"/>
      <c r="M933" s="14"/>
      <c r="N933" s="15">
        <v>7.5</v>
      </c>
      <c r="O933" s="16">
        <v>0</v>
      </c>
      <c r="P933" s="17">
        <v>0</v>
      </c>
      <c r="Q933" s="18">
        <v>87861.9</v>
      </c>
      <c r="R933" s="19"/>
      <c r="S933" s="20"/>
      <c r="T933" s="21" t="s">
        <v>5065</v>
      </c>
      <c r="AA933" s="24">
        <f t="shared" si="48"/>
        <v>4635.1620000000003</v>
      </c>
      <c r="AB933" s="24">
        <f t="shared" si="49"/>
        <v>89.137730769230771</v>
      </c>
    </row>
    <row r="934" spans="1:28">
      <c r="A934" s="2" t="s">
        <v>585</v>
      </c>
      <c r="B934" s="3" t="s">
        <v>586</v>
      </c>
      <c r="C934" s="4" t="s">
        <v>5066</v>
      </c>
      <c r="D934" s="5" t="s">
        <v>5067</v>
      </c>
      <c r="E934" s="6" t="s">
        <v>5068</v>
      </c>
      <c r="F934" s="7" t="s">
        <v>5069</v>
      </c>
      <c r="G934" s="8" t="s">
        <v>2272</v>
      </c>
      <c r="H934" s="9" t="s">
        <v>157</v>
      </c>
      <c r="I934" s="10" t="s">
        <v>620</v>
      </c>
      <c r="J934" s="11"/>
      <c r="K934" s="12">
        <v>25736.6</v>
      </c>
      <c r="L934" s="13">
        <v>1770.842611</v>
      </c>
      <c r="M934" s="14"/>
      <c r="N934" s="15">
        <v>422.8</v>
      </c>
      <c r="O934" s="16">
        <v>0</v>
      </c>
      <c r="P934" s="17">
        <v>0</v>
      </c>
      <c r="Q934" s="18">
        <v>264897.7</v>
      </c>
      <c r="R934" s="19" t="s">
        <v>530</v>
      </c>
      <c r="S934" s="20"/>
      <c r="T934" s="21" t="s">
        <v>5070</v>
      </c>
      <c r="AA934" s="24">
        <f t="shared" si="48"/>
        <v>4632.5879999999997</v>
      </c>
      <c r="AB934" s="24">
        <f t="shared" si="49"/>
        <v>89.088230769230762</v>
      </c>
    </row>
    <row r="935" spans="1:28">
      <c r="A935" s="2" t="s">
        <v>741</v>
      </c>
      <c r="B935" s="3" t="s">
        <v>742</v>
      </c>
      <c r="C935" s="4" t="s">
        <v>5071</v>
      </c>
      <c r="D935" s="5" t="s">
        <v>5072</v>
      </c>
      <c r="E935" s="6" t="s">
        <v>5073</v>
      </c>
      <c r="F935" s="7" t="s">
        <v>5074</v>
      </c>
      <c r="G935" s="8" t="s">
        <v>5075</v>
      </c>
      <c r="H935" s="9" t="s">
        <v>748</v>
      </c>
      <c r="I935" s="10" t="s">
        <v>666</v>
      </c>
      <c r="J935" s="11"/>
      <c r="K935" s="12">
        <v>25685.9</v>
      </c>
      <c r="L935" s="13"/>
      <c r="M935" s="14"/>
      <c r="N935" s="15">
        <v>30.7</v>
      </c>
      <c r="O935" s="16">
        <v>0</v>
      </c>
      <c r="P935" s="17">
        <v>0</v>
      </c>
      <c r="Q935" s="18"/>
      <c r="R935" s="19"/>
      <c r="S935" s="20"/>
      <c r="T935" s="21" t="s">
        <v>5076</v>
      </c>
      <c r="AA935" s="24">
        <f t="shared" si="48"/>
        <v>4623.4620000000004</v>
      </c>
      <c r="AB935" s="24">
        <f t="shared" si="49"/>
        <v>88.912730769230777</v>
      </c>
    </row>
    <row r="936" spans="1:28">
      <c r="A936" s="2" t="s">
        <v>741</v>
      </c>
      <c r="B936" s="3" t="s">
        <v>742</v>
      </c>
      <c r="C936" s="4" t="s">
        <v>5077</v>
      </c>
      <c r="D936" s="5" t="s">
        <v>5078</v>
      </c>
      <c r="E936" s="6" t="s">
        <v>5079</v>
      </c>
      <c r="F936" s="7" t="s">
        <v>5080</v>
      </c>
      <c r="G936" s="8" t="s">
        <v>5081</v>
      </c>
      <c r="H936" s="9" t="s">
        <v>748</v>
      </c>
      <c r="I936" s="10" t="s">
        <v>425</v>
      </c>
      <c r="J936" s="11"/>
      <c r="K936" s="12">
        <v>25552.1</v>
      </c>
      <c r="L936" s="13"/>
      <c r="M936" s="14">
        <v>108652</v>
      </c>
      <c r="N936" s="15">
        <v>46.1</v>
      </c>
      <c r="O936" s="16">
        <v>0</v>
      </c>
      <c r="P936" s="17">
        <v>0</v>
      </c>
      <c r="Q936" s="18">
        <v>195835.9</v>
      </c>
      <c r="R936" s="19"/>
      <c r="S936" s="20"/>
      <c r="T936" s="21" t="s">
        <v>5082</v>
      </c>
      <c r="AA936" s="24">
        <f t="shared" si="48"/>
        <v>4599.3779999999997</v>
      </c>
      <c r="AB936" s="24">
        <f t="shared" si="49"/>
        <v>88.449576923076918</v>
      </c>
    </row>
    <row r="937" spans="1:28">
      <c r="A937" s="2" t="s">
        <v>452</v>
      </c>
      <c r="B937" s="3" t="s">
        <v>453</v>
      </c>
      <c r="C937" s="4" t="s">
        <v>5083</v>
      </c>
      <c r="D937" s="5" t="s">
        <v>5084</v>
      </c>
      <c r="E937" s="6" t="s">
        <v>5085</v>
      </c>
      <c r="F937" s="7" t="s">
        <v>5086</v>
      </c>
      <c r="G937" s="8" t="s">
        <v>5087</v>
      </c>
      <c r="H937" s="9" t="s">
        <v>311</v>
      </c>
      <c r="I937" s="10" t="s">
        <v>204</v>
      </c>
      <c r="J937" s="11"/>
      <c r="K937" s="12">
        <v>25459.1</v>
      </c>
      <c r="L937" s="13"/>
      <c r="M937" s="14"/>
      <c r="N937" s="15">
        <v>0</v>
      </c>
      <c r="O937" s="16">
        <v>0</v>
      </c>
      <c r="P937" s="17">
        <v>0</v>
      </c>
      <c r="Q937" s="18">
        <v>86866.6</v>
      </c>
      <c r="R937" s="19"/>
      <c r="S937" s="20"/>
      <c r="T937" s="21" t="s">
        <v>5088</v>
      </c>
      <c r="AA937" s="24">
        <f t="shared" si="48"/>
        <v>4582.6379999999999</v>
      </c>
      <c r="AB937" s="24">
        <f t="shared" si="49"/>
        <v>88.127653846153848</v>
      </c>
    </row>
    <row r="938" spans="1:28">
      <c r="A938" s="2" t="s">
        <v>741</v>
      </c>
      <c r="B938" s="3" t="s">
        <v>742</v>
      </c>
      <c r="C938" s="4" t="s">
        <v>5089</v>
      </c>
      <c r="D938" s="5" t="s">
        <v>5090</v>
      </c>
      <c r="E938" s="6" t="s">
        <v>5091</v>
      </c>
      <c r="F938" s="7" t="s">
        <v>5092</v>
      </c>
      <c r="G938" s="8" t="s">
        <v>5093</v>
      </c>
      <c r="H938" s="9" t="s">
        <v>748</v>
      </c>
      <c r="I938" s="10" t="s">
        <v>325</v>
      </c>
      <c r="J938" s="11"/>
      <c r="K938" s="12">
        <v>25324.5</v>
      </c>
      <c r="L938" s="13"/>
      <c r="M938" s="14">
        <v>837.2</v>
      </c>
      <c r="N938" s="15">
        <v>64</v>
      </c>
      <c r="O938" s="16">
        <v>0</v>
      </c>
      <c r="P938" s="17">
        <v>0</v>
      </c>
      <c r="Q938" s="18">
        <v>87244.3</v>
      </c>
      <c r="R938" s="19"/>
      <c r="S938" s="20"/>
      <c r="T938" s="21" t="s">
        <v>5219</v>
      </c>
      <c r="AA938" s="24">
        <f t="shared" si="48"/>
        <v>4558.41</v>
      </c>
      <c r="AB938" s="24">
        <f t="shared" si="49"/>
        <v>87.661730769230772</v>
      </c>
    </row>
    <row r="939" spans="1:28">
      <c r="A939" s="2" t="s">
        <v>585</v>
      </c>
      <c r="B939" s="3" t="s">
        <v>586</v>
      </c>
      <c r="C939" s="4" t="s">
        <v>5220</v>
      </c>
      <c r="D939" s="5" t="s">
        <v>5221</v>
      </c>
      <c r="E939" s="6" t="s">
        <v>5222</v>
      </c>
      <c r="F939" s="7" t="s">
        <v>5223</v>
      </c>
      <c r="G939" s="8" t="s">
        <v>5224</v>
      </c>
      <c r="H939" s="9" t="s">
        <v>157</v>
      </c>
      <c r="I939" s="10" t="s">
        <v>371</v>
      </c>
      <c r="J939" s="11"/>
      <c r="K939" s="12">
        <v>25200.5</v>
      </c>
      <c r="L939" s="13">
        <v>999.52943700000003</v>
      </c>
      <c r="M939" s="14"/>
      <c r="N939" s="15">
        <v>8</v>
      </c>
      <c r="O939" s="16">
        <v>0</v>
      </c>
      <c r="P939" s="17">
        <v>0</v>
      </c>
      <c r="Q939" s="18">
        <v>185937.2</v>
      </c>
      <c r="R939" s="19"/>
      <c r="S939" s="20"/>
      <c r="T939" s="21" t="s">
        <v>5225</v>
      </c>
      <c r="AA939" s="24">
        <f t="shared" si="48"/>
        <v>4536.09</v>
      </c>
      <c r="AB939" s="24">
        <f t="shared" si="49"/>
        <v>87.232500000000002</v>
      </c>
    </row>
    <row r="940" spans="1:28">
      <c r="A940" s="2" t="s">
        <v>741</v>
      </c>
      <c r="B940" s="3" t="s">
        <v>742</v>
      </c>
      <c r="C940" s="4" t="s">
        <v>5226</v>
      </c>
      <c r="D940" s="5" t="s">
        <v>5227</v>
      </c>
      <c r="E940" s="6" t="s">
        <v>5228</v>
      </c>
      <c r="F940" s="7" t="s">
        <v>5229</v>
      </c>
      <c r="G940" s="8" t="s">
        <v>5230</v>
      </c>
      <c r="H940" s="9" t="s">
        <v>748</v>
      </c>
      <c r="I940" s="10" t="s">
        <v>78</v>
      </c>
      <c r="J940" s="11"/>
      <c r="K940" s="12">
        <v>25162.799999999999</v>
      </c>
      <c r="L940" s="13"/>
      <c r="M940" s="14">
        <v>10892.8</v>
      </c>
      <c r="N940" s="15">
        <v>96</v>
      </c>
      <c r="O940" s="16">
        <v>0</v>
      </c>
      <c r="P940" s="17">
        <v>0</v>
      </c>
      <c r="Q940" s="18">
        <v>96748.3</v>
      </c>
      <c r="R940" s="19"/>
      <c r="S940" s="20"/>
      <c r="T940" s="21" t="s">
        <v>5231</v>
      </c>
      <c r="AA940" s="24">
        <f t="shared" si="48"/>
        <v>4529.3040000000001</v>
      </c>
      <c r="AB940" s="24">
        <f t="shared" si="49"/>
        <v>87.102000000000004</v>
      </c>
    </row>
    <row r="941" spans="1:28">
      <c r="A941" s="2" t="s">
        <v>741</v>
      </c>
      <c r="B941" s="3" t="s">
        <v>742</v>
      </c>
      <c r="C941" s="4" t="s">
        <v>5232</v>
      </c>
      <c r="D941" s="5" t="s">
        <v>5233</v>
      </c>
      <c r="E941" s="6" t="s">
        <v>5234</v>
      </c>
      <c r="F941" s="7" t="s">
        <v>4410</v>
      </c>
      <c r="G941" s="8" t="s">
        <v>3449</v>
      </c>
      <c r="H941" s="9" t="s">
        <v>748</v>
      </c>
      <c r="I941" s="10" t="s">
        <v>258</v>
      </c>
      <c r="J941" s="11"/>
      <c r="K941" s="12">
        <v>24965.1</v>
      </c>
      <c r="L941" s="13"/>
      <c r="M941" s="14">
        <v>93104</v>
      </c>
      <c r="N941" s="15">
        <v>30.7</v>
      </c>
      <c r="O941" s="16">
        <v>0</v>
      </c>
      <c r="P941" s="17">
        <v>0</v>
      </c>
      <c r="Q941" s="18">
        <v>178284.79999999999</v>
      </c>
      <c r="R941" s="19"/>
      <c r="S941" s="20"/>
      <c r="T941" s="21" t="s">
        <v>5235</v>
      </c>
      <c r="AA941" s="24">
        <f t="shared" si="48"/>
        <v>4493.7179999999998</v>
      </c>
      <c r="AB941" s="24">
        <f t="shared" si="49"/>
        <v>86.41765384615384</v>
      </c>
    </row>
    <row r="942" spans="1:28">
      <c r="A942" s="2" t="s">
        <v>741</v>
      </c>
      <c r="B942" s="3" t="s">
        <v>742</v>
      </c>
      <c r="C942" s="4" t="s">
        <v>5236</v>
      </c>
      <c r="D942" s="5" t="s">
        <v>5237</v>
      </c>
      <c r="E942" s="6" t="s">
        <v>5238</v>
      </c>
      <c r="F942" s="7" t="s">
        <v>5239</v>
      </c>
      <c r="G942" s="8" t="s">
        <v>5240</v>
      </c>
      <c r="H942" s="9" t="s">
        <v>748</v>
      </c>
      <c r="I942" s="10" t="s">
        <v>1101</v>
      </c>
      <c r="J942" s="11"/>
      <c r="K942" s="12">
        <v>24894.799999999999</v>
      </c>
      <c r="L942" s="13"/>
      <c r="M942" s="14"/>
      <c r="N942" s="15">
        <v>58.6</v>
      </c>
      <c r="O942" s="16">
        <v>0</v>
      </c>
      <c r="P942" s="17">
        <v>0</v>
      </c>
      <c r="Q942" s="18"/>
      <c r="R942" s="19"/>
      <c r="S942" s="20"/>
      <c r="T942" s="21" t="s">
        <v>5241</v>
      </c>
      <c r="AA942" s="24">
        <f t="shared" si="48"/>
        <v>4481.0639999999994</v>
      </c>
      <c r="AB942" s="24">
        <f t="shared" si="49"/>
        <v>86.174307692307679</v>
      </c>
    </row>
    <row r="943" spans="1:28">
      <c r="A943" s="2" t="s">
        <v>741</v>
      </c>
      <c r="B943" s="3" t="s">
        <v>742</v>
      </c>
      <c r="C943" s="4" t="s">
        <v>5242</v>
      </c>
      <c r="D943" s="5" t="s">
        <v>5243</v>
      </c>
      <c r="E943" s="6" t="s">
        <v>5244</v>
      </c>
      <c r="F943" s="7" t="s">
        <v>5245</v>
      </c>
      <c r="G943" s="8" t="s">
        <v>2615</v>
      </c>
      <c r="H943" s="9" t="s">
        <v>748</v>
      </c>
      <c r="I943" s="10" t="s">
        <v>542</v>
      </c>
      <c r="J943" s="11"/>
      <c r="K943" s="12">
        <v>24839.8</v>
      </c>
      <c r="L943" s="13"/>
      <c r="M943" s="14">
        <v>89994.4</v>
      </c>
      <c r="N943" s="15">
        <v>71</v>
      </c>
      <c r="O943" s="16">
        <v>0</v>
      </c>
      <c r="P943" s="17">
        <v>0</v>
      </c>
      <c r="Q943" s="18">
        <v>174747.9</v>
      </c>
      <c r="R943" s="19"/>
      <c r="S943" s="20"/>
      <c r="T943" s="21" t="s">
        <v>5246</v>
      </c>
      <c r="AA943" s="24">
        <f t="shared" si="48"/>
        <v>4471.1639999999998</v>
      </c>
      <c r="AB943" s="24">
        <f t="shared" si="49"/>
        <v>85.983923076923077</v>
      </c>
    </row>
    <row r="944" spans="1:28">
      <c r="A944" s="2" t="s">
        <v>872</v>
      </c>
      <c r="B944" s="3" t="s">
        <v>873</v>
      </c>
      <c r="C944" s="4" t="s">
        <v>5247</v>
      </c>
      <c r="D944" s="5" t="s">
        <v>5248</v>
      </c>
      <c r="E944" s="6" t="s">
        <v>5249</v>
      </c>
      <c r="F944" s="7" t="s">
        <v>5250</v>
      </c>
      <c r="G944" s="8" t="s">
        <v>3210</v>
      </c>
      <c r="H944" s="9" t="s">
        <v>157</v>
      </c>
      <c r="I944" s="10" t="s">
        <v>542</v>
      </c>
      <c r="J944" s="11"/>
      <c r="K944" s="12">
        <v>24828.6</v>
      </c>
      <c r="L944" s="13"/>
      <c r="M944" s="14"/>
      <c r="N944" s="15">
        <v>3.8</v>
      </c>
      <c r="O944" s="16">
        <v>0</v>
      </c>
      <c r="P944" s="17">
        <v>0</v>
      </c>
      <c r="Q944" s="18">
        <v>84715</v>
      </c>
      <c r="R944" s="19"/>
      <c r="S944" s="20"/>
      <c r="T944" s="21" t="s">
        <v>5124</v>
      </c>
      <c r="AA944" s="24">
        <f t="shared" si="48"/>
        <v>4469.1479999999992</v>
      </c>
      <c r="AB944" s="24">
        <f t="shared" si="49"/>
        <v>85.945153846153829</v>
      </c>
    </row>
    <row r="945" spans="1:28">
      <c r="A945" s="2" t="s">
        <v>741</v>
      </c>
      <c r="B945" s="3" t="s">
        <v>742</v>
      </c>
      <c r="C945" s="4" t="s">
        <v>5125</v>
      </c>
      <c r="D945" s="5" t="s">
        <v>5126</v>
      </c>
      <c r="E945" s="6" t="s">
        <v>5127</v>
      </c>
      <c r="F945" s="7" t="s">
        <v>5128</v>
      </c>
      <c r="G945" s="8" t="s">
        <v>5129</v>
      </c>
      <c r="H945" s="9" t="s">
        <v>748</v>
      </c>
      <c r="I945" s="10" t="s">
        <v>258</v>
      </c>
      <c r="J945" s="11"/>
      <c r="K945" s="12">
        <v>24795.3</v>
      </c>
      <c r="L945" s="13"/>
      <c r="M945" s="14"/>
      <c r="N945" s="15">
        <v>30.7</v>
      </c>
      <c r="O945" s="16">
        <v>0</v>
      </c>
      <c r="P945" s="17">
        <v>0</v>
      </c>
      <c r="Q945" s="18"/>
      <c r="R945" s="19"/>
      <c r="S945" s="20"/>
      <c r="T945" s="21" t="s">
        <v>5130</v>
      </c>
      <c r="AA945" s="24">
        <f t="shared" si="48"/>
        <v>4463.1539999999995</v>
      </c>
      <c r="AB945" s="24">
        <f t="shared" si="49"/>
        <v>85.8298846153846</v>
      </c>
    </row>
    <row r="946" spans="1:28">
      <c r="A946" s="2" t="s">
        <v>872</v>
      </c>
      <c r="B946" s="3" t="s">
        <v>873</v>
      </c>
      <c r="C946" s="4" t="s">
        <v>5131</v>
      </c>
      <c r="D946" s="5" t="s">
        <v>5132</v>
      </c>
      <c r="E946" s="6" t="s">
        <v>5249</v>
      </c>
      <c r="F946" s="7" t="s">
        <v>5250</v>
      </c>
      <c r="G946" s="8" t="s">
        <v>5133</v>
      </c>
      <c r="H946" s="9" t="s">
        <v>5134</v>
      </c>
      <c r="I946" s="10" t="s">
        <v>583</v>
      </c>
      <c r="J946" s="11"/>
      <c r="K946" s="12">
        <v>24769.7</v>
      </c>
      <c r="L946" s="13"/>
      <c r="M946" s="14"/>
      <c r="N946" s="15"/>
      <c r="O946" s="16">
        <v>0</v>
      </c>
      <c r="P946" s="17">
        <v>0</v>
      </c>
      <c r="Q946" s="18">
        <v>84514.4</v>
      </c>
      <c r="R946" s="19"/>
      <c r="S946" s="20"/>
      <c r="T946" s="21" t="s">
        <v>5135</v>
      </c>
      <c r="AA946" s="24">
        <f t="shared" si="48"/>
        <v>4458.5460000000003</v>
      </c>
      <c r="AB946" s="24">
        <f t="shared" si="49"/>
        <v>85.741269230769234</v>
      </c>
    </row>
    <row r="947" spans="1:28">
      <c r="A947" s="2" t="s">
        <v>741</v>
      </c>
      <c r="B947" s="3" t="s">
        <v>742</v>
      </c>
      <c r="C947" s="4" t="s">
        <v>5136</v>
      </c>
      <c r="D947" s="5" t="s">
        <v>5137</v>
      </c>
      <c r="E947" s="6" t="s">
        <v>5138</v>
      </c>
      <c r="F947" s="7" t="s">
        <v>5139</v>
      </c>
      <c r="G947" s="8" t="s">
        <v>5140</v>
      </c>
      <c r="H947" s="9" t="s">
        <v>748</v>
      </c>
      <c r="I947" s="10" t="s">
        <v>325</v>
      </c>
      <c r="J947" s="11"/>
      <c r="K947" s="12">
        <v>24623.9</v>
      </c>
      <c r="L947" s="13"/>
      <c r="M947" s="14"/>
      <c r="N947" s="15">
        <v>83.5</v>
      </c>
      <c r="O947" s="16">
        <v>0</v>
      </c>
      <c r="P947" s="17">
        <v>0</v>
      </c>
      <c r="Q947" s="18"/>
      <c r="R947" s="19"/>
      <c r="S947" s="20"/>
      <c r="T947" s="21" t="s">
        <v>5141</v>
      </c>
      <c r="AA947" s="24">
        <f t="shared" si="48"/>
        <v>4432.3019999999997</v>
      </c>
      <c r="AB947" s="24">
        <f t="shared" si="49"/>
        <v>85.23657692307691</v>
      </c>
    </row>
    <row r="948" spans="1:28">
      <c r="A948" s="2" t="s">
        <v>452</v>
      </c>
      <c r="B948" s="3" t="s">
        <v>453</v>
      </c>
      <c r="C948" s="4" t="s">
        <v>5142</v>
      </c>
      <c r="D948" s="5" t="s">
        <v>5143</v>
      </c>
      <c r="E948" s="6" t="s">
        <v>5144</v>
      </c>
      <c r="F948" s="7" t="s">
        <v>5145</v>
      </c>
      <c r="G948" s="8" t="s">
        <v>5146</v>
      </c>
      <c r="H948" s="9" t="s">
        <v>311</v>
      </c>
      <c r="I948" s="10" t="s">
        <v>5147</v>
      </c>
      <c r="J948" s="11"/>
      <c r="K948" s="12">
        <v>24535.8</v>
      </c>
      <c r="L948" s="13"/>
      <c r="M948" s="14"/>
      <c r="N948" s="15">
        <v>129</v>
      </c>
      <c r="O948" s="16">
        <v>0</v>
      </c>
      <c r="P948" s="17">
        <v>0</v>
      </c>
      <c r="Q948" s="18">
        <v>83716.100000000006</v>
      </c>
      <c r="R948" s="19"/>
      <c r="S948" s="20"/>
      <c r="T948" s="21" t="s">
        <v>5148</v>
      </c>
      <c r="AA948" s="24">
        <f t="shared" si="48"/>
        <v>4416.4439999999995</v>
      </c>
      <c r="AB948" s="24">
        <f t="shared" si="49"/>
        <v>84.93161538461537</v>
      </c>
    </row>
    <row r="949" spans="1:28">
      <c r="A949" s="2" t="s">
        <v>741</v>
      </c>
      <c r="B949" s="3" t="s">
        <v>742</v>
      </c>
      <c r="C949" s="4" t="s">
        <v>5149</v>
      </c>
      <c r="D949" s="5" t="s">
        <v>5150</v>
      </c>
      <c r="E949" s="6" t="s">
        <v>5151</v>
      </c>
      <c r="F949" s="7" t="s">
        <v>5152</v>
      </c>
      <c r="G949" s="8" t="s">
        <v>4691</v>
      </c>
      <c r="H949" s="9" t="s">
        <v>748</v>
      </c>
      <c r="I949" s="10" t="s">
        <v>749</v>
      </c>
      <c r="J949" s="11"/>
      <c r="K949" s="12">
        <v>24440.6</v>
      </c>
      <c r="L949" s="13"/>
      <c r="M949" s="14"/>
      <c r="N949" s="15">
        <v>39.799999999999997</v>
      </c>
      <c r="O949" s="16">
        <v>0</v>
      </c>
      <c r="P949" s="17">
        <v>0</v>
      </c>
      <c r="Q949" s="18"/>
      <c r="R949" s="19"/>
      <c r="S949" s="20"/>
      <c r="T949" s="21" t="s">
        <v>5153</v>
      </c>
      <c r="AA949" s="24">
        <f t="shared" si="48"/>
        <v>4399.308</v>
      </c>
      <c r="AB949" s="24">
        <f t="shared" si="49"/>
        <v>84.602076923076922</v>
      </c>
    </row>
    <row r="950" spans="1:28">
      <c r="A950" s="2" t="s">
        <v>741</v>
      </c>
      <c r="B950" s="3" t="s">
        <v>742</v>
      </c>
      <c r="C950" s="4" t="s">
        <v>5154</v>
      </c>
      <c r="D950" s="5" t="s">
        <v>5155</v>
      </c>
      <c r="E950" s="6" t="s">
        <v>5156</v>
      </c>
      <c r="F950" s="7" t="s">
        <v>566</v>
      </c>
      <c r="G950" s="8" t="s">
        <v>567</v>
      </c>
      <c r="H950" s="9" t="s">
        <v>748</v>
      </c>
      <c r="I950" s="10" t="s">
        <v>749</v>
      </c>
      <c r="J950" s="11"/>
      <c r="K950" s="12">
        <v>24337</v>
      </c>
      <c r="L950" s="13">
        <v>406.99997630000001</v>
      </c>
      <c r="M950" s="14"/>
      <c r="N950" s="15">
        <v>8.6</v>
      </c>
      <c r="O950" s="16">
        <v>0</v>
      </c>
      <c r="P950" s="17">
        <v>0</v>
      </c>
      <c r="Q950" s="18">
        <v>123737.8</v>
      </c>
      <c r="R950" s="19"/>
      <c r="S950" s="20"/>
      <c r="T950" s="21" t="s">
        <v>5276</v>
      </c>
      <c r="AA950" s="24">
        <f t="shared" si="48"/>
        <v>4380.66</v>
      </c>
      <c r="AB950" s="24">
        <f t="shared" si="49"/>
        <v>84.243461538461531</v>
      </c>
    </row>
    <row r="951" spans="1:28">
      <c r="A951" s="2" t="s">
        <v>452</v>
      </c>
      <c r="B951" s="3" t="s">
        <v>453</v>
      </c>
      <c r="C951" s="4" t="s">
        <v>5277</v>
      </c>
      <c r="D951" s="5" t="s">
        <v>5278</v>
      </c>
      <c r="E951" s="6" t="s">
        <v>5279</v>
      </c>
      <c r="F951" s="7" t="s">
        <v>3151</v>
      </c>
      <c r="G951" s="8" t="s">
        <v>5280</v>
      </c>
      <c r="H951" s="9" t="s">
        <v>311</v>
      </c>
      <c r="I951" s="10" t="s">
        <v>204</v>
      </c>
      <c r="J951" s="11"/>
      <c r="K951" s="12">
        <v>24188.9</v>
      </c>
      <c r="L951" s="13">
        <v>470.01399659999998</v>
      </c>
      <c r="M951" s="14"/>
      <c r="N951" s="15">
        <v>173.2</v>
      </c>
      <c r="O951" s="16">
        <v>0</v>
      </c>
      <c r="P951" s="17">
        <v>0</v>
      </c>
      <c r="Q951" s="18">
        <v>129533.8</v>
      </c>
      <c r="R951" s="19"/>
      <c r="S951" s="20"/>
      <c r="T951" s="21" t="s">
        <v>5281</v>
      </c>
      <c r="AA951" s="24">
        <f t="shared" si="48"/>
        <v>4354.0020000000004</v>
      </c>
      <c r="AB951" s="24">
        <f t="shared" si="49"/>
        <v>83.730807692307707</v>
      </c>
    </row>
    <row r="952" spans="1:28">
      <c r="A952" s="2" t="s">
        <v>585</v>
      </c>
      <c r="B952" s="3" t="s">
        <v>586</v>
      </c>
      <c r="C952" s="4" t="s">
        <v>5282</v>
      </c>
      <c r="D952" s="5" t="s">
        <v>5283</v>
      </c>
      <c r="E952" s="6" t="s">
        <v>5284</v>
      </c>
      <c r="F952" s="7" t="s">
        <v>1290</v>
      </c>
      <c r="G952" s="8" t="s">
        <v>5285</v>
      </c>
      <c r="H952" s="9" t="s">
        <v>157</v>
      </c>
      <c r="I952" s="10" t="s">
        <v>143</v>
      </c>
      <c r="J952" s="11"/>
      <c r="K952" s="12">
        <v>24069</v>
      </c>
      <c r="L952" s="13"/>
      <c r="M952" s="14"/>
      <c r="N952" s="15">
        <v>113.7</v>
      </c>
      <c r="O952" s="16">
        <v>0</v>
      </c>
      <c r="P952" s="17">
        <v>0</v>
      </c>
      <c r="Q952" s="18"/>
      <c r="R952" s="19"/>
      <c r="S952" s="20"/>
      <c r="T952" s="21" t="s">
        <v>5286</v>
      </c>
      <c r="AA952" s="24">
        <f t="shared" si="48"/>
        <v>4332.42</v>
      </c>
      <c r="AB952" s="24">
        <f t="shared" si="49"/>
        <v>83.315769230769234</v>
      </c>
    </row>
    <row r="953" spans="1:28">
      <c r="A953" s="2" t="s">
        <v>741</v>
      </c>
      <c r="B953" s="3" t="s">
        <v>742</v>
      </c>
      <c r="C953" s="4" t="s">
        <v>5287</v>
      </c>
      <c r="D953" s="5" t="s">
        <v>5288</v>
      </c>
      <c r="E953" s="6" t="s">
        <v>5289</v>
      </c>
      <c r="F953" s="7" t="s">
        <v>5290</v>
      </c>
      <c r="G953" s="8" t="s">
        <v>5291</v>
      </c>
      <c r="H953" s="9" t="s">
        <v>748</v>
      </c>
      <c r="I953" s="10" t="s">
        <v>583</v>
      </c>
      <c r="J953" s="11"/>
      <c r="K953" s="12">
        <v>24050.2</v>
      </c>
      <c r="L953" s="13"/>
      <c r="M953" s="14"/>
      <c r="N953" s="15">
        <v>39.799999999999997</v>
      </c>
      <c r="O953" s="16">
        <v>0</v>
      </c>
      <c r="P953" s="17">
        <v>0</v>
      </c>
      <c r="Q953" s="18"/>
      <c r="R953" s="19"/>
      <c r="S953" s="20"/>
      <c r="T953" s="21" t="s">
        <v>5292</v>
      </c>
      <c r="AA953" s="24">
        <f t="shared" si="48"/>
        <v>4329.0360000000001</v>
      </c>
      <c r="AB953" s="24">
        <f t="shared" si="49"/>
        <v>83.250692307692304</v>
      </c>
    </row>
    <row r="954" spans="1:28">
      <c r="A954" s="2" t="s">
        <v>741</v>
      </c>
      <c r="B954" s="3" t="s">
        <v>742</v>
      </c>
      <c r="C954" s="4" t="s">
        <v>5293</v>
      </c>
      <c r="D954" s="5" t="s">
        <v>5294</v>
      </c>
      <c r="E954" s="6" t="s">
        <v>5295</v>
      </c>
      <c r="F954" s="7" t="s">
        <v>5296</v>
      </c>
      <c r="G954" s="8" t="s">
        <v>5297</v>
      </c>
      <c r="H954" s="9" t="s">
        <v>748</v>
      </c>
      <c r="I954" s="10" t="s">
        <v>1655</v>
      </c>
      <c r="J954" s="11"/>
      <c r="K954" s="12">
        <v>23926</v>
      </c>
      <c r="L954" s="13">
        <v>929.99994430000004</v>
      </c>
      <c r="M954" s="14"/>
      <c r="N954" s="15">
        <v>46.1</v>
      </c>
      <c r="O954" s="16">
        <v>0</v>
      </c>
      <c r="P954" s="17">
        <v>0</v>
      </c>
      <c r="Q954" s="18">
        <v>174635.5</v>
      </c>
      <c r="R954" s="19"/>
      <c r="S954" s="20"/>
      <c r="T954" s="21" t="s">
        <v>5298</v>
      </c>
      <c r="AA954" s="24">
        <f t="shared" si="48"/>
        <v>4306.68</v>
      </c>
      <c r="AB954" s="24">
        <f t="shared" si="49"/>
        <v>82.82076923076923</v>
      </c>
    </row>
    <row r="955" spans="1:28">
      <c r="A955" s="2" t="s">
        <v>585</v>
      </c>
      <c r="B955" s="3" t="s">
        <v>586</v>
      </c>
      <c r="C955" s="4" t="s">
        <v>5299</v>
      </c>
      <c r="D955" s="5" t="s">
        <v>5300</v>
      </c>
      <c r="E955" s="6" t="s">
        <v>5301</v>
      </c>
      <c r="F955" s="7" t="s">
        <v>448</v>
      </c>
      <c r="G955" s="8" t="s">
        <v>1858</v>
      </c>
      <c r="H955" s="9" t="s">
        <v>157</v>
      </c>
      <c r="I955" s="10" t="s">
        <v>615</v>
      </c>
      <c r="J955" s="11"/>
      <c r="K955" s="12">
        <v>23885.8</v>
      </c>
      <c r="L955" s="13">
        <v>3036.6665400000002</v>
      </c>
      <c r="M955" s="14"/>
      <c r="N955" s="15">
        <v>500.6</v>
      </c>
      <c r="O955" s="16">
        <v>0</v>
      </c>
      <c r="P955" s="17">
        <v>0</v>
      </c>
      <c r="Q955" s="18">
        <v>385164.9</v>
      </c>
      <c r="R955" s="19" t="s">
        <v>530</v>
      </c>
      <c r="S955" s="20"/>
      <c r="T955" s="21" t="s">
        <v>5302</v>
      </c>
      <c r="AA955" s="24">
        <f t="shared" si="48"/>
        <v>4299.4439999999995</v>
      </c>
      <c r="AB955" s="24">
        <f t="shared" si="49"/>
        <v>82.68161538461537</v>
      </c>
    </row>
    <row r="956" spans="1:28">
      <c r="A956" s="2" t="s">
        <v>452</v>
      </c>
      <c r="B956" s="3" t="s">
        <v>453</v>
      </c>
      <c r="C956" s="4" t="s">
        <v>5303</v>
      </c>
      <c r="D956" s="5" t="s">
        <v>5186</v>
      </c>
      <c r="E956" s="6" t="s">
        <v>5187</v>
      </c>
      <c r="F956" s="7" t="s">
        <v>5188</v>
      </c>
      <c r="G956" s="8" t="s">
        <v>5189</v>
      </c>
      <c r="H956" s="9" t="s">
        <v>311</v>
      </c>
      <c r="I956" s="10" t="s">
        <v>204</v>
      </c>
      <c r="J956" s="11"/>
      <c r="K956" s="12">
        <v>23662.6</v>
      </c>
      <c r="L956" s="13"/>
      <c r="M956" s="14"/>
      <c r="N956" s="15">
        <v>56.5</v>
      </c>
      <c r="O956" s="16">
        <v>0</v>
      </c>
      <c r="P956" s="17">
        <v>0</v>
      </c>
      <c r="Q956" s="18">
        <v>80736.7</v>
      </c>
      <c r="R956" s="19"/>
      <c r="S956" s="20"/>
      <c r="T956" s="21" t="s">
        <v>5190</v>
      </c>
      <c r="AA956" s="24">
        <f t="shared" si="48"/>
        <v>4259.268</v>
      </c>
      <c r="AB956" s="24">
        <f t="shared" si="49"/>
        <v>81.909000000000006</v>
      </c>
    </row>
    <row r="957" spans="1:28">
      <c r="A957" s="2" t="s">
        <v>741</v>
      </c>
      <c r="B957" s="3" t="s">
        <v>742</v>
      </c>
      <c r="C957" s="4" t="s">
        <v>5191</v>
      </c>
      <c r="D957" s="5" t="s">
        <v>5192</v>
      </c>
      <c r="E957" s="6" t="s">
        <v>3498</v>
      </c>
      <c r="F957" s="7" t="s">
        <v>5193</v>
      </c>
      <c r="G957" s="8" t="s">
        <v>5194</v>
      </c>
      <c r="H957" s="9" t="s">
        <v>748</v>
      </c>
      <c r="I957" s="10" t="s">
        <v>325</v>
      </c>
      <c r="J957" s="11"/>
      <c r="K957" s="12">
        <v>23598.3</v>
      </c>
      <c r="L957" s="13"/>
      <c r="M957" s="14"/>
      <c r="N957" s="15">
        <v>34.6</v>
      </c>
      <c r="O957" s="16">
        <v>0</v>
      </c>
      <c r="P957" s="17">
        <v>0</v>
      </c>
      <c r="Q957" s="18"/>
      <c r="R957" s="19"/>
      <c r="S957" s="20"/>
      <c r="T957" s="21" t="s">
        <v>5195</v>
      </c>
      <c r="AA957" s="24">
        <f t="shared" si="48"/>
        <v>4247.6939999999995</v>
      </c>
      <c r="AB957" s="24">
        <f t="shared" si="49"/>
        <v>81.686423076923063</v>
      </c>
    </row>
    <row r="958" spans="1:28">
      <c r="A958" s="2" t="s">
        <v>452</v>
      </c>
      <c r="B958" s="3" t="s">
        <v>453</v>
      </c>
      <c r="C958" s="4" t="s">
        <v>5196</v>
      </c>
      <c r="D958" s="5" t="s">
        <v>5197</v>
      </c>
      <c r="E958" s="6" t="s">
        <v>5198</v>
      </c>
      <c r="F958" s="7" t="s">
        <v>5199</v>
      </c>
      <c r="G958" s="8" t="s">
        <v>5200</v>
      </c>
      <c r="H958" s="9" t="s">
        <v>311</v>
      </c>
      <c r="I958" s="10" t="s">
        <v>204</v>
      </c>
      <c r="J958" s="11"/>
      <c r="K958" s="12">
        <v>23533.4</v>
      </c>
      <c r="L958" s="13"/>
      <c r="M958" s="14"/>
      <c r="N958" s="15">
        <v>302.3</v>
      </c>
      <c r="O958" s="16">
        <v>0</v>
      </c>
      <c r="P958" s="17">
        <v>0</v>
      </c>
      <c r="Q958" s="18">
        <v>80296</v>
      </c>
      <c r="R958" s="19"/>
      <c r="S958" s="20"/>
      <c r="T958" s="21" t="s">
        <v>5201</v>
      </c>
      <c r="AA958" s="24">
        <f t="shared" si="48"/>
        <v>4236.0119999999997</v>
      </c>
      <c r="AB958" s="24">
        <f t="shared" si="49"/>
        <v>81.461769230769221</v>
      </c>
    </row>
    <row r="959" spans="1:28">
      <c r="A959" s="2" t="s">
        <v>741</v>
      </c>
      <c r="B959" s="3" t="s">
        <v>742</v>
      </c>
      <c r="C959" s="4" t="s">
        <v>5202</v>
      </c>
      <c r="D959" s="5" t="s">
        <v>5203</v>
      </c>
      <c r="E959" s="6" t="s">
        <v>5204</v>
      </c>
      <c r="F959" s="7" t="s">
        <v>4585</v>
      </c>
      <c r="G959" s="8" t="s">
        <v>4586</v>
      </c>
      <c r="H959" s="9" t="s">
        <v>748</v>
      </c>
      <c r="I959" s="10" t="s">
        <v>749</v>
      </c>
      <c r="J959" s="11"/>
      <c r="K959" s="12">
        <v>23508.9</v>
      </c>
      <c r="L959" s="13"/>
      <c r="M959" s="14"/>
      <c r="N959" s="15">
        <v>32</v>
      </c>
      <c r="O959" s="16">
        <v>0</v>
      </c>
      <c r="P959" s="17">
        <v>0</v>
      </c>
      <c r="Q959" s="18"/>
      <c r="R959" s="19"/>
      <c r="S959" s="20"/>
      <c r="T959" s="21" t="s">
        <v>5205</v>
      </c>
      <c r="AA959" s="24">
        <f t="shared" si="48"/>
        <v>4231.6019999999999</v>
      </c>
      <c r="AB959" s="24">
        <f t="shared" si="49"/>
        <v>81.376961538461529</v>
      </c>
    </row>
    <row r="960" spans="1:28">
      <c r="A960" s="2" t="s">
        <v>741</v>
      </c>
      <c r="B960" s="3" t="s">
        <v>742</v>
      </c>
      <c r="C960" s="4" t="s">
        <v>5206</v>
      </c>
      <c r="D960" s="5" t="s">
        <v>5207</v>
      </c>
      <c r="E960" s="6" t="s">
        <v>5208</v>
      </c>
      <c r="F960" s="7" t="s">
        <v>5209</v>
      </c>
      <c r="G960" s="8" t="s">
        <v>5075</v>
      </c>
      <c r="H960" s="9" t="s">
        <v>748</v>
      </c>
      <c r="I960" s="10" t="s">
        <v>739</v>
      </c>
      <c r="J960" s="11"/>
      <c r="K960" s="12">
        <v>23430.9</v>
      </c>
      <c r="L960" s="13"/>
      <c r="M960" s="14"/>
      <c r="N960" s="15">
        <v>83.5</v>
      </c>
      <c r="O960" s="16">
        <v>0</v>
      </c>
      <c r="P960" s="17">
        <v>0</v>
      </c>
      <c r="Q960" s="18"/>
      <c r="R960" s="19"/>
      <c r="S960" s="20"/>
      <c r="T960" s="21" t="s">
        <v>5210</v>
      </c>
      <c r="AA960" s="24">
        <f t="shared" si="48"/>
        <v>4217.5619999999999</v>
      </c>
      <c r="AB960" s="24">
        <f t="shared" si="49"/>
        <v>81.106961538461533</v>
      </c>
    </row>
    <row r="961" spans="1:28">
      <c r="A961" s="2" t="s">
        <v>741</v>
      </c>
      <c r="B961" s="3" t="s">
        <v>742</v>
      </c>
      <c r="C961" s="4" t="s">
        <v>5211</v>
      </c>
      <c r="D961" s="5" t="s">
        <v>5212</v>
      </c>
      <c r="E961" s="6" t="s">
        <v>5213</v>
      </c>
      <c r="F961" s="7" t="s">
        <v>5214</v>
      </c>
      <c r="G961" s="8" t="s">
        <v>5215</v>
      </c>
      <c r="H961" s="9" t="s">
        <v>748</v>
      </c>
      <c r="I961" s="10" t="s">
        <v>749</v>
      </c>
      <c r="J961" s="11"/>
      <c r="K961" s="12">
        <v>23212.2</v>
      </c>
      <c r="L961" s="13"/>
      <c r="M961" s="14">
        <v>133262</v>
      </c>
      <c r="N961" s="15">
        <v>80.599999999999994</v>
      </c>
      <c r="O961" s="16">
        <v>0</v>
      </c>
      <c r="P961" s="17">
        <v>0</v>
      </c>
      <c r="Q961" s="18">
        <v>212462.1</v>
      </c>
      <c r="R961" s="19"/>
      <c r="S961" s="20"/>
      <c r="T961" s="21" t="s">
        <v>5216</v>
      </c>
      <c r="AA961" s="24">
        <f t="shared" si="48"/>
        <v>4178.1959999999999</v>
      </c>
      <c r="AB961" s="24">
        <f t="shared" si="49"/>
        <v>80.349923076923076</v>
      </c>
    </row>
    <row r="962" spans="1:28">
      <c r="A962" s="2" t="s">
        <v>741</v>
      </c>
      <c r="B962" s="3" t="s">
        <v>742</v>
      </c>
      <c r="C962" s="4" t="s">
        <v>5217</v>
      </c>
      <c r="D962" s="5" t="s">
        <v>5218</v>
      </c>
      <c r="E962" s="6" t="s">
        <v>5332</v>
      </c>
      <c r="F962" s="7" t="s">
        <v>5333</v>
      </c>
      <c r="G962" s="8" t="s">
        <v>5334</v>
      </c>
      <c r="H962" s="9" t="s">
        <v>748</v>
      </c>
      <c r="I962" s="10" t="s">
        <v>542</v>
      </c>
      <c r="J962" s="11"/>
      <c r="K962" s="12">
        <v>23209.3</v>
      </c>
      <c r="L962" s="13"/>
      <c r="M962" s="14">
        <v>0</v>
      </c>
      <c r="N962" s="15">
        <v>26.9</v>
      </c>
      <c r="O962" s="16">
        <v>0</v>
      </c>
      <c r="P962" s="17">
        <v>0</v>
      </c>
      <c r="Q962" s="18">
        <v>79190.3</v>
      </c>
      <c r="R962" s="19"/>
      <c r="S962" s="20"/>
      <c r="T962" s="21" t="s">
        <v>5335</v>
      </c>
      <c r="AA962" s="24">
        <f t="shared" si="48"/>
        <v>4177.674</v>
      </c>
      <c r="AB962" s="24">
        <f t="shared" si="49"/>
        <v>80.339884615384619</v>
      </c>
    </row>
    <row r="963" spans="1:28">
      <c r="A963" s="2" t="s">
        <v>741</v>
      </c>
      <c r="B963" s="3" t="s">
        <v>742</v>
      </c>
      <c r="C963" s="4" t="s">
        <v>5336</v>
      </c>
      <c r="D963" s="5" t="s">
        <v>5337</v>
      </c>
      <c r="E963" s="6" t="s">
        <v>5338</v>
      </c>
      <c r="F963" s="7" t="s">
        <v>3368</v>
      </c>
      <c r="G963" s="8" t="s">
        <v>3325</v>
      </c>
      <c r="H963" s="9" t="s">
        <v>748</v>
      </c>
      <c r="I963" s="10" t="s">
        <v>549</v>
      </c>
      <c r="J963" s="11"/>
      <c r="K963" s="12">
        <v>23201.9</v>
      </c>
      <c r="L963" s="13"/>
      <c r="M963" s="14"/>
      <c r="N963" s="15">
        <v>34.6</v>
      </c>
      <c r="O963" s="16">
        <v>0</v>
      </c>
      <c r="P963" s="17">
        <v>0</v>
      </c>
      <c r="Q963" s="18"/>
      <c r="R963" s="19"/>
      <c r="S963" s="20"/>
      <c r="T963" s="21" t="s">
        <v>5339</v>
      </c>
      <c r="AA963" s="24">
        <f t="shared" si="48"/>
        <v>4176.3420000000006</v>
      </c>
      <c r="AB963" s="24">
        <f t="shared" si="49"/>
        <v>80.314269230769241</v>
      </c>
    </row>
    <row r="964" spans="1:28">
      <c r="A964" s="2" t="s">
        <v>741</v>
      </c>
      <c r="B964" s="3" t="s">
        <v>742</v>
      </c>
      <c r="C964" s="4" t="s">
        <v>5340</v>
      </c>
      <c r="D964" s="5" t="s">
        <v>5341</v>
      </c>
      <c r="E964" s="6" t="s">
        <v>5342</v>
      </c>
      <c r="F964" s="7" t="s">
        <v>5343</v>
      </c>
      <c r="G964" s="8" t="s">
        <v>4517</v>
      </c>
      <c r="H964" s="9" t="s">
        <v>748</v>
      </c>
      <c r="I964" s="10" t="s">
        <v>88</v>
      </c>
      <c r="J964" s="11"/>
      <c r="K964" s="12">
        <v>23167.8</v>
      </c>
      <c r="L964" s="13">
        <v>528.84370590000003</v>
      </c>
      <c r="M964" s="14">
        <v>0</v>
      </c>
      <c r="N964" s="15">
        <v>560.6</v>
      </c>
      <c r="O964" s="16">
        <v>0</v>
      </c>
      <c r="P964" s="17">
        <v>0</v>
      </c>
      <c r="Q964" s="18">
        <v>131933</v>
      </c>
      <c r="R964" s="19"/>
      <c r="S964" s="20"/>
      <c r="T964" s="21" t="s">
        <v>5344</v>
      </c>
      <c r="AA964" s="24">
        <f t="shared" si="48"/>
        <v>4170.2039999999997</v>
      </c>
      <c r="AB964" s="24">
        <f t="shared" si="49"/>
        <v>80.196230769230766</v>
      </c>
    </row>
    <row r="965" spans="1:28">
      <c r="A965" s="2" t="s">
        <v>741</v>
      </c>
      <c r="B965" s="3" t="s">
        <v>742</v>
      </c>
      <c r="C965" s="4" t="s">
        <v>5345</v>
      </c>
      <c r="D965" s="5" t="s">
        <v>5346</v>
      </c>
      <c r="E965" s="6" t="s">
        <v>5347</v>
      </c>
      <c r="F965" s="7" t="s">
        <v>5348</v>
      </c>
      <c r="G965" s="8" t="s">
        <v>5349</v>
      </c>
      <c r="H965" s="9" t="s">
        <v>748</v>
      </c>
      <c r="I965" s="10" t="s">
        <v>325</v>
      </c>
      <c r="J965" s="11"/>
      <c r="K965" s="12">
        <v>23112.3</v>
      </c>
      <c r="L965" s="13"/>
      <c r="M965" s="14">
        <v>85412.800000000003</v>
      </c>
      <c r="N965" s="15">
        <v>83.5</v>
      </c>
      <c r="O965" s="16">
        <v>0</v>
      </c>
      <c r="P965" s="17">
        <v>0</v>
      </c>
      <c r="Q965" s="18">
        <v>164271.79999999999</v>
      </c>
      <c r="R965" s="19"/>
      <c r="S965" s="20"/>
      <c r="T965" s="21" t="s">
        <v>5350</v>
      </c>
      <c r="AA965" s="24">
        <f t="shared" si="48"/>
        <v>4160.2139999999999</v>
      </c>
      <c r="AB965" s="24">
        <f t="shared" si="49"/>
        <v>80.004115384615389</v>
      </c>
    </row>
    <row r="966" spans="1:28">
      <c r="A966" s="2" t="s">
        <v>741</v>
      </c>
      <c r="B966" s="3" t="s">
        <v>742</v>
      </c>
      <c r="C966" s="4" t="s">
        <v>5351</v>
      </c>
      <c r="D966" s="5" t="s">
        <v>5352</v>
      </c>
      <c r="E966" s="6" t="s">
        <v>5353</v>
      </c>
      <c r="F966" s="7" t="s">
        <v>5354</v>
      </c>
      <c r="G966" s="8" t="s">
        <v>760</v>
      </c>
      <c r="H966" s="9" t="s">
        <v>748</v>
      </c>
      <c r="I966" s="10" t="s">
        <v>749</v>
      </c>
      <c r="J966" s="11"/>
      <c r="K966" s="12">
        <v>23083.3</v>
      </c>
      <c r="L966" s="13"/>
      <c r="M966" s="14">
        <v>0</v>
      </c>
      <c r="N966" s="15">
        <v>30.7</v>
      </c>
      <c r="O966" s="16">
        <v>0</v>
      </c>
      <c r="P966" s="17">
        <v>0</v>
      </c>
      <c r="Q966" s="18">
        <v>78760.100000000006</v>
      </c>
      <c r="R966" s="19"/>
      <c r="S966" s="20"/>
      <c r="T966" s="21" t="s">
        <v>5355</v>
      </c>
      <c r="AA966" s="24">
        <f t="shared" si="48"/>
        <v>4154.9939999999997</v>
      </c>
      <c r="AB966" s="24">
        <f t="shared" si="49"/>
        <v>79.903730769230762</v>
      </c>
    </row>
    <row r="967" spans="1:28">
      <c r="A967" s="2" t="s">
        <v>741</v>
      </c>
      <c r="B967" s="3" t="s">
        <v>742</v>
      </c>
      <c r="C967" s="4" t="s">
        <v>5356</v>
      </c>
      <c r="D967" s="5" t="s">
        <v>5357</v>
      </c>
      <c r="E967" s="6" t="s">
        <v>5358</v>
      </c>
      <c r="F967" s="7" t="s">
        <v>4619</v>
      </c>
      <c r="G967" s="8" t="s">
        <v>4620</v>
      </c>
      <c r="H967" s="9" t="s">
        <v>748</v>
      </c>
      <c r="I967" s="10" t="s">
        <v>258</v>
      </c>
      <c r="J967" s="11"/>
      <c r="K967" s="12">
        <v>23080</v>
      </c>
      <c r="L967" s="13"/>
      <c r="M967" s="14"/>
      <c r="N967" s="15">
        <v>46.1</v>
      </c>
      <c r="O967" s="16">
        <v>0</v>
      </c>
      <c r="P967" s="17">
        <v>0</v>
      </c>
      <c r="Q967" s="18"/>
      <c r="R967" s="19"/>
      <c r="S967" s="20"/>
      <c r="T967" s="21" t="s">
        <v>5359</v>
      </c>
      <c r="AA967" s="24">
        <f t="shared" si="48"/>
        <v>4154.3999999999996</v>
      </c>
      <c r="AB967" s="24">
        <f t="shared" si="49"/>
        <v>79.892307692307682</v>
      </c>
    </row>
    <row r="968" spans="1:28">
      <c r="A968" s="2" t="s">
        <v>452</v>
      </c>
      <c r="B968" s="3" t="s">
        <v>453</v>
      </c>
      <c r="C968" s="4" t="s">
        <v>5360</v>
      </c>
      <c r="D968" s="5" t="s">
        <v>5361</v>
      </c>
      <c r="E968" s="6" t="s">
        <v>5362</v>
      </c>
      <c r="F968" s="7" t="s">
        <v>1385</v>
      </c>
      <c r="G968" s="8" t="s">
        <v>3558</v>
      </c>
      <c r="H968" s="9" t="s">
        <v>311</v>
      </c>
      <c r="I968" s="10" t="s">
        <v>204</v>
      </c>
      <c r="J968" s="11"/>
      <c r="K968" s="12">
        <v>22971</v>
      </c>
      <c r="L968" s="13">
        <v>2155.806454</v>
      </c>
      <c r="M968" s="14"/>
      <c r="N968" s="15">
        <v>549.20000000000005</v>
      </c>
      <c r="O968" s="16">
        <v>0</v>
      </c>
      <c r="P968" s="17">
        <v>0</v>
      </c>
      <c r="Q968" s="18">
        <v>293957.7</v>
      </c>
      <c r="R968" s="19"/>
      <c r="S968" s="20"/>
      <c r="T968" s="21" t="s">
        <v>5251</v>
      </c>
      <c r="AA968" s="24">
        <f t="shared" si="48"/>
        <v>4134.78</v>
      </c>
      <c r="AB968" s="24">
        <f t="shared" si="49"/>
        <v>79.515000000000001</v>
      </c>
    </row>
    <row r="969" spans="1:28">
      <c r="A969" s="2" t="s">
        <v>741</v>
      </c>
      <c r="B969" s="3" t="s">
        <v>742</v>
      </c>
      <c r="C969" s="4" t="s">
        <v>5252</v>
      </c>
      <c r="D969" s="5" t="s">
        <v>5253</v>
      </c>
      <c r="E969" s="6" t="s">
        <v>5254</v>
      </c>
      <c r="F969" s="7" t="s">
        <v>5255</v>
      </c>
      <c r="G969" s="8" t="s">
        <v>5256</v>
      </c>
      <c r="H969" s="9" t="s">
        <v>748</v>
      </c>
      <c r="I969" s="10" t="s">
        <v>2075</v>
      </c>
      <c r="J969" s="11"/>
      <c r="K969" s="12">
        <v>22743.4</v>
      </c>
      <c r="L969" s="13"/>
      <c r="M969" s="14">
        <v>111467.2</v>
      </c>
      <c r="N969" s="15">
        <v>9.9</v>
      </c>
      <c r="O969" s="16">
        <v>0</v>
      </c>
      <c r="P969" s="17">
        <v>0</v>
      </c>
      <c r="Q969" s="18">
        <v>189067.6</v>
      </c>
      <c r="R969" s="19"/>
      <c r="S969" s="20"/>
      <c r="T969" s="21" t="s">
        <v>5257</v>
      </c>
      <c r="AA969" s="24">
        <f t="shared" si="48"/>
        <v>4093.8119999999999</v>
      </c>
      <c r="AB969" s="24">
        <f t="shared" si="49"/>
        <v>78.72715384615384</v>
      </c>
    </row>
    <row r="970" spans="1:28">
      <c r="A970" s="2" t="s">
        <v>741</v>
      </c>
      <c r="B970" s="3" t="s">
        <v>742</v>
      </c>
      <c r="C970" s="4" t="s">
        <v>5258</v>
      </c>
      <c r="D970" s="5" t="s">
        <v>5259</v>
      </c>
      <c r="E970" s="6" t="s">
        <v>5260</v>
      </c>
      <c r="F970" s="7" t="s">
        <v>3813</v>
      </c>
      <c r="G970" s="8" t="s">
        <v>4915</v>
      </c>
      <c r="H970" s="9" t="s">
        <v>748</v>
      </c>
      <c r="I970" s="10" t="s">
        <v>749</v>
      </c>
      <c r="J970" s="11"/>
      <c r="K970" s="12">
        <v>22722</v>
      </c>
      <c r="L970" s="13">
        <v>513.15148099999999</v>
      </c>
      <c r="M970" s="14"/>
      <c r="N970" s="15">
        <v>34.6</v>
      </c>
      <c r="O970" s="16">
        <v>0</v>
      </c>
      <c r="P970" s="17">
        <v>0</v>
      </c>
      <c r="Q970" s="18">
        <v>128842.6</v>
      </c>
      <c r="R970" s="19"/>
      <c r="S970" s="20"/>
      <c r="T970" s="21" t="s">
        <v>5261</v>
      </c>
      <c r="AA970" s="24">
        <f t="shared" si="48"/>
        <v>4089.96</v>
      </c>
      <c r="AB970" s="24">
        <f t="shared" si="49"/>
        <v>78.653076923076924</v>
      </c>
    </row>
    <row r="971" spans="1:28">
      <c r="A971" s="2" t="s">
        <v>585</v>
      </c>
      <c r="B971" s="3" t="s">
        <v>586</v>
      </c>
      <c r="C971" s="4" t="s">
        <v>5262</v>
      </c>
      <c r="D971" s="5" t="s">
        <v>5263</v>
      </c>
      <c r="E971" s="6" t="s">
        <v>5264</v>
      </c>
      <c r="F971" s="7" t="s">
        <v>5265</v>
      </c>
      <c r="G971" s="8" t="s">
        <v>3102</v>
      </c>
      <c r="H971" s="9" t="s">
        <v>157</v>
      </c>
      <c r="I971" s="10" t="s">
        <v>1048</v>
      </c>
      <c r="J971" s="11"/>
      <c r="K971" s="12">
        <v>22702.5</v>
      </c>
      <c r="L971" s="13">
        <v>1717.1638029999999</v>
      </c>
      <c r="M971" s="14"/>
      <c r="N971" s="15">
        <v>673</v>
      </c>
      <c r="O971" s="16">
        <v>0</v>
      </c>
      <c r="P971" s="17">
        <v>0</v>
      </c>
      <c r="Q971" s="18">
        <v>249177.3</v>
      </c>
      <c r="R971" s="19" t="s">
        <v>530</v>
      </c>
      <c r="S971" s="20"/>
      <c r="T971" s="21" t="s">
        <v>5266</v>
      </c>
      <c r="AA971" s="24">
        <f t="shared" si="48"/>
        <v>4086.4499999999994</v>
      </c>
      <c r="AB971" s="24">
        <f t="shared" si="49"/>
        <v>78.585576923076914</v>
      </c>
    </row>
    <row r="972" spans="1:28">
      <c r="A972" s="2" t="s">
        <v>741</v>
      </c>
      <c r="B972" s="3" t="s">
        <v>742</v>
      </c>
      <c r="C972" s="4" t="s">
        <v>5267</v>
      </c>
      <c r="D972" s="5" t="s">
        <v>5268</v>
      </c>
      <c r="E972" s="6" t="s">
        <v>5269</v>
      </c>
      <c r="F972" s="7" t="s">
        <v>3064</v>
      </c>
      <c r="G972" s="8" t="s">
        <v>1130</v>
      </c>
      <c r="H972" s="9" t="s">
        <v>748</v>
      </c>
      <c r="I972" s="10" t="s">
        <v>925</v>
      </c>
      <c r="J972" s="11"/>
      <c r="K972" s="12">
        <v>22668.2</v>
      </c>
      <c r="L972" s="13"/>
      <c r="M972" s="14">
        <v>32706</v>
      </c>
      <c r="N972" s="15">
        <v>234.4</v>
      </c>
      <c r="O972" s="16">
        <v>0</v>
      </c>
      <c r="P972" s="17">
        <v>0</v>
      </c>
      <c r="Q972" s="18">
        <v>110049.9</v>
      </c>
      <c r="R972" s="19"/>
      <c r="S972" s="20"/>
      <c r="T972" s="21" t="s">
        <v>5270</v>
      </c>
      <c r="AA972" s="24">
        <f t="shared" si="48"/>
        <v>4080.2759999999998</v>
      </c>
      <c r="AB972" s="24">
        <f t="shared" si="49"/>
        <v>78.466846153846149</v>
      </c>
    </row>
    <row r="973" spans="1:28">
      <c r="A973" s="2" t="s">
        <v>741</v>
      </c>
      <c r="B973" s="3" t="s">
        <v>742</v>
      </c>
      <c r="C973" s="4" t="s">
        <v>5271</v>
      </c>
      <c r="D973" s="5" t="s">
        <v>5272</v>
      </c>
      <c r="E973" s="6" t="s">
        <v>5273</v>
      </c>
      <c r="F973" s="7" t="s">
        <v>3488</v>
      </c>
      <c r="G973" s="8" t="s">
        <v>3489</v>
      </c>
      <c r="H973" s="9" t="s">
        <v>748</v>
      </c>
      <c r="I973" s="10" t="s">
        <v>143</v>
      </c>
      <c r="J973" s="11"/>
      <c r="K973" s="12">
        <v>22568.400000000001</v>
      </c>
      <c r="L973" s="13"/>
      <c r="M973" s="14"/>
      <c r="N973" s="15">
        <v>30.7</v>
      </c>
      <c r="O973" s="16">
        <v>0</v>
      </c>
      <c r="P973" s="17">
        <v>0</v>
      </c>
      <c r="Q973" s="18"/>
      <c r="R973" s="19"/>
      <c r="S973" s="20"/>
      <c r="T973" s="21" t="s">
        <v>5274</v>
      </c>
      <c r="AA973" s="24">
        <f t="shared" si="48"/>
        <v>4062.3119999999999</v>
      </c>
      <c r="AB973" s="24">
        <f t="shared" si="49"/>
        <v>78.121384615384613</v>
      </c>
    </row>
    <row r="974" spans="1:28">
      <c r="A974" s="2" t="s">
        <v>585</v>
      </c>
      <c r="B974" s="3" t="s">
        <v>586</v>
      </c>
      <c r="C974" s="4" t="s">
        <v>5275</v>
      </c>
      <c r="D974" s="5" t="s">
        <v>5391</v>
      </c>
      <c r="E974" s="6" t="s">
        <v>5392</v>
      </c>
      <c r="F974" s="7" t="s">
        <v>5393</v>
      </c>
      <c r="G974" s="8" t="s">
        <v>5394</v>
      </c>
      <c r="H974" s="9" t="s">
        <v>157</v>
      </c>
      <c r="I974" s="10" t="s">
        <v>708</v>
      </c>
      <c r="J974" s="11"/>
      <c r="K974" s="12">
        <v>22519.5</v>
      </c>
      <c r="L974" s="13">
        <v>348.735297</v>
      </c>
      <c r="M974" s="14"/>
      <c r="N974" s="15">
        <v>49.4</v>
      </c>
      <c r="O974" s="16">
        <v>0</v>
      </c>
      <c r="P974" s="17">
        <v>0</v>
      </c>
      <c r="Q974" s="18">
        <v>111710.2</v>
      </c>
      <c r="R974" s="19" t="s">
        <v>530</v>
      </c>
      <c r="S974" s="20"/>
      <c r="T974" s="21" t="s">
        <v>5395</v>
      </c>
      <c r="AA974" s="24">
        <f t="shared" si="48"/>
        <v>4053.5099999999998</v>
      </c>
      <c r="AB974" s="24">
        <f t="shared" si="49"/>
        <v>77.952115384615382</v>
      </c>
    </row>
    <row r="975" spans="1:28">
      <c r="A975" s="2" t="s">
        <v>585</v>
      </c>
      <c r="B975" s="3" t="s">
        <v>586</v>
      </c>
      <c r="C975" s="4" t="s">
        <v>5396</v>
      </c>
      <c r="D975" s="5" t="s">
        <v>5397</v>
      </c>
      <c r="E975" s="6" t="s">
        <v>5398</v>
      </c>
      <c r="F975" s="7" t="s">
        <v>2932</v>
      </c>
      <c r="G975" s="8" t="s">
        <v>30</v>
      </c>
      <c r="H975" s="9" t="s">
        <v>157</v>
      </c>
      <c r="I975" s="10" t="s">
        <v>143</v>
      </c>
      <c r="J975" s="11"/>
      <c r="K975" s="12">
        <v>22386.799999999999</v>
      </c>
      <c r="L975" s="13">
        <v>5271.0002699999995</v>
      </c>
      <c r="M975" s="14"/>
      <c r="N975" s="15">
        <v>252.1</v>
      </c>
      <c r="O975" s="16">
        <v>0</v>
      </c>
      <c r="P975" s="17">
        <v>0</v>
      </c>
      <c r="Q975" s="18">
        <v>603483.9</v>
      </c>
      <c r="R975" s="19"/>
      <c r="S975" s="20"/>
      <c r="T975" s="21" t="s">
        <v>5399</v>
      </c>
      <c r="AA975" s="24">
        <f t="shared" si="48"/>
        <v>4029.6239999999998</v>
      </c>
      <c r="AB975" s="24">
        <f t="shared" si="49"/>
        <v>77.492769230769227</v>
      </c>
    </row>
    <row r="976" spans="1:28">
      <c r="A976" s="2" t="s">
        <v>741</v>
      </c>
      <c r="B976" s="3" t="s">
        <v>742</v>
      </c>
      <c r="C976" s="4" t="s">
        <v>5400</v>
      </c>
      <c r="D976" s="5" t="s">
        <v>5401</v>
      </c>
      <c r="E976" s="6" t="s">
        <v>5402</v>
      </c>
      <c r="F976" s="7" t="s">
        <v>5403</v>
      </c>
      <c r="G976" s="8" t="s">
        <v>5404</v>
      </c>
      <c r="H976" s="9" t="s">
        <v>748</v>
      </c>
      <c r="I976" s="10" t="s">
        <v>133</v>
      </c>
      <c r="J976" s="11"/>
      <c r="K976" s="12">
        <v>22326</v>
      </c>
      <c r="L976" s="13"/>
      <c r="M976" s="14">
        <v>83260</v>
      </c>
      <c r="N976" s="15">
        <v>64</v>
      </c>
      <c r="O976" s="16">
        <v>0</v>
      </c>
      <c r="P976" s="17">
        <v>0</v>
      </c>
      <c r="Q976" s="18">
        <v>159436.29999999999</v>
      </c>
      <c r="R976" s="19"/>
      <c r="S976" s="20"/>
      <c r="T976" s="21" t="s">
        <v>5405</v>
      </c>
      <c r="AA976" s="24">
        <f t="shared" si="48"/>
        <v>4018.6799999999994</v>
      </c>
      <c r="AB976" s="24">
        <f t="shared" si="49"/>
        <v>77.282307692307683</v>
      </c>
    </row>
    <row r="977" spans="1:28">
      <c r="A977" s="2" t="s">
        <v>452</v>
      </c>
      <c r="B977" s="3" t="s">
        <v>453</v>
      </c>
      <c r="C977" s="4" t="s">
        <v>5406</v>
      </c>
      <c r="D977" s="5" t="s">
        <v>5407</v>
      </c>
      <c r="E977" s="6" t="s">
        <v>5408</v>
      </c>
      <c r="F977" s="7" t="s">
        <v>5409</v>
      </c>
      <c r="G977" s="8" t="s">
        <v>5410</v>
      </c>
      <c r="H977" s="9" t="s">
        <v>311</v>
      </c>
      <c r="I977" s="10" t="s">
        <v>204</v>
      </c>
      <c r="J977" s="11"/>
      <c r="K977" s="12">
        <v>22286</v>
      </c>
      <c r="L977" s="13"/>
      <c r="M977" s="14"/>
      <c r="N977" s="15">
        <v>765</v>
      </c>
      <c r="O977" s="16">
        <v>0</v>
      </c>
      <c r="P977" s="17">
        <v>0</v>
      </c>
      <c r="Q977" s="18">
        <v>76039.8</v>
      </c>
      <c r="R977" s="19"/>
      <c r="S977" s="20"/>
      <c r="T977" s="21" t="s">
        <v>5411</v>
      </c>
      <c r="AA977" s="24">
        <f t="shared" si="48"/>
        <v>4011.48</v>
      </c>
      <c r="AB977" s="24">
        <f t="shared" si="49"/>
        <v>77.143846153846155</v>
      </c>
    </row>
    <row r="978" spans="1:28">
      <c r="A978" s="2" t="s">
        <v>452</v>
      </c>
      <c r="B978" s="3" t="s">
        <v>453</v>
      </c>
      <c r="C978" s="4" t="s">
        <v>5412</v>
      </c>
      <c r="D978" s="5" t="s">
        <v>5413</v>
      </c>
      <c r="E978" s="6" t="s">
        <v>5414</v>
      </c>
      <c r="F978" s="7" t="s">
        <v>5415</v>
      </c>
      <c r="G978" s="8" t="s">
        <v>5075</v>
      </c>
      <c r="H978" s="9" t="s">
        <v>311</v>
      </c>
      <c r="I978" s="10" t="s">
        <v>204</v>
      </c>
      <c r="J978" s="11"/>
      <c r="K978" s="12">
        <v>22247.1</v>
      </c>
      <c r="L978" s="13"/>
      <c r="M978" s="14"/>
      <c r="N978" s="15">
        <v>116.5</v>
      </c>
      <c r="O978" s="16">
        <v>0</v>
      </c>
      <c r="P978" s="17">
        <v>0</v>
      </c>
      <c r="Q978" s="18">
        <v>75907.3</v>
      </c>
      <c r="R978" s="19"/>
      <c r="S978" s="20"/>
      <c r="T978" s="21" t="s">
        <v>5416</v>
      </c>
      <c r="AA978" s="24">
        <f t="shared" si="48"/>
        <v>4004.4779999999996</v>
      </c>
      <c r="AB978" s="24">
        <f t="shared" si="49"/>
        <v>77.009192307692302</v>
      </c>
    </row>
    <row r="979" spans="1:28">
      <c r="A979" s="2" t="s">
        <v>585</v>
      </c>
      <c r="B979" s="3" t="s">
        <v>586</v>
      </c>
      <c r="C979" s="4" t="s">
        <v>5417</v>
      </c>
      <c r="D979" s="5" t="s">
        <v>5418</v>
      </c>
      <c r="E979" s="6" t="s">
        <v>5419</v>
      </c>
      <c r="F979" s="7" t="s">
        <v>547</v>
      </c>
      <c r="G979" s="8" t="s">
        <v>2653</v>
      </c>
      <c r="H979" s="9" t="s">
        <v>157</v>
      </c>
      <c r="I979" s="10" t="s">
        <v>1048</v>
      </c>
      <c r="J979" s="11"/>
      <c r="K979" s="12">
        <v>22242.3</v>
      </c>
      <c r="L979" s="13">
        <v>1412.598043</v>
      </c>
      <c r="M979" s="14"/>
      <c r="N979" s="15">
        <v>491.3</v>
      </c>
      <c r="O979" s="16">
        <v>0</v>
      </c>
      <c r="P979" s="17">
        <v>0</v>
      </c>
      <c r="Q979" s="18">
        <v>217150.6</v>
      </c>
      <c r="R979" s="19"/>
      <c r="S979" s="20"/>
      <c r="T979" s="21" t="s">
        <v>5420</v>
      </c>
      <c r="AA979" s="24">
        <f t="shared" si="48"/>
        <v>4003.6139999999996</v>
      </c>
      <c r="AB979" s="24">
        <f t="shared" si="49"/>
        <v>76.992576923076911</v>
      </c>
    </row>
    <row r="980" spans="1:28">
      <c r="A980" s="2" t="s">
        <v>452</v>
      </c>
      <c r="B980" s="3" t="s">
        <v>453</v>
      </c>
      <c r="C980" s="4" t="s">
        <v>5421</v>
      </c>
      <c r="D980" s="5" t="s">
        <v>5422</v>
      </c>
      <c r="E980" s="6" t="s">
        <v>5423</v>
      </c>
      <c r="F980" s="7" t="s">
        <v>5424</v>
      </c>
      <c r="G980" s="8" t="s">
        <v>5425</v>
      </c>
      <c r="H980" s="9" t="s">
        <v>311</v>
      </c>
      <c r="I980" s="10" t="s">
        <v>935</v>
      </c>
      <c r="J980" s="11"/>
      <c r="K980" s="12">
        <v>22200</v>
      </c>
      <c r="L980" s="13"/>
      <c r="M980" s="14"/>
      <c r="N980" s="15">
        <v>176</v>
      </c>
      <c r="O980" s="16">
        <v>0</v>
      </c>
      <c r="P980" s="17">
        <v>0</v>
      </c>
      <c r="Q980" s="18">
        <v>75746.399999999994</v>
      </c>
      <c r="R980" s="19"/>
      <c r="S980" s="20"/>
      <c r="T980" s="21" t="s">
        <v>5304</v>
      </c>
      <c r="AA980" s="24">
        <f t="shared" si="48"/>
        <v>3995.9999999999995</v>
      </c>
      <c r="AB980" s="24">
        <f t="shared" si="49"/>
        <v>76.84615384615384</v>
      </c>
    </row>
    <row r="981" spans="1:28">
      <c r="A981" s="2" t="s">
        <v>2477</v>
      </c>
      <c r="B981" s="3" t="s">
        <v>2478</v>
      </c>
      <c r="C981" s="4" t="s">
        <v>5305</v>
      </c>
      <c r="D981" s="5" t="s">
        <v>5306</v>
      </c>
      <c r="E981" s="6" t="s">
        <v>5307</v>
      </c>
      <c r="F981" s="7" t="s">
        <v>155</v>
      </c>
      <c r="G981" s="8" t="s">
        <v>248</v>
      </c>
      <c r="H981" s="9" t="s">
        <v>2482</v>
      </c>
      <c r="I981" s="10" t="s">
        <v>5308</v>
      </c>
      <c r="J981" s="11"/>
      <c r="K981" s="12">
        <v>22115</v>
      </c>
      <c r="L981" s="13">
        <v>14482.33317</v>
      </c>
      <c r="M981" s="14"/>
      <c r="N981" s="15"/>
      <c r="O981" s="16">
        <v>0</v>
      </c>
      <c r="P981" s="17">
        <v>0</v>
      </c>
      <c r="Q981" s="18">
        <v>1523689.7</v>
      </c>
      <c r="R981" s="19"/>
      <c r="S981" s="20"/>
      <c r="T981" s="21" t="s">
        <v>5309</v>
      </c>
      <c r="AA981" s="24">
        <f t="shared" si="48"/>
        <v>3980.7</v>
      </c>
      <c r="AB981" s="24">
        <f t="shared" si="49"/>
        <v>76.551923076923075</v>
      </c>
    </row>
    <row r="982" spans="1:28">
      <c r="A982" s="2" t="s">
        <v>452</v>
      </c>
      <c r="B982" s="3" t="s">
        <v>453</v>
      </c>
      <c r="C982" s="4" t="s">
        <v>5310</v>
      </c>
      <c r="D982" s="5" t="s">
        <v>5311</v>
      </c>
      <c r="E982" s="6" t="s">
        <v>5312</v>
      </c>
      <c r="F982" s="7" t="s">
        <v>1237</v>
      </c>
      <c r="G982" s="8" t="s">
        <v>1775</v>
      </c>
      <c r="H982" s="9" t="s">
        <v>738</v>
      </c>
      <c r="I982" s="10" t="s">
        <v>271</v>
      </c>
      <c r="J982" s="11"/>
      <c r="K982" s="12">
        <v>22028.3</v>
      </c>
      <c r="L982" s="13">
        <v>119.000001</v>
      </c>
      <c r="M982" s="14"/>
      <c r="N982" s="15">
        <v>81.900000000000006</v>
      </c>
      <c r="O982" s="16">
        <v>0</v>
      </c>
      <c r="P982" s="17">
        <v>0</v>
      </c>
      <c r="Q982" s="18">
        <v>87060.4</v>
      </c>
      <c r="R982" s="19"/>
      <c r="S982" s="20"/>
      <c r="T982" s="21" t="s">
        <v>5313</v>
      </c>
      <c r="AA982" s="24">
        <f t="shared" si="48"/>
        <v>3965.0939999999991</v>
      </c>
      <c r="AB982" s="24">
        <f t="shared" si="49"/>
        <v>76.251807692307679</v>
      </c>
    </row>
    <row r="983" spans="1:28">
      <c r="A983" s="2" t="s">
        <v>741</v>
      </c>
      <c r="B983" s="3" t="s">
        <v>742</v>
      </c>
      <c r="C983" s="4" t="s">
        <v>5314</v>
      </c>
      <c r="D983" s="5" t="s">
        <v>5315</v>
      </c>
      <c r="E983" s="6" t="s">
        <v>5316</v>
      </c>
      <c r="F983" s="7" t="s">
        <v>1887</v>
      </c>
      <c r="G983" s="8" t="s">
        <v>1888</v>
      </c>
      <c r="H983" s="9" t="s">
        <v>748</v>
      </c>
      <c r="I983" s="10" t="s">
        <v>749</v>
      </c>
      <c r="J983" s="11"/>
      <c r="K983" s="12">
        <v>22028.2</v>
      </c>
      <c r="L983" s="13"/>
      <c r="M983" s="14"/>
      <c r="N983" s="15">
        <v>83.5</v>
      </c>
      <c r="O983" s="16">
        <v>0</v>
      </c>
      <c r="P983" s="17">
        <v>0</v>
      </c>
      <c r="Q983" s="18"/>
      <c r="R983" s="19"/>
      <c r="S983" s="20"/>
      <c r="T983" s="21" t="s">
        <v>5317</v>
      </c>
      <c r="AA983" s="24">
        <f t="shared" si="48"/>
        <v>3965.076</v>
      </c>
      <c r="AB983" s="24">
        <f t="shared" si="49"/>
        <v>76.251461538461541</v>
      </c>
    </row>
    <row r="984" spans="1:28">
      <c r="A984" s="2" t="s">
        <v>741</v>
      </c>
      <c r="B984" s="3" t="s">
        <v>742</v>
      </c>
      <c r="C984" s="4" t="s">
        <v>5318</v>
      </c>
      <c r="D984" s="5" t="s">
        <v>5319</v>
      </c>
      <c r="E984" s="6" t="s">
        <v>5320</v>
      </c>
      <c r="F984" s="7" t="s">
        <v>695</v>
      </c>
      <c r="G984" s="8" t="s">
        <v>5321</v>
      </c>
      <c r="H984" s="9" t="s">
        <v>748</v>
      </c>
      <c r="I984" s="10" t="s">
        <v>425</v>
      </c>
      <c r="J984" s="11"/>
      <c r="K984" s="12">
        <v>21934.6</v>
      </c>
      <c r="L984" s="13"/>
      <c r="M984" s="14">
        <v>75532</v>
      </c>
      <c r="N984" s="15">
        <v>250.3</v>
      </c>
      <c r="O984" s="16">
        <v>0</v>
      </c>
      <c r="P984" s="17">
        <v>0</v>
      </c>
      <c r="Q984" s="18">
        <v>150373</v>
      </c>
      <c r="R984" s="19"/>
      <c r="S984" s="20"/>
      <c r="T984" s="21" t="s">
        <v>5322</v>
      </c>
      <c r="AA984" s="24">
        <f t="shared" si="48"/>
        <v>3948.2279999999996</v>
      </c>
      <c r="AB984" s="24">
        <f t="shared" si="49"/>
        <v>75.927461538461529</v>
      </c>
    </row>
    <row r="985" spans="1:28">
      <c r="A985" s="2" t="s">
        <v>585</v>
      </c>
      <c r="B985" s="3" t="s">
        <v>586</v>
      </c>
      <c r="C985" s="4" t="s">
        <v>5323</v>
      </c>
      <c r="D985" s="5" t="s">
        <v>5324</v>
      </c>
      <c r="E985" s="6" t="s">
        <v>5325</v>
      </c>
      <c r="F985" s="7" t="s">
        <v>5326</v>
      </c>
      <c r="G985" s="8" t="s">
        <v>1232</v>
      </c>
      <c r="H985" s="9" t="s">
        <v>157</v>
      </c>
      <c r="I985" s="10" t="s">
        <v>345</v>
      </c>
      <c r="J985" s="11"/>
      <c r="K985" s="12">
        <v>21930</v>
      </c>
      <c r="L985" s="13">
        <v>787.35483099999999</v>
      </c>
      <c r="M985" s="14"/>
      <c r="N985" s="15">
        <v>339.1</v>
      </c>
      <c r="O985" s="16">
        <v>0</v>
      </c>
      <c r="P985" s="17">
        <v>0</v>
      </c>
      <c r="Q985" s="18">
        <v>153560.6</v>
      </c>
      <c r="R985" s="19"/>
      <c r="S985" s="20"/>
      <c r="T985" s="21" t="s">
        <v>5327</v>
      </c>
      <c r="AA985" s="24">
        <f t="shared" si="48"/>
        <v>3947.3999999999996</v>
      </c>
      <c r="AB985" s="24">
        <f t="shared" si="49"/>
        <v>75.911538461538456</v>
      </c>
    </row>
    <row r="986" spans="1:28">
      <c r="A986" s="2" t="s">
        <v>1199</v>
      </c>
      <c r="B986" s="3" t="s">
        <v>1200</v>
      </c>
      <c r="C986" s="4" t="s">
        <v>5328</v>
      </c>
      <c r="D986" s="5" t="s">
        <v>5329</v>
      </c>
      <c r="E986" s="6" t="s">
        <v>2613</v>
      </c>
      <c r="F986" s="7" t="s">
        <v>5330</v>
      </c>
      <c r="G986" s="8" t="s">
        <v>5331</v>
      </c>
      <c r="H986" s="9" t="s">
        <v>811</v>
      </c>
      <c r="I986" s="10" t="s">
        <v>143</v>
      </c>
      <c r="J986" s="11"/>
      <c r="K986" s="12">
        <v>21910.2</v>
      </c>
      <c r="L986" s="13"/>
      <c r="M986" s="14"/>
      <c r="N986" s="15"/>
      <c r="O986" s="16">
        <v>0</v>
      </c>
      <c r="P986" s="17">
        <v>0</v>
      </c>
      <c r="Q986" s="18">
        <v>74757.600000000006</v>
      </c>
      <c r="R986" s="19"/>
      <c r="S986" s="20"/>
      <c r="T986" s="21" t="s">
        <v>5455</v>
      </c>
      <c r="AA986" s="24">
        <f t="shared" ref="AA986:AA1049" si="50">AB986*52</f>
        <v>3943.8359999999993</v>
      </c>
      <c r="AB986" s="24">
        <f t="shared" ref="AB986:AB1049" si="51">$AC$8*K986/52</f>
        <v>75.842999999999989</v>
      </c>
    </row>
    <row r="987" spans="1:28">
      <c r="A987" s="2" t="s">
        <v>741</v>
      </c>
      <c r="B987" s="3" t="s">
        <v>742</v>
      </c>
      <c r="C987" s="4" t="s">
        <v>5456</v>
      </c>
      <c r="D987" s="5" t="s">
        <v>5457</v>
      </c>
      <c r="E987" s="6" t="s">
        <v>5458</v>
      </c>
      <c r="F987" s="7" t="s">
        <v>5459</v>
      </c>
      <c r="G987" s="8" t="s">
        <v>5460</v>
      </c>
      <c r="H987" s="9" t="s">
        <v>748</v>
      </c>
      <c r="I987" s="10" t="s">
        <v>213</v>
      </c>
      <c r="J987" s="11"/>
      <c r="K987" s="12">
        <v>21646.9</v>
      </c>
      <c r="L987" s="13"/>
      <c r="M987" s="14">
        <v>52633.2</v>
      </c>
      <c r="N987" s="15">
        <v>47.4</v>
      </c>
      <c r="O987" s="16">
        <v>0</v>
      </c>
      <c r="P987" s="17">
        <v>0</v>
      </c>
      <c r="Q987" s="18">
        <v>126492.5</v>
      </c>
      <c r="R987" s="19"/>
      <c r="S987" s="20"/>
      <c r="T987" s="21" t="s">
        <v>5461</v>
      </c>
      <c r="AA987" s="24">
        <f t="shared" si="50"/>
        <v>3896.4419999999996</v>
      </c>
      <c r="AB987" s="24">
        <f t="shared" si="51"/>
        <v>74.931576923076918</v>
      </c>
    </row>
    <row r="988" spans="1:28">
      <c r="A988" s="2" t="s">
        <v>452</v>
      </c>
      <c r="B988" s="3" t="s">
        <v>453</v>
      </c>
      <c r="C988" s="4" t="s">
        <v>5462</v>
      </c>
      <c r="D988" s="5" t="s">
        <v>5463</v>
      </c>
      <c r="E988" s="6" t="s">
        <v>5464</v>
      </c>
      <c r="F988" s="7" t="s">
        <v>3341</v>
      </c>
      <c r="G988" s="8" t="s">
        <v>4094</v>
      </c>
      <c r="H988" s="9" t="s">
        <v>738</v>
      </c>
      <c r="I988" s="10" t="s">
        <v>204</v>
      </c>
      <c r="J988" s="11"/>
      <c r="K988" s="12">
        <v>21601.8</v>
      </c>
      <c r="L988" s="13"/>
      <c r="M988" s="14"/>
      <c r="N988" s="15">
        <v>22.4</v>
      </c>
      <c r="O988" s="16">
        <v>0</v>
      </c>
      <c r="P988" s="17">
        <v>0</v>
      </c>
      <c r="Q988" s="18">
        <v>73705.2</v>
      </c>
      <c r="R988" s="19"/>
      <c r="S988" s="20"/>
      <c r="T988" s="21" t="s">
        <v>5465</v>
      </c>
      <c r="AA988" s="24">
        <f t="shared" si="50"/>
        <v>3888.3239999999996</v>
      </c>
      <c r="AB988" s="24">
        <f t="shared" si="51"/>
        <v>74.775461538461528</v>
      </c>
    </row>
    <row r="989" spans="1:28">
      <c r="A989" s="2" t="s">
        <v>741</v>
      </c>
      <c r="B989" s="3" t="s">
        <v>742</v>
      </c>
      <c r="C989" s="4" t="s">
        <v>5466</v>
      </c>
      <c r="D989" s="5" t="s">
        <v>5467</v>
      </c>
      <c r="E989" s="6" t="s">
        <v>5468</v>
      </c>
      <c r="F989" s="7" t="s">
        <v>1290</v>
      </c>
      <c r="G989" s="8" t="s">
        <v>1291</v>
      </c>
      <c r="H989" s="9" t="s">
        <v>748</v>
      </c>
      <c r="I989" s="10" t="s">
        <v>1160</v>
      </c>
      <c r="J989" s="11"/>
      <c r="K989" s="12">
        <v>21492.5</v>
      </c>
      <c r="L989" s="13"/>
      <c r="M989" s="14"/>
      <c r="N989" s="15">
        <v>927.1</v>
      </c>
      <c r="O989" s="16">
        <v>0</v>
      </c>
      <c r="P989" s="17">
        <v>0</v>
      </c>
      <c r="Q989" s="18">
        <v>73332.3</v>
      </c>
      <c r="R989" s="19"/>
      <c r="S989" s="20"/>
      <c r="T989" s="21" t="s">
        <v>5469</v>
      </c>
      <c r="AA989" s="24">
        <f t="shared" si="50"/>
        <v>3868.6499999999996</v>
      </c>
      <c r="AB989" s="24">
        <f t="shared" si="51"/>
        <v>74.397115384615375</v>
      </c>
    </row>
    <row r="990" spans="1:28">
      <c r="A990" s="2" t="s">
        <v>452</v>
      </c>
      <c r="B990" s="3" t="s">
        <v>453</v>
      </c>
      <c r="C990" s="4" t="s">
        <v>5470</v>
      </c>
      <c r="D990" s="5" t="s">
        <v>5471</v>
      </c>
      <c r="E990" s="6" t="s">
        <v>5472</v>
      </c>
      <c r="F990" s="7" t="s">
        <v>5473</v>
      </c>
      <c r="G990" s="8" t="s">
        <v>5474</v>
      </c>
      <c r="H990" s="9" t="s">
        <v>311</v>
      </c>
      <c r="I990" s="10" t="s">
        <v>204</v>
      </c>
      <c r="J990" s="11"/>
      <c r="K990" s="12">
        <v>21461.9</v>
      </c>
      <c r="L990" s="13">
        <v>5406.2165910000003</v>
      </c>
      <c r="M990" s="14"/>
      <c r="N990" s="15">
        <v>82.1</v>
      </c>
      <c r="O990" s="16">
        <v>0</v>
      </c>
      <c r="P990" s="17">
        <v>0</v>
      </c>
      <c r="Q990" s="18">
        <v>613849.69999999995</v>
      </c>
      <c r="R990" s="19"/>
      <c r="S990" s="20"/>
      <c r="T990" s="21" t="s">
        <v>5475</v>
      </c>
      <c r="AA990" s="24">
        <f t="shared" si="50"/>
        <v>3863.1420000000003</v>
      </c>
      <c r="AB990" s="24">
        <f t="shared" si="51"/>
        <v>74.291192307692313</v>
      </c>
    </row>
    <row r="991" spans="1:28">
      <c r="A991" s="2" t="s">
        <v>585</v>
      </c>
      <c r="B991" s="3" t="s">
        <v>586</v>
      </c>
      <c r="C991" s="4" t="s">
        <v>5476</v>
      </c>
      <c r="D991" s="5" t="s">
        <v>5477</v>
      </c>
      <c r="E991" s="6" t="s">
        <v>5478</v>
      </c>
      <c r="F991" s="7" t="s">
        <v>5479</v>
      </c>
      <c r="G991" s="8" t="s">
        <v>3314</v>
      </c>
      <c r="H991" s="9" t="s">
        <v>157</v>
      </c>
      <c r="I991" s="10" t="s">
        <v>576</v>
      </c>
      <c r="J991" s="11"/>
      <c r="K991" s="12">
        <v>21425.4</v>
      </c>
      <c r="L991" s="13">
        <v>2559.6666439999999</v>
      </c>
      <c r="M991" s="14"/>
      <c r="N991" s="15">
        <v>22.2</v>
      </c>
      <c r="O991" s="16">
        <v>0</v>
      </c>
      <c r="P991" s="17">
        <v>0</v>
      </c>
      <c r="Q991" s="18">
        <v>329070</v>
      </c>
      <c r="R991" s="19"/>
      <c r="S991" s="20"/>
      <c r="T991" s="21" t="s">
        <v>5480</v>
      </c>
      <c r="AA991" s="24">
        <f t="shared" si="50"/>
        <v>3856.5720000000001</v>
      </c>
      <c r="AB991" s="24">
        <f t="shared" si="51"/>
        <v>74.164846153846156</v>
      </c>
    </row>
    <row r="992" spans="1:28">
      <c r="A992" s="2" t="s">
        <v>1199</v>
      </c>
      <c r="B992" s="3" t="s">
        <v>1200</v>
      </c>
      <c r="C992" s="4" t="s">
        <v>5481</v>
      </c>
      <c r="D992" s="5" t="s">
        <v>5482</v>
      </c>
      <c r="E992" s="6" t="s">
        <v>5483</v>
      </c>
      <c r="F992" s="7" t="s">
        <v>5484</v>
      </c>
      <c r="G992" s="8" t="s">
        <v>5485</v>
      </c>
      <c r="H992" s="9" t="s">
        <v>157</v>
      </c>
      <c r="I992" s="10" t="s">
        <v>320</v>
      </c>
      <c r="J992" s="11"/>
      <c r="K992" s="12">
        <v>21358.7</v>
      </c>
      <c r="L992" s="13"/>
      <c r="M992" s="14"/>
      <c r="N992" s="15">
        <v>2602.3000000000002</v>
      </c>
      <c r="O992" s="16">
        <v>0</v>
      </c>
      <c r="P992" s="17">
        <v>0</v>
      </c>
      <c r="Q992" s="18"/>
      <c r="R992" s="19"/>
      <c r="S992" s="20"/>
      <c r="T992" s="21" t="s">
        <v>5486</v>
      </c>
      <c r="AA992" s="24">
        <f t="shared" si="50"/>
        <v>3844.5659999999998</v>
      </c>
      <c r="AB992" s="24">
        <f t="shared" si="51"/>
        <v>73.933961538461531</v>
      </c>
    </row>
    <row r="993" spans="1:28">
      <c r="A993" s="2" t="s">
        <v>452</v>
      </c>
      <c r="B993" s="3" t="s">
        <v>453</v>
      </c>
      <c r="C993" s="4" t="s">
        <v>5487</v>
      </c>
      <c r="D993" s="5" t="s">
        <v>5488</v>
      </c>
      <c r="E993" s="6" t="s">
        <v>5363</v>
      </c>
      <c r="F993" s="7" t="s">
        <v>5364</v>
      </c>
      <c r="G993" s="8" t="s">
        <v>1357</v>
      </c>
      <c r="H993" s="9" t="s">
        <v>738</v>
      </c>
      <c r="I993" s="10" t="s">
        <v>204</v>
      </c>
      <c r="J993" s="11"/>
      <c r="K993" s="12">
        <v>21260</v>
      </c>
      <c r="L993" s="13">
        <v>4005.766564</v>
      </c>
      <c r="M993" s="14"/>
      <c r="N993" s="15">
        <v>112.6</v>
      </c>
      <c r="O993" s="16">
        <v>0</v>
      </c>
      <c r="P993" s="17">
        <v>0</v>
      </c>
      <c r="Q993" s="18">
        <v>473115.8</v>
      </c>
      <c r="R993" s="19"/>
      <c r="S993" s="20"/>
      <c r="T993" s="21" t="s">
        <v>5365</v>
      </c>
      <c r="AA993" s="24">
        <f t="shared" si="50"/>
        <v>3826.7999999999997</v>
      </c>
      <c r="AB993" s="24">
        <f t="shared" si="51"/>
        <v>73.592307692307685</v>
      </c>
    </row>
    <row r="994" spans="1:28">
      <c r="A994" s="2" t="s">
        <v>452</v>
      </c>
      <c r="B994" s="3" t="s">
        <v>453</v>
      </c>
      <c r="C994" s="4" t="s">
        <v>5366</v>
      </c>
      <c r="D994" s="5" t="s">
        <v>5367</v>
      </c>
      <c r="E994" s="6" t="s">
        <v>5368</v>
      </c>
      <c r="F994" s="7" t="s">
        <v>800</v>
      </c>
      <c r="G994" s="8" t="s">
        <v>485</v>
      </c>
      <c r="H994" s="9" t="s">
        <v>157</v>
      </c>
      <c r="I994" s="10" t="s">
        <v>204</v>
      </c>
      <c r="J994" s="11"/>
      <c r="K994" s="12">
        <v>21094.799999999999</v>
      </c>
      <c r="L994" s="13"/>
      <c r="M994" s="14"/>
      <c r="N994" s="15">
        <v>0</v>
      </c>
      <c r="O994" s="16">
        <v>0</v>
      </c>
      <c r="P994" s="17">
        <v>0</v>
      </c>
      <c r="Q994" s="18">
        <v>71975.5</v>
      </c>
      <c r="R994" s="19"/>
      <c r="S994" s="20"/>
      <c r="T994" s="21" t="s">
        <v>5369</v>
      </c>
      <c r="AA994" s="24">
        <f t="shared" si="50"/>
        <v>3797.0639999999999</v>
      </c>
      <c r="AB994" s="24">
        <f t="shared" si="51"/>
        <v>73.020461538461532</v>
      </c>
    </row>
    <row r="995" spans="1:28">
      <c r="A995" s="2" t="s">
        <v>452</v>
      </c>
      <c r="B995" s="3" t="s">
        <v>453</v>
      </c>
      <c r="C995" s="4" t="s">
        <v>5370</v>
      </c>
      <c r="D995" s="5" t="s">
        <v>5371</v>
      </c>
      <c r="E995" s="6" t="s">
        <v>5372</v>
      </c>
      <c r="F995" s="7" t="s">
        <v>5373</v>
      </c>
      <c r="G995" s="8" t="s">
        <v>5374</v>
      </c>
      <c r="H995" s="9" t="s">
        <v>311</v>
      </c>
      <c r="I995" s="10" t="s">
        <v>204</v>
      </c>
      <c r="J995" s="11">
        <v>29101</v>
      </c>
      <c r="K995" s="12">
        <v>21009.5</v>
      </c>
      <c r="L995" s="13">
        <v>1393.9729139999999</v>
      </c>
      <c r="M995" s="14"/>
      <c r="N995" s="15">
        <v>316.60000000000002</v>
      </c>
      <c r="O995" s="16">
        <v>0.58073600000000003</v>
      </c>
      <c r="P995" s="17">
        <v>29101</v>
      </c>
      <c r="Q995" s="18">
        <v>310374.5</v>
      </c>
      <c r="R995" s="19"/>
      <c r="S995" s="20"/>
      <c r="T995" s="21" t="s">
        <v>5375</v>
      </c>
      <c r="AA995" s="24">
        <f t="shared" si="50"/>
        <v>3781.71</v>
      </c>
      <c r="AB995" s="24">
        <f t="shared" si="51"/>
        <v>72.725192307692311</v>
      </c>
    </row>
    <row r="996" spans="1:28">
      <c r="A996" s="2" t="s">
        <v>741</v>
      </c>
      <c r="B996" s="3" t="s">
        <v>742</v>
      </c>
      <c r="C996" s="4" t="s">
        <v>5376</v>
      </c>
      <c r="D996" s="5" t="s">
        <v>5377</v>
      </c>
      <c r="E996" s="6" t="s">
        <v>5378</v>
      </c>
      <c r="F996" s="7" t="s">
        <v>5379</v>
      </c>
      <c r="G996" s="8" t="s">
        <v>5380</v>
      </c>
      <c r="H996" s="9" t="s">
        <v>748</v>
      </c>
      <c r="I996" s="10" t="s">
        <v>576</v>
      </c>
      <c r="J996" s="11"/>
      <c r="K996" s="12">
        <v>20945.2</v>
      </c>
      <c r="L996" s="13"/>
      <c r="M996" s="14"/>
      <c r="N996" s="15">
        <v>30.7</v>
      </c>
      <c r="O996" s="16">
        <v>0</v>
      </c>
      <c r="P996" s="17">
        <v>0</v>
      </c>
      <c r="Q996" s="18"/>
      <c r="R996" s="19"/>
      <c r="S996" s="20"/>
      <c r="T996" s="21" t="s">
        <v>5381</v>
      </c>
      <c r="AA996" s="24">
        <f t="shared" si="50"/>
        <v>3770.136</v>
      </c>
      <c r="AB996" s="24">
        <f t="shared" si="51"/>
        <v>72.502615384615382</v>
      </c>
    </row>
    <row r="997" spans="1:28">
      <c r="A997" s="2" t="s">
        <v>452</v>
      </c>
      <c r="B997" s="3" t="s">
        <v>453</v>
      </c>
      <c r="C997" s="4" t="s">
        <v>5382</v>
      </c>
      <c r="D997" s="5" t="s">
        <v>5383</v>
      </c>
      <c r="E997" s="6" t="s">
        <v>5384</v>
      </c>
      <c r="F997" s="7" t="s">
        <v>5385</v>
      </c>
      <c r="G997" s="8" t="s">
        <v>3638</v>
      </c>
      <c r="H997" s="9" t="s">
        <v>311</v>
      </c>
      <c r="I997" s="10" t="s">
        <v>204</v>
      </c>
      <c r="J997" s="11"/>
      <c r="K997" s="12">
        <v>20932.3</v>
      </c>
      <c r="L997" s="13">
        <v>253.2834896</v>
      </c>
      <c r="M997" s="14"/>
      <c r="N997" s="15">
        <v>82.1</v>
      </c>
      <c r="O997" s="16">
        <v>0</v>
      </c>
      <c r="P997" s="17">
        <v>0</v>
      </c>
      <c r="Q997" s="18">
        <v>96749.3</v>
      </c>
      <c r="R997" s="19"/>
      <c r="S997" s="20"/>
      <c r="T997" s="21" t="s">
        <v>5386</v>
      </c>
      <c r="AA997" s="24">
        <f t="shared" si="50"/>
        <v>3767.8139999999999</v>
      </c>
      <c r="AB997" s="24">
        <f t="shared" si="51"/>
        <v>72.457961538461532</v>
      </c>
    </row>
    <row r="998" spans="1:28">
      <c r="A998" s="2" t="s">
        <v>452</v>
      </c>
      <c r="B998" s="3" t="s">
        <v>453</v>
      </c>
      <c r="C998" s="4" t="s">
        <v>5387</v>
      </c>
      <c r="D998" s="5" t="s">
        <v>5388</v>
      </c>
      <c r="E998" s="6" t="s">
        <v>5389</v>
      </c>
      <c r="F998" s="7" t="s">
        <v>5390</v>
      </c>
      <c r="G998" s="8" t="s">
        <v>4461</v>
      </c>
      <c r="H998" s="9" t="s">
        <v>311</v>
      </c>
      <c r="I998" s="10" t="s">
        <v>271</v>
      </c>
      <c r="J998" s="11"/>
      <c r="K998" s="12">
        <v>20880</v>
      </c>
      <c r="L998" s="13">
        <v>118.0000105</v>
      </c>
      <c r="M998" s="14"/>
      <c r="N998" s="15">
        <v>234.7</v>
      </c>
      <c r="O998" s="16">
        <v>0</v>
      </c>
      <c r="P998" s="17">
        <v>0</v>
      </c>
      <c r="Q998" s="18">
        <v>83042.600000000006</v>
      </c>
      <c r="R998" s="19"/>
      <c r="S998" s="20"/>
      <c r="T998" s="21" t="s">
        <v>5514</v>
      </c>
      <c r="AA998" s="24">
        <f t="shared" si="50"/>
        <v>3758.3999999999996</v>
      </c>
      <c r="AB998" s="24">
        <f t="shared" si="51"/>
        <v>72.276923076923069</v>
      </c>
    </row>
    <row r="999" spans="1:28">
      <c r="A999" s="2" t="s">
        <v>452</v>
      </c>
      <c r="B999" s="3" t="s">
        <v>453</v>
      </c>
      <c r="C999" s="4" t="s">
        <v>5515</v>
      </c>
      <c r="D999" s="5" t="s">
        <v>5516</v>
      </c>
      <c r="E999" s="6" t="s">
        <v>5517</v>
      </c>
      <c r="F999" s="7" t="s">
        <v>5518</v>
      </c>
      <c r="G999" s="8" t="s">
        <v>5519</v>
      </c>
      <c r="H999" s="9" t="s">
        <v>811</v>
      </c>
      <c r="I999" s="10" t="s">
        <v>271</v>
      </c>
      <c r="J999" s="11"/>
      <c r="K999" s="12">
        <v>20859.900000000001</v>
      </c>
      <c r="L999" s="13"/>
      <c r="M999" s="14"/>
      <c r="N999" s="15"/>
      <c r="O999" s="16">
        <v>0</v>
      </c>
      <c r="P999" s="17">
        <v>0</v>
      </c>
      <c r="Q999" s="18">
        <v>71174</v>
      </c>
      <c r="R999" s="19"/>
      <c r="S999" s="20"/>
      <c r="T999" s="21" t="s">
        <v>5520</v>
      </c>
      <c r="AA999" s="24">
        <f t="shared" si="50"/>
        <v>3754.7820000000002</v>
      </c>
      <c r="AB999" s="24">
        <f t="shared" si="51"/>
        <v>72.20734615384616</v>
      </c>
    </row>
    <row r="1000" spans="1:28">
      <c r="A1000" s="2" t="s">
        <v>452</v>
      </c>
      <c r="B1000" s="3" t="s">
        <v>453</v>
      </c>
      <c r="C1000" s="4" t="s">
        <v>5521</v>
      </c>
      <c r="D1000" s="5" t="s">
        <v>5522</v>
      </c>
      <c r="E1000" s="6" t="s">
        <v>5523</v>
      </c>
      <c r="F1000" s="7" t="s">
        <v>5524</v>
      </c>
      <c r="G1000" s="8" t="s">
        <v>4046</v>
      </c>
      <c r="H1000" s="9" t="s">
        <v>738</v>
      </c>
      <c r="I1000" s="10" t="s">
        <v>271</v>
      </c>
      <c r="J1000" s="11"/>
      <c r="K1000" s="12">
        <v>20792.8</v>
      </c>
      <c r="L1000" s="13">
        <v>1884.0000600000001</v>
      </c>
      <c r="M1000" s="14"/>
      <c r="N1000" s="15">
        <v>65.2</v>
      </c>
      <c r="O1000" s="16">
        <v>0</v>
      </c>
      <c r="P1000" s="17">
        <v>0</v>
      </c>
      <c r="Q1000" s="18">
        <v>259345.1</v>
      </c>
      <c r="R1000" s="19"/>
      <c r="S1000" s="20"/>
      <c r="T1000" s="21" t="s">
        <v>5525</v>
      </c>
      <c r="AA1000" s="24">
        <f t="shared" si="50"/>
        <v>3742.7039999999993</v>
      </c>
      <c r="AB1000" s="24">
        <f t="shared" si="51"/>
        <v>71.975076923076912</v>
      </c>
    </row>
    <row r="1001" spans="1:28">
      <c r="A1001" s="2" t="s">
        <v>452</v>
      </c>
      <c r="B1001" s="3" t="s">
        <v>453</v>
      </c>
      <c r="C1001" s="4" t="s">
        <v>5526</v>
      </c>
      <c r="D1001" s="5" t="s">
        <v>5527</v>
      </c>
      <c r="E1001" s="6" t="s">
        <v>5528</v>
      </c>
      <c r="F1001" s="7" t="s">
        <v>5529</v>
      </c>
      <c r="G1001" s="8" t="s">
        <v>5530</v>
      </c>
      <c r="H1001" s="9" t="s">
        <v>811</v>
      </c>
      <c r="I1001" s="10" t="s">
        <v>620</v>
      </c>
      <c r="J1001" s="11"/>
      <c r="K1001" s="12">
        <v>20644.099999999999</v>
      </c>
      <c r="L1001" s="13">
        <v>359.81250319999998</v>
      </c>
      <c r="M1001" s="14"/>
      <c r="N1001" s="15">
        <v>37.4</v>
      </c>
      <c r="O1001" s="16">
        <v>0</v>
      </c>
      <c r="P1001" s="17">
        <v>0</v>
      </c>
      <c r="Q1001" s="18">
        <v>106418.8</v>
      </c>
      <c r="R1001" s="19"/>
      <c r="S1001" s="20"/>
      <c r="T1001" s="21" t="s">
        <v>5531</v>
      </c>
      <c r="AA1001" s="24">
        <f t="shared" si="50"/>
        <v>3715.9379999999996</v>
      </c>
      <c r="AB1001" s="24">
        <f t="shared" si="51"/>
        <v>71.460346153846146</v>
      </c>
    </row>
    <row r="1002" spans="1:28">
      <c r="A1002" s="2" t="s">
        <v>2477</v>
      </c>
      <c r="B1002" s="3" t="s">
        <v>2478</v>
      </c>
      <c r="C1002" s="4" t="s">
        <v>5532</v>
      </c>
      <c r="D1002" s="5" t="s">
        <v>5533</v>
      </c>
      <c r="E1002" s="6" t="s">
        <v>5534</v>
      </c>
      <c r="F1002" s="7" t="s">
        <v>155</v>
      </c>
      <c r="G1002" s="8" t="s">
        <v>248</v>
      </c>
      <c r="H1002" s="9" t="s">
        <v>2482</v>
      </c>
      <c r="I1002" s="10" t="s">
        <v>576</v>
      </c>
      <c r="J1002" s="11"/>
      <c r="K1002" s="12">
        <v>20544</v>
      </c>
      <c r="L1002" s="13">
        <v>8695.1002000000008</v>
      </c>
      <c r="M1002" s="14"/>
      <c r="N1002" s="15"/>
      <c r="O1002" s="16">
        <v>0</v>
      </c>
      <c r="P1002" s="17">
        <v>0</v>
      </c>
      <c r="Q1002" s="18">
        <v>939606.2</v>
      </c>
      <c r="R1002" s="19"/>
      <c r="S1002" s="20"/>
      <c r="T1002" s="21" t="s">
        <v>5535</v>
      </c>
      <c r="AA1002" s="24">
        <f t="shared" si="50"/>
        <v>3697.92</v>
      </c>
      <c r="AB1002" s="24">
        <f t="shared" si="51"/>
        <v>71.113846153846154</v>
      </c>
    </row>
    <row r="1003" spans="1:28">
      <c r="A1003" s="2" t="s">
        <v>452</v>
      </c>
      <c r="B1003" s="3" t="s">
        <v>453</v>
      </c>
      <c r="C1003" s="4" t="s">
        <v>5536</v>
      </c>
      <c r="D1003" s="5" t="s">
        <v>5537</v>
      </c>
      <c r="E1003" s="6" t="s">
        <v>5538</v>
      </c>
      <c r="F1003" s="7" t="s">
        <v>800</v>
      </c>
      <c r="G1003" s="8" t="s">
        <v>1205</v>
      </c>
      <c r="H1003" s="9" t="s">
        <v>811</v>
      </c>
      <c r="I1003" s="10" t="s">
        <v>204</v>
      </c>
      <c r="J1003" s="11"/>
      <c r="K1003" s="12">
        <v>20464.2</v>
      </c>
      <c r="L1003" s="13"/>
      <c r="M1003" s="14"/>
      <c r="N1003" s="15">
        <v>21.7</v>
      </c>
      <c r="O1003" s="16">
        <v>0</v>
      </c>
      <c r="P1003" s="17">
        <v>0</v>
      </c>
      <c r="Q1003" s="18">
        <v>69823.8</v>
      </c>
      <c r="R1003" s="19"/>
      <c r="S1003" s="20"/>
      <c r="T1003" s="21" t="s">
        <v>5539</v>
      </c>
      <c r="AA1003" s="24">
        <f t="shared" si="50"/>
        <v>3683.5560000000005</v>
      </c>
      <c r="AB1003" s="24">
        <f t="shared" si="51"/>
        <v>70.83761538461539</v>
      </c>
    </row>
    <row r="1004" spans="1:28">
      <c r="A1004" s="2" t="s">
        <v>741</v>
      </c>
      <c r="B1004" s="3" t="s">
        <v>742</v>
      </c>
      <c r="C1004" s="4" t="s">
        <v>5540</v>
      </c>
      <c r="D1004" s="5" t="s">
        <v>5541</v>
      </c>
      <c r="E1004" s="6" t="s">
        <v>5542</v>
      </c>
      <c r="F1004" s="7" t="s">
        <v>5122</v>
      </c>
      <c r="G1004" s="8" t="s">
        <v>5123</v>
      </c>
      <c r="H1004" s="9" t="s">
        <v>748</v>
      </c>
      <c r="I1004" s="10" t="s">
        <v>1101</v>
      </c>
      <c r="J1004" s="11"/>
      <c r="K1004" s="12">
        <v>20445</v>
      </c>
      <c r="L1004" s="13"/>
      <c r="M1004" s="14"/>
      <c r="N1004" s="15">
        <v>32</v>
      </c>
      <c r="O1004" s="16">
        <v>0</v>
      </c>
      <c r="P1004" s="17">
        <v>0</v>
      </c>
      <c r="Q1004" s="18">
        <v>69758.3</v>
      </c>
      <c r="R1004" s="19"/>
      <c r="S1004" s="20"/>
      <c r="T1004" s="21" t="s">
        <v>5543</v>
      </c>
      <c r="AA1004" s="24">
        <f t="shared" si="50"/>
        <v>3680.1000000000004</v>
      </c>
      <c r="AB1004" s="24">
        <f t="shared" si="51"/>
        <v>70.771153846153851</v>
      </c>
    </row>
    <row r="1005" spans="1:28">
      <c r="A1005" s="2" t="s">
        <v>452</v>
      </c>
      <c r="B1005" s="3" t="s">
        <v>453</v>
      </c>
      <c r="C1005" s="4" t="s">
        <v>5544</v>
      </c>
      <c r="D1005" s="5" t="s">
        <v>5426</v>
      </c>
      <c r="E1005" s="6" t="s">
        <v>5427</v>
      </c>
      <c r="F1005" s="7" t="s">
        <v>5428</v>
      </c>
      <c r="G1005" s="8" t="s">
        <v>5429</v>
      </c>
      <c r="H1005" s="9" t="s">
        <v>311</v>
      </c>
      <c r="I1005" s="10" t="s">
        <v>204</v>
      </c>
      <c r="J1005" s="11"/>
      <c r="K1005" s="12">
        <v>20434.7</v>
      </c>
      <c r="L1005" s="13"/>
      <c r="M1005" s="14"/>
      <c r="N1005" s="15">
        <v>141.1</v>
      </c>
      <c r="O1005" s="16">
        <v>0</v>
      </c>
      <c r="P1005" s="17">
        <v>0</v>
      </c>
      <c r="Q1005" s="18">
        <v>69723.100000000006</v>
      </c>
      <c r="R1005" s="19"/>
      <c r="S1005" s="20"/>
      <c r="T1005" s="21" t="s">
        <v>5430</v>
      </c>
      <c r="AA1005" s="24">
        <f t="shared" si="50"/>
        <v>3678.2460000000001</v>
      </c>
      <c r="AB1005" s="24">
        <f t="shared" si="51"/>
        <v>70.735500000000002</v>
      </c>
    </row>
    <row r="1006" spans="1:28">
      <c r="A1006" s="2" t="s">
        <v>741</v>
      </c>
      <c r="B1006" s="3" t="s">
        <v>742</v>
      </c>
      <c r="C1006" s="4" t="s">
        <v>5431</v>
      </c>
      <c r="D1006" s="5" t="s">
        <v>5432</v>
      </c>
      <c r="E1006" s="6" t="s">
        <v>5433</v>
      </c>
      <c r="F1006" s="7" t="s">
        <v>5434</v>
      </c>
      <c r="G1006" s="8" t="s">
        <v>3694</v>
      </c>
      <c r="H1006" s="9" t="s">
        <v>748</v>
      </c>
      <c r="I1006" s="10" t="s">
        <v>292</v>
      </c>
      <c r="J1006" s="11"/>
      <c r="K1006" s="12">
        <v>20396.7</v>
      </c>
      <c r="L1006" s="13"/>
      <c r="M1006" s="14"/>
      <c r="N1006" s="15">
        <v>55.7</v>
      </c>
      <c r="O1006" s="16">
        <v>0</v>
      </c>
      <c r="P1006" s="17">
        <v>0</v>
      </c>
      <c r="Q1006" s="18"/>
      <c r="R1006" s="19"/>
      <c r="S1006" s="20"/>
      <c r="T1006" s="21" t="s">
        <v>5435</v>
      </c>
      <c r="AA1006" s="24">
        <f t="shared" si="50"/>
        <v>3671.4059999999999</v>
      </c>
      <c r="AB1006" s="24">
        <f t="shared" si="51"/>
        <v>70.603961538461533</v>
      </c>
    </row>
    <row r="1007" spans="1:28">
      <c r="A1007" s="2" t="s">
        <v>741</v>
      </c>
      <c r="B1007" s="3" t="s">
        <v>742</v>
      </c>
      <c r="C1007" s="4" t="s">
        <v>5436</v>
      </c>
      <c r="D1007" s="5" t="s">
        <v>5437</v>
      </c>
      <c r="E1007" s="6" t="s">
        <v>5438</v>
      </c>
      <c r="F1007" s="7" t="s">
        <v>5439</v>
      </c>
      <c r="G1007" s="8" t="s">
        <v>5440</v>
      </c>
      <c r="H1007" s="9" t="s">
        <v>748</v>
      </c>
      <c r="I1007" s="10" t="s">
        <v>1655</v>
      </c>
      <c r="J1007" s="11"/>
      <c r="K1007" s="12">
        <v>20373</v>
      </c>
      <c r="L1007" s="13"/>
      <c r="M1007" s="14">
        <v>68448</v>
      </c>
      <c r="N1007" s="15">
        <v>45</v>
      </c>
      <c r="O1007" s="16">
        <v>0</v>
      </c>
      <c r="P1007" s="17">
        <v>0</v>
      </c>
      <c r="Q1007" s="18">
        <v>137960.70000000001</v>
      </c>
      <c r="R1007" s="19"/>
      <c r="S1007" s="20"/>
      <c r="T1007" s="21" t="s">
        <v>5441</v>
      </c>
      <c r="AA1007" s="24">
        <f t="shared" si="50"/>
        <v>3667.14</v>
      </c>
      <c r="AB1007" s="24">
        <f t="shared" si="51"/>
        <v>70.521923076923073</v>
      </c>
    </row>
    <row r="1008" spans="1:28">
      <c r="A1008" s="2" t="s">
        <v>452</v>
      </c>
      <c r="B1008" s="3" t="s">
        <v>453</v>
      </c>
      <c r="C1008" s="4" t="s">
        <v>5442</v>
      </c>
      <c r="D1008" s="5" t="s">
        <v>5443</v>
      </c>
      <c r="E1008" s="6" t="s">
        <v>5444</v>
      </c>
      <c r="F1008" s="7" t="s">
        <v>5445</v>
      </c>
      <c r="G1008" s="8" t="s">
        <v>3871</v>
      </c>
      <c r="H1008" s="9" t="s">
        <v>311</v>
      </c>
      <c r="I1008" s="10" t="s">
        <v>204</v>
      </c>
      <c r="J1008" s="11"/>
      <c r="K1008" s="12">
        <v>20360.900000000001</v>
      </c>
      <c r="L1008" s="13"/>
      <c r="M1008" s="14"/>
      <c r="N1008" s="15">
        <v>140.80000000000001</v>
      </c>
      <c r="O1008" s="16">
        <v>0</v>
      </c>
      <c r="P1008" s="17">
        <v>0</v>
      </c>
      <c r="Q1008" s="18">
        <v>69471.3</v>
      </c>
      <c r="R1008" s="19"/>
      <c r="S1008" s="20"/>
      <c r="T1008" s="21" t="s">
        <v>5446</v>
      </c>
      <c r="AA1008" s="24">
        <f t="shared" si="50"/>
        <v>3664.9619999999995</v>
      </c>
      <c r="AB1008" s="24">
        <f t="shared" si="51"/>
        <v>70.480038461538456</v>
      </c>
    </row>
    <row r="1009" spans="1:28">
      <c r="A1009" s="2" t="s">
        <v>741</v>
      </c>
      <c r="B1009" s="3" t="s">
        <v>742</v>
      </c>
      <c r="C1009" s="4" t="s">
        <v>5447</v>
      </c>
      <c r="D1009" s="5" t="s">
        <v>5448</v>
      </c>
      <c r="E1009" s="6" t="s">
        <v>5449</v>
      </c>
      <c r="F1009" s="7" t="s">
        <v>5450</v>
      </c>
      <c r="G1009" s="8" t="s">
        <v>3239</v>
      </c>
      <c r="H1009" s="9" t="s">
        <v>748</v>
      </c>
      <c r="I1009" s="10" t="s">
        <v>549</v>
      </c>
      <c r="J1009" s="11"/>
      <c r="K1009" s="12">
        <v>20355.3</v>
      </c>
      <c r="L1009" s="13"/>
      <c r="M1009" s="14">
        <v>31307.599999999999</v>
      </c>
      <c r="N1009" s="15">
        <v>55.7</v>
      </c>
      <c r="O1009" s="16">
        <v>0</v>
      </c>
      <c r="P1009" s="17">
        <v>0</v>
      </c>
      <c r="Q1009" s="18">
        <v>100759.8</v>
      </c>
      <c r="R1009" s="19"/>
      <c r="S1009" s="20"/>
      <c r="T1009" s="21" t="s">
        <v>5451</v>
      </c>
      <c r="AA1009" s="24">
        <f t="shared" si="50"/>
        <v>3663.9540000000002</v>
      </c>
      <c r="AB1009" s="24">
        <f t="shared" si="51"/>
        <v>70.460653846153846</v>
      </c>
    </row>
    <row r="1010" spans="1:28">
      <c r="A1010" s="2" t="s">
        <v>741</v>
      </c>
      <c r="B1010" s="3" t="s">
        <v>742</v>
      </c>
      <c r="C1010" s="4" t="s">
        <v>5452</v>
      </c>
      <c r="D1010" s="5" t="s">
        <v>5453</v>
      </c>
      <c r="E1010" s="6" t="s">
        <v>5454</v>
      </c>
      <c r="F1010" s="7" t="s">
        <v>2932</v>
      </c>
      <c r="G1010" s="8" t="s">
        <v>30</v>
      </c>
      <c r="H1010" s="9" t="s">
        <v>748</v>
      </c>
      <c r="I1010" s="10" t="s">
        <v>620</v>
      </c>
      <c r="J1010" s="11"/>
      <c r="K1010" s="12">
        <v>20216</v>
      </c>
      <c r="L1010" s="13"/>
      <c r="M1010" s="14">
        <v>313168</v>
      </c>
      <c r="N1010" s="15">
        <v>48.7</v>
      </c>
      <c r="O1010" s="16">
        <v>0</v>
      </c>
      <c r="P1010" s="17">
        <v>0</v>
      </c>
      <c r="Q1010" s="18">
        <v>382145</v>
      </c>
      <c r="R1010" s="19"/>
      <c r="S1010" s="20"/>
      <c r="T1010" s="21" t="s">
        <v>5573</v>
      </c>
      <c r="AA1010" s="24">
        <f t="shared" si="50"/>
        <v>3638.8799999999997</v>
      </c>
      <c r="AB1010" s="24">
        <f t="shared" si="51"/>
        <v>69.978461538461531</v>
      </c>
    </row>
    <row r="1011" spans="1:28">
      <c r="A1011" s="2" t="s">
        <v>741</v>
      </c>
      <c r="B1011" s="3" t="s">
        <v>742</v>
      </c>
      <c r="C1011" s="4" t="s">
        <v>5574</v>
      </c>
      <c r="D1011" s="5" t="s">
        <v>5575</v>
      </c>
      <c r="E1011" s="6" t="s">
        <v>5576</v>
      </c>
      <c r="F1011" s="7" t="s">
        <v>5577</v>
      </c>
      <c r="G1011" s="8" t="s">
        <v>5578</v>
      </c>
      <c r="H1011" s="9" t="s">
        <v>748</v>
      </c>
      <c r="I1011" s="10" t="s">
        <v>1239</v>
      </c>
      <c r="J1011" s="11"/>
      <c r="K1011" s="12">
        <v>20172.5</v>
      </c>
      <c r="L1011" s="13"/>
      <c r="M1011" s="14">
        <v>35558</v>
      </c>
      <c r="N1011" s="15">
        <v>108.4</v>
      </c>
      <c r="O1011" s="16">
        <v>0</v>
      </c>
      <c r="P1011" s="17">
        <v>0</v>
      </c>
      <c r="Q1011" s="18">
        <v>104386.7</v>
      </c>
      <c r="R1011" s="19"/>
      <c r="S1011" s="20"/>
      <c r="T1011" s="21" t="s">
        <v>5579</v>
      </c>
      <c r="AA1011" s="24">
        <f t="shared" si="50"/>
        <v>3631.0499999999993</v>
      </c>
      <c r="AB1011" s="24">
        <f t="shared" si="51"/>
        <v>69.827884615384605</v>
      </c>
    </row>
    <row r="1012" spans="1:28">
      <c r="A1012" s="2" t="s">
        <v>654</v>
      </c>
      <c r="B1012" s="3" t="s">
        <v>655</v>
      </c>
      <c r="C1012" s="4" t="s">
        <v>5580</v>
      </c>
      <c r="D1012" s="5" t="s">
        <v>5581</v>
      </c>
      <c r="E1012" s="6" t="s">
        <v>5582</v>
      </c>
      <c r="F1012" s="7" t="s">
        <v>724</v>
      </c>
      <c r="G1012" s="8" t="s">
        <v>725</v>
      </c>
      <c r="H1012" s="9" t="s">
        <v>311</v>
      </c>
      <c r="I1012" s="10" t="s">
        <v>204</v>
      </c>
      <c r="J1012" s="11"/>
      <c r="K1012" s="12">
        <v>20129</v>
      </c>
      <c r="L1012" s="13"/>
      <c r="M1012" s="14"/>
      <c r="N1012" s="15"/>
      <c r="O1012" s="16">
        <v>0</v>
      </c>
      <c r="P1012" s="17">
        <v>0</v>
      </c>
      <c r="Q1012" s="18">
        <v>68680.2</v>
      </c>
      <c r="R1012" s="19"/>
      <c r="S1012" s="20"/>
      <c r="T1012" s="21" t="s">
        <v>5583</v>
      </c>
      <c r="AA1012" s="24">
        <f t="shared" si="50"/>
        <v>3623.2200000000003</v>
      </c>
      <c r="AB1012" s="24">
        <f t="shared" si="51"/>
        <v>69.677307692307693</v>
      </c>
    </row>
    <row r="1013" spans="1:28">
      <c r="A1013" s="2" t="s">
        <v>452</v>
      </c>
      <c r="B1013" s="3" t="s">
        <v>453</v>
      </c>
      <c r="C1013" s="4" t="s">
        <v>5584</v>
      </c>
      <c r="D1013" s="5" t="s">
        <v>5585</v>
      </c>
      <c r="E1013" s="6" t="s">
        <v>5586</v>
      </c>
      <c r="F1013" s="7" t="s">
        <v>510</v>
      </c>
      <c r="G1013" s="8" t="s">
        <v>1688</v>
      </c>
      <c r="H1013" s="9" t="s">
        <v>811</v>
      </c>
      <c r="I1013" s="10" t="s">
        <v>364</v>
      </c>
      <c r="J1013" s="11"/>
      <c r="K1013" s="12">
        <v>20128.7</v>
      </c>
      <c r="L1013" s="13"/>
      <c r="M1013" s="14"/>
      <c r="N1013" s="15">
        <v>4337.3</v>
      </c>
      <c r="O1013" s="16">
        <v>0</v>
      </c>
      <c r="P1013" s="17">
        <v>0</v>
      </c>
      <c r="Q1013" s="18">
        <v>68679.100000000006</v>
      </c>
      <c r="R1013" s="19"/>
      <c r="S1013" s="20"/>
      <c r="T1013" s="21" t="s">
        <v>5587</v>
      </c>
      <c r="AA1013" s="24">
        <f t="shared" si="50"/>
        <v>3623.1660000000002</v>
      </c>
      <c r="AB1013" s="24">
        <f t="shared" si="51"/>
        <v>69.676269230769236</v>
      </c>
    </row>
    <row r="1014" spans="1:28">
      <c r="A1014" s="2" t="s">
        <v>741</v>
      </c>
      <c r="B1014" s="3" t="s">
        <v>742</v>
      </c>
      <c r="C1014" s="4" t="s">
        <v>5588</v>
      </c>
      <c r="D1014" s="5" t="s">
        <v>5589</v>
      </c>
      <c r="E1014" s="6" t="s">
        <v>5590</v>
      </c>
      <c r="F1014" s="7" t="s">
        <v>4084</v>
      </c>
      <c r="G1014" s="8" t="s">
        <v>319</v>
      </c>
      <c r="H1014" s="9" t="s">
        <v>748</v>
      </c>
      <c r="I1014" s="10" t="s">
        <v>271</v>
      </c>
      <c r="J1014" s="11"/>
      <c r="K1014" s="12">
        <v>19855.900000000001</v>
      </c>
      <c r="L1014" s="13"/>
      <c r="M1014" s="14"/>
      <c r="N1014" s="15">
        <v>30.7</v>
      </c>
      <c r="O1014" s="16">
        <v>0</v>
      </c>
      <c r="P1014" s="17">
        <v>0</v>
      </c>
      <c r="Q1014" s="18"/>
      <c r="R1014" s="19"/>
      <c r="S1014" s="20"/>
      <c r="T1014" s="21" t="s">
        <v>5591</v>
      </c>
      <c r="AA1014" s="24">
        <f t="shared" si="50"/>
        <v>3574.0620000000004</v>
      </c>
      <c r="AB1014" s="24">
        <f t="shared" si="51"/>
        <v>68.731961538461547</v>
      </c>
    </row>
    <row r="1015" spans="1:28">
      <c r="A1015" s="2" t="s">
        <v>452</v>
      </c>
      <c r="B1015" s="3" t="s">
        <v>453</v>
      </c>
      <c r="C1015" s="4" t="s">
        <v>5592</v>
      </c>
      <c r="D1015" s="5" t="s">
        <v>5593</v>
      </c>
      <c r="E1015" s="6" t="s">
        <v>5594</v>
      </c>
      <c r="F1015" s="7" t="s">
        <v>1362</v>
      </c>
      <c r="G1015" s="8" t="s">
        <v>5595</v>
      </c>
      <c r="H1015" s="9" t="s">
        <v>157</v>
      </c>
      <c r="I1015" s="10" t="s">
        <v>271</v>
      </c>
      <c r="J1015" s="11"/>
      <c r="K1015" s="12">
        <v>19620.5</v>
      </c>
      <c r="L1015" s="13">
        <v>374.99990500000001</v>
      </c>
      <c r="M1015" s="14"/>
      <c r="N1015" s="15">
        <v>144.69999999999999</v>
      </c>
      <c r="O1015" s="16">
        <v>0</v>
      </c>
      <c r="P1015" s="17">
        <v>0</v>
      </c>
      <c r="Q1015" s="18">
        <v>104445</v>
      </c>
      <c r="R1015" s="19"/>
      <c r="S1015" s="20"/>
      <c r="T1015" s="21" t="s">
        <v>5596</v>
      </c>
      <c r="AA1015" s="24">
        <f t="shared" si="50"/>
        <v>3531.69</v>
      </c>
      <c r="AB1015" s="24">
        <f t="shared" si="51"/>
        <v>67.917115384615386</v>
      </c>
    </row>
    <row r="1016" spans="1:28">
      <c r="A1016" s="2" t="s">
        <v>741</v>
      </c>
      <c r="B1016" s="3" t="s">
        <v>742</v>
      </c>
      <c r="C1016" s="4" t="s">
        <v>5597</v>
      </c>
      <c r="D1016" s="5" t="s">
        <v>5598</v>
      </c>
      <c r="E1016" s="6" t="s">
        <v>5599</v>
      </c>
      <c r="F1016" s="7" t="s">
        <v>5600</v>
      </c>
      <c r="G1016" s="8" t="s">
        <v>64</v>
      </c>
      <c r="H1016" s="9" t="s">
        <v>748</v>
      </c>
      <c r="I1016" s="10" t="s">
        <v>325</v>
      </c>
      <c r="J1016" s="11"/>
      <c r="K1016" s="12">
        <v>19461</v>
      </c>
      <c r="L1016" s="13"/>
      <c r="M1016" s="14">
        <v>86305.2</v>
      </c>
      <c r="N1016" s="15">
        <v>46.1</v>
      </c>
      <c r="O1016" s="16">
        <v>0</v>
      </c>
      <c r="P1016" s="17">
        <v>0</v>
      </c>
      <c r="Q1016" s="18">
        <v>152706.1</v>
      </c>
      <c r="R1016" s="19"/>
      <c r="S1016" s="20"/>
      <c r="T1016" s="21" t="s">
        <v>5601</v>
      </c>
      <c r="AA1016" s="24">
        <f t="shared" si="50"/>
        <v>3502.9799999999996</v>
      </c>
      <c r="AB1016" s="24">
        <f t="shared" si="51"/>
        <v>67.364999999999995</v>
      </c>
    </row>
    <row r="1017" spans="1:28">
      <c r="A1017" s="2" t="s">
        <v>741</v>
      </c>
      <c r="B1017" s="3" t="s">
        <v>742</v>
      </c>
      <c r="C1017" s="4" t="s">
        <v>5602</v>
      </c>
      <c r="D1017" s="5" t="s">
        <v>5603</v>
      </c>
      <c r="E1017" s="6" t="s">
        <v>5604</v>
      </c>
      <c r="F1017" s="7" t="s">
        <v>5605</v>
      </c>
      <c r="G1017" s="8" t="s">
        <v>1488</v>
      </c>
      <c r="H1017" s="9" t="s">
        <v>748</v>
      </c>
      <c r="I1017" s="10" t="s">
        <v>549</v>
      </c>
      <c r="J1017" s="11"/>
      <c r="K1017" s="12">
        <v>19453.400000000001</v>
      </c>
      <c r="L1017" s="13"/>
      <c r="M1017" s="14"/>
      <c r="N1017" s="15">
        <v>46.1</v>
      </c>
      <c r="O1017" s="16">
        <v>0</v>
      </c>
      <c r="P1017" s="17">
        <v>0</v>
      </c>
      <c r="Q1017" s="18"/>
      <c r="R1017" s="19"/>
      <c r="S1017" s="20"/>
      <c r="T1017" s="21" t="s">
        <v>5489</v>
      </c>
      <c r="AA1017" s="24">
        <f t="shared" si="50"/>
        <v>3501.6120000000001</v>
      </c>
      <c r="AB1017" s="24">
        <f t="shared" si="51"/>
        <v>67.338692307692313</v>
      </c>
    </row>
    <row r="1018" spans="1:28">
      <c r="A1018" s="2" t="s">
        <v>452</v>
      </c>
      <c r="B1018" s="3" t="s">
        <v>453</v>
      </c>
      <c r="C1018" s="4" t="s">
        <v>5490</v>
      </c>
      <c r="D1018" s="5" t="s">
        <v>5491</v>
      </c>
      <c r="E1018" s="6" t="s">
        <v>5492</v>
      </c>
      <c r="F1018" s="7" t="s">
        <v>5493</v>
      </c>
      <c r="G1018" s="8" t="s">
        <v>4461</v>
      </c>
      <c r="H1018" s="9" t="s">
        <v>738</v>
      </c>
      <c r="I1018" s="10" t="s">
        <v>204</v>
      </c>
      <c r="J1018" s="11"/>
      <c r="K1018" s="12">
        <v>19429.8</v>
      </c>
      <c r="L1018" s="13"/>
      <c r="M1018" s="14"/>
      <c r="N1018" s="15">
        <v>176</v>
      </c>
      <c r="O1018" s="16">
        <v>0</v>
      </c>
      <c r="P1018" s="17">
        <v>0</v>
      </c>
      <c r="Q1018" s="18">
        <v>66294.5</v>
      </c>
      <c r="R1018" s="19"/>
      <c r="S1018" s="20"/>
      <c r="T1018" s="21" t="s">
        <v>5494</v>
      </c>
      <c r="AA1018" s="24">
        <f t="shared" si="50"/>
        <v>3497.3639999999996</v>
      </c>
      <c r="AB1018" s="24">
        <f t="shared" si="51"/>
        <v>67.256999999999991</v>
      </c>
    </row>
    <row r="1019" spans="1:28">
      <c r="A1019" s="2" t="s">
        <v>741</v>
      </c>
      <c r="B1019" s="3" t="s">
        <v>742</v>
      </c>
      <c r="C1019" s="4" t="s">
        <v>5495</v>
      </c>
      <c r="D1019" s="5" t="s">
        <v>5496</v>
      </c>
      <c r="E1019" s="6" t="s">
        <v>5497</v>
      </c>
      <c r="F1019" s="7" t="s">
        <v>5498</v>
      </c>
      <c r="G1019" s="8" t="s">
        <v>5404</v>
      </c>
      <c r="H1019" s="9" t="s">
        <v>748</v>
      </c>
      <c r="I1019" s="10" t="s">
        <v>2097</v>
      </c>
      <c r="J1019" s="11"/>
      <c r="K1019" s="12">
        <v>19420</v>
      </c>
      <c r="L1019" s="13"/>
      <c r="M1019" s="14">
        <v>83204.800000000003</v>
      </c>
      <c r="N1019" s="15">
        <v>39</v>
      </c>
      <c r="O1019" s="16">
        <v>0</v>
      </c>
      <c r="P1019" s="17">
        <v>0</v>
      </c>
      <c r="Q1019" s="18">
        <v>149465.79999999999</v>
      </c>
      <c r="R1019" s="19"/>
      <c r="S1019" s="20"/>
      <c r="T1019" s="21" t="s">
        <v>5499</v>
      </c>
      <c r="AA1019" s="24">
        <f t="shared" si="50"/>
        <v>3495.5999999999995</v>
      </c>
      <c r="AB1019" s="24">
        <f t="shared" si="51"/>
        <v>67.223076923076917</v>
      </c>
    </row>
    <row r="1020" spans="1:28">
      <c r="A1020" s="2" t="s">
        <v>872</v>
      </c>
      <c r="B1020" s="3" t="s">
        <v>873</v>
      </c>
      <c r="C1020" s="4" t="s">
        <v>5500</v>
      </c>
      <c r="D1020" s="5" t="s">
        <v>5501</v>
      </c>
      <c r="E1020" s="6" t="s">
        <v>5502</v>
      </c>
      <c r="F1020" s="7" t="s">
        <v>2527</v>
      </c>
      <c r="G1020" s="8" t="s">
        <v>2528</v>
      </c>
      <c r="H1020" s="9" t="s">
        <v>311</v>
      </c>
      <c r="I1020" s="10" t="s">
        <v>18</v>
      </c>
      <c r="J1020" s="11"/>
      <c r="K1020" s="12">
        <v>19274.7</v>
      </c>
      <c r="L1020" s="13"/>
      <c r="M1020" s="14"/>
      <c r="N1020" s="15"/>
      <c r="O1020" s="16">
        <v>0</v>
      </c>
      <c r="P1020" s="17">
        <v>0</v>
      </c>
      <c r="Q1020" s="18">
        <v>65765.3</v>
      </c>
      <c r="R1020" s="19"/>
      <c r="S1020" s="20"/>
      <c r="T1020" s="21" t="s">
        <v>5503</v>
      </c>
      <c r="AA1020" s="24">
        <f t="shared" si="50"/>
        <v>3469.4459999999999</v>
      </c>
      <c r="AB1020" s="24">
        <f t="shared" si="51"/>
        <v>66.720115384615383</v>
      </c>
    </row>
    <row r="1021" spans="1:28">
      <c r="A1021" s="2" t="s">
        <v>452</v>
      </c>
      <c r="B1021" s="3" t="s">
        <v>453</v>
      </c>
      <c r="C1021" s="4" t="s">
        <v>5504</v>
      </c>
      <c r="D1021" s="5" t="s">
        <v>5505</v>
      </c>
      <c r="E1021" s="6" t="s">
        <v>5506</v>
      </c>
      <c r="F1021" s="7" t="s">
        <v>782</v>
      </c>
      <c r="G1021" s="8" t="s">
        <v>948</v>
      </c>
      <c r="H1021" s="9" t="s">
        <v>311</v>
      </c>
      <c r="I1021" s="10" t="s">
        <v>204</v>
      </c>
      <c r="J1021" s="11"/>
      <c r="K1021" s="12">
        <v>19258.8</v>
      </c>
      <c r="L1021" s="13"/>
      <c r="M1021" s="14"/>
      <c r="N1021" s="15">
        <v>478.8</v>
      </c>
      <c r="O1021" s="16">
        <v>0</v>
      </c>
      <c r="P1021" s="17">
        <v>0</v>
      </c>
      <c r="Q1021" s="18">
        <v>65711.199999999997</v>
      </c>
      <c r="R1021" s="19"/>
      <c r="S1021" s="20"/>
      <c r="T1021" s="21" t="s">
        <v>5507</v>
      </c>
      <c r="AA1021" s="24">
        <f t="shared" si="50"/>
        <v>3466.5839999999998</v>
      </c>
      <c r="AB1021" s="24">
        <f t="shared" si="51"/>
        <v>66.665076923076924</v>
      </c>
    </row>
    <row r="1022" spans="1:28">
      <c r="A1022" s="2" t="s">
        <v>741</v>
      </c>
      <c r="B1022" s="3" t="s">
        <v>742</v>
      </c>
      <c r="C1022" s="4" t="s">
        <v>5508</v>
      </c>
      <c r="D1022" s="5" t="s">
        <v>5509</v>
      </c>
      <c r="E1022" s="6" t="s">
        <v>5510</v>
      </c>
      <c r="F1022" s="7" t="s">
        <v>5511</v>
      </c>
      <c r="G1022" s="8" t="s">
        <v>3569</v>
      </c>
      <c r="H1022" s="9" t="s">
        <v>748</v>
      </c>
      <c r="I1022" s="10" t="s">
        <v>749</v>
      </c>
      <c r="J1022" s="11"/>
      <c r="K1022" s="12">
        <v>18974.2</v>
      </c>
      <c r="L1022" s="13"/>
      <c r="M1022" s="14">
        <v>91816</v>
      </c>
      <c r="N1022" s="15">
        <v>30.7</v>
      </c>
      <c r="O1022" s="16">
        <v>0</v>
      </c>
      <c r="P1022" s="17">
        <v>0</v>
      </c>
      <c r="Q1022" s="18">
        <v>156556</v>
      </c>
      <c r="R1022" s="19"/>
      <c r="S1022" s="20"/>
      <c r="T1022" s="21" t="s">
        <v>5512</v>
      </c>
      <c r="AA1022" s="24">
        <f t="shared" si="50"/>
        <v>3415.3559999999998</v>
      </c>
      <c r="AB1022" s="24">
        <f t="shared" si="51"/>
        <v>65.679923076923075</v>
      </c>
    </row>
    <row r="1023" spans="1:28">
      <c r="A1023" s="2" t="s">
        <v>452</v>
      </c>
      <c r="B1023" s="3" t="s">
        <v>453</v>
      </c>
      <c r="C1023" s="4" t="s">
        <v>5513</v>
      </c>
      <c r="D1023" s="5" t="s">
        <v>5636</v>
      </c>
      <c r="E1023" s="6" t="s">
        <v>5637</v>
      </c>
      <c r="F1023" s="7" t="s">
        <v>1196</v>
      </c>
      <c r="G1023" s="8" t="s">
        <v>1197</v>
      </c>
      <c r="H1023" s="9" t="s">
        <v>311</v>
      </c>
      <c r="I1023" s="10" t="s">
        <v>204</v>
      </c>
      <c r="J1023" s="11"/>
      <c r="K1023" s="12">
        <v>18932.2</v>
      </c>
      <c r="L1023" s="13">
        <v>1509.0498319999999</v>
      </c>
      <c r="M1023" s="14"/>
      <c r="N1023" s="15">
        <v>226.5</v>
      </c>
      <c r="O1023" s="16">
        <v>0</v>
      </c>
      <c r="P1023" s="17">
        <v>0</v>
      </c>
      <c r="Q1023" s="18">
        <v>215501.7</v>
      </c>
      <c r="R1023" s="19"/>
      <c r="S1023" s="20"/>
      <c r="T1023" s="21" t="s">
        <v>5638</v>
      </c>
      <c r="AA1023" s="24">
        <f t="shared" si="50"/>
        <v>3407.7959999999998</v>
      </c>
      <c r="AB1023" s="24">
        <f t="shared" si="51"/>
        <v>65.53453846153846</v>
      </c>
    </row>
    <row r="1024" spans="1:28">
      <c r="A1024" s="2" t="s">
        <v>741</v>
      </c>
      <c r="B1024" s="3" t="s">
        <v>742</v>
      </c>
      <c r="C1024" s="4" t="s">
        <v>5639</v>
      </c>
      <c r="D1024" s="5" t="s">
        <v>5640</v>
      </c>
      <c r="E1024" s="6" t="s">
        <v>5641</v>
      </c>
      <c r="F1024" s="7" t="s">
        <v>4564</v>
      </c>
      <c r="G1024" s="8" t="s">
        <v>4565</v>
      </c>
      <c r="H1024" s="9" t="s">
        <v>748</v>
      </c>
      <c r="I1024" s="10" t="s">
        <v>133</v>
      </c>
      <c r="J1024" s="11"/>
      <c r="K1024" s="12">
        <v>18835.8</v>
      </c>
      <c r="L1024" s="13"/>
      <c r="M1024" s="14"/>
      <c r="N1024" s="15">
        <v>46.1</v>
      </c>
      <c r="O1024" s="16">
        <v>0</v>
      </c>
      <c r="P1024" s="17">
        <v>0</v>
      </c>
      <c r="Q1024" s="18"/>
      <c r="R1024" s="19"/>
      <c r="S1024" s="20"/>
      <c r="T1024" s="21" t="s">
        <v>5642</v>
      </c>
      <c r="AA1024" s="24">
        <f t="shared" si="50"/>
        <v>3390.4440000000004</v>
      </c>
      <c r="AB1024" s="24">
        <f t="shared" si="51"/>
        <v>65.200846153846157</v>
      </c>
    </row>
    <row r="1025" spans="1:28">
      <c r="A1025" s="2" t="s">
        <v>741</v>
      </c>
      <c r="B1025" s="3" t="s">
        <v>742</v>
      </c>
      <c r="C1025" s="4" t="s">
        <v>5643</v>
      </c>
      <c r="D1025" s="5" t="s">
        <v>5644</v>
      </c>
      <c r="E1025" s="6" t="s">
        <v>5645</v>
      </c>
      <c r="F1025" s="7" t="s">
        <v>5646</v>
      </c>
      <c r="G1025" s="8" t="s">
        <v>5647</v>
      </c>
      <c r="H1025" s="9" t="s">
        <v>748</v>
      </c>
      <c r="I1025" s="10" t="s">
        <v>749</v>
      </c>
      <c r="J1025" s="11"/>
      <c r="K1025" s="12">
        <v>18812.8</v>
      </c>
      <c r="L1025" s="13"/>
      <c r="M1025" s="14">
        <v>91264</v>
      </c>
      <c r="N1025" s="15">
        <v>243.7</v>
      </c>
      <c r="O1025" s="16">
        <v>0</v>
      </c>
      <c r="P1025" s="17">
        <v>0</v>
      </c>
      <c r="Q1025" s="18">
        <v>155453.20000000001</v>
      </c>
      <c r="R1025" s="19"/>
      <c r="S1025" s="20"/>
      <c r="T1025" s="21" t="s">
        <v>5648</v>
      </c>
      <c r="AA1025" s="24">
        <f t="shared" si="50"/>
        <v>3386.3039999999996</v>
      </c>
      <c r="AB1025" s="24">
        <f t="shared" si="51"/>
        <v>65.121230769230763</v>
      </c>
    </row>
    <row r="1026" spans="1:28">
      <c r="A1026" s="2" t="s">
        <v>452</v>
      </c>
      <c r="B1026" s="3" t="s">
        <v>453</v>
      </c>
      <c r="C1026" s="4" t="s">
        <v>5649</v>
      </c>
      <c r="D1026" s="5" t="s">
        <v>5650</v>
      </c>
      <c r="E1026" s="6" t="s">
        <v>5651</v>
      </c>
      <c r="F1026" s="7" t="s">
        <v>5652</v>
      </c>
      <c r="G1026" s="8" t="s">
        <v>5653</v>
      </c>
      <c r="H1026" s="9" t="s">
        <v>738</v>
      </c>
      <c r="I1026" s="10" t="s">
        <v>271</v>
      </c>
      <c r="J1026" s="11"/>
      <c r="K1026" s="12">
        <v>18812.7</v>
      </c>
      <c r="L1026" s="13">
        <v>659.99993500000005</v>
      </c>
      <c r="M1026" s="14"/>
      <c r="N1026" s="15">
        <v>502.6</v>
      </c>
      <c r="O1026" s="16">
        <v>0</v>
      </c>
      <c r="P1026" s="17">
        <v>0</v>
      </c>
      <c r="Q1026" s="18">
        <v>130188.9</v>
      </c>
      <c r="R1026" s="19"/>
      <c r="S1026" s="20"/>
      <c r="T1026" s="21" t="s">
        <v>5654</v>
      </c>
      <c r="AA1026" s="24">
        <f t="shared" si="50"/>
        <v>3386.2859999999996</v>
      </c>
      <c r="AB1026" s="24">
        <f t="shared" si="51"/>
        <v>65.120884615384611</v>
      </c>
    </row>
    <row r="1027" spans="1:28">
      <c r="A1027" s="2" t="s">
        <v>452</v>
      </c>
      <c r="B1027" s="3" t="s">
        <v>453</v>
      </c>
      <c r="C1027" s="4" t="s">
        <v>5655</v>
      </c>
      <c r="D1027" s="5" t="s">
        <v>5656</v>
      </c>
      <c r="E1027" s="6" t="s">
        <v>5657</v>
      </c>
      <c r="F1027" s="7" t="s">
        <v>5658</v>
      </c>
      <c r="G1027" s="8" t="s">
        <v>5093</v>
      </c>
      <c r="H1027" s="9" t="s">
        <v>311</v>
      </c>
      <c r="I1027" s="10" t="s">
        <v>204</v>
      </c>
      <c r="J1027" s="11">
        <v>27493</v>
      </c>
      <c r="K1027" s="12">
        <v>18773</v>
      </c>
      <c r="L1027" s="13">
        <v>6170.1249799999996</v>
      </c>
      <c r="M1027" s="14"/>
      <c r="N1027" s="15">
        <v>1532.3</v>
      </c>
      <c r="O1027" s="16">
        <v>0.59423729999999997</v>
      </c>
      <c r="P1027" s="17">
        <v>27493</v>
      </c>
      <c r="Q1027" s="18">
        <v>774872.2</v>
      </c>
      <c r="R1027" s="19"/>
      <c r="S1027" s="20"/>
      <c r="T1027" s="21" t="s">
        <v>5659</v>
      </c>
      <c r="AA1027" s="24">
        <f t="shared" si="50"/>
        <v>3379.1400000000003</v>
      </c>
      <c r="AB1027" s="24">
        <f t="shared" si="51"/>
        <v>64.98346153846154</v>
      </c>
    </row>
    <row r="1028" spans="1:28">
      <c r="A1028" s="2" t="s">
        <v>2477</v>
      </c>
      <c r="B1028" s="3" t="s">
        <v>2478</v>
      </c>
      <c r="C1028" s="4" t="s">
        <v>5660</v>
      </c>
      <c r="D1028" s="5" t="s">
        <v>5661</v>
      </c>
      <c r="E1028" s="6" t="s">
        <v>5662</v>
      </c>
      <c r="F1028" s="7" t="s">
        <v>155</v>
      </c>
      <c r="G1028" s="8" t="s">
        <v>248</v>
      </c>
      <c r="H1028" s="9" t="s">
        <v>2482</v>
      </c>
      <c r="I1028" s="10" t="s">
        <v>949</v>
      </c>
      <c r="J1028" s="11"/>
      <c r="K1028" s="12">
        <v>18748</v>
      </c>
      <c r="L1028" s="13">
        <v>4465.0111379999998</v>
      </c>
      <c r="M1028" s="14"/>
      <c r="N1028" s="15"/>
      <c r="O1028" s="16">
        <v>0</v>
      </c>
      <c r="P1028" s="17">
        <v>0</v>
      </c>
      <c r="Q1028" s="18">
        <v>510469.3</v>
      </c>
      <c r="R1028" s="19"/>
      <c r="S1028" s="20"/>
      <c r="T1028" s="21" t="s">
        <v>5663</v>
      </c>
      <c r="AA1028" s="24">
        <f t="shared" si="50"/>
        <v>3374.64</v>
      </c>
      <c r="AB1028" s="24">
        <f t="shared" si="51"/>
        <v>64.896923076923073</v>
      </c>
    </row>
    <row r="1029" spans="1:28">
      <c r="A1029" s="2" t="s">
        <v>741</v>
      </c>
      <c r="B1029" s="3" t="s">
        <v>742</v>
      </c>
      <c r="C1029" s="4" t="s">
        <v>5664</v>
      </c>
      <c r="D1029" s="5" t="s">
        <v>5665</v>
      </c>
      <c r="E1029" s="6" t="s">
        <v>5666</v>
      </c>
      <c r="F1029" s="7" t="s">
        <v>5667</v>
      </c>
      <c r="G1029" s="8" t="s">
        <v>4720</v>
      </c>
      <c r="H1029" s="9" t="s">
        <v>748</v>
      </c>
      <c r="I1029" s="10" t="s">
        <v>542</v>
      </c>
      <c r="J1029" s="11"/>
      <c r="K1029" s="12">
        <v>18720.599999999999</v>
      </c>
      <c r="L1029" s="13"/>
      <c r="M1029" s="14">
        <v>0</v>
      </c>
      <c r="N1029" s="15">
        <v>26.9</v>
      </c>
      <c r="O1029" s="16">
        <v>0</v>
      </c>
      <c r="P1029" s="17">
        <v>0</v>
      </c>
      <c r="Q1029" s="18">
        <v>63874.8</v>
      </c>
      <c r="R1029" s="19"/>
      <c r="S1029" s="20"/>
      <c r="T1029" s="21" t="s">
        <v>5545</v>
      </c>
      <c r="AA1029" s="24">
        <f t="shared" si="50"/>
        <v>3369.7079999999992</v>
      </c>
      <c r="AB1029" s="24">
        <f t="shared" si="51"/>
        <v>64.80207692307691</v>
      </c>
    </row>
    <row r="1030" spans="1:28">
      <c r="A1030" s="2" t="s">
        <v>452</v>
      </c>
      <c r="B1030" s="3" t="s">
        <v>453</v>
      </c>
      <c r="C1030" s="4" t="s">
        <v>5546</v>
      </c>
      <c r="D1030" s="5" t="s">
        <v>5547</v>
      </c>
      <c r="E1030" s="6" t="s">
        <v>5548</v>
      </c>
      <c r="F1030" s="7" t="s">
        <v>5549</v>
      </c>
      <c r="G1030" s="8" t="s">
        <v>5550</v>
      </c>
      <c r="H1030" s="9" t="s">
        <v>738</v>
      </c>
      <c r="I1030" s="10" t="s">
        <v>204</v>
      </c>
      <c r="J1030" s="11"/>
      <c r="K1030" s="12">
        <v>18536</v>
      </c>
      <c r="L1030" s="13"/>
      <c r="M1030" s="14"/>
      <c r="N1030" s="15">
        <v>23.5</v>
      </c>
      <c r="O1030" s="16">
        <v>0</v>
      </c>
      <c r="P1030" s="17">
        <v>0</v>
      </c>
      <c r="Q1030" s="18">
        <v>63244.9</v>
      </c>
      <c r="R1030" s="19"/>
      <c r="S1030" s="20"/>
      <c r="T1030" s="21" t="s">
        <v>5551</v>
      </c>
      <c r="AA1030" s="24">
        <f t="shared" si="50"/>
        <v>3336.4800000000005</v>
      </c>
      <c r="AB1030" s="24">
        <f t="shared" si="51"/>
        <v>64.163076923076929</v>
      </c>
    </row>
    <row r="1031" spans="1:28">
      <c r="A1031" s="2" t="s">
        <v>452</v>
      </c>
      <c r="B1031" s="3" t="s">
        <v>453</v>
      </c>
      <c r="C1031" s="4" t="s">
        <v>5552</v>
      </c>
      <c r="D1031" s="5" t="s">
        <v>5553</v>
      </c>
      <c r="E1031" s="6" t="s">
        <v>5554</v>
      </c>
      <c r="F1031" s="7" t="s">
        <v>5555</v>
      </c>
      <c r="G1031" s="8" t="s">
        <v>3723</v>
      </c>
      <c r="H1031" s="9" t="s">
        <v>738</v>
      </c>
      <c r="I1031" s="10" t="s">
        <v>406</v>
      </c>
      <c r="J1031" s="11"/>
      <c r="K1031" s="12">
        <v>18528.2</v>
      </c>
      <c r="L1031" s="13">
        <v>265.99999150000002</v>
      </c>
      <c r="M1031" s="14"/>
      <c r="N1031" s="15">
        <v>224.9</v>
      </c>
      <c r="O1031" s="16">
        <v>0</v>
      </c>
      <c r="P1031" s="17">
        <v>0</v>
      </c>
      <c r="Q1031" s="18">
        <v>89818.1</v>
      </c>
      <c r="R1031" s="19"/>
      <c r="S1031" s="20"/>
      <c r="T1031" s="21" t="s">
        <v>5556</v>
      </c>
      <c r="AA1031" s="24">
        <f t="shared" si="50"/>
        <v>3335.076</v>
      </c>
      <c r="AB1031" s="24">
        <f t="shared" si="51"/>
        <v>64.136076923076928</v>
      </c>
    </row>
    <row r="1032" spans="1:28">
      <c r="A1032" s="2" t="s">
        <v>585</v>
      </c>
      <c r="B1032" s="3" t="s">
        <v>586</v>
      </c>
      <c r="C1032" s="4" t="s">
        <v>5557</v>
      </c>
      <c r="D1032" s="5" t="s">
        <v>5558</v>
      </c>
      <c r="E1032" s="6" t="s">
        <v>5559</v>
      </c>
      <c r="F1032" s="7" t="s">
        <v>5560</v>
      </c>
      <c r="G1032" s="8" t="s">
        <v>4164</v>
      </c>
      <c r="H1032" s="9" t="s">
        <v>157</v>
      </c>
      <c r="I1032" s="10" t="s">
        <v>620</v>
      </c>
      <c r="J1032" s="11"/>
      <c r="K1032" s="12">
        <v>18453.3</v>
      </c>
      <c r="L1032" s="13">
        <v>1332.1247739999999</v>
      </c>
      <c r="M1032" s="14"/>
      <c r="N1032" s="15">
        <v>1138.8</v>
      </c>
      <c r="O1032" s="16">
        <v>0</v>
      </c>
      <c r="P1032" s="17">
        <v>0</v>
      </c>
      <c r="Q1032" s="18">
        <v>196175.2</v>
      </c>
      <c r="R1032" s="19"/>
      <c r="S1032" s="20"/>
      <c r="T1032" s="21" t="s">
        <v>5561</v>
      </c>
      <c r="AA1032" s="24">
        <f t="shared" si="50"/>
        <v>3321.5939999999996</v>
      </c>
      <c r="AB1032" s="24">
        <f t="shared" si="51"/>
        <v>63.876807692307686</v>
      </c>
    </row>
    <row r="1033" spans="1:28">
      <c r="A1033" s="2" t="s">
        <v>741</v>
      </c>
      <c r="B1033" s="3" t="s">
        <v>742</v>
      </c>
      <c r="C1033" s="4" t="s">
        <v>5562</v>
      </c>
      <c r="D1033" s="5" t="s">
        <v>5563</v>
      </c>
      <c r="E1033" s="6" t="s">
        <v>5564</v>
      </c>
      <c r="F1033" s="7" t="s">
        <v>5565</v>
      </c>
      <c r="G1033" s="8" t="s">
        <v>5566</v>
      </c>
      <c r="H1033" s="9" t="s">
        <v>748</v>
      </c>
      <c r="I1033" s="10" t="s">
        <v>542</v>
      </c>
      <c r="J1033" s="11"/>
      <c r="K1033" s="12">
        <v>18394.5</v>
      </c>
      <c r="L1033" s="13"/>
      <c r="M1033" s="14">
        <v>43148</v>
      </c>
      <c r="N1033" s="15">
        <v>73.5</v>
      </c>
      <c r="O1033" s="16">
        <v>0</v>
      </c>
      <c r="P1033" s="17">
        <v>0</v>
      </c>
      <c r="Q1033" s="18">
        <v>105909.9</v>
      </c>
      <c r="R1033" s="19"/>
      <c r="S1033" s="20"/>
      <c r="T1033" s="21" t="s">
        <v>5567</v>
      </c>
      <c r="AA1033" s="24">
        <f t="shared" si="50"/>
        <v>3311.0099999999998</v>
      </c>
      <c r="AB1033" s="24">
        <f t="shared" si="51"/>
        <v>63.673269230769229</v>
      </c>
    </row>
    <row r="1034" spans="1:28">
      <c r="A1034" s="2" t="s">
        <v>654</v>
      </c>
      <c r="B1034" s="3" t="s">
        <v>655</v>
      </c>
      <c r="C1034" s="4" t="s">
        <v>5568</v>
      </c>
      <c r="D1034" s="5" t="s">
        <v>5569</v>
      </c>
      <c r="E1034" s="6" t="s">
        <v>5570</v>
      </c>
      <c r="F1034" s="7" t="s">
        <v>3319</v>
      </c>
      <c r="G1034" s="8" t="s">
        <v>878</v>
      </c>
      <c r="H1034" s="9" t="s">
        <v>311</v>
      </c>
      <c r="I1034" s="10" t="s">
        <v>204</v>
      </c>
      <c r="J1034" s="11"/>
      <c r="K1034" s="12">
        <v>18286.8</v>
      </c>
      <c r="L1034" s="13"/>
      <c r="M1034" s="14"/>
      <c r="N1034" s="15">
        <v>55</v>
      </c>
      <c r="O1034" s="16">
        <v>0</v>
      </c>
      <c r="P1034" s="17">
        <v>0</v>
      </c>
      <c r="Q1034" s="18">
        <v>62394.400000000001</v>
      </c>
      <c r="R1034" s="19"/>
      <c r="S1034" s="20"/>
      <c r="T1034" s="21" t="s">
        <v>5571</v>
      </c>
      <c r="AA1034" s="24">
        <f t="shared" si="50"/>
        <v>3291.6239999999998</v>
      </c>
      <c r="AB1034" s="24">
        <f t="shared" si="51"/>
        <v>63.300461538461533</v>
      </c>
    </row>
    <row r="1035" spans="1:28">
      <c r="A1035" s="2" t="s">
        <v>452</v>
      </c>
      <c r="B1035" s="3" t="s">
        <v>453</v>
      </c>
      <c r="C1035" s="4" t="s">
        <v>5572</v>
      </c>
      <c r="D1035" s="5" t="s">
        <v>5693</v>
      </c>
      <c r="E1035" s="6" t="s">
        <v>5694</v>
      </c>
      <c r="F1035" s="7" t="s">
        <v>3649</v>
      </c>
      <c r="G1035" s="8" t="s">
        <v>1586</v>
      </c>
      <c r="H1035" s="9" t="s">
        <v>311</v>
      </c>
      <c r="I1035" s="10" t="s">
        <v>204</v>
      </c>
      <c r="J1035" s="11"/>
      <c r="K1035" s="12">
        <v>18250.2</v>
      </c>
      <c r="L1035" s="13"/>
      <c r="M1035" s="14"/>
      <c r="N1035" s="15"/>
      <c r="O1035" s="16">
        <v>0</v>
      </c>
      <c r="P1035" s="17">
        <v>0</v>
      </c>
      <c r="Q1035" s="18">
        <v>62269.5</v>
      </c>
      <c r="R1035" s="19"/>
      <c r="S1035" s="20"/>
      <c r="T1035" s="21" t="s">
        <v>5695</v>
      </c>
      <c r="AA1035" s="24">
        <f t="shared" si="50"/>
        <v>3285.0360000000001</v>
      </c>
      <c r="AB1035" s="24">
        <f t="shared" si="51"/>
        <v>63.173769230769231</v>
      </c>
    </row>
    <row r="1036" spans="1:28">
      <c r="A1036" s="2" t="s">
        <v>452</v>
      </c>
      <c r="B1036" s="3" t="s">
        <v>453</v>
      </c>
      <c r="C1036" s="4" t="s">
        <v>5696</v>
      </c>
      <c r="D1036" s="5" t="s">
        <v>5697</v>
      </c>
      <c r="E1036" s="6" t="s">
        <v>5698</v>
      </c>
      <c r="F1036" s="7" t="s">
        <v>510</v>
      </c>
      <c r="G1036" s="8" t="s">
        <v>1688</v>
      </c>
      <c r="H1036" s="9" t="s">
        <v>811</v>
      </c>
      <c r="I1036" s="10" t="s">
        <v>641</v>
      </c>
      <c r="J1036" s="11"/>
      <c r="K1036" s="12">
        <v>18249.2</v>
      </c>
      <c r="L1036" s="13">
        <v>230.5916781</v>
      </c>
      <c r="M1036" s="14"/>
      <c r="N1036" s="15">
        <v>102.3</v>
      </c>
      <c r="O1036" s="16">
        <v>0</v>
      </c>
      <c r="P1036" s="17">
        <v>0</v>
      </c>
      <c r="Q1036" s="18">
        <v>85325.6</v>
      </c>
      <c r="R1036" s="19"/>
      <c r="S1036" s="20"/>
      <c r="T1036" s="21" t="s">
        <v>5699</v>
      </c>
      <c r="AA1036" s="24">
        <f t="shared" si="50"/>
        <v>3284.8560000000002</v>
      </c>
      <c r="AB1036" s="24">
        <f t="shared" si="51"/>
        <v>63.170307692307695</v>
      </c>
    </row>
    <row r="1037" spans="1:28">
      <c r="A1037" s="2" t="s">
        <v>2477</v>
      </c>
      <c r="B1037" s="3" t="s">
        <v>2478</v>
      </c>
      <c r="C1037" s="4" t="s">
        <v>5700</v>
      </c>
      <c r="D1037" s="5" t="s">
        <v>5701</v>
      </c>
      <c r="E1037" s="6" t="s">
        <v>5702</v>
      </c>
      <c r="F1037" s="7" t="s">
        <v>155</v>
      </c>
      <c r="G1037" s="8" t="s">
        <v>248</v>
      </c>
      <c r="H1037" s="9" t="s">
        <v>2482</v>
      </c>
      <c r="I1037" s="10" t="s">
        <v>486</v>
      </c>
      <c r="J1037" s="11"/>
      <c r="K1037" s="12">
        <v>18173</v>
      </c>
      <c r="L1037" s="13">
        <v>4137.0862310000002</v>
      </c>
      <c r="M1037" s="14"/>
      <c r="N1037" s="15"/>
      <c r="O1037" s="16">
        <v>0</v>
      </c>
      <c r="P1037" s="17">
        <v>0</v>
      </c>
      <c r="Q1037" s="18">
        <v>475714.9</v>
      </c>
      <c r="R1037" s="19"/>
      <c r="S1037" s="20"/>
      <c r="T1037" s="21" t="s">
        <v>5703</v>
      </c>
      <c r="AA1037" s="24">
        <f t="shared" si="50"/>
        <v>3271.14</v>
      </c>
      <c r="AB1037" s="24">
        <f t="shared" si="51"/>
        <v>62.90653846153846</v>
      </c>
    </row>
    <row r="1038" spans="1:28">
      <c r="A1038" s="2" t="s">
        <v>741</v>
      </c>
      <c r="B1038" s="3" t="s">
        <v>742</v>
      </c>
      <c r="C1038" s="4" t="s">
        <v>5704</v>
      </c>
      <c r="D1038" s="5" t="s">
        <v>5705</v>
      </c>
      <c r="E1038" s="6" t="s">
        <v>5706</v>
      </c>
      <c r="F1038" s="7" t="s">
        <v>5707</v>
      </c>
      <c r="G1038" s="8" t="s">
        <v>5708</v>
      </c>
      <c r="H1038" s="9" t="s">
        <v>748</v>
      </c>
      <c r="I1038" s="10" t="s">
        <v>11</v>
      </c>
      <c r="J1038" s="11"/>
      <c r="K1038" s="12">
        <v>18012.7</v>
      </c>
      <c r="L1038" s="13"/>
      <c r="M1038" s="14">
        <v>70932</v>
      </c>
      <c r="N1038" s="15">
        <v>30.7</v>
      </c>
      <c r="O1038" s="16">
        <v>0</v>
      </c>
      <c r="P1038" s="17">
        <v>0</v>
      </c>
      <c r="Q1038" s="18">
        <v>132391.4</v>
      </c>
      <c r="R1038" s="19"/>
      <c r="S1038" s="20"/>
      <c r="T1038" s="21" t="s">
        <v>5709</v>
      </c>
      <c r="AA1038" s="24">
        <f t="shared" si="50"/>
        <v>3242.2860000000001</v>
      </c>
      <c r="AB1038" s="24">
        <f t="shared" si="51"/>
        <v>62.351653846153845</v>
      </c>
    </row>
    <row r="1039" spans="1:28">
      <c r="A1039" s="2" t="s">
        <v>741</v>
      </c>
      <c r="B1039" s="3" t="s">
        <v>742</v>
      </c>
      <c r="C1039" s="4" t="s">
        <v>5710</v>
      </c>
      <c r="D1039" s="5" t="s">
        <v>5711</v>
      </c>
      <c r="E1039" s="6" t="s">
        <v>5712</v>
      </c>
      <c r="F1039" s="7" t="s">
        <v>5713</v>
      </c>
      <c r="G1039" s="8" t="s">
        <v>5714</v>
      </c>
      <c r="H1039" s="9" t="s">
        <v>748</v>
      </c>
      <c r="I1039" s="10" t="s">
        <v>1048</v>
      </c>
      <c r="J1039" s="11"/>
      <c r="K1039" s="12">
        <v>17960.3</v>
      </c>
      <c r="L1039" s="13"/>
      <c r="M1039" s="14">
        <v>64712.800000000003</v>
      </c>
      <c r="N1039" s="15">
        <v>55.7</v>
      </c>
      <c r="O1039" s="16">
        <v>0</v>
      </c>
      <c r="P1039" s="17">
        <v>0</v>
      </c>
      <c r="Q1039" s="18">
        <v>125993.4</v>
      </c>
      <c r="R1039" s="19"/>
      <c r="S1039" s="20"/>
      <c r="T1039" s="21" t="s">
        <v>5715</v>
      </c>
      <c r="AA1039" s="24">
        <f t="shared" si="50"/>
        <v>3232.8539999999998</v>
      </c>
      <c r="AB1039" s="24">
        <f t="shared" si="51"/>
        <v>62.170269230769229</v>
      </c>
    </row>
    <row r="1040" spans="1:28">
      <c r="A1040" s="2" t="s">
        <v>741</v>
      </c>
      <c r="B1040" s="3" t="s">
        <v>742</v>
      </c>
      <c r="C1040" s="4" t="s">
        <v>5716</v>
      </c>
      <c r="D1040" s="5" t="s">
        <v>5717</v>
      </c>
      <c r="E1040" s="6" t="s">
        <v>5718</v>
      </c>
      <c r="F1040" s="7" t="s">
        <v>1338</v>
      </c>
      <c r="G1040" s="8" t="s">
        <v>132</v>
      </c>
      <c r="H1040" s="9" t="s">
        <v>748</v>
      </c>
      <c r="I1040" s="10" t="s">
        <v>325</v>
      </c>
      <c r="J1040" s="11"/>
      <c r="K1040" s="12">
        <v>17946.5</v>
      </c>
      <c r="L1040" s="13">
        <v>849.50003200000003</v>
      </c>
      <c r="M1040" s="14"/>
      <c r="N1040" s="15">
        <v>34.6</v>
      </c>
      <c r="O1040" s="16">
        <v>0</v>
      </c>
      <c r="P1040" s="17">
        <v>0</v>
      </c>
      <c r="Q1040" s="18">
        <v>146183.6</v>
      </c>
      <c r="R1040" s="19"/>
      <c r="S1040" s="20"/>
      <c r="T1040" s="21" t="s">
        <v>5719</v>
      </c>
      <c r="AA1040" s="24">
        <f t="shared" si="50"/>
        <v>3230.37</v>
      </c>
      <c r="AB1040" s="24">
        <f t="shared" si="51"/>
        <v>62.122499999999995</v>
      </c>
    </row>
    <row r="1041" spans="1:28">
      <c r="A1041" s="2" t="s">
        <v>741</v>
      </c>
      <c r="B1041" s="3" t="s">
        <v>742</v>
      </c>
      <c r="C1041" s="4" t="s">
        <v>5720</v>
      </c>
      <c r="D1041" s="5" t="s">
        <v>5721</v>
      </c>
      <c r="E1041" s="6" t="s">
        <v>5722</v>
      </c>
      <c r="F1041" s="7" t="s">
        <v>189</v>
      </c>
      <c r="G1041" s="8" t="s">
        <v>5723</v>
      </c>
      <c r="H1041" s="9" t="s">
        <v>748</v>
      </c>
      <c r="I1041" s="10" t="s">
        <v>549</v>
      </c>
      <c r="J1041" s="11"/>
      <c r="K1041" s="12">
        <v>17946.5</v>
      </c>
      <c r="L1041" s="13"/>
      <c r="M1041" s="14">
        <v>37149.599999999999</v>
      </c>
      <c r="N1041" s="15">
        <v>28.3</v>
      </c>
      <c r="O1041" s="16">
        <v>0</v>
      </c>
      <c r="P1041" s="17">
        <v>0</v>
      </c>
      <c r="Q1041" s="18">
        <v>98383.2</v>
      </c>
      <c r="R1041" s="19"/>
      <c r="S1041" s="20"/>
      <c r="T1041" s="21" t="s">
        <v>5724</v>
      </c>
      <c r="AA1041" s="24">
        <f t="shared" si="50"/>
        <v>3230.37</v>
      </c>
      <c r="AB1041" s="24">
        <f t="shared" si="51"/>
        <v>62.122499999999995</v>
      </c>
    </row>
    <row r="1042" spans="1:28">
      <c r="A1042" s="2" t="s">
        <v>741</v>
      </c>
      <c r="B1042" s="3" t="s">
        <v>742</v>
      </c>
      <c r="C1042" s="4" t="s">
        <v>5725</v>
      </c>
      <c r="D1042" s="5" t="s">
        <v>5606</v>
      </c>
      <c r="E1042" s="6" t="s">
        <v>5607</v>
      </c>
      <c r="F1042" s="7" t="s">
        <v>5608</v>
      </c>
      <c r="G1042" s="8" t="s">
        <v>5609</v>
      </c>
      <c r="H1042" s="9" t="s">
        <v>748</v>
      </c>
      <c r="I1042" s="10" t="s">
        <v>1101</v>
      </c>
      <c r="J1042" s="11"/>
      <c r="K1042" s="12">
        <v>17890.900000000001</v>
      </c>
      <c r="L1042" s="13"/>
      <c r="M1042" s="14"/>
      <c r="N1042" s="15">
        <v>39.799999999999997</v>
      </c>
      <c r="O1042" s="16">
        <v>0</v>
      </c>
      <c r="P1042" s="17">
        <v>0</v>
      </c>
      <c r="Q1042" s="18"/>
      <c r="R1042" s="19"/>
      <c r="S1042" s="20"/>
      <c r="T1042" s="21" t="s">
        <v>5610</v>
      </c>
      <c r="AA1042" s="24">
        <f t="shared" si="50"/>
        <v>3220.3620000000001</v>
      </c>
      <c r="AB1042" s="24">
        <f t="shared" si="51"/>
        <v>61.930038461538466</v>
      </c>
    </row>
    <row r="1043" spans="1:28">
      <c r="A1043" s="2" t="s">
        <v>452</v>
      </c>
      <c r="B1043" s="3" t="s">
        <v>453</v>
      </c>
      <c r="C1043" s="4" t="s">
        <v>5611</v>
      </c>
      <c r="D1043" s="5" t="s">
        <v>5612</v>
      </c>
      <c r="E1043" s="6" t="s">
        <v>5613</v>
      </c>
      <c r="F1043" s="7" t="s">
        <v>5614</v>
      </c>
      <c r="G1043" s="8" t="s">
        <v>5615</v>
      </c>
      <c r="H1043" s="9" t="s">
        <v>311</v>
      </c>
      <c r="I1043" s="10" t="s">
        <v>204</v>
      </c>
      <c r="J1043" s="11"/>
      <c r="K1043" s="12">
        <v>17819.099999999999</v>
      </c>
      <c r="L1043" s="13"/>
      <c r="M1043" s="14"/>
      <c r="N1043" s="15">
        <v>957.3</v>
      </c>
      <c r="O1043" s="16">
        <v>0</v>
      </c>
      <c r="P1043" s="17">
        <v>0</v>
      </c>
      <c r="Q1043" s="18">
        <v>60798.7</v>
      </c>
      <c r="R1043" s="19"/>
      <c r="S1043" s="20"/>
      <c r="T1043" s="21" t="s">
        <v>5616</v>
      </c>
      <c r="AA1043" s="24">
        <f t="shared" si="50"/>
        <v>3207.4379999999996</v>
      </c>
      <c r="AB1043" s="24">
        <f t="shared" si="51"/>
        <v>61.681499999999993</v>
      </c>
    </row>
    <row r="1044" spans="1:28">
      <c r="A1044" s="2" t="s">
        <v>741</v>
      </c>
      <c r="B1044" s="3" t="s">
        <v>742</v>
      </c>
      <c r="C1044" s="4" t="s">
        <v>5617</v>
      </c>
      <c r="D1044" s="5" t="s">
        <v>5618</v>
      </c>
      <c r="E1044" s="6" t="s">
        <v>5619</v>
      </c>
      <c r="F1044" s="7" t="s">
        <v>5620</v>
      </c>
      <c r="G1044" s="8" t="s">
        <v>5621</v>
      </c>
      <c r="H1044" s="9" t="s">
        <v>748</v>
      </c>
      <c r="I1044" s="10" t="s">
        <v>88</v>
      </c>
      <c r="J1044" s="11"/>
      <c r="K1044" s="12">
        <v>17649.5</v>
      </c>
      <c r="L1044" s="13"/>
      <c r="M1044" s="14">
        <v>118220</v>
      </c>
      <c r="N1044" s="15">
        <v>71</v>
      </c>
      <c r="O1044" s="16">
        <v>0</v>
      </c>
      <c r="P1044" s="17">
        <v>0</v>
      </c>
      <c r="Q1044" s="18">
        <v>178439.9</v>
      </c>
      <c r="R1044" s="19"/>
      <c r="S1044" s="20"/>
      <c r="T1044" s="21" t="s">
        <v>5622</v>
      </c>
      <c r="AA1044" s="24">
        <f t="shared" si="50"/>
        <v>3176.91</v>
      </c>
      <c r="AB1044" s="24">
        <f t="shared" si="51"/>
        <v>61.094423076923071</v>
      </c>
    </row>
    <row r="1045" spans="1:28">
      <c r="A1045" s="2" t="s">
        <v>741</v>
      </c>
      <c r="B1045" s="3" t="s">
        <v>742</v>
      </c>
      <c r="C1045" s="4" t="s">
        <v>5623</v>
      </c>
      <c r="D1045" s="5" t="s">
        <v>5624</v>
      </c>
      <c r="E1045" s="6" t="s">
        <v>5625</v>
      </c>
      <c r="F1045" s="7" t="s">
        <v>5626</v>
      </c>
      <c r="G1045" s="8" t="s">
        <v>5627</v>
      </c>
      <c r="H1045" s="9" t="s">
        <v>748</v>
      </c>
      <c r="I1045" s="10" t="s">
        <v>749</v>
      </c>
      <c r="J1045" s="11"/>
      <c r="K1045" s="12">
        <v>17577.8</v>
      </c>
      <c r="L1045" s="13"/>
      <c r="M1045" s="14">
        <v>0</v>
      </c>
      <c r="N1045" s="15">
        <v>63.3</v>
      </c>
      <c r="O1045" s="16">
        <v>0</v>
      </c>
      <c r="P1045" s="17">
        <v>0</v>
      </c>
      <c r="Q1045" s="18">
        <v>59975.4</v>
      </c>
      <c r="R1045" s="19"/>
      <c r="S1045" s="20"/>
      <c r="T1045" s="21" t="s">
        <v>5628</v>
      </c>
      <c r="AA1045" s="24">
        <f t="shared" si="50"/>
        <v>3164.0039999999999</v>
      </c>
      <c r="AB1045" s="24">
        <f t="shared" si="51"/>
        <v>60.846230769230765</v>
      </c>
    </row>
    <row r="1046" spans="1:28">
      <c r="A1046" s="2" t="s">
        <v>452</v>
      </c>
      <c r="B1046" s="3" t="s">
        <v>453</v>
      </c>
      <c r="C1046" s="4" t="s">
        <v>5629</v>
      </c>
      <c r="D1046" s="5" t="s">
        <v>5630</v>
      </c>
      <c r="E1046" s="6" t="s">
        <v>5631</v>
      </c>
      <c r="F1046" s="7" t="s">
        <v>202</v>
      </c>
      <c r="G1046" s="8" t="s">
        <v>940</v>
      </c>
      <c r="H1046" s="9" t="s">
        <v>311</v>
      </c>
      <c r="I1046" s="10" t="s">
        <v>204</v>
      </c>
      <c r="J1046" s="11"/>
      <c r="K1046" s="12">
        <v>17538.099999999999</v>
      </c>
      <c r="L1046" s="13">
        <v>59.333334440000002</v>
      </c>
      <c r="M1046" s="14"/>
      <c r="N1046" s="15">
        <v>82.1</v>
      </c>
      <c r="O1046" s="16">
        <v>0</v>
      </c>
      <c r="P1046" s="17">
        <v>0</v>
      </c>
      <c r="Q1046" s="18">
        <v>65773.399999999994</v>
      </c>
      <c r="R1046" s="19"/>
      <c r="S1046" s="20"/>
      <c r="T1046" s="21" t="s">
        <v>5632</v>
      </c>
      <c r="AA1046" s="24">
        <f t="shared" si="50"/>
        <v>3156.8579999999997</v>
      </c>
      <c r="AB1046" s="24">
        <f t="shared" si="51"/>
        <v>60.708807692307687</v>
      </c>
    </row>
    <row r="1047" spans="1:28">
      <c r="A1047" s="2" t="s">
        <v>452</v>
      </c>
      <c r="B1047" s="3" t="s">
        <v>453</v>
      </c>
      <c r="C1047" s="4" t="s">
        <v>5633</v>
      </c>
      <c r="D1047" s="5" t="s">
        <v>5634</v>
      </c>
      <c r="E1047" s="6" t="s">
        <v>5635</v>
      </c>
      <c r="F1047" s="7" t="s">
        <v>178</v>
      </c>
      <c r="G1047" s="8" t="s">
        <v>5750</v>
      </c>
      <c r="H1047" s="9" t="s">
        <v>738</v>
      </c>
      <c r="I1047" s="10" t="s">
        <v>58</v>
      </c>
      <c r="J1047" s="11"/>
      <c r="K1047" s="12">
        <v>17398.8</v>
      </c>
      <c r="L1047" s="13">
        <v>92.69697189</v>
      </c>
      <c r="M1047" s="14"/>
      <c r="N1047" s="15">
        <v>163.9</v>
      </c>
      <c r="O1047" s="16">
        <v>0</v>
      </c>
      <c r="P1047" s="17">
        <v>0</v>
      </c>
      <c r="Q1047" s="18">
        <v>68634.5</v>
      </c>
      <c r="R1047" s="19"/>
      <c r="S1047" s="20"/>
      <c r="T1047" s="21" t="s">
        <v>5751</v>
      </c>
      <c r="AA1047" s="24">
        <f t="shared" si="50"/>
        <v>3131.7839999999997</v>
      </c>
      <c r="AB1047" s="24">
        <f t="shared" si="51"/>
        <v>60.226615384615378</v>
      </c>
    </row>
    <row r="1048" spans="1:28">
      <c r="A1048" s="2" t="s">
        <v>1199</v>
      </c>
      <c r="B1048" s="3" t="s">
        <v>1200</v>
      </c>
      <c r="C1048" s="4" t="s">
        <v>5752</v>
      </c>
      <c r="D1048" s="5" t="s">
        <v>5753</v>
      </c>
      <c r="E1048" s="6" t="s">
        <v>5754</v>
      </c>
      <c r="F1048" s="7" t="s">
        <v>63</v>
      </c>
      <c r="G1048" s="8" t="s">
        <v>64</v>
      </c>
      <c r="H1048" s="9" t="s">
        <v>311</v>
      </c>
      <c r="I1048" s="10" t="s">
        <v>312</v>
      </c>
      <c r="J1048" s="11"/>
      <c r="K1048" s="12">
        <v>17327.7</v>
      </c>
      <c r="L1048" s="13"/>
      <c r="M1048" s="14"/>
      <c r="N1048" s="15">
        <v>1267.5999999999999</v>
      </c>
      <c r="O1048" s="16">
        <v>0</v>
      </c>
      <c r="P1048" s="17">
        <v>0</v>
      </c>
      <c r="Q1048" s="18">
        <v>59122.1</v>
      </c>
      <c r="R1048" s="19"/>
      <c r="S1048" s="20"/>
      <c r="T1048" s="21" t="s">
        <v>5755</v>
      </c>
      <c r="AA1048" s="24">
        <f t="shared" si="50"/>
        <v>3118.9859999999999</v>
      </c>
      <c r="AB1048" s="24">
        <f t="shared" si="51"/>
        <v>59.980499999999999</v>
      </c>
    </row>
    <row r="1049" spans="1:28">
      <c r="A1049" s="2" t="s">
        <v>5756</v>
      </c>
      <c r="B1049" s="3" t="s">
        <v>5757</v>
      </c>
      <c r="C1049" s="4" t="s">
        <v>5758</v>
      </c>
      <c r="D1049" s="5" t="s">
        <v>5759</v>
      </c>
      <c r="E1049" s="6" t="s">
        <v>5760</v>
      </c>
      <c r="F1049" s="7" t="s">
        <v>171</v>
      </c>
      <c r="G1049" s="8" t="s">
        <v>172</v>
      </c>
      <c r="H1049" s="9" t="s">
        <v>157</v>
      </c>
      <c r="I1049" s="10" t="s">
        <v>302</v>
      </c>
      <c r="J1049" s="11"/>
      <c r="K1049" s="12">
        <v>17175.8</v>
      </c>
      <c r="L1049" s="13">
        <v>194.9696984</v>
      </c>
      <c r="M1049" s="14"/>
      <c r="N1049" s="15">
        <v>0.2</v>
      </c>
      <c r="O1049" s="16">
        <v>0</v>
      </c>
      <c r="P1049" s="17">
        <v>0</v>
      </c>
      <c r="Q1049" s="18">
        <v>78100.800000000003</v>
      </c>
      <c r="R1049" s="19"/>
      <c r="S1049" s="20"/>
      <c r="T1049" s="21" t="s">
        <v>5761</v>
      </c>
      <c r="AA1049" s="24">
        <f t="shared" si="50"/>
        <v>3091.6439999999998</v>
      </c>
      <c r="AB1049" s="24">
        <f t="shared" si="51"/>
        <v>59.454692307692305</v>
      </c>
    </row>
    <row r="1050" spans="1:28">
      <c r="A1050" s="2" t="s">
        <v>1199</v>
      </c>
      <c r="B1050" s="3" t="s">
        <v>1200</v>
      </c>
      <c r="C1050" s="4" t="s">
        <v>5762</v>
      </c>
      <c r="D1050" s="5" t="s">
        <v>5763</v>
      </c>
      <c r="E1050" s="6" t="s">
        <v>5764</v>
      </c>
      <c r="F1050" s="7" t="s">
        <v>4201</v>
      </c>
      <c r="G1050" s="8" t="s">
        <v>1291</v>
      </c>
      <c r="H1050" s="9" t="s">
        <v>157</v>
      </c>
      <c r="I1050" s="10" t="s">
        <v>2052</v>
      </c>
      <c r="J1050" s="11"/>
      <c r="K1050" s="12">
        <v>17158.3</v>
      </c>
      <c r="L1050" s="13">
        <v>330.56496759999999</v>
      </c>
      <c r="M1050" s="14"/>
      <c r="N1050" s="15">
        <v>40.9</v>
      </c>
      <c r="O1050" s="16">
        <v>0</v>
      </c>
      <c r="P1050" s="17">
        <v>0</v>
      </c>
      <c r="Q1050" s="18">
        <v>91600.5</v>
      </c>
      <c r="R1050" s="19"/>
      <c r="S1050" s="20"/>
      <c r="T1050" s="21" t="s">
        <v>5765</v>
      </c>
      <c r="AA1050" s="24">
        <f t="shared" ref="AA1050:AA1113" si="52">AB1050*52</f>
        <v>3088.4939999999997</v>
      </c>
      <c r="AB1050" s="24">
        <f t="shared" ref="AB1050:AB1113" si="53">$AC$8*K1050/52</f>
        <v>59.394115384615375</v>
      </c>
    </row>
    <row r="1051" spans="1:28">
      <c r="A1051" s="2" t="s">
        <v>452</v>
      </c>
      <c r="B1051" s="3" t="s">
        <v>453</v>
      </c>
      <c r="C1051" s="4" t="s">
        <v>5766</v>
      </c>
      <c r="D1051" s="5" t="s">
        <v>5767</v>
      </c>
      <c r="E1051" s="6" t="s">
        <v>5768</v>
      </c>
      <c r="F1051" s="7" t="s">
        <v>5769</v>
      </c>
      <c r="G1051" s="8" t="s">
        <v>179</v>
      </c>
      <c r="H1051" s="9" t="s">
        <v>738</v>
      </c>
      <c r="I1051" s="10" t="s">
        <v>277</v>
      </c>
      <c r="J1051" s="11"/>
      <c r="K1051" s="12">
        <v>17035.8</v>
      </c>
      <c r="L1051" s="13"/>
      <c r="M1051" s="14"/>
      <c r="N1051" s="15">
        <v>110.8</v>
      </c>
      <c r="O1051" s="16">
        <v>0</v>
      </c>
      <c r="P1051" s="17">
        <v>0</v>
      </c>
      <c r="Q1051" s="18">
        <v>58126.1</v>
      </c>
      <c r="R1051" s="19"/>
      <c r="S1051" s="20"/>
      <c r="T1051" s="21" t="s">
        <v>5770</v>
      </c>
      <c r="AA1051" s="24">
        <f t="shared" si="52"/>
        <v>3066.444</v>
      </c>
      <c r="AB1051" s="24">
        <f t="shared" si="53"/>
        <v>58.970076923076924</v>
      </c>
    </row>
    <row r="1052" spans="1:28">
      <c r="A1052" s="2" t="s">
        <v>741</v>
      </c>
      <c r="B1052" s="3" t="s">
        <v>742</v>
      </c>
      <c r="C1052" s="4" t="s">
        <v>5771</v>
      </c>
      <c r="D1052" s="5" t="s">
        <v>5772</v>
      </c>
      <c r="E1052" s="6" t="s">
        <v>5773</v>
      </c>
      <c r="F1052" s="7" t="s">
        <v>5774</v>
      </c>
      <c r="G1052" s="8" t="s">
        <v>4826</v>
      </c>
      <c r="H1052" s="9" t="s">
        <v>748</v>
      </c>
      <c r="I1052" s="10" t="s">
        <v>320</v>
      </c>
      <c r="J1052" s="11"/>
      <c r="K1052" s="12">
        <v>16992.3</v>
      </c>
      <c r="L1052" s="13"/>
      <c r="M1052" s="14">
        <v>130272</v>
      </c>
      <c r="N1052" s="15">
        <v>96</v>
      </c>
      <c r="O1052" s="16">
        <v>0</v>
      </c>
      <c r="P1052" s="17">
        <v>0</v>
      </c>
      <c r="Q1052" s="18">
        <v>188249.9</v>
      </c>
      <c r="R1052" s="19"/>
      <c r="S1052" s="20"/>
      <c r="T1052" s="21" t="s">
        <v>5775</v>
      </c>
      <c r="AA1052" s="24">
        <f t="shared" si="52"/>
        <v>3058.6139999999996</v>
      </c>
      <c r="AB1052" s="24">
        <f t="shared" si="53"/>
        <v>58.819499999999991</v>
      </c>
    </row>
    <row r="1053" spans="1:28">
      <c r="A1053" s="2" t="s">
        <v>452</v>
      </c>
      <c r="B1053" s="3" t="s">
        <v>453</v>
      </c>
      <c r="C1053" s="4" t="s">
        <v>5776</v>
      </c>
      <c r="D1053" s="5" t="s">
        <v>5777</v>
      </c>
      <c r="E1053" s="6" t="s">
        <v>5778</v>
      </c>
      <c r="F1053" s="7" t="s">
        <v>2893</v>
      </c>
      <c r="G1053" s="8" t="s">
        <v>2894</v>
      </c>
      <c r="H1053" s="9" t="s">
        <v>311</v>
      </c>
      <c r="I1053" s="10" t="s">
        <v>204</v>
      </c>
      <c r="J1053" s="11"/>
      <c r="K1053" s="12">
        <v>16888.400000000001</v>
      </c>
      <c r="L1053" s="13"/>
      <c r="M1053" s="14"/>
      <c r="N1053" s="15">
        <v>140.80000000000001</v>
      </c>
      <c r="O1053" s="16">
        <v>0</v>
      </c>
      <c r="P1053" s="17">
        <v>0</v>
      </c>
      <c r="Q1053" s="18">
        <v>57623.4</v>
      </c>
      <c r="R1053" s="19"/>
      <c r="S1053" s="20"/>
      <c r="T1053" s="21" t="s">
        <v>5779</v>
      </c>
      <c r="AA1053" s="24">
        <f t="shared" si="52"/>
        <v>3039.9120000000003</v>
      </c>
      <c r="AB1053" s="24">
        <f t="shared" si="53"/>
        <v>58.459846153846158</v>
      </c>
    </row>
    <row r="1054" spans="1:28">
      <c r="A1054" s="2" t="s">
        <v>2477</v>
      </c>
      <c r="B1054" s="3" t="s">
        <v>2478</v>
      </c>
      <c r="C1054" s="4" t="s">
        <v>5780</v>
      </c>
      <c r="D1054" s="5" t="s">
        <v>5781</v>
      </c>
      <c r="E1054" s="6" t="s">
        <v>5782</v>
      </c>
      <c r="F1054" s="7" t="s">
        <v>155</v>
      </c>
      <c r="G1054" s="8" t="s">
        <v>248</v>
      </c>
      <c r="H1054" s="9" t="s">
        <v>2482</v>
      </c>
      <c r="I1054" s="10" t="s">
        <v>949</v>
      </c>
      <c r="J1054" s="11"/>
      <c r="K1054" s="12">
        <v>16742</v>
      </c>
      <c r="L1054" s="13">
        <v>1269.0257549999999</v>
      </c>
      <c r="M1054" s="14"/>
      <c r="N1054" s="15"/>
      <c r="O1054" s="16">
        <v>0</v>
      </c>
      <c r="P1054" s="17">
        <v>0</v>
      </c>
      <c r="Q1054" s="18">
        <v>184026.3</v>
      </c>
      <c r="R1054" s="19"/>
      <c r="S1054" s="20"/>
      <c r="T1054" s="21" t="s">
        <v>5783</v>
      </c>
      <c r="AA1054" s="24">
        <f t="shared" si="52"/>
        <v>3013.56</v>
      </c>
      <c r="AB1054" s="24">
        <f t="shared" si="53"/>
        <v>57.953076923076921</v>
      </c>
    </row>
    <row r="1055" spans="1:28">
      <c r="A1055" s="2" t="s">
        <v>741</v>
      </c>
      <c r="B1055" s="3" t="s">
        <v>742</v>
      </c>
      <c r="C1055" s="4" t="s">
        <v>5784</v>
      </c>
      <c r="D1055" s="5" t="s">
        <v>5668</v>
      </c>
      <c r="E1055" s="6" t="s">
        <v>5669</v>
      </c>
      <c r="F1055" s="7" t="s">
        <v>5670</v>
      </c>
      <c r="G1055" s="8" t="s">
        <v>5671</v>
      </c>
      <c r="H1055" s="9" t="s">
        <v>748</v>
      </c>
      <c r="I1055" s="10" t="s">
        <v>641</v>
      </c>
      <c r="J1055" s="11"/>
      <c r="K1055" s="12">
        <v>16670.900000000001</v>
      </c>
      <c r="L1055" s="13"/>
      <c r="M1055" s="14">
        <v>24840</v>
      </c>
      <c r="N1055" s="15">
        <v>18.2</v>
      </c>
      <c r="O1055" s="16">
        <v>0</v>
      </c>
      <c r="P1055" s="17">
        <v>0</v>
      </c>
      <c r="Q1055" s="18">
        <v>81721.100000000006</v>
      </c>
      <c r="R1055" s="19"/>
      <c r="S1055" s="20"/>
      <c r="T1055" s="21" t="s">
        <v>5672</v>
      </c>
      <c r="AA1055" s="24">
        <f t="shared" si="52"/>
        <v>3000.7620000000002</v>
      </c>
      <c r="AB1055" s="24">
        <f t="shared" si="53"/>
        <v>57.706961538461542</v>
      </c>
    </row>
    <row r="1056" spans="1:28">
      <c r="A1056" s="2" t="s">
        <v>741</v>
      </c>
      <c r="B1056" s="3" t="s">
        <v>742</v>
      </c>
      <c r="C1056" s="4" t="s">
        <v>5673</v>
      </c>
      <c r="D1056" s="5" t="s">
        <v>5674</v>
      </c>
      <c r="E1056" s="6" t="s">
        <v>5675</v>
      </c>
      <c r="F1056" s="7" t="s">
        <v>5670</v>
      </c>
      <c r="G1056" s="8" t="s">
        <v>5374</v>
      </c>
      <c r="H1056" s="9" t="s">
        <v>748</v>
      </c>
      <c r="I1056" s="10" t="s">
        <v>519</v>
      </c>
      <c r="J1056" s="11"/>
      <c r="K1056" s="12">
        <v>16670.900000000001</v>
      </c>
      <c r="L1056" s="13"/>
      <c r="M1056" s="14">
        <v>0</v>
      </c>
      <c r="N1056" s="15">
        <v>18.2</v>
      </c>
      <c r="O1056" s="16">
        <v>0</v>
      </c>
      <c r="P1056" s="17">
        <v>0</v>
      </c>
      <c r="Q1056" s="18">
        <v>56881.1</v>
      </c>
      <c r="R1056" s="19"/>
      <c r="S1056" s="20"/>
      <c r="T1056" s="21" t="s">
        <v>5676</v>
      </c>
      <c r="AA1056" s="24">
        <f t="shared" si="52"/>
        <v>3000.7620000000002</v>
      </c>
      <c r="AB1056" s="24">
        <f t="shared" si="53"/>
        <v>57.706961538461542</v>
      </c>
    </row>
    <row r="1057" spans="1:28">
      <c r="A1057" s="2" t="s">
        <v>741</v>
      </c>
      <c r="B1057" s="3" t="s">
        <v>742</v>
      </c>
      <c r="C1057" s="4" t="s">
        <v>5677</v>
      </c>
      <c r="D1057" s="5" t="s">
        <v>5678</v>
      </c>
      <c r="E1057" s="6" t="s">
        <v>5679</v>
      </c>
      <c r="F1057" s="7" t="s">
        <v>4755</v>
      </c>
      <c r="G1057" s="8" t="s">
        <v>4756</v>
      </c>
      <c r="H1057" s="9" t="s">
        <v>748</v>
      </c>
      <c r="I1057" s="10" t="s">
        <v>708</v>
      </c>
      <c r="J1057" s="11"/>
      <c r="K1057" s="12">
        <v>16648.7</v>
      </c>
      <c r="L1057" s="13"/>
      <c r="M1057" s="14"/>
      <c r="N1057" s="15">
        <v>58.6</v>
      </c>
      <c r="O1057" s="16">
        <v>0</v>
      </c>
      <c r="P1057" s="17">
        <v>0</v>
      </c>
      <c r="Q1057" s="18">
        <v>56805.5</v>
      </c>
      <c r="R1057" s="19"/>
      <c r="S1057" s="20"/>
      <c r="T1057" s="21" t="s">
        <v>5680</v>
      </c>
      <c r="AA1057" s="24">
        <f t="shared" si="52"/>
        <v>2996.7660000000001</v>
      </c>
      <c r="AB1057" s="24">
        <f t="shared" si="53"/>
        <v>57.630115384615387</v>
      </c>
    </row>
    <row r="1058" spans="1:28">
      <c r="A1058" s="2" t="s">
        <v>741</v>
      </c>
      <c r="B1058" s="3" t="s">
        <v>742</v>
      </c>
      <c r="C1058" s="4" t="s">
        <v>5681</v>
      </c>
      <c r="D1058" s="5" t="s">
        <v>5682</v>
      </c>
      <c r="E1058" s="6" t="s">
        <v>5683</v>
      </c>
      <c r="F1058" s="7" t="s">
        <v>5684</v>
      </c>
      <c r="G1058" s="8" t="s">
        <v>1309</v>
      </c>
      <c r="H1058" s="9" t="s">
        <v>748</v>
      </c>
      <c r="I1058" s="10" t="s">
        <v>1101</v>
      </c>
      <c r="J1058" s="11"/>
      <c r="K1058" s="12">
        <v>16509.599999999999</v>
      </c>
      <c r="L1058" s="13"/>
      <c r="M1058" s="14"/>
      <c r="N1058" s="15">
        <v>1253.7</v>
      </c>
      <c r="O1058" s="16">
        <v>0</v>
      </c>
      <c r="P1058" s="17">
        <v>0</v>
      </c>
      <c r="Q1058" s="18"/>
      <c r="R1058" s="19"/>
      <c r="S1058" s="20"/>
      <c r="T1058" s="21" t="s">
        <v>5685</v>
      </c>
      <c r="AA1058" s="24">
        <f t="shared" si="52"/>
        <v>2971.7279999999996</v>
      </c>
      <c r="AB1058" s="24">
        <f t="shared" si="53"/>
        <v>57.148615384615375</v>
      </c>
    </row>
    <row r="1059" spans="1:28">
      <c r="A1059" s="2" t="s">
        <v>452</v>
      </c>
      <c r="B1059" s="3" t="s">
        <v>453</v>
      </c>
      <c r="C1059" s="4" t="s">
        <v>5686</v>
      </c>
      <c r="D1059" s="5" t="s">
        <v>5687</v>
      </c>
      <c r="E1059" s="6" t="s">
        <v>5688</v>
      </c>
      <c r="F1059" s="7" t="s">
        <v>909</v>
      </c>
      <c r="G1059" s="8" t="s">
        <v>5689</v>
      </c>
      <c r="H1059" s="9" t="s">
        <v>311</v>
      </c>
      <c r="I1059" s="10" t="s">
        <v>204</v>
      </c>
      <c r="J1059" s="11"/>
      <c r="K1059" s="12">
        <v>16377.2</v>
      </c>
      <c r="L1059" s="13"/>
      <c r="M1059" s="14"/>
      <c r="N1059" s="15">
        <v>58.7</v>
      </c>
      <c r="O1059" s="16">
        <v>0</v>
      </c>
      <c r="P1059" s="17">
        <v>0</v>
      </c>
      <c r="Q1059" s="18">
        <v>55879</v>
      </c>
      <c r="R1059" s="19"/>
      <c r="S1059" s="20"/>
      <c r="T1059" s="21" t="s">
        <v>5690</v>
      </c>
      <c r="AA1059" s="24">
        <f t="shared" si="52"/>
        <v>2947.8960000000002</v>
      </c>
      <c r="AB1059" s="24">
        <f t="shared" si="53"/>
        <v>56.690307692307698</v>
      </c>
    </row>
    <row r="1060" spans="1:28">
      <c r="A1060" s="2" t="s">
        <v>1199</v>
      </c>
      <c r="B1060" s="3" t="s">
        <v>1200</v>
      </c>
      <c r="C1060" s="4" t="s">
        <v>5691</v>
      </c>
      <c r="D1060" s="5" t="s">
        <v>5692</v>
      </c>
      <c r="E1060" s="6" t="s">
        <v>5810</v>
      </c>
      <c r="F1060" s="7" t="s">
        <v>1237</v>
      </c>
      <c r="G1060" s="8" t="s">
        <v>5811</v>
      </c>
      <c r="H1060" s="9" t="s">
        <v>2308</v>
      </c>
      <c r="I1060" s="10" t="s">
        <v>249</v>
      </c>
      <c r="J1060" s="11"/>
      <c r="K1060" s="12">
        <v>16291.5</v>
      </c>
      <c r="L1060" s="13"/>
      <c r="M1060" s="14"/>
      <c r="N1060" s="15"/>
      <c r="O1060" s="16">
        <v>0</v>
      </c>
      <c r="P1060" s="17">
        <v>0</v>
      </c>
      <c r="Q1060" s="18">
        <v>55586.5</v>
      </c>
      <c r="R1060" s="19"/>
      <c r="S1060" s="20"/>
      <c r="T1060" s="21" t="s">
        <v>5812</v>
      </c>
      <c r="AA1060" s="24">
        <f t="shared" si="52"/>
        <v>2932.47</v>
      </c>
      <c r="AB1060" s="24">
        <f t="shared" si="53"/>
        <v>56.393653846153839</v>
      </c>
    </row>
    <row r="1061" spans="1:28">
      <c r="A1061" s="2" t="s">
        <v>585</v>
      </c>
      <c r="B1061" s="3" t="s">
        <v>586</v>
      </c>
      <c r="C1061" s="4" t="s">
        <v>5813</v>
      </c>
      <c r="D1061" s="5" t="s">
        <v>5814</v>
      </c>
      <c r="E1061" s="6" t="s">
        <v>5815</v>
      </c>
      <c r="F1061" s="7" t="s">
        <v>5816</v>
      </c>
      <c r="G1061" s="8" t="s">
        <v>5817</v>
      </c>
      <c r="H1061" s="9" t="s">
        <v>157</v>
      </c>
      <c r="I1061" s="10" t="s">
        <v>620</v>
      </c>
      <c r="J1061" s="11"/>
      <c r="K1061" s="12">
        <v>16205.3</v>
      </c>
      <c r="L1061" s="13">
        <v>2479.3333299999999</v>
      </c>
      <c r="M1061" s="14"/>
      <c r="N1061" s="15">
        <v>185.7</v>
      </c>
      <c r="O1061" s="16">
        <v>0</v>
      </c>
      <c r="P1061" s="17">
        <v>0</v>
      </c>
      <c r="Q1061" s="18">
        <v>303225.90000000002</v>
      </c>
      <c r="R1061" s="19" t="s">
        <v>950</v>
      </c>
      <c r="S1061" s="20"/>
      <c r="T1061" s="21" t="s">
        <v>5818</v>
      </c>
      <c r="AA1061" s="24">
        <f t="shared" si="52"/>
        <v>2916.9539999999997</v>
      </c>
      <c r="AB1061" s="24">
        <f t="shared" si="53"/>
        <v>56.095269230769226</v>
      </c>
    </row>
    <row r="1062" spans="1:28">
      <c r="A1062" s="2" t="s">
        <v>741</v>
      </c>
      <c r="B1062" s="3" t="s">
        <v>742</v>
      </c>
      <c r="C1062" s="4" t="s">
        <v>5819</v>
      </c>
      <c r="D1062" s="5" t="s">
        <v>5820</v>
      </c>
      <c r="E1062" s="6" t="s">
        <v>5821</v>
      </c>
      <c r="F1062" s="7" t="s">
        <v>5822</v>
      </c>
      <c r="G1062" s="8" t="s">
        <v>3790</v>
      </c>
      <c r="H1062" s="9" t="s">
        <v>748</v>
      </c>
      <c r="I1062" s="10" t="s">
        <v>529</v>
      </c>
      <c r="J1062" s="11"/>
      <c r="K1062" s="12">
        <v>16160.2</v>
      </c>
      <c r="L1062" s="13"/>
      <c r="M1062" s="14"/>
      <c r="N1062" s="15">
        <v>46.1</v>
      </c>
      <c r="O1062" s="16">
        <v>0</v>
      </c>
      <c r="P1062" s="17">
        <v>0</v>
      </c>
      <c r="Q1062" s="18"/>
      <c r="R1062" s="19"/>
      <c r="S1062" s="20"/>
      <c r="T1062" s="21" t="s">
        <v>5823</v>
      </c>
      <c r="AA1062" s="24">
        <f t="shared" si="52"/>
        <v>2908.8360000000002</v>
      </c>
      <c r="AB1062" s="24">
        <f t="shared" si="53"/>
        <v>55.93915384615385</v>
      </c>
    </row>
    <row r="1063" spans="1:28">
      <c r="A1063" s="2" t="s">
        <v>741</v>
      </c>
      <c r="B1063" s="3" t="s">
        <v>742</v>
      </c>
      <c r="C1063" s="4" t="s">
        <v>5824</v>
      </c>
      <c r="D1063" s="5" t="s">
        <v>5825</v>
      </c>
      <c r="E1063" s="6" t="s">
        <v>5826</v>
      </c>
      <c r="F1063" s="7" t="s">
        <v>5827</v>
      </c>
      <c r="G1063" s="8" t="s">
        <v>5828</v>
      </c>
      <c r="H1063" s="9" t="s">
        <v>748</v>
      </c>
      <c r="I1063" s="10" t="s">
        <v>1101</v>
      </c>
      <c r="J1063" s="11"/>
      <c r="K1063" s="12">
        <v>15945.8</v>
      </c>
      <c r="L1063" s="13"/>
      <c r="M1063" s="14">
        <v>52403.199999999997</v>
      </c>
      <c r="N1063" s="15">
        <v>30.7</v>
      </c>
      <c r="O1063" s="16">
        <v>0</v>
      </c>
      <c r="P1063" s="17">
        <v>0</v>
      </c>
      <c r="Q1063" s="18">
        <v>106810.4</v>
      </c>
      <c r="R1063" s="19"/>
      <c r="S1063" s="20"/>
      <c r="T1063" s="21" t="s">
        <v>5829</v>
      </c>
      <c r="AA1063" s="24">
        <f t="shared" si="52"/>
        <v>2870.2439999999997</v>
      </c>
      <c r="AB1063" s="24">
        <f t="shared" si="53"/>
        <v>55.196999999999996</v>
      </c>
    </row>
    <row r="1064" spans="1:28">
      <c r="A1064" s="2" t="s">
        <v>741</v>
      </c>
      <c r="B1064" s="3" t="s">
        <v>742</v>
      </c>
      <c r="C1064" s="4" t="s">
        <v>5830</v>
      </c>
      <c r="D1064" s="5" t="s">
        <v>5831</v>
      </c>
      <c r="E1064" s="6" t="s">
        <v>5832</v>
      </c>
      <c r="F1064" s="7" t="s">
        <v>2932</v>
      </c>
      <c r="G1064" s="8" t="s">
        <v>30</v>
      </c>
      <c r="H1064" s="9" t="s">
        <v>748</v>
      </c>
      <c r="I1064" s="10" t="s">
        <v>2075</v>
      </c>
      <c r="J1064" s="11"/>
      <c r="K1064" s="12">
        <v>15754</v>
      </c>
      <c r="L1064" s="13"/>
      <c r="M1064" s="14">
        <v>44804</v>
      </c>
      <c r="N1064" s="15">
        <v>26.9</v>
      </c>
      <c r="O1064" s="16">
        <v>0</v>
      </c>
      <c r="P1064" s="17">
        <v>0</v>
      </c>
      <c r="Q1064" s="18">
        <v>98556.6</v>
      </c>
      <c r="R1064" s="19"/>
      <c r="S1064" s="20"/>
      <c r="T1064" s="21" t="s">
        <v>5833</v>
      </c>
      <c r="AA1064" s="24">
        <f t="shared" si="52"/>
        <v>2835.72</v>
      </c>
      <c r="AB1064" s="24">
        <f t="shared" si="53"/>
        <v>54.533076923076919</v>
      </c>
    </row>
    <row r="1065" spans="1:28">
      <c r="A1065" s="2" t="s">
        <v>452</v>
      </c>
      <c r="B1065" s="3" t="s">
        <v>453</v>
      </c>
      <c r="C1065" s="4" t="s">
        <v>5834</v>
      </c>
      <c r="D1065" s="5" t="s">
        <v>5835</v>
      </c>
      <c r="E1065" s="6" t="s">
        <v>5836</v>
      </c>
      <c r="F1065" s="7" t="s">
        <v>5837</v>
      </c>
      <c r="G1065" s="8" t="s">
        <v>5838</v>
      </c>
      <c r="H1065" s="9" t="s">
        <v>738</v>
      </c>
      <c r="I1065" s="10" t="s">
        <v>271</v>
      </c>
      <c r="J1065" s="11"/>
      <c r="K1065" s="12">
        <v>15442</v>
      </c>
      <c r="L1065" s="13">
        <v>265.000001</v>
      </c>
      <c r="M1065" s="14"/>
      <c r="N1065" s="15">
        <v>34.6</v>
      </c>
      <c r="O1065" s="16">
        <v>0</v>
      </c>
      <c r="P1065" s="17">
        <v>0</v>
      </c>
      <c r="Q1065" s="18">
        <v>79188.100000000006</v>
      </c>
      <c r="R1065" s="19"/>
      <c r="S1065" s="20"/>
      <c r="T1065" s="21" t="s">
        <v>5839</v>
      </c>
      <c r="AA1065" s="24">
        <f t="shared" si="52"/>
        <v>2779.56</v>
      </c>
      <c r="AB1065" s="24">
        <f t="shared" si="53"/>
        <v>53.453076923076921</v>
      </c>
    </row>
    <row r="1066" spans="1:28">
      <c r="A1066" s="2" t="s">
        <v>741</v>
      </c>
      <c r="B1066" s="3" t="s">
        <v>742</v>
      </c>
      <c r="C1066" s="4" t="s">
        <v>5840</v>
      </c>
      <c r="D1066" s="5" t="s">
        <v>5841</v>
      </c>
      <c r="E1066" s="6" t="s">
        <v>5842</v>
      </c>
      <c r="F1066" s="7" t="s">
        <v>5265</v>
      </c>
      <c r="G1066" s="8" t="s">
        <v>3102</v>
      </c>
      <c r="H1066" s="9" t="s">
        <v>748</v>
      </c>
      <c r="I1066" s="10" t="s">
        <v>1655</v>
      </c>
      <c r="J1066" s="11"/>
      <c r="K1066" s="12">
        <v>15364.8</v>
      </c>
      <c r="L1066" s="13"/>
      <c r="M1066" s="14">
        <v>0</v>
      </c>
      <c r="N1066" s="15">
        <v>22.4</v>
      </c>
      <c r="O1066" s="16">
        <v>0</v>
      </c>
      <c r="P1066" s="17">
        <v>0</v>
      </c>
      <c r="Q1066" s="18">
        <v>52424.7</v>
      </c>
      <c r="R1066" s="19"/>
      <c r="S1066" s="20"/>
      <c r="T1066" s="21" t="s">
        <v>5843</v>
      </c>
      <c r="AA1066" s="24">
        <f t="shared" si="52"/>
        <v>2765.6639999999998</v>
      </c>
      <c r="AB1066" s="24">
        <f t="shared" si="53"/>
        <v>53.18584615384615</v>
      </c>
    </row>
    <row r="1067" spans="1:28">
      <c r="A1067" s="2" t="s">
        <v>2477</v>
      </c>
      <c r="B1067" s="3" t="s">
        <v>2478</v>
      </c>
      <c r="C1067" s="4" t="s">
        <v>5844</v>
      </c>
      <c r="D1067" s="5" t="s">
        <v>5845</v>
      </c>
      <c r="E1067" s="6" t="s">
        <v>5846</v>
      </c>
      <c r="F1067" s="7" t="s">
        <v>155</v>
      </c>
      <c r="G1067" s="8" t="s">
        <v>248</v>
      </c>
      <c r="H1067" s="9" t="s">
        <v>2482</v>
      </c>
      <c r="I1067" s="10" t="s">
        <v>592</v>
      </c>
      <c r="J1067" s="11"/>
      <c r="K1067" s="12">
        <v>15253</v>
      </c>
      <c r="L1067" s="13"/>
      <c r="M1067" s="14"/>
      <c r="N1067" s="15"/>
      <c r="O1067" s="16">
        <v>0</v>
      </c>
      <c r="P1067" s="17">
        <v>0</v>
      </c>
      <c r="Q1067" s="18"/>
      <c r="R1067" s="19"/>
      <c r="S1067" s="20"/>
      <c r="T1067" s="21" t="s">
        <v>5726</v>
      </c>
      <c r="AA1067" s="24">
        <f t="shared" si="52"/>
        <v>2745.54</v>
      </c>
      <c r="AB1067" s="24">
        <f t="shared" si="53"/>
        <v>52.798846153846156</v>
      </c>
    </row>
    <row r="1068" spans="1:28">
      <c r="A1068" s="2" t="s">
        <v>452</v>
      </c>
      <c r="B1068" s="3" t="s">
        <v>453</v>
      </c>
      <c r="C1068" s="4" t="s">
        <v>5727</v>
      </c>
      <c r="D1068" s="5" t="s">
        <v>5728</v>
      </c>
      <c r="E1068" s="6" t="s">
        <v>5729</v>
      </c>
      <c r="F1068" s="7" t="s">
        <v>178</v>
      </c>
      <c r="G1068" s="8" t="s">
        <v>485</v>
      </c>
      <c r="H1068" s="9" t="s">
        <v>738</v>
      </c>
      <c r="I1068" s="10" t="s">
        <v>925</v>
      </c>
      <c r="J1068" s="11"/>
      <c r="K1068" s="12">
        <v>15181.8</v>
      </c>
      <c r="L1068" s="13">
        <v>94.823070099999995</v>
      </c>
      <c r="M1068" s="14"/>
      <c r="N1068" s="15">
        <v>13.5</v>
      </c>
      <c r="O1068" s="16">
        <v>0</v>
      </c>
      <c r="P1068" s="17">
        <v>0</v>
      </c>
      <c r="Q1068" s="18">
        <v>61282.7</v>
      </c>
      <c r="R1068" s="19"/>
      <c r="S1068" s="20"/>
      <c r="T1068" s="21" t="s">
        <v>5730</v>
      </c>
      <c r="AA1068" s="24">
        <f t="shared" si="52"/>
        <v>2732.7239999999997</v>
      </c>
      <c r="AB1068" s="24">
        <f t="shared" si="53"/>
        <v>52.552384615384611</v>
      </c>
    </row>
    <row r="1069" spans="1:28">
      <c r="A1069" s="2" t="s">
        <v>741</v>
      </c>
      <c r="B1069" s="3" t="s">
        <v>742</v>
      </c>
      <c r="C1069" s="4" t="s">
        <v>5731</v>
      </c>
      <c r="D1069" s="5" t="s">
        <v>5732</v>
      </c>
      <c r="E1069" s="6" t="s">
        <v>5733</v>
      </c>
      <c r="F1069" s="7" t="s">
        <v>566</v>
      </c>
      <c r="G1069" s="8" t="s">
        <v>760</v>
      </c>
      <c r="H1069" s="9" t="s">
        <v>748</v>
      </c>
      <c r="I1069" s="10" t="s">
        <v>529</v>
      </c>
      <c r="J1069" s="11"/>
      <c r="K1069" s="12">
        <v>15052</v>
      </c>
      <c r="L1069" s="13"/>
      <c r="M1069" s="14">
        <v>68392.800000000003</v>
      </c>
      <c r="N1069" s="15">
        <v>39</v>
      </c>
      <c r="O1069" s="16">
        <v>0</v>
      </c>
      <c r="P1069" s="17">
        <v>0</v>
      </c>
      <c r="Q1069" s="18">
        <v>119750.2</v>
      </c>
      <c r="R1069" s="19"/>
      <c r="S1069" s="20"/>
      <c r="T1069" s="21" t="s">
        <v>5734</v>
      </c>
      <c r="AA1069" s="24">
        <f t="shared" si="52"/>
        <v>2709.3599999999997</v>
      </c>
      <c r="AB1069" s="24">
        <f t="shared" si="53"/>
        <v>52.10307692307692</v>
      </c>
    </row>
    <row r="1070" spans="1:28">
      <c r="A1070" s="2" t="s">
        <v>400</v>
      </c>
      <c r="B1070" s="3" t="s">
        <v>401</v>
      </c>
      <c r="C1070" s="4" t="s">
        <v>5735</v>
      </c>
      <c r="D1070" s="5" t="s">
        <v>5736</v>
      </c>
      <c r="E1070" s="6" t="s">
        <v>5737</v>
      </c>
      <c r="F1070" s="7" t="s">
        <v>5738</v>
      </c>
      <c r="G1070" s="8" t="s">
        <v>5739</v>
      </c>
      <c r="H1070" s="9" t="s">
        <v>311</v>
      </c>
      <c r="I1070" s="10" t="s">
        <v>1160</v>
      </c>
      <c r="J1070" s="11"/>
      <c r="K1070" s="12">
        <v>15022.4</v>
      </c>
      <c r="L1070" s="13"/>
      <c r="M1070" s="14"/>
      <c r="N1070" s="15">
        <v>1041.4000000000001</v>
      </c>
      <c r="O1070" s="16">
        <v>0</v>
      </c>
      <c r="P1070" s="17">
        <v>0</v>
      </c>
      <c r="Q1070" s="18">
        <v>51256.5</v>
      </c>
      <c r="R1070" s="19"/>
      <c r="S1070" s="20"/>
      <c r="T1070" s="21" t="s">
        <v>5740</v>
      </c>
      <c r="AA1070" s="24">
        <f t="shared" si="52"/>
        <v>2704.0319999999997</v>
      </c>
      <c r="AB1070" s="24">
        <f t="shared" si="53"/>
        <v>52.000615384615379</v>
      </c>
    </row>
    <row r="1071" spans="1:28">
      <c r="A1071" s="2" t="s">
        <v>741</v>
      </c>
      <c r="B1071" s="3" t="s">
        <v>742</v>
      </c>
      <c r="C1071" s="4" t="s">
        <v>5741</v>
      </c>
      <c r="D1071" s="5" t="s">
        <v>5742</v>
      </c>
      <c r="E1071" s="6" t="s">
        <v>5743</v>
      </c>
      <c r="F1071" s="7" t="s">
        <v>5744</v>
      </c>
      <c r="G1071" s="8" t="s">
        <v>5745</v>
      </c>
      <c r="H1071" s="9" t="s">
        <v>748</v>
      </c>
      <c r="I1071" s="10" t="s">
        <v>133</v>
      </c>
      <c r="J1071" s="11"/>
      <c r="K1071" s="12">
        <v>15005.9</v>
      </c>
      <c r="L1071" s="13"/>
      <c r="M1071" s="14">
        <v>159712</v>
      </c>
      <c r="N1071" s="15">
        <v>30.7</v>
      </c>
      <c r="O1071" s="16">
        <v>0</v>
      </c>
      <c r="P1071" s="17">
        <v>0</v>
      </c>
      <c r="Q1071" s="18">
        <v>210912.3</v>
      </c>
      <c r="R1071" s="19"/>
      <c r="S1071" s="20"/>
      <c r="T1071" s="21" t="s">
        <v>5746</v>
      </c>
      <c r="AA1071" s="24">
        <f t="shared" si="52"/>
        <v>2701.0619999999999</v>
      </c>
      <c r="AB1071" s="24">
        <f t="shared" si="53"/>
        <v>51.9435</v>
      </c>
    </row>
    <row r="1072" spans="1:28">
      <c r="A1072" s="2" t="s">
        <v>452</v>
      </c>
      <c r="B1072" s="3" t="s">
        <v>453</v>
      </c>
      <c r="C1072" s="4" t="s">
        <v>5747</v>
      </c>
      <c r="D1072" s="5" t="s">
        <v>5748</v>
      </c>
      <c r="E1072" s="6" t="s">
        <v>5749</v>
      </c>
      <c r="F1072" s="7" t="s">
        <v>5479</v>
      </c>
      <c r="G1072" s="8" t="s">
        <v>2334</v>
      </c>
      <c r="H1072" s="9" t="s">
        <v>811</v>
      </c>
      <c r="I1072" s="10" t="s">
        <v>443</v>
      </c>
      <c r="J1072" s="11"/>
      <c r="K1072" s="12">
        <v>14990.8</v>
      </c>
      <c r="L1072" s="13">
        <v>193.06667200000001</v>
      </c>
      <c r="M1072" s="14"/>
      <c r="N1072" s="15">
        <v>42</v>
      </c>
      <c r="O1072" s="16">
        <v>0</v>
      </c>
      <c r="P1072" s="17">
        <v>0</v>
      </c>
      <c r="Q1072" s="18">
        <v>70455.399999999994</v>
      </c>
      <c r="R1072" s="19"/>
      <c r="S1072" s="20"/>
      <c r="T1072" s="21" t="s">
        <v>5875</v>
      </c>
      <c r="AA1072" s="24">
        <f t="shared" si="52"/>
        <v>2698.3439999999996</v>
      </c>
      <c r="AB1072" s="24">
        <f t="shared" si="53"/>
        <v>51.891230769230759</v>
      </c>
    </row>
    <row r="1073" spans="1:28">
      <c r="A1073" s="2" t="s">
        <v>741</v>
      </c>
      <c r="B1073" s="3" t="s">
        <v>742</v>
      </c>
      <c r="C1073" s="4" t="s">
        <v>5876</v>
      </c>
      <c r="D1073" s="5" t="s">
        <v>5877</v>
      </c>
      <c r="E1073" s="6" t="s">
        <v>5878</v>
      </c>
      <c r="F1073" s="7" t="s">
        <v>5879</v>
      </c>
      <c r="G1073" s="8" t="s">
        <v>5880</v>
      </c>
      <c r="H1073" s="9" t="s">
        <v>748</v>
      </c>
      <c r="I1073" s="10" t="s">
        <v>133</v>
      </c>
      <c r="J1073" s="11"/>
      <c r="K1073" s="12">
        <v>14926.6</v>
      </c>
      <c r="L1073" s="13"/>
      <c r="M1073" s="14">
        <v>60352</v>
      </c>
      <c r="N1073" s="15">
        <v>39</v>
      </c>
      <c r="O1073" s="16">
        <v>0</v>
      </c>
      <c r="P1073" s="17">
        <v>0</v>
      </c>
      <c r="Q1073" s="18">
        <v>111281.7</v>
      </c>
      <c r="R1073" s="19"/>
      <c r="S1073" s="20"/>
      <c r="T1073" s="21" t="s">
        <v>5881</v>
      </c>
      <c r="AA1073" s="24">
        <f t="shared" si="52"/>
        <v>2686.788</v>
      </c>
      <c r="AB1073" s="24">
        <f t="shared" si="53"/>
        <v>51.668999999999997</v>
      </c>
    </row>
    <row r="1074" spans="1:28">
      <c r="A1074" s="2" t="s">
        <v>1199</v>
      </c>
      <c r="B1074" s="3" t="s">
        <v>1200</v>
      </c>
      <c r="C1074" s="4" t="s">
        <v>5882</v>
      </c>
      <c r="D1074" s="5" t="s">
        <v>5883</v>
      </c>
      <c r="E1074" s="6" t="s">
        <v>5884</v>
      </c>
      <c r="F1074" s="7" t="s">
        <v>2502</v>
      </c>
      <c r="G1074" s="8" t="s">
        <v>2503</v>
      </c>
      <c r="H1074" s="9" t="s">
        <v>311</v>
      </c>
      <c r="I1074" s="10" t="s">
        <v>5308</v>
      </c>
      <c r="J1074" s="11"/>
      <c r="K1074" s="12">
        <v>14845</v>
      </c>
      <c r="L1074" s="13"/>
      <c r="M1074" s="14"/>
      <c r="N1074" s="15"/>
      <c r="O1074" s="16">
        <v>0</v>
      </c>
      <c r="P1074" s="17">
        <v>0</v>
      </c>
      <c r="Q1074" s="18">
        <v>50651.1</v>
      </c>
      <c r="R1074" s="19"/>
      <c r="S1074" s="20"/>
      <c r="T1074" s="21" t="s">
        <v>5885</v>
      </c>
      <c r="AA1074" s="24">
        <f t="shared" si="52"/>
        <v>2672.1</v>
      </c>
      <c r="AB1074" s="24">
        <f t="shared" si="53"/>
        <v>51.386538461538457</v>
      </c>
    </row>
    <row r="1075" spans="1:28">
      <c r="A1075" s="2" t="s">
        <v>585</v>
      </c>
      <c r="B1075" s="3" t="s">
        <v>586</v>
      </c>
      <c r="C1075" s="4" t="s">
        <v>5886</v>
      </c>
      <c r="D1075" s="5" t="s">
        <v>5887</v>
      </c>
      <c r="E1075" s="6" t="s">
        <v>5888</v>
      </c>
      <c r="F1075" s="7" t="s">
        <v>5889</v>
      </c>
      <c r="G1075" s="8" t="s">
        <v>5890</v>
      </c>
      <c r="H1075" s="9" t="s">
        <v>157</v>
      </c>
      <c r="I1075" s="10" t="s">
        <v>647</v>
      </c>
      <c r="J1075" s="11"/>
      <c r="K1075" s="12">
        <v>14837.8</v>
      </c>
      <c r="L1075" s="13">
        <v>3373.3715590000002</v>
      </c>
      <c r="M1075" s="14"/>
      <c r="N1075" s="15">
        <v>11.8</v>
      </c>
      <c r="O1075" s="16">
        <v>0</v>
      </c>
      <c r="P1075" s="17">
        <v>0</v>
      </c>
      <c r="Q1075" s="18">
        <v>387963.6</v>
      </c>
      <c r="R1075" s="19"/>
      <c r="S1075" s="20"/>
      <c r="T1075" s="21" t="s">
        <v>5891</v>
      </c>
      <c r="AA1075" s="24">
        <f t="shared" si="52"/>
        <v>2670.8039999999996</v>
      </c>
      <c r="AB1075" s="24">
        <f t="shared" si="53"/>
        <v>51.361615384615376</v>
      </c>
    </row>
    <row r="1076" spans="1:28">
      <c r="A1076" s="2" t="s">
        <v>452</v>
      </c>
      <c r="B1076" s="3" t="s">
        <v>453</v>
      </c>
      <c r="C1076" s="4" t="s">
        <v>5892</v>
      </c>
      <c r="D1076" s="5" t="s">
        <v>5893</v>
      </c>
      <c r="E1076" s="6" t="s">
        <v>5894</v>
      </c>
      <c r="F1076" s="7" t="s">
        <v>5895</v>
      </c>
      <c r="G1076" s="8" t="s">
        <v>5896</v>
      </c>
      <c r="H1076" s="9" t="s">
        <v>738</v>
      </c>
      <c r="I1076" s="10" t="s">
        <v>204</v>
      </c>
      <c r="J1076" s="11"/>
      <c r="K1076" s="12">
        <v>14819</v>
      </c>
      <c r="L1076" s="13"/>
      <c r="M1076" s="14"/>
      <c r="N1076" s="15">
        <v>3</v>
      </c>
      <c r="O1076" s="16">
        <v>0</v>
      </c>
      <c r="P1076" s="17">
        <v>0</v>
      </c>
      <c r="Q1076" s="18">
        <v>50562.400000000001</v>
      </c>
      <c r="R1076" s="19"/>
      <c r="S1076" s="20"/>
      <c r="T1076" s="21" t="s">
        <v>5897</v>
      </c>
      <c r="AA1076" s="24">
        <f t="shared" si="52"/>
        <v>2667.42</v>
      </c>
      <c r="AB1076" s="24">
        <f t="shared" si="53"/>
        <v>51.296538461538461</v>
      </c>
    </row>
    <row r="1077" spans="1:28">
      <c r="A1077" s="2" t="s">
        <v>452</v>
      </c>
      <c r="B1077" s="3" t="s">
        <v>453</v>
      </c>
      <c r="C1077" s="4" t="s">
        <v>5898</v>
      </c>
      <c r="D1077" s="5" t="s">
        <v>5899</v>
      </c>
      <c r="E1077" s="6" t="s">
        <v>5900</v>
      </c>
      <c r="F1077" s="7" t="s">
        <v>5901</v>
      </c>
      <c r="G1077" s="8" t="s">
        <v>2449</v>
      </c>
      <c r="H1077" s="9" t="s">
        <v>738</v>
      </c>
      <c r="I1077" s="10" t="s">
        <v>204</v>
      </c>
      <c r="J1077" s="11"/>
      <c r="K1077" s="12">
        <v>14797</v>
      </c>
      <c r="L1077" s="13">
        <v>106.6197511</v>
      </c>
      <c r="M1077" s="14"/>
      <c r="N1077" s="15">
        <v>83.9</v>
      </c>
      <c r="O1077" s="16">
        <v>0</v>
      </c>
      <c r="P1077" s="17">
        <v>0</v>
      </c>
      <c r="Q1077" s="18">
        <v>61149.2</v>
      </c>
      <c r="R1077" s="19"/>
      <c r="S1077" s="20"/>
      <c r="T1077" s="21" t="s">
        <v>5902</v>
      </c>
      <c r="AA1077" s="24">
        <f t="shared" si="52"/>
        <v>2663.46</v>
      </c>
      <c r="AB1077" s="24">
        <f t="shared" si="53"/>
        <v>51.220384615384617</v>
      </c>
    </row>
    <row r="1078" spans="1:28">
      <c r="A1078" s="2" t="s">
        <v>452</v>
      </c>
      <c r="B1078" s="3" t="s">
        <v>453</v>
      </c>
      <c r="C1078" s="4" t="s">
        <v>5903</v>
      </c>
      <c r="D1078" s="5" t="s">
        <v>5904</v>
      </c>
      <c r="E1078" s="6" t="s">
        <v>5905</v>
      </c>
      <c r="F1078" s="7" t="s">
        <v>2744</v>
      </c>
      <c r="G1078" s="8" t="s">
        <v>5906</v>
      </c>
      <c r="H1078" s="9" t="s">
        <v>311</v>
      </c>
      <c r="I1078" s="10" t="s">
        <v>204</v>
      </c>
      <c r="J1078" s="11"/>
      <c r="K1078" s="12">
        <v>14376.2</v>
      </c>
      <c r="L1078" s="13"/>
      <c r="M1078" s="14"/>
      <c r="N1078" s="15">
        <v>521</v>
      </c>
      <c r="O1078" s="16">
        <v>0</v>
      </c>
      <c r="P1078" s="17">
        <v>0</v>
      </c>
      <c r="Q1078" s="18">
        <v>49051.8</v>
      </c>
      <c r="R1078" s="19"/>
      <c r="S1078" s="20"/>
      <c r="T1078" s="21" t="s">
        <v>5907</v>
      </c>
      <c r="AA1078" s="24">
        <f t="shared" si="52"/>
        <v>2587.7159999999999</v>
      </c>
      <c r="AB1078" s="24">
        <f t="shared" si="53"/>
        <v>49.763769230769228</v>
      </c>
    </row>
    <row r="1079" spans="1:28">
      <c r="A1079" s="2" t="s">
        <v>1199</v>
      </c>
      <c r="B1079" s="3" t="s">
        <v>1200</v>
      </c>
      <c r="C1079" s="4" t="s">
        <v>5908</v>
      </c>
      <c r="D1079" s="5" t="s">
        <v>5909</v>
      </c>
      <c r="E1079" s="6" t="s">
        <v>5910</v>
      </c>
      <c r="F1079" s="7" t="s">
        <v>5911</v>
      </c>
      <c r="G1079" s="8" t="s">
        <v>5912</v>
      </c>
      <c r="H1079" s="9" t="s">
        <v>311</v>
      </c>
      <c r="I1079" s="10" t="s">
        <v>245</v>
      </c>
      <c r="J1079" s="11"/>
      <c r="K1079" s="12">
        <v>14354</v>
      </c>
      <c r="L1079" s="13"/>
      <c r="M1079" s="14"/>
      <c r="N1079" s="15">
        <v>755.3</v>
      </c>
      <c r="O1079" s="16">
        <v>0</v>
      </c>
      <c r="P1079" s="17">
        <v>0</v>
      </c>
      <c r="Q1079" s="18">
        <v>48975.8</v>
      </c>
      <c r="R1079" s="19"/>
      <c r="S1079" s="20"/>
      <c r="T1079" s="21" t="s">
        <v>5785</v>
      </c>
      <c r="AA1079" s="24">
        <f t="shared" si="52"/>
        <v>2583.7199999999998</v>
      </c>
      <c r="AB1079" s="24">
        <f t="shared" si="53"/>
        <v>49.686923076923073</v>
      </c>
    </row>
    <row r="1080" spans="1:28">
      <c r="A1080" s="2" t="s">
        <v>1199</v>
      </c>
      <c r="B1080" s="3" t="s">
        <v>1200</v>
      </c>
      <c r="C1080" s="4" t="s">
        <v>5786</v>
      </c>
      <c r="D1080" s="5" t="s">
        <v>5787</v>
      </c>
      <c r="E1080" s="6" t="s">
        <v>5788</v>
      </c>
      <c r="F1080" s="7" t="s">
        <v>1931</v>
      </c>
      <c r="G1080" s="8" t="s">
        <v>1932</v>
      </c>
      <c r="H1080" s="9" t="s">
        <v>2308</v>
      </c>
      <c r="I1080" s="10" t="s">
        <v>320</v>
      </c>
      <c r="J1080" s="11"/>
      <c r="K1080" s="12">
        <v>14316.6</v>
      </c>
      <c r="L1080" s="13"/>
      <c r="M1080" s="14"/>
      <c r="N1080" s="15"/>
      <c r="O1080" s="16">
        <v>0</v>
      </c>
      <c r="P1080" s="17">
        <v>0</v>
      </c>
      <c r="Q1080" s="18">
        <v>48848.4</v>
      </c>
      <c r="R1080" s="19"/>
      <c r="S1080" s="20"/>
      <c r="T1080" s="21" t="s">
        <v>5789</v>
      </c>
      <c r="AA1080" s="24">
        <f t="shared" si="52"/>
        <v>2576.9879999999998</v>
      </c>
      <c r="AB1080" s="24">
        <f t="shared" si="53"/>
        <v>49.557461538461538</v>
      </c>
    </row>
    <row r="1081" spans="1:28">
      <c r="A1081" s="2" t="s">
        <v>452</v>
      </c>
      <c r="B1081" s="3" t="s">
        <v>453</v>
      </c>
      <c r="C1081" s="4" t="s">
        <v>5790</v>
      </c>
      <c r="D1081" s="5" t="s">
        <v>5791</v>
      </c>
      <c r="E1081" s="6" t="s">
        <v>5792</v>
      </c>
      <c r="F1081" s="7" t="s">
        <v>3324</v>
      </c>
      <c r="G1081" s="8" t="s">
        <v>3325</v>
      </c>
      <c r="H1081" s="9" t="s">
        <v>311</v>
      </c>
      <c r="I1081" s="10" t="s">
        <v>204</v>
      </c>
      <c r="J1081" s="11"/>
      <c r="K1081" s="12">
        <v>14280.4</v>
      </c>
      <c r="L1081" s="13"/>
      <c r="M1081" s="14"/>
      <c r="N1081" s="15">
        <v>210.8</v>
      </c>
      <c r="O1081" s="16">
        <v>0</v>
      </c>
      <c r="P1081" s="17">
        <v>0</v>
      </c>
      <c r="Q1081" s="18">
        <v>48724.800000000003</v>
      </c>
      <c r="R1081" s="19"/>
      <c r="S1081" s="20"/>
      <c r="T1081" s="21" t="s">
        <v>5793</v>
      </c>
      <c r="AA1081" s="24">
        <f t="shared" si="52"/>
        <v>2570.4719999999998</v>
      </c>
      <c r="AB1081" s="24">
        <f t="shared" si="53"/>
        <v>49.432153846153838</v>
      </c>
    </row>
    <row r="1082" spans="1:28">
      <c r="A1082" s="2" t="s">
        <v>741</v>
      </c>
      <c r="B1082" s="3" t="s">
        <v>742</v>
      </c>
      <c r="C1082" s="4" t="s">
        <v>5794</v>
      </c>
      <c r="D1082" s="5" t="s">
        <v>5795</v>
      </c>
      <c r="E1082" s="6" t="s">
        <v>5796</v>
      </c>
      <c r="F1082" s="7" t="s">
        <v>4093</v>
      </c>
      <c r="G1082" s="8" t="s">
        <v>4094</v>
      </c>
      <c r="H1082" s="9" t="s">
        <v>748</v>
      </c>
      <c r="I1082" s="10" t="s">
        <v>1048</v>
      </c>
      <c r="J1082" s="11"/>
      <c r="K1082" s="12">
        <v>14248.9</v>
      </c>
      <c r="L1082" s="13"/>
      <c r="M1082" s="14"/>
      <c r="N1082" s="15">
        <v>149.6</v>
      </c>
      <c r="O1082" s="16">
        <v>0</v>
      </c>
      <c r="P1082" s="17">
        <v>0</v>
      </c>
      <c r="Q1082" s="18">
        <v>48617.4</v>
      </c>
      <c r="R1082" s="19"/>
      <c r="S1082" s="20"/>
      <c r="T1082" s="21" t="s">
        <v>5797</v>
      </c>
      <c r="AA1082" s="24">
        <f t="shared" si="52"/>
        <v>2564.8019999999997</v>
      </c>
      <c r="AB1082" s="24">
        <f t="shared" si="53"/>
        <v>49.323115384615377</v>
      </c>
    </row>
    <row r="1083" spans="1:28">
      <c r="A1083" s="2" t="s">
        <v>741</v>
      </c>
      <c r="B1083" s="3" t="s">
        <v>742</v>
      </c>
      <c r="C1083" s="4" t="s">
        <v>5798</v>
      </c>
      <c r="D1083" s="5" t="s">
        <v>5799</v>
      </c>
      <c r="E1083" s="6" t="s">
        <v>5800</v>
      </c>
      <c r="F1083" s="7" t="s">
        <v>5801</v>
      </c>
      <c r="G1083" s="8" t="s">
        <v>5802</v>
      </c>
      <c r="H1083" s="9" t="s">
        <v>748</v>
      </c>
      <c r="I1083" s="10" t="s">
        <v>1101</v>
      </c>
      <c r="J1083" s="11"/>
      <c r="K1083" s="12">
        <v>14207.6</v>
      </c>
      <c r="L1083" s="13"/>
      <c r="M1083" s="14"/>
      <c r="N1083" s="15">
        <v>34.6</v>
      </c>
      <c r="O1083" s="16">
        <v>0</v>
      </c>
      <c r="P1083" s="17">
        <v>0</v>
      </c>
      <c r="Q1083" s="18"/>
      <c r="R1083" s="19"/>
      <c r="S1083" s="20"/>
      <c r="T1083" s="21" t="s">
        <v>5803</v>
      </c>
      <c r="AA1083" s="24">
        <f t="shared" si="52"/>
        <v>2557.3679999999999</v>
      </c>
      <c r="AB1083" s="24">
        <f t="shared" si="53"/>
        <v>49.180153846153843</v>
      </c>
    </row>
    <row r="1084" spans="1:28">
      <c r="A1084" s="2" t="s">
        <v>452</v>
      </c>
      <c r="B1084" s="3" t="s">
        <v>453</v>
      </c>
      <c r="C1084" s="4" t="s">
        <v>5804</v>
      </c>
      <c r="D1084" s="5" t="s">
        <v>5805</v>
      </c>
      <c r="E1084" s="6" t="s">
        <v>5806</v>
      </c>
      <c r="F1084" s="7" t="s">
        <v>2553</v>
      </c>
      <c r="G1084" s="8" t="s">
        <v>5807</v>
      </c>
      <c r="H1084" s="9" t="s">
        <v>311</v>
      </c>
      <c r="I1084" s="10" t="s">
        <v>271</v>
      </c>
      <c r="J1084" s="11">
        <v>21304</v>
      </c>
      <c r="K1084" s="12">
        <v>14117.9</v>
      </c>
      <c r="L1084" s="13">
        <v>239.99998299999999</v>
      </c>
      <c r="M1084" s="14"/>
      <c r="N1084" s="15">
        <v>436.9</v>
      </c>
      <c r="O1084" s="16">
        <v>0.60143520000000006</v>
      </c>
      <c r="P1084" s="17">
        <v>21304</v>
      </c>
      <c r="Q1084" s="18">
        <v>144859.6</v>
      </c>
      <c r="R1084" s="19"/>
      <c r="S1084" s="20"/>
      <c r="T1084" s="21" t="s">
        <v>5808</v>
      </c>
      <c r="AA1084" s="24">
        <f t="shared" si="52"/>
        <v>2541.2219999999998</v>
      </c>
      <c r="AB1084" s="24">
        <f t="shared" si="53"/>
        <v>48.869653846153838</v>
      </c>
    </row>
    <row r="1085" spans="1:28">
      <c r="A1085" s="2" t="s">
        <v>741</v>
      </c>
      <c r="B1085" s="3" t="s">
        <v>742</v>
      </c>
      <c r="C1085" s="4" t="s">
        <v>5809</v>
      </c>
      <c r="D1085" s="5" t="s">
        <v>5939</v>
      </c>
      <c r="E1085" s="6" t="s">
        <v>5940</v>
      </c>
      <c r="F1085" s="7" t="s">
        <v>2692</v>
      </c>
      <c r="G1085" s="8" t="s">
        <v>2206</v>
      </c>
      <c r="H1085" s="9" t="s">
        <v>748</v>
      </c>
      <c r="I1085" s="10" t="s">
        <v>3591</v>
      </c>
      <c r="J1085" s="11"/>
      <c r="K1085" s="12">
        <v>14090</v>
      </c>
      <c r="L1085" s="13"/>
      <c r="M1085" s="14"/>
      <c r="N1085" s="15">
        <v>47.4</v>
      </c>
      <c r="O1085" s="16">
        <v>0</v>
      </c>
      <c r="P1085" s="17">
        <v>0</v>
      </c>
      <c r="Q1085" s="18"/>
      <c r="R1085" s="19"/>
      <c r="S1085" s="20"/>
      <c r="T1085" s="21" t="s">
        <v>5941</v>
      </c>
      <c r="AA1085" s="24">
        <f t="shared" si="52"/>
        <v>2536.1999999999998</v>
      </c>
      <c r="AB1085" s="24">
        <f t="shared" si="53"/>
        <v>48.773076923076921</v>
      </c>
    </row>
    <row r="1086" spans="1:28">
      <c r="A1086" s="2" t="s">
        <v>741</v>
      </c>
      <c r="B1086" s="3" t="s">
        <v>742</v>
      </c>
      <c r="C1086" s="4" t="s">
        <v>5942</v>
      </c>
      <c r="D1086" s="5" t="s">
        <v>5943</v>
      </c>
      <c r="E1086" s="6" t="s">
        <v>5944</v>
      </c>
      <c r="F1086" s="7" t="s">
        <v>590</v>
      </c>
      <c r="G1086" s="8" t="s">
        <v>1031</v>
      </c>
      <c r="H1086" s="9" t="s">
        <v>748</v>
      </c>
      <c r="I1086" s="10" t="s">
        <v>1101</v>
      </c>
      <c r="J1086" s="11"/>
      <c r="K1086" s="12">
        <v>14000</v>
      </c>
      <c r="L1086" s="13"/>
      <c r="M1086" s="14"/>
      <c r="N1086" s="15">
        <v>8.6</v>
      </c>
      <c r="O1086" s="16">
        <v>0</v>
      </c>
      <c r="P1086" s="17">
        <v>0</v>
      </c>
      <c r="Q1086" s="18"/>
      <c r="R1086" s="19"/>
      <c r="S1086" s="20"/>
      <c r="T1086" s="21" t="s">
        <v>5945</v>
      </c>
      <c r="AA1086" s="24">
        <f t="shared" si="52"/>
        <v>2520</v>
      </c>
      <c r="AB1086" s="24">
        <f t="shared" si="53"/>
        <v>48.46153846153846</v>
      </c>
    </row>
    <row r="1087" spans="1:28">
      <c r="A1087" s="2" t="s">
        <v>741</v>
      </c>
      <c r="B1087" s="3" t="s">
        <v>742</v>
      </c>
      <c r="C1087" s="4" t="s">
        <v>5946</v>
      </c>
      <c r="D1087" s="5" t="s">
        <v>5947</v>
      </c>
      <c r="E1087" s="6" t="s">
        <v>5948</v>
      </c>
      <c r="F1087" s="7" t="s">
        <v>5949</v>
      </c>
      <c r="G1087" s="8" t="s">
        <v>5950</v>
      </c>
      <c r="H1087" s="9" t="s">
        <v>748</v>
      </c>
      <c r="I1087" s="10" t="s">
        <v>666</v>
      </c>
      <c r="J1087" s="11"/>
      <c r="K1087" s="12">
        <v>13999.4</v>
      </c>
      <c r="L1087" s="13"/>
      <c r="M1087" s="14"/>
      <c r="N1087" s="15">
        <v>34.6</v>
      </c>
      <c r="O1087" s="16">
        <v>0</v>
      </c>
      <c r="P1087" s="17">
        <v>0</v>
      </c>
      <c r="Q1087" s="18"/>
      <c r="R1087" s="19"/>
      <c r="S1087" s="20"/>
      <c r="T1087" s="21" t="s">
        <v>5951</v>
      </c>
      <c r="AA1087" s="24">
        <f t="shared" si="52"/>
        <v>2519.8919999999998</v>
      </c>
      <c r="AB1087" s="24">
        <f t="shared" si="53"/>
        <v>48.459461538461532</v>
      </c>
    </row>
    <row r="1088" spans="1:28">
      <c r="A1088" s="2" t="s">
        <v>654</v>
      </c>
      <c r="B1088" s="3" t="s">
        <v>655</v>
      </c>
      <c r="C1088" s="4" t="s">
        <v>5952</v>
      </c>
      <c r="D1088" s="5" t="s">
        <v>5953</v>
      </c>
      <c r="E1088" s="6" t="s">
        <v>5954</v>
      </c>
      <c r="F1088" s="7" t="s">
        <v>5955</v>
      </c>
      <c r="G1088" s="8" t="s">
        <v>4433</v>
      </c>
      <c r="H1088" s="9" t="s">
        <v>311</v>
      </c>
      <c r="I1088" s="10" t="s">
        <v>204</v>
      </c>
      <c r="J1088" s="11"/>
      <c r="K1088" s="12">
        <v>13919.1</v>
      </c>
      <c r="L1088" s="13"/>
      <c r="M1088" s="14"/>
      <c r="N1088" s="15">
        <v>864.8</v>
      </c>
      <c r="O1088" s="16">
        <v>0</v>
      </c>
      <c r="P1088" s="17">
        <v>0</v>
      </c>
      <c r="Q1088" s="18">
        <v>47491.9</v>
      </c>
      <c r="R1088" s="19"/>
      <c r="S1088" s="20"/>
      <c r="T1088" s="21" t="s">
        <v>5956</v>
      </c>
      <c r="AA1088" s="24">
        <f t="shared" si="52"/>
        <v>2505.4380000000001</v>
      </c>
      <c r="AB1088" s="24">
        <f t="shared" si="53"/>
        <v>48.1815</v>
      </c>
    </row>
    <row r="1089" spans="1:28">
      <c r="A1089" s="2" t="s">
        <v>654</v>
      </c>
      <c r="B1089" s="3" t="s">
        <v>655</v>
      </c>
      <c r="C1089" s="4" t="s">
        <v>5957</v>
      </c>
      <c r="D1089" s="5" t="s">
        <v>5958</v>
      </c>
      <c r="E1089" s="6" t="s">
        <v>5959</v>
      </c>
      <c r="F1089" s="7" t="s">
        <v>5960</v>
      </c>
      <c r="G1089" s="8" t="s">
        <v>5961</v>
      </c>
      <c r="H1089" s="9" t="s">
        <v>661</v>
      </c>
      <c r="I1089" s="10" t="s">
        <v>204</v>
      </c>
      <c r="J1089" s="11"/>
      <c r="K1089" s="12">
        <v>13896.6</v>
      </c>
      <c r="L1089" s="13"/>
      <c r="M1089" s="14"/>
      <c r="N1089" s="15">
        <v>250.3</v>
      </c>
      <c r="O1089" s="16">
        <v>0</v>
      </c>
      <c r="P1089" s="17">
        <v>0</v>
      </c>
      <c r="Q1089" s="18">
        <v>47415.3</v>
      </c>
      <c r="R1089" s="19"/>
      <c r="S1089" s="20"/>
      <c r="T1089" s="21" t="s">
        <v>5962</v>
      </c>
      <c r="AA1089" s="24">
        <f t="shared" si="52"/>
        <v>2501.3879999999999</v>
      </c>
      <c r="AB1089" s="24">
        <f t="shared" si="53"/>
        <v>48.103615384615381</v>
      </c>
    </row>
    <row r="1090" spans="1:28">
      <c r="A1090" s="2" t="s">
        <v>452</v>
      </c>
      <c r="B1090" s="3" t="s">
        <v>453</v>
      </c>
      <c r="C1090" s="4" t="s">
        <v>5963</v>
      </c>
      <c r="D1090" s="5" t="s">
        <v>5964</v>
      </c>
      <c r="E1090" s="6" t="s">
        <v>5965</v>
      </c>
      <c r="F1090" s="7" t="s">
        <v>5966</v>
      </c>
      <c r="G1090" s="8" t="s">
        <v>5967</v>
      </c>
      <c r="H1090" s="9" t="s">
        <v>311</v>
      </c>
      <c r="I1090" s="10" t="s">
        <v>204</v>
      </c>
      <c r="J1090" s="11"/>
      <c r="K1090" s="12">
        <v>13546.9</v>
      </c>
      <c r="L1090" s="13"/>
      <c r="M1090" s="14"/>
      <c r="N1090" s="15">
        <v>10.5</v>
      </c>
      <c r="O1090" s="16">
        <v>0</v>
      </c>
      <c r="P1090" s="17">
        <v>0</v>
      </c>
      <c r="Q1090" s="18">
        <v>46222.1</v>
      </c>
      <c r="R1090" s="19"/>
      <c r="S1090" s="20"/>
      <c r="T1090" s="21" t="s">
        <v>5968</v>
      </c>
      <c r="AA1090" s="24">
        <f t="shared" si="52"/>
        <v>2438.442</v>
      </c>
      <c r="AB1090" s="24">
        <f t="shared" si="53"/>
        <v>46.893115384615385</v>
      </c>
    </row>
    <row r="1091" spans="1:28">
      <c r="A1091" s="2" t="s">
        <v>452</v>
      </c>
      <c r="B1091" s="3" t="s">
        <v>453</v>
      </c>
      <c r="C1091" s="4" t="s">
        <v>5969</v>
      </c>
      <c r="D1091" s="5" t="s">
        <v>5970</v>
      </c>
      <c r="E1091" s="6" t="s">
        <v>5971</v>
      </c>
      <c r="F1091" s="7" t="s">
        <v>5972</v>
      </c>
      <c r="G1091" s="8" t="s">
        <v>5973</v>
      </c>
      <c r="H1091" s="9" t="s">
        <v>811</v>
      </c>
      <c r="I1091" s="10" t="s">
        <v>925</v>
      </c>
      <c r="J1091" s="11"/>
      <c r="K1091" s="12">
        <v>13362</v>
      </c>
      <c r="L1091" s="13"/>
      <c r="M1091" s="14"/>
      <c r="N1091" s="15">
        <v>134.9</v>
      </c>
      <c r="O1091" s="16">
        <v>0</v>
      </c>
      <c r="P1091" s="17">
        <v>0</v>
      </c>
      <c r="Q1091" s="18">
        <v>45591.3</v>
      </c>
      <c r="R1091" s="19"/>
      <c r="S1091" s="20"/>
      <c r="T1091" s="21" t="s">
        <v>5974</v>
      </c>
      <c r="AA1091" s="24">
        <f t="shared" si="52"/>
        <v>2405.16</v>
      </c>
      <c r="AB1091" s="24">
        <f t="shared" si="53"/>
        <v>46.253076923076918</v>
      </c>
    </row>
    <row r="1092" spans="1:28">
      <c r="A1092" s="2" t="s">
        <v>1199</v>
      </c>
      <c r="B1092" s="3" t="s">
        <v>1200</v>
      </c>
      <c r="C1092" s="4" t="s">
        <v>5975</v>
      </c>
      <c r="D1092" s="5" t="s">
        <v>5847</v>
      </c>
      <c r="E1092" s="6" t="s">
        <v>5848</v>
      </c>
      <c r="F1092" s="7" t="s">
        <v>5849</v>
      </c>
      <c r="G1092" s="8" t="s">
        <v>5850</v>
      </c>
      <c r="H1092" s="9" t="s">
        <v>311</v>
      </c>
      <c r="I1092" s="10" t="s">
        <v>5851</v>
      </c>
      <c r="J1092" s="11"/>
      <c r="K1092" s="12">
        <v>13356.6</v>
      </c>
      <c r="L1092" s="13"/>
      <c r="M1092" s="14"/>
      <c r="N1092" s="15">
        <v>906</v>
      </c>
      <c r="O1092" s="16">
        <v>0</v>
      </c>
      <c r="P1092" s="17">
        <v>0</v>
      </c>
      <c r="Q1092" s="18">
        <v>45572.7</v>
      </c>
      <c r="R1092" s="19"/>
      <c r="S1092" s="20"/>
      <c r="T1092" s="21" t="s">
        <v>5852</v>
      </c>
      <c r="AA1092" s="24">
        <f t="shared" si="52"/>
        <v>2404.1880000000001</v>
      </c>
      <c r="AB1092" s="24">
        <f t="shared" si="53"/>
        <v>46.23438461538462</v>
      </c>
    </row>
    <row r="1093" spans="1:28">
      <c r="A1093" s="2" t="s">
        <v>1199</v>
      </c>
      <c r="B1093" s="3" t="s">
        <v>1200</v>
      </c>
      <c r="C1093" s="4" t="s">
        <v>5853</v>
      </c>
      <c r="D1093" s="5" t="s">
        <v>5854</v>
      </c>
      <c r="E1093" s="6" t="s">
        <v>5855</v>
      </c>
      <c r="F1093" s="7" t="s">
        <v>5856</v>
      </c>
      <c r="G1093" s="8" t="s">
        <v>5857</v>
      </c>
      <c r="H1093" s="9" t="s">
        <v>311</v>
      </c>
      <c r="I1093" s="10" t="s">
        <v>5858</v>
      </c>
      <c r="J1093" s="11"/>
      <c r="K1093" s="12">
        <v>13294</v>
      </c>
      <c r="L1093" s="13"/>
      <c r="M1093" s="14"/>
      <c r="N1093" s="15"/>
      <c r="O1093" s="16">
        <v>0</v>
      </c>
      <c r="P1093" s="17">
        <v>0</v>
      </c>
      <c r="Q1093" s="18">
        <v>45359.199999999997</v>
      </c>
      <c r="R1093" s="19"/>
      <c r="S1093" s="20"/>
      <c r="T1093" s="21" t="s">
        <v>5859</v>
      </c>
      <c r="AA1093" s="24">
        <f t="shared" si="52"/>
        <v>2392.92</v>
      </c>
      <c r="AB1093" s="24">
        <f t="shared" si="53"/>
        <v>46.017692307692307</v>
      </c>
    </row>
    <row r="1094" spans="1:28">
      <c r="A1094" s="2" t="s">
        <v>741</v>
      </c>
      <c r="B1094" s="3" t="s">
        <v>742</v>
      </c>
      <c r="C1094" s="4" t="s">
        <v>5860</v>
      </c>
      <c r="D1094" s="5" t="s">
        <v>5861</v>
      </c>
      <c r="E1094" s="6" t="s">
        <v>5862</v>
      </c>
      <c r="F1094" s="7" t="s">
        <v>4438</v>
      </c>
      <c r="G1094" s="8" t="s">
        <v>4439</v>
      </c>
      <c r="H1094" s="9" t="s">
        <v>748</v>
      </c>
      <c r="I1094" s="10" t="s">
        <v>325</v>
      </c>
      <c r="J1094" s="11"/>
      <c r="K1094" s="12">
        <v>13247.6</v>
      </c>
      <c r="L1094" s="13"/>
      <c r="M1094" s="14"/>
      <c r="N1094" s="15">
        <v>30.7</v>
      </c>
      <c r="O1094" s="16">
        <v>0</v>
      </c>
      <c r="P1094" s="17">
        <v>0</v>
      </c>
      <c r="Q1094" s="18"/>
      <c r="R1094" s="19"/>
      <c r="S1094" s="20"/>
      <c r="T1094" s="21" t="s">
        <v>5863</v>
      </c>
      <c r="AA1094" s="24">
        <f t="shared" si="52"/>
        <v>2384.5679999999998</v>
      </c>
      <c r="AB1094" s="24">
        <f t="shared" si="53"/>
        <v>45.857076923076917</v>
      </c>
    </row>
    <row r="1095" spans="1:28">
      <c r="A1095" s="2" t="s">
        <v>741</v>
      </c>
      <c r="B1095" s="3" t="s">
        <v>742</v>
      </c>
      <c r="C1095" s="4" t="s">
        <v>5864</v>
      </c>
      <c r="D1095" s="5" t="s">
        <v>5865</v>
      </c>
      <c r="E1095" s="6" t="s">
        <v>5866</v>
      </c>
      <c r="F1095" s="7" t="s">
        <v>5867</v>
      </c>
      <c r="G1095" s="8" t="s">
        <v>5868</v>
      </c>
      <c r="H1095" s="9" t="s">
        <v>748</v>
      </c>
      <c r="I1095" s="10" t="s">
        <v>312</v>
      </c>
      <c r="J1095" s="11"/>
      <c r="K1095" s="12">
        <v>13090.8</v>
      </c>
      <c r="L1095" s="13"/>
      <c r="M1095" s="14">
        <v>0</v>
      </c>
      <c r="N1095" s="15">
        <v>26.9</v>
      </c>
      <c r="O1095" s="16">
        <v>0</v>
      </c>
      <c r="P1095" s="17">
        <v>0</v>
      </c>
      <c r="Q1095" s="18">
        <v>44665.8</v>
      </c>
      <c r="R1095" s="19"/>
      <c r="S1095" s="20"/>
      <c r="T1095" s="21" t="s">
        <v>5869</v>
      </c>
      <c r="AA1095" s="24">
        <f t="shared" si="52"/>
        <v>2356.3439999999996</v>
      </c>
      <c r="AB1095" s="24">
        <f t="shared" si="53"/>
        <v>45.314307692307686</v>
      </c>
    </row>
    <row r="1096" spans="1:28">
      <c r="A1096" s="2" t="s">
        <v>741</v>
      </c>
      <c r="B1096" s="3" t="s">
        <v>742</v>
      </c>
      <c r="C1096" s="4" t="s">
        <v>5870</v>
      </c>
      <c r="D1096" s="5" t="s">
        <v>5871</v>
      </c>
      <c r="E1096" s="6" t="s">
        <v>5872</v>
      </c>
      <c r="F1096" s="7" t="s">
        <v>5873</v>
      </c>
      <c r="G1096" s="8" t="s">
        <v>5874</v>
      </c>
      <c r="H1096" s="9" t="s">
        <v>748</v>
      </c>
      <c r="I1096" s="10" t="s">
        <v>31</v>
      </c>
      <c r="J1096" s="11"/>
      <c r="K1096" s="12">
        <v>12993.8</v>
      </c>
      <c r="L1096" s="13"/>
      <c r="M1096" s="14">
        <v>56800.800000000003</v>
      </c>
      <c r="N1096" s="15">
        <v>30.7</v>
      </c>
      <c r="O1096" s="16">
        <v>0</v>
      </c>
      <c r="P1096" s="17">
        <v>0</v>
      </c>
      <c r="Q1096" s="18">
        <v>101135.8</v>
      </c>
      <c r="R1096" s="19"/>
      <c r="S1096" s="20"/>
      <c r="T1096" s="21" t="s">
        <v>6001</v>
      </c>
      <c r="AA1096" s="24">
        <f t="shared" si="52"/>
        <v>2338.8839999999996</v>
      </c>
      <c r="AB1096" s="24">
        <f t="shared" si="53"/>
        <v>44.978538461538456</v>
      </c>
    </row>
    <row r="1097" spans="1:28">
      <c r="A1097" s="2" t="s">
        <v>452</v>
      </c>
      <c r="B1097" s="3" t="s">
        <v>453</v>
      </c>
      <c r="C1097" s="4" t="s">
        <v>6002</v>
      </c>
      <c r="D1097" s="5" t="s">
        <v>6003</v>
      </c>
      <c r="E1097" s="6" t="s">
        <v>6004</v>
      </c>
      <c r="F1097" s="7" t="s">
        <v>3122</v>
      </c>
      <c r="G1097" s="8" t="s">
        <v>882</v>
      </c>
      <c r="H1097" s="9" t="s">
        <v>811</v>
      </c>
      <c r="I1097" s="10" t="s">
        <v>6005</v>
      </c>
      <c r="J1097" s="11">
        <v>31537</v>
      </c>
      <c r="K1097" s="12">
        <v>12893.9</v>
      </c>
      <c r="L1097" s="13">
        <v>670.70002409999995</v>
      </c>
      <c r="M1097" s="14"/>
      <c r="N1097" s="15">
        <v>66.5</v>
      </c>
      <c r="O1097" s="16">
        <v>0.70979939999999997</v>
      </c>
      <c r="P1097" s="17">
        <v>31537</v>
      </c>
      <c r="Q1097" s="18">
        <v>218668.1</v>
      </c>
      <c r="R1097" s="19"/>
      <c r="S1097" s="20"/>
      <c r="T1097" s="21" t="s">
        <v>6006</v>
      </c>
      <c r="AA1097" s="24">
        <f t="shared" si="52"/>
        <v>2320.902</v>
      </c>
      <c r="AB1097" s="24">
        <f t="shared" si="53"/>
        <v>44.632730769230768</v>
      </c>
    </row>
    <row r="1098" spans="1:28">
      <c r="A1098" s="2" t="s">
        <v>872</v>
      </c>
      <c r="B1098" s="3" t="s">
        <v>873</v>
      </c>
      <c r="C1098" s="4" t="s">
        <v>6007</v>
      </c>
      <c r="D1098" s="5" t="s">
        <v>6008</v>
      </c>
      <c r="E1098" s="6" t="s">
        <v>6009</v>
      </c>
      <c r="F1098" s="7" t="s">
        <v>877</v>
      </c>
      <c r="G1098" s="8" t="s">
        <v>903</v>
      </c>
      <c r="H1098" s="9" t="s">
        <v>2308</v>
      </c>
      <c r="I1098" s="10" t="s">
        <v>1239</v>
      </c>
      <c r="J1098" s="11"/>
      <c r="K1098" s="12">
        <v>12875.8</v>
      </c>
      <c r="L1098" s="13"/>
      <c r="M1098" s="14"/>
      <c r="N1098" s="15"/>
      <c r="O1098" s="16">
        <v>0</v>
      </c>
      <c r="P1098" s="17">
        <v>0</v>
      </c>
      <c r="Q1098" s="18">
        <v>43932.3</v>
      </c>
      <c r="R1098" s="19"/>
      <c r="S1098" s="20"/>
      <c r="T1098" s="21" t="s">
        <v>6010</v>
      </c>
      <c r="AA1098" s="24">
        <f t="shared" si="52"/>
        <v>2317.6439999999998</v>
      </c>
      <c r="AB1098" s="24">
        <f t="shared" si="53"/>
        <v>44.570076923076918</v>
      </c>
    </row>
    <row r="1099" spans="1:28">
      <c r="A1099" s="2" t="s">
        <v>741</v>
      </c>
      <c r="B1099" s="3" t="s">
        <v>742</v>
      </c>
      <c r="C1099" s="4" t="s">
        <v>6011</v>
      </c>
      <c r="D1099" s="5" t="s">
        <v>6012</v>
      </c>
      <c r="E1099" s="6" t="s">
        <v>6013</v>
      </c>
      <c r="F1099" s="7" t="s">
        <v>566</v>
      </c>
      <c r="G1099" s="8" t="s">
        <v>760</v>
      </c>
      <c r="H1099" s="9" t="s">
        <v>748</v>
      </c>
      <c r="I1099" s="10" t="s">
        <v>1101</v>
      </c>
      <c r="J1099" s="11"/>
      <c r="K1099" s="12">
        <v>12828</v>
      </c>
      <c r="L1099" s="13"/>
      <c r="M1099" s="14">
        <v>46662.400000000001</v>
      </c>
      <c r="N1099" s="15">
        <v>55.7</v>
      </c>
      <c r="O1099" s="16">
        <v>0</v>
      </c>
      <c r="P1099" s="17">
        <v>0</v>
      </c>
      <c r="Q1099" s="18">
        <v>90431.5</v>
      </c>
      <c r="R1099" s="19"/>
      <c r="S1099" s="20"/>
      <c r="T1099" s="21" t="s">
        <v>6014</v>
      </c>
      <c r="AA1099" s="24">
        <f t="shared" si="52"/>
        <v>2309.04</v>
      </c>
      <c r="AB1099" s="24">
        <f t="shared" si="53"/>
        <v>44.404615384615383</v>
      </c>
    </row>
    <row r="1100" spans="1:28">
      <c r="A1100" s="2" t="s">
        <v>741</v>
      </c>
      <c r="B1100" s="3" t="s">
        <v>742</v>
      </c>
      <c r="C1100" s="4" t="s">
        <v>6015</v>
      </c>
      <c r="D1100" s="5" t="s">
        <v>6016</v>
      </c>
      <c r="E1100" s="6" t="s">
        <v>6017</v>
      </c>
      <c r="F1100" s="7" t="s">
        <v>6018</v>
      </c>
      <c r="G1100" s="8" t="s">
        <v>6019</v>
      </c>
      <c r="H1100" s="9" t="s">
        <v>748</v>
      </c>
      <c r="I1100" s="10" t="s">
        <v>1101</v>
      </c>
      <c r="J1100" s="11"/>
      <c r="K1100" s="12">
        <v>12770.9</v>
      </c>
      <c r="L1100" s="13"/>
      <c r="M1100" s="14">
        <v>23000</v>
      </c>
      <c r="N1100" s="15">
        <v>39</v>
      </c>
      <c r="O1100" s="16">
        <v>0</v>
      </c>
      <c r="P1100" s="17">
        <v>0</v>
      </c>
      <c r="Q1100" s="18">
        <v>66574.5</v>
      </c>
      <c r="R1100" s="19"/>
      <c r="S1100" s="20"/>
      <c r="T1100" s="21" t="s">
        <v>6020</v>
      </c>
      <c r="AA1100" s="24">
        <f t="shared" si="52"/>
        <v>2298.7619999999997</v>
      </c>
      <c r="AB1100" s="24">
        <f t="shared" si="53"/>
        <v>44.206961538461535</v>
      </c>
    </row>
    <row r="1101" spans="1:28">
      <c r="A1101" s="2" t="s">
        <v>741</v>
      </c>
      <c r="B1101" s="3" t="s">
        <v>742</v>
      </c>
      <c r="C1101" s="4" t="s">
        <v>6021</v>
      </c>
      <c r="D1101" s="5" t="s">
        <v>6022</v>
      </c>
      <c r="E1101" s="6" t="s">
        <v>6023</v>
      </c>
      <c r="F1101" s="7" t="s">
        <v>2492</v>
      </c>
      <c r="G1101" s="8" t="s">
        <v>1455</v>
      </c>
      <c r="H1101" s="9" t="s">
        <v>748</v>
      </c>
      <c r="I1101" s="10" t="s">
        <v>749</v>
      </c>
      <c r="J1101" s="11"/>
      <c r="K1101" s="12">
        <v>12756</v>
      </c>
      <c r="L1101" s="13"/>
      <c r="M1101" s="14">
        <v>24674.400000000001</v>
      </c>
      <c r="N1101" s="15">
        <v>39</v>
      </c>
      <c r="O1101" s="16">
        <v>0</v>
      </c>
      <c r="P1101" s="17">
        <v>0</v>
      </c>
      <c r="Q1101" s="18">
        <v>68198</v>
      </c>
      <c r="R1101" s="19"/>
      <c r="S1101" s="20"/>
      <c r="T1101" s="21" t="s">
        <v>6024</v>
      </c>
      <c r="AA1101" s="24">
        <f t="shared" si="52"/>
        <v>2296.08</v>
      </c>
      <c r="AB1101" s="24">
        <f t="shared" si="53"/>
        <v>44.155384615384612</v>
      </c>
    </row>
    <row r="1102" spans="1:28">
      <c r="A1102" s="2" t="s">
        <v>2477</v>
      </c>
      <c r="B1102" s="3" t="s">
        <v>2478</v>
      </c>
      <c r="C1102" s="4" t="s">
        <v>6025</v>
      </c>
      <c r="D1102" s="5" t="s">
        <v>6026</v>
      </c>
      <c r="E1102" s="6" t="s">
        <v>6027</v>
      </c>
      <c r="F1102" s="7" t="s">
        <v>155</v>
      </c>
      <c r="G1102" s="8" t="s">
        <v>248</v>
      </c>
      <c r="H1102" s="9" t="s">
        <v>2482</v>
      </c>
      <c r="I1102" s="10" t="s">
        <v>78</v>
      </c>
      <c r="J1102" s="11"/>
      <c r="K1102" s="12">
        <v>12631</v>
      </c>
      <c r="L1102" s="13"/>
      <c r="M1102" s="14"/>
      <c r="N1102" s="15"/>
      <c r="O1102" s="16">
        <v>0</v>
      </c>
      <c r="P1102" s="17">
        <v>0</v>
      </c>
      <c r="Q1102" s="18"/>
      <c r="R1102" s="19"/>
      <c r="S1102" s="20"/>
      <c r="T1102" s="21" t="s">
        <v>6028</v>
      </c>
      <c r="AA1102" s="24">
        <f t="shared" si="52"/>
        <v>2273.58</v>
      </c>
      <c r="AB1102" s="24">
        <f t="shared" si="53"/>
        <v>43.722692307692306</v>
      </c>
    </row>
    <row r="1103" spans="1:28">
      <c r="A1103" s="2" t="s">
        <v>654</v>
      </c>
      <c r="B1103" s="3" t="s">
        <v>655</v>
      </c>
      <c r="C1103" s="4" t="s">
        <v>6029</v>
      </c>
      <c r="D1103" s="5" t="s">
        <v>6030</v>
      </c>
      <c r="E1103" s="6" t="s">
        <v>6031</v>
      </c>
      <c r="F1103" s="7" t="s">
        <v>3122</v>
      </c>
      <c r="G1103" s="8" t="s">
        <v>3601</v>
      </c>
      <c r="H1103" s="9" t="s">
        <v>311</v>
      </c>
      <c r="I1103" s="10" t="s">
        <v>204</v>
      </c>
      <c r="J1103" s="11"/>
      <c r="K1103" s="12">
        <v>12525.1</v>
      </c>
      <c r="L1103" s="13"/>
      <c r="M1103" s="14"/>
      <c r="N1103" s="15"/>
      <c r="O1103" s="16">
        <v>0</v>
      </c>
      <c r="P1103" s="17">
        <v>0</v>
      </c>
      <c r="Q1103" s="18">
        <v>42735.7</v>
      </c>
      <c r="R1103" s="19"/>
      <c r="S1103" s="20"/>
      <c r="T1103" s="21" t="s">
        <v>6032</v>
      </c>
      <c r="AA1103" s="24">
        <f t="shared" si="52"/>
        <v>2254.518</v>
      </c>
      <c r="AB1103" s="24">
        <f t="shared" si="53"/>
        <v>43.356115384615386</v>
      </c>
    </row>
    <row r="1104" spans="1:28">
      <c r="A1104" s="2" t="s">
        <v>741</v>
      </c>
      <c r="B1104" s="3" t="s">
        <v>742</v>
      </c>
      <c r="C1104" s="4" t="s">
        <v>6033</v>
      </c>
      <c r="D1104" s="5" t="s">
        <v>5913</v>
      </c>
      <c r="E1104" s="6" t="s">
        <v>5914</v>
      </c>
      <c r="F1104" s="7" t="s">
        <v>5915</v>
      </c>
      <c r="G1104" s="8" t="s">
        <v>4507</v>
      </c>
      <c r="H1104" s="9" t="s">
        <v>748</v>
      </c>
      <c r="I1104" s="10" t="s">
        <v>357</v>
      </c>
      <c r="J1104" s="11"/>
      <c r="K1104" s="12">
        <v>12494</v>
      </c>
      <c r="L1104" s="13"/>
      <c r="M1104" s="14">
        <v>65954.8</v>
      </c>
      <c r="N1104" s="15">
        <v>39</v>
      </c>
      <c r="O1104" s="16">
        <v>0</v>
      </c>
      <c r="P1104" s="17">
        <v>0</v>
      </c>
      <c r="Q1104" s="18">
        <v>108584.2</v>
      </c>
      <c r="R1104" s="19"/>
      <c r="S1104" s="20"/>
      <c r="T1104" s="21" t="s">
        <v>5916</v>
      </c>
      <c r="AA1104" s="24">
        <f t="shared" si="52"/>
        <v>2248.92</v>
      </c>
      <c r="AB1104" s="24">
        <f t="shared" si="53"/>
        <v>43.248461538461541</v>
      </c>
    </row>
    <row r="1105" spans="1:28">
      <c r="A1105" s="2" t="s">
        <v>741</v>
      </c>
      <c r="B1105" s="3" t="s">
        <v>742</v>
      </c>
      <c r="C1105" s="4" t="s">
        <v>5917</v>
      </c>
      <c r="D1105" s="5" t="s">
        <v>5918</v>
      </c>
      <c r="E1105" s="6" t="s">
        <v>5919</v>
      </c>
      <c r="F1105" s="7" t="s">
        <v>5920</v>
      </c>
      <c r="G1105" s="8" t="s">
        <v>2449</v>
      </c>
      <c r="H1105" s="9" t="s">
        <v>748</v>
      </c>
      <c r="I1105" s="10" t="s">
        <v>925</v>
      </c>
      <c r="J1105" s="11"/>
      <c r="K1105" s="12">
        <v>12424</v>
      </c>
      <c r="L1105" s="13"/>
      <c r="M1105" s="14">
        <v>3680</v>
      </c>
      <c r="N1105" s="15">
        <v>30.7</v>
      </c>
      <c r="O1105" s="16">
        <v>0</v>
      </c>
      <c r="P1105" s="17">
        <v>0</v>
      </c>
      <c r="Q1105" s="18">
        <v>46070.7</v>
      </c>
      <c r="R1105" s="19"/>
      <c r="S1105" s="20"/>
      <c r="T1105" s="21" t="s">
        <v>5921</v>
      </c>
      <c r="AA1105" s="24">
        <f t="shared" si="52"/>
        <v>2236.3199999999997</v>
      </c>
      <c r="AB1105" s="24">
        <f t="shared" si="53"/>
        <v>43.006153846153843</v>
      </c>
    </row>
    <row r="1106" spans="1:28">
      <c r="A1106" s="2" t="s">
        <v>1199</v>
      </c>
      <c r="B1106" s="3" t="s">
        <v>1200</v>
      </c>
      <c r="C1106" s="4" t="s">
        <v>5922</v>
      </c>
      <c r="D1106" s="5" t="s">
        <v>5923</v>
      </c>
      <c r="E1106" s="6" t="s">
        <v>5924</v>
      </c>
      <c r="F1106" s="7" t="s">
        <v>2141</v>
      </c>
      <c r="G1106" s="8" t="s">
        <v>2142</v>
      </c>
      <c r="H1106" s="9" t="s">
        <v>2308</v>
      </c>
      <c r="I1106" s="10" t="s">
        <v>277</v>
      </c>
      <c r="J1106" s="11"/>
      <c r="K1106" s="12">
        <v>12308.7</v>
      </c>
      <c r="L1106" s="13"/>
      <c r="M1106" s="14"/>
      <c r="N1106" s="15">
        <v>896.9</v>
      </c>
      <c r="O1106" s="16">
        <v>0</v>
      </c>
      <c r="P1106" s="17">
        <v>0</v>
      </c>
      <c r="Q1106" s="18">
        <v>41997.4</v>
      </c>
      <c r="R1106" s="19"/>
      <c r="S1106" s="20"/>
      <c r="T1106" s="21" t="s">
        <v>5925</v>
      </c>
      <c r="AA1106" s="24">
        <f t="shared" si="52"/>
        <v>2215.5660000000003</v>
      </c>
      <c r="AB1106" s="24">
        <f t="shared" si="53"/>
        <v>42.607038461538465</v>
      </c>
    </row>
    <row r="1107" spans="1:28">
      <c r="A1107" s="2" t="s">
        <v>2477</v>
      </c>
      <c r="B1107" s="3" t="s">
        <v>2478</v>
      </c>
      <c r="C1107" s="4" t="s">
        <v>5926</v>
      </c>
      <c r="D1107" s="5" t="s">
        <v>5927</v>
      </c>
      <c r="E1107" s="6" t="s">
        <v>5928</v>
      </c>
      <c r="F1107" s="7" t="s">
        <v>155</v>
      </c>
      <c r="G1107" s="8" t="s">
        <v>248</v>
      </c>
      <c r="H1107" s="9" t="s">
        <v>2482</v>
      </c>
      <c r="I1107" s="10" t="s">
        <v>3591</v>
      </c>
      <c r="J1107" s="11"/>
      <c r="K1107" s="12">
        <v>12171</v>
      </c>
      <c r="L1107" s="13"/>
      <c r="M1107" s="14"/>
      <c r="N1107" s="15"/>
      <c r="O1107" s="16">
        <v>0</v>
      </c>
      <c r="P1107" s="17">
        <v>0</v>
      </c>
      <c r="Q1107" s="18"/>
      <c r="R1107" s="19"/>
      <c r="S1107" s="20"/>
      <c r="T1107" s="21" t="s">
        <v>5929</v>
      </c>
      <c r="AA1107" s="24">
        <f t="shared" si="52"/>
        <v>2190.7799999999997</v>
      </c>
      <c r="AB1107" s="24">
        <f t="shared" si="53"/>
        <v>42.130384615384614</v>
      </c>
    </row>
    <row r="1108" spans="1:28">
      <c r="A1108" s="2" t="s">
        <v>654</v>
      </c>
      <c r="B1108" s="3" t="s">
        <v>655</v>
      </c>
      <c r="C1108" s="4" t="s">
        <v>5930</v>
      </c>
      <c r="D1108" s="5" t="s">
        <v>5931</v>
      </c>
      <c r="E1108" s="6" t="s">
        <v>5932</v>
      </c>
      <c r="F1108" s="7" t="s">
        <v>5955</v>
      </c>
      <c r="G1108" s="8" t="s">
        <v>4433</v>
      </c>
      <c r="H1108" s="9" t="s">
        <v>311</v>
      </c>
      <c r="I1108" s="10" t="s">
        <v>204</v>
      </c>
      <c r="J1108" s="11"/>
      <c r="K1108" s="12">
        <v>12155.7</v>
      </c>
      <c r="L1108" s="13"/>
      <c r="M1108" s="14"/>
      <c r="N1108" s="15">
        <v>1701.3</v>
      </c>
      <c r="O1108" s="16">
        <v>0</v>
      </c>
      <c r="P1108" s="17">
        <v>0</v>
      </c>
      <c r="Q1108" s="18">
        <v>41475.300000000003</v>
      </c>
      <c r="R1108" s="19"/>
      <c r="S1108" s="20"/>
      <c r="T1108" s="21" t="s">
        <v>5933</v>
      </c>
      <c r="AA1108" s="24">
        <f t="shared" si="52"/>
        <v>2188.0259999999998</v>
      </c>
      <c r="AB1108" s="24">
        <f t="shared" si="53"/>
        <v>42.077423076923075</v>
      </c>
    </row>
    <row r="1109" spans="1:28">
      <c r="A1109" s="2" t="s">
        <v>452</v>
      </c>
      <c r="B1109" s="3" t="s">
        <v>453</v>
      </c>
      <c r="C1109" s="4" t="s">
        <v>5934</v>
      </c>
      <c r="D1109" s="5" t="s">
        <v>5935</v>
      </c>
      <c r="E1109" s="6" t="s">
        <v>5936</v>
      </c>
      <c r="F1109" s="7" t="s">
        <v>5937</v>
      </c>
      <c r="G1109" s="8" t="s">
        <v>5938</v>
      </c>
      <c r="H1109" s="9" t="s">
        <v>738</v>
      </c>
      <c r="I1109" s="10" t="s">
        <v>271</v>
      </c>
      <c r="J1109" s="11"/>
      <c r="K1109" s="12">
        <v>11984</v>
      </c>
      <c r="L1109" s="13">
        <v>31.000001149999999</v>
      </c>
      <c r="M1109" s="14"/>
      <c r="N1109" s="15">
        <v>81.900000000000006</v>
      </c>
      <c r="O1109" s="16">
        <v>0</v>
      </c>
      <c r="P1109" s="17">
        <v>0</v>
      </c>
      <c r="Q1109" s="18">
        <v>43989.4</v>
      </c>
      <c r="R1109" s="19"/>
      <c r="S1109" s="20"/>
      <c r="T1109" s="21" t="s">
        <v>6061</v>
      </c>
      <c r="AA1109" s="24">
        <f t="shared" si="52"/>
        <v>2157.12</v>
      </c>
      <c r="AB1109" s="24">
        <f t="shared" si="53"/>
        <v>41.483076923076922</v>
      </c>
    </row>
    <row r="1110" spans="1:28">
      <c r="A1110" s="2" t="s">
        <v>452</v>
      </c>
      <c r="B1110" s="3" t="s">
        <v>453</v>
      </c>
      <c r="C1110" s="4" t="s">
        <v>6062</v>
      </c>
      <c r="D1110" s="5" t="s">
        <v>6063</v>
      </c>
      <c r="E1110" s="6" t="s">
        <v>6064</v>
      </c>
      <c r="F1110" s="7" t="s">
        <v>816</v>
      </c>
      <c r="G1110" s="8" t="s">
        <v>817</v>
      </c>
      <c r="H1110" s="9" t="s">
        <v>311</v>
      </c>
      <c r="I1110" s="10" t="s">
        <v>204</v>
      </c>
      <c r="J1110" s="11"/>
      <c r="K1110" s="12">
        <v>11963.3</v>
      </c>
      <c r="L1110" s="13">
        <v>60.9465711</v>
      </c>
      <c r="M1110" s="14"/>
      <c r="N1110" s="15">
        <v>92</v>
      </c>
      <c r="O1110" s="16">
        <v>0</v>
      </c>
      <c r="P1110" s="17">
        <v>0</v>
      </c>
      <c r="Q1110" s="18">
        <v>46913.5</v>
      </c>
      <c r="R1110" s="19"/>
      <c r="S1110" s="20"/>
      <c r="T1110" s="21" t="s">
        <v>6065</v>
      </c>
      <c r="AA1110" s="24">
        <f t="shared" si="52"/>
        <v>2153.3939999999998</v>
      </c>
      <c r="AB1110" s="24">
        <f t="shared" si="53"/>
        <v>41.411423076923072</v>
      </c>
    </row>
    <row r="1111" spans="1:28">
      <c r="A1111" s="2" t="s">
        <v>741</v>
      </c>
      <c r="B1111" s="3" t="s">
        <v>742</v>
      </c>
      <c r="C1111" s="4" t="s">
        <v>6066</v>
      </c>
      <c r="D1111" s="5" t="s">
        <v>6067</v>
      </c>
      <c r="E1111" s="6" t="s">
        <v>6068</v>
      </c>
      <c r="F1111" s="7" t="s">
        <v>3518</v>
      </c>
      <c r="G1111" s="8" t="s">
        <v>3519</v>
      </c>
      <c r="H1111" s="9" t="s">
        <v>748</v>
      </c>
      <c r="I1111" s="10" t="s">
        <v>1119</v>
      </c>
      <c r="J1111" s="11"/>
      <c r="K1111" s="12">
        <v>11907.5</v>
      </c>
      <c r="L1111" s="13"/>
      <c r="M1111" s="14">
        <v>27784</v>
      </c>
      <c r="N1111" s="15">
        <v>34.6</v>
      </c>
      <c r="O1111" s="16">
        <v>0</v>
      </c>
      <c r="P1111" s="17">
        <v>0</v>
      </c>
      <c r="Q1111" s="18">
        <v>68412.399999999994</v>
      </c>
      <c r="R1111" s="19"/>
      <c r="S1111" s="20"/>
      <c r="T1111" s="21" t="s">
        <v>6069</v>
      </c>
      <c r="AA1111" s="24">
        <f t="shared" si="52"/>
        <v>2143.35</v>
      </c>
      <c r="AB1111" s="24">
        <f t="shared" si="53"/>
        <v>41.218269230769231</v>
      </c>
    </row>
    <row r="1112" spans="1:28">
      <c r="A1112" s="2" t="s">
        <v>837</v>
      </c>
      <c r="B1112" s="3" t="s">
        <v>838</v>
      </c>
      <c r="C1112" s="4" t="s">
        <v>6070</v>
      </c>
      <c r="D1112" s="5" t="s">
        <v>6071</v>
      </c>
      <c r="E1112" s="6" t="s">
        <v>6072</v>
      </c>
      <c r="F1112" s="7" t="s">
        <v>155</v>
      </c>
      <c r="G1112" s="8" t="s">
        <v>248</v>
      </c>
      <c r="H1112" s="9" t="s">
        <v>6073</v>
      </c>
      <c r="I1112" s="10" t="s">
        <v>271</v>
      </c>
      <c r="J1112" s="11"/>
      <c r="K1112" s="12">
        <v>11726</v>
      </c>
      <c r="L1112" s="13"/>
      <c r="M1112" s="14"/>
      <c r="N1112" s="15"/>
      <c r="O1112" s="16">
        <v>0</v>
      </c>
      <c r="P1112" s="17">
        <v>0</v>
      </c>
      <c r="Q1112" s="18">
        <v>40009.1</v>
      </c>
      <c r="R1112" s="19"/>
      <c r="S1112" s="20"/>
      <c r="T1112" s="21" t="s">
        <v>6074</v>
      </c>
      <c r="AA1112" s="24">
        <f t="shared" si="52"/>
        <v>2110.6799999999998</v>
      </c>
      <c r="AB1112" s="24">
        <f t="shared" si="53"/>
        <v>40.589999999999996</v>
      </c>
    </row>
    <row r="1113" spans="1:28">
      <c r="A1113" s="2" t="s">
        <v>2477</v>
      </c>
      <c r="B1113" s="3" t="s">
        <v>2478</v>
      </c>
      <c r="C1113" s="4" t="s">
        <v>6075</v>
      </c>
      <c r="D1113" s="5" t="s">
        <v>6076</v>
      </c>
      <c r="E1113" s="6" t="s">
        <v>6077</v>
      </c>
      <c r="F1113" s="7" t="s">
        <v>155</v>
      </c>
      <c r="G1113" s="8" t="s">
        <v>248</v>
      </c>
      <c r="H1113" s="9" t="s">
        <v>2482</v>
      </c>
      <c r="I1113" s="10" t="s">
        <v>302</v>
      </c>
      <c r="J1113" s="11"/>
      <c r="K1113" s="12">
        <v>11598</v>
      </c>
      <c r="L1113" s="13">
        <v>1611.1279669999999</v>
      </c>
      <c r="M1113" s="14"/>
      <c r="N1113" s="15"/>
      <c r="O1113" s="16">
        <v>0</v>
      </c>
      <c r="P1113" s="17">
        <v>0</v>
      </c>
      <c r="Q1113" s="18">
        <v>200685.2</v>
      </c>
      <c r="R1113" s="19"/>
      <c r="S1113" s="20"/>
      <c r="T1113" s="21" t="s">
        <v>6078</v>
      </c>
      <c r="AA1113" s="24">
        <f t="shared" si="52"/>
        <v>2087.64</v>
      </c>
      <c r="AB1113" s="24">
        <f t="shared" si="53"/>
        <v>40.146923076923073</v>
      </c>
    </row>
    <row r="1114" spans="1:28">
      <c r="A1114" s="2" t="s">
        <v>452</v>
      </c>
      <c r="B1114" s="3" t="s">
        <v>453</v>
      </c>
      <c r="C1114" s="4" t="s">
        <v>6079</v>
      </c>
      <c r="D1114" s="5" t="s">
        <v>6080</v>
      </c>
      <c r="E1114" s="6" t="s">
        <v>6081</v>
      </c>
      <c r="F1114" s="7" t="s">
        <v>178</v>
      </c>
      <c r="G1114" s="8" t="s">
        <v>737</v>
      </c>
      <c r="H1114" s="9" t="s">
        <v>738</v>
      </c>
      <c r="I1114" s="10" t="s">
        <v>529</v>
      </c>
      <c r="J1114" s="11"/>
      <c r="K1114" s="12">
        <v>11585</v>
      </c>
      <c r="L1114" s="13">
        <v>318.00002419999998</v>
      </c>
      <c r="M1114" s="14"/>
      <c r="N1114" s="15">
        <v>375</v>
      </c>
      <c r="O1114" s="16">
        <v>0</v>
      </c>
      <c r="P1114" s="17">
        <v>0</v>
      </c>
      <c r="Q1114" s="18">
        <v>71328</v>
      </c>
      <c r="R1114" s="19"/>
      <c r="S1114" s="20"/>
      <c r="T1114" s="21" t="s">
        <v>6082</v>
      </c>
      <c r="AA1114" s="24">
        <f t="shared" ref="AA1114:AA1145" si="54">AB1114*52</f>
        <v>2085.2999999999997</v>
      </c>
      <c r="AB1114" s="24">
        <f t="shared" ref="AB1114:AB1145" si="55">$AC$8*K1114/52</f>
        <v>40.101923076923072</v>
      </c>
    </row>
    <row r="1115" spans="1:28">
      <c r="A1115" s="2" t="s">
        <v>400</v>
      </c>
      <c r="B1115" s="3" t="s">
        <v>401</v>
      </c>
      <c r="C1115" s="4" t="s">
        <v>6083</v>
      </c>
      <c r="D1115" s="5" t="s">
        <v>6084</v>
      </c>
      <c r="E1115" s="6" t="s">
        <v>6085</v>
      </c>
      <c r="F1115" s="7" t="s">
        <v>6086</v>
      </c>
      <c r="G1115" s="8" t="s">
        <v>6087</v>
      </c>
      <c r="H1115" s="9" t="s">
        <v>311</v>
      </c>
      <c r="I1115" s="10" t="s">
        <v>237</v>
      </c>
      <c r="J1115" s="11"/>
      <c r="K1115" s="12">
        <v>11365.4</v>
      </c>
      <c r="L1115" s="13"/>
      <c r="M1115" s="14"/>
      <c r="N1115" s="15">
        <v>1045.3</v>
      </c>
      <c r="O1115" s="16">
        <v>0</v>
      </c>
      <c r="P1115" s="17">
        <v>0</v>
      </c>
      <c r="Q1115" s="18">
        <v>38778.9</v>
      </c>
      <c r="R1115" s="19"/>
      <c r="S1115" s="20"/>
      <c r="T1115" s="21" t="s">
        <v>6088</v>
      </c>
      <c r="AA1115" s="24">
        <f t="shared" si="54"/>
        <v>2045.7719999999999</v>
      </c>
      <c r="AB1115" s="24">
        <f t="shared" si="55"/>
        <v>39.341769230769231</v>
      </c>
    </row>
    <row r="1116" spans="1:28">
      <c r="A1116" s="2" t="s">
        <v>741</v>
      </c>
      <c r="B1116" s="3" t="s">
        <v>742</v>
      </c>
      <c r="C1116" s="4" t="s">
        <v>6089</v>
      </c>
      <c r="D1116" s="5" t="s">
        <v>6090</v>
      </c>
      <c r="E1116" s="6" t="s">
        <v>6091</v>
      </c>
      <c r="F1116" s="7" t="s">
        <v>6092</v>
      </c>
      <c r="G1116" s="8" t="s">
        <v>6093</v>
      </c>
      <c r="H1116" s="9" t="s">
        <v>748</v>
      </c>
      <c r="I1116" s="10" t="s">
        <v>647</v>
      </c>
      <c r="J1116" s="11"/>
      <c r="K1116" s="12">
        <v>11299</v>
      </c>
      <c r="L1116" s="13"/>
      <c r="M1116" s="14">
        <v>23000</v>
      </c>
      <c r="N1116" s="15">
        <v>47.4</v>
      </c>
      <c r="O1116" s="16">
        <v>0</v>
      </c>
      <c r="P1116" s="17">
        <v>0</v>
      </c>
      <c r="Q1116" s="18">
        <v>61552.1</v>
      </c>
      <c r="R1116" s="19"/>
      <c r="S1116" s="20"/>
      <c r="T1116" s="21" t="s">
        <v>5976</v>
      </c>
      <c r="AA1116" s="24">
        <f t="shared" si="54"/>
        <v>2033.82</v>
      </c>
      <c r="AB1116" s="24">
        <f t="shared" si="55"/>
        <v>39.111923076923077</v>
      </c>
    </row>
    <row r="1117" spans="1:28">
      <c r="A1117" s="2" t="s">
        <v>741</v>
      </c>
      <c r="B1117" s="3" t="s">
        <v>742</v>
      </c>
      <c r="C1117" s="4" t="s">
        <v>5977</v>
      </c>
      <c r="D1117" s="5" t="s">
        <v>5978</v>
      </c>
      <c r="E1117" s="6" t="s">
        <v>5979</v>
      </c>
      <c r="F1117" s="7" t="s">
        <v>3496</v>
      </c>
      <c r="G1117" s="8" t="s">
        <v>3373</v>
      </c>
      <c r="H1117" s="9" t="s">
        <v>748</v>
      </c>
      <c r="I1117" s="10" t="s">
        <v>1101</v>
      </c>
      <c r="J1117" s="11"/>
      <c r="K1117" s="12">
        <v>11055</v>
      </c>
      <c r="L1117" s="13"/>
      <c r="M1117" s="14"/>
      <c r="N1117" s="15">
        <v>10512.8</v>
      </c>
      <c r="O1117" s="16">
        <v>0</v>
      </c>
      <c r="P1117" s="17">
        <v>0</v>
      </c>
      <c r="Q1117" s="18">
        <v>37719.699999999997</v>
      </c>
      <c r="R1117" s="19"/>
      <c r="S1117" s="20"/>
      <c r="T1117" s="21" t="s">
        <v>5980</v>
      </c>
      <c r="AA1117" s="24">
        <f t="shared" si="54"/>
        <v>1989.8999999999999</v>
      </c>
      <c r="AB1117" s="24">
        <f t="shared" si="55"/>
        <v>38.267307692307689</v>
      </c>
    </row>
    <row r="1118" spans="1:28">
      <c r="A1118" s="2" t="s">
        <v>1199</v>
      </c>
      <c r="B1118" s="3" t="s">
        <v>1200</v>
      </c>
      <c r="C1118" s="4" t="s">
        <v>5981</v>
      </c>
      <c r="D1118" s="5" t="s">
        <v>5982</v>
      </c>
      <c r="E1118" s="6" t="s">
        <v>5983</v>
      </c>
      <c r="F1118" s="7" t="s">
        <v>5984</v>
      </c>
      <c r="G1118" s="8" t="s">
        <v>3784</v>
      </c>
      <c r="H1118" s="9" t="s">
        <v>311</v>
      </c>
      <c r="I1118" s="10" t="s">
        <v>204</v>
      </c>
      <c r="J1118" s="11"/>
      <c r="K1118" s="12">
        <v>11051.2</v>
      </c>
      <c r="L1118" s="13"/>
      <c r="M1118" s="14"/>
      <c r="N1118" s="15"/>
      <c r="O1118" s="16">
        <v>0</v>
      </c>
      <c r="P1118" s="17">
        <v>0</v>
      </c>
      <c r="Q1118" s="18">
        <v>37706.6</v>
      </c>
      <c r="R1118" s="19"/>
      <c r="S1118" s="20"/>
      <c r="T1118" s="21" t="s">
        <v>5985</v>
      </c>
      <c r="AA1118" s="24">
        <f t="shared" si="54"/>
        <v>1989.2160000000001</v>
      </c>
      <c r="AB1118" s="24">
        <f t="shared" si="55"/>
        <v>38.254153846153848</v>
      </c>
    </row>
    <row r="1119" spans="1:28">
      <c r="A1119" s="2" t="s">
        <v>654</v>
      </c>
      <c r="B1119" s="3" t="s">
        <v>655</v>
      </c>
      <c r="C1119" s="4" t="s">
        <v>5986</v>
      </c>
      <c r="D1119" s="5" t="s">
        <v>5987</v>
      </c>
      <c r="E1119" s="6" t="s">
        <v>5988</v>
      </c>
      <c r="F1119" s="7" t="s">
        <v>5856</v>
      </c>
      <c r="G1119" s="8" t="s">
        <v>5989</v>
      </c>
      <c r="H1119" s="9" t="s">
        <v>311</v>
      </c>
      <c r="I1119" s="10" t="s">
        <v>277</v>
      </c>
      <c r="J1119" s="11"/>
      <c r="K1119" s="12">
        <v>11048.5</v>
      </c>
      <c r="L1119" s="13"/>
      <c r="M1119" s="14"/>
      <c r="N1119" s="15">
        <v>316.3</v>
      </c>
      <c r="O1119" s="16">
        <v>0</v>
      </c>
      <c r="P1119" s="17">
        <v>0</v>
      </c>
      <c r="Q1119" s="18">
        <v>37697.4</v>
      </c>
      <c r="R1119" s="19"/>
      <c r="S1119" s="20"/>
      <c r="T1119" s="21" t="s">
        <v>5990</v>
      </c>
      <c r="AA1119" s="24">
        <f t="shared" si="54"/>
        <v>1988.7300000000002</v>
      </c>
      <c r="AB1119" s="24">
        <f t="shared" si="55"/>
        <v>38.244807692307695</v>
      </c>
    </row>
    <row r="1120" spans="1:28">
      <c r="A1120" s="2" t="s">
        <v>741</v>
      </c>
      <c r="B1120" s="3" t="s">
        <v>742</v>
      </c>
      <c r="C1120" s="4" t="s">
        <v>5991</v>
      </c>
      <c r="D1120" s="5" t="s">
        <v>5992</v>
      </c>
      <c r="E1120" s="6" t="s">
        <v>5993</v>
      </c>
      <c r="F1120" s="7" t="s">
        <v>5994</v>
      </c>
      <c r="G1120" s="8" t="s">
        <v>5689</v>
      </c>
      <c r="H1120" s="9" t="s">
        <v>748</v>
      </c>
      <c r="I1120" s="10" t="s">
        <v>277</v>
      </c>
      <c r="J1120" s="11"/>
      <c r="K1120" s="12">
        <v>10984.2</v>
      </c>
      <c r="L1120" s="13"/>
      <c r="M1120" s="14">
        <v>46892.4</v>
      </c>
      <c r="N1120" s="15">
        <v>30.7</v>
      </c>
      <c r="O1120" s="16">
        <v>0</v>
      </c>
      <c r="P1120" s="17">
        <v>0</v>
      </c>
      <c r="Q1120" s="18">
        <v>84370.6</v>
      </c>
      <c r="R1120" s="19"/>
      <c r="S1120" s="20"/>
      <c r="T1120" s="21" t="s">
        <v>5995</v>
      </c>
      <c r="AA1120" s="24">
        <f t="shared" si="54"/>
        <v>1977.1559999999999</v>
      </c>
      <c r="AB1120" s="24">
        <f t="shared" si="55"/>
        <v>38.022230769230767</v>
      </c>
    </row>
    <row r="1121" spans="1:28">
      <c r="A1121" s="2" t="s">
        <v>585</v>
      </c>
      <c r="B1121" s="3" t="s">
        <v>586</v>
      </c>
      <c r="C1121" s="4" t="s">
        <v>5996</v>
      </c>
      <c r="D1121" s="5" t="s">
        <v>5997</v>
      </c>
      <c r="E1121" s="6" t="s">
        <v>5998</v>
      </c>
      <c r="F1121" s="7" t="s">
        <v>3772</v>
      </c>
      <c r="G1121" s="8" t="s">
        <v>3325</v>
      </c>
      <c r="H1121" s="9" t="s">
        <v>157</v>
      </c>
      <c r="I1121" s="10" t="s">
        <v>345</v>
      </c>
      <c r="J1121" s="11"/>
      <c r="K1121" s="12">
        <v>10865.8</v>
      </c>
      <c r="L1121" s="13">
        <v>608.560475</v>
      </c>
      <c r="M1121" s="14"/>
      <c r="N1121" s="15">
        <v>25.3</v>
      </c>
      <c r="O1121" s="16">
        <v>0</v>
      </c>
      <c r="P1121" s="17">
        <v>0</v>
      </c>
      <c r="Q1121" s="18">
        <v>97930.3</v>
      </c>
      <c r="R1121" s="19"/>
      <c r="S1121" s="20"/>
      <c r="T1121" s="21" t="s">
        <v>5999</v>
      </c>
      <c r="AA1121" s="24">
        <f t="shared" si="54"/>
        <v>1955.8439999999998</v>
      </c>
      <c r="AB1121" s="24">
        <f t="shared" si="55"/>
        <v>37.612384615384613</v>
      </c>
    </row>
    <row r="1122" spans="1:28">
      <c r="A1122" s="2" t="s">
        <v>452</v>
      </c>
      <c r="B1122" s="3" t="s">
        <v>453</v>
      </c>
      <c r="C1122" s="4" t="s">
        <v>6000</v>
      </c>
      <c r="D1122" s="5" t="s">
        <v>6119</v>
      </c>
      <c r="E1122" s="6" t="s">
        <v>6120</v>
      </c>
      <c r="F1122" s="7" t="s">
        <v>1749</v>
      </c>
      <c r="G1122" s="8" t="s">
        <v>1945</v>
      </c>
      <c r="H1122" s="9" t="s">
        <v>311</v>
      </c>
      <c r="I1122" s="10" t="s">
        <v>204</v>
      </c>
      <c r="J1122" s="11"/>
      <c r="K1122" s="12">
        <v>10766</v>
      </c>
      <c r="L1122" s="13">
        <v>390.3749747</v>
      </c>
      <c r="M1122" s="14"/>
      <c r="N1122" s="15">
        <v>29.2</v>
      </c>
      <c r="O1122" s="16">
        <v>0</v>
      </c>
      <c r="P1122" s="17">
        <v>0</v>
      </c>
      <c r="Q1122" s="18">
        <v>75771.100000000006</v>
      </c>
      <c r="R1122" s="19"/>
      <c r="S1122" s="20"/>
      <c r="T1122" s="21" t="s">
        <v>6121</v>
      </c>
      <c r="AA1122" s="24">
        <f t="shared" si="54"/>
        <v>1937.88</v>
      </c>
      <c r="AB1122" s="24">
        <f t="shared" si="55"/>
        <v>37.266923076923078</v>
      </c>
    </row>
    <row r="1123" spans="1:28">
      <c r="A1123" s="2" t="s">
        <v>2477</v>
      </c>
      <c r="B1123" s="3" t="s">
        <v>2478</v>
      </c>
      <c r="C1123" s="4" t="s">
        <v>6122</v>
      </c>
      <c r="D1123" s="5" t="s">
        <v>6123</v>
      </c>
      <c r="E1123" s="6" t="s">
        <v>6124</v>
      </c>
      <c r="F1123" s="7" t="s">
        <v>155</v>
      </c>
      <c r="G1123" s="8" t="s">
        <v>248</v>
      </c>
      <c r="H1123" s="9" t="s">
        <v>2482</v>
      </c>
      <c r="I1123" s="10" t="s">
        <v>2052</v>
      </c>
      <c r="J1123" s="11"/>
      <c r="K1123" s="12">
        <v>10508</v>
      </c>
      <c r="L1123" s="13">
        <v>1316.73001</v>
      </c>
      <c r="M1123" s="14"/>
      <c r="N1123" s="15"/>
      <c r="O1123" s="16">
        <v>0</v>
      </c>
      <c r="P1123" s="17">
        <v>0</v>
      </c>
      <c r="Q1123" s="18">
        <v>167526.29999999999</v>
      </c>
      <c r="R1123" s="19"/>
      <c r="S1123" s="20"/>
      <c r="T1123" s="21" t="s">
        <v>6125</v>
      </c>
      <c r="AA1123" s="24">
        <f t="shared" si="54"/>
        <v>1891.4399999999998</v>
      </c>
      <c r="AB1123" s="24">
        <f t="shared" si="55"/>
        <v>36.373846153846152</v>
      </c>
    </row>
    <row r="1124" spans="1:28">
      <c r="A1124" s="2" t="s">
        <v>654</v>
      </c>
      <c r="B1124" s="3" t="s">
        <v>655</v>
      </c>
      <c r="C1124" s="4" t="s">
        <v>6126</v>
      </c>
      <c r="D1124" s="5" t="s">
        <v>6127</v>
      </c>
      <c r="E1124" s="6" t="s">
        <v>6128</v>
      </c>
      <c r="F1124" s="7" t="s">
        <v>4619</v>
      </c>
      <c r="G1124" s="8" t="s">
        <v>4620</v>
      </c>
      <c r="H1124" s="9" t="s">
        <v>157</v>
      </c>
      <c r="I1124" s="10" t="s">
        <v>204</v>
      </c>
      <c r="J1124" s="11"/>
      <c r="K1124" s="12">
        <v>10489.8</v>
      </c>
      <c r="L1124" s="13"/>
      <c r="M1124" s="14"/>
      <c r="N1124" s="15">
        <v>17.3</v>
      </c>
      <c r="O1124" s="16">
        <v>0</v>
      </c>
      <c r="P1124" s="17">
        <v>0</v>
      </c>
      <c r="Q1124" s="18">
        <v>35791.300000000003</v>
      </c>
      <c r="R1124" s="19"/>
      <c r="S1124" s="20"/>
      <c r="T1124" s="21" t="s">
        <v>6129</v>
      </c>
      <c r="AA1124" s="24">
        <f t="shared" si="54"/>
        <v>1888.1639999999998</v>
      </c>
      <c r="AB1124" s="24">
        <f t="shared" si="55"/>
        <v>36.31084615384615</v>
      </c>
    </row>
    <row r="1125" spans="1:28">
      <c r="A1125" s="2" t="s">
        <v>585</v>
      </c>
      <c r="B1125" s="3" t="s">
        <v>586</v>
      </c>
      <c r="C1125" s="4" t="s">
        <v>6130</v>
      </c>
      <c r="D1125" s="5" t="s">
        <v>6131</v>
      </c>
      <c r="E1125" s="6" t="s">
        <v>6132</v>
      </c>
      <c r="F1125" s="7" t="s">
        <v>6133</v>
      </c>
      <c r="G1125" s="8" t="s">
        <v>2365</v>
      </c>
      <c r="H1125" s="9" t="s">
        <v>157</v>
      </c>
      <c r="I1125" s="10" t="s">
        <v>620</v>
      </c>
      <c r="J1125" s="11"/>
      <c r="K1125" s="12">
        <v>10448.9</v>
      </c>
      <c r="L1125" s="13"/>
      <c r="M1125" s="14"/>
      <c r="N1125" s="15">
        <v>80</v>
      </c>
      <c r="O1125" s="16">
        <v>0</v>
      </c>
      <c r="P1125" s="17">
        <v>0</v>
      </c>
      <c r="Q1125" s="18"/>
      <c r="R1125" s="19"/>
      <c r="S1125" s="20"/>
      <c r="T1125" s="21" t="s">
        <v>6134</v>
      </c>
      <c r="AA1125" s="24">
        <f t="shared" si="54"/>
        <v>1880.8020000000001</v>
      </c>
      <c r="AB1125" s="24">
        <f t="shared" si="55"/>
        <v>36.169269230769231</v>
      </c>
    </row>
    <row r="1126" spans="1:28">
      <c r="A1126" s="2" t="s">
        <v>452</v>
      </c>
      <c r="B1126" s="3" t="s">
        <v>453</v>
      </c>
      <c r="C1126" s="4" t="s">
        <v>6135</v>
      </c>
      <c r="D1126" s="5" t="s">
        <v>6136</v>
      </c>
      <c r="E1126" s="6" t="s">
        <v>6137</v>
      </c>
      <c r="F1126" s="7" t="s">
        <v>6138</v>
      </c>
      <c r="G1126" s="8" t="s">
        <v>3279</v>
      </c>
      <c r="H1126" s="9" t="s">
        <v>311</v>
      </c>
      <c r="I1126" s="10" t="s">
        <v>204</v>
      </c>
      <c r="J1126" s="11"/>
      <c r="K1126" s="12">
        <v>10292.6</v>
      </c>
      <c r="L1126" s="13"/>
      <c r="M1126" s="14"/>
      <c r="N1126" s="15"/>
      <c r="O1126" s="16">
        <v>0</v>
      </c>
      <c r="P1126" s="17">
        <v>0</v>
      </c>
      <c r="Q1126" s="18">
        <v>35118.5</v>
      </c>
      <c r="R1126" s="19"/>
      <c r="S1126" s="20"/>
      <c r="T1126" s="21" t="s">
        <v>6139</v>
      </c>
      <c r="AA1126" s="24">
        <f t="shared" si="54"/>
        <v>1852.6679999999999</v>
      </c>
      <c r="AB1126" s="24">
        <f t="shared" si="55"/>
        <v>35.628230769230768</v>
      </c>
    </row>
    <row r="1127" spans="1:28">
      <c r="A1127" s="2" t="s">
        <v>452</v>
      </c>
      <c r="B1127" s="3" t="s">
        <v>453</v>
      </c>
      <c r="C1127" s="4" t="s">
        <v>6140</v>
      </c>
      <c r="D1127" s="5" t="s">
        <v>6141</v>
      </c>
      <c r="E1127" s="6" t="s">
        <v>6142</v>
      </c>
      <c r="F1127" s="7" t="s">
        <v>388</v>
      </c>
      <c r="G1127" s="8" t="s">
        <v>891</v>
      </c>
      <c r="H1127" s="9" t="s">
        <v>811</v>
      </c>
      <c r="I1127" s="10" t="s">
        <v>1048</v>
      </c>
      <c r="J1127" s="11"/>
      <c r="K1127" s="12">
        <v>10204</v>
      </c>
      <c r="L1127" s="13">
        <v>146.9999905</v>
      </c>
      <c r="M1127" s="14"/>
      <c r="N1127" s="15">
        <v>122.5</v>
      </c>
      <c r="O1127" s="16">
        <v>0</v>
      </c>
      <c r="P1127" s="17">
        <v>0</v>
      </c>
      <c r="Q1127" s="18">
        <v>49516</v>
      </c>
      <c r="R1127" s="19"/>
      <c r="S1127" s="20"/>
      <c r="T1127" s="21" t="s">
        <v>6143</v>
      </c>
      <c r="AA1127" s="24">
        <f t="shared" si="54"/>
        <v>1836.7199999999998</v>
      </c>
      <c r="AB1127" s="24">
        <f t="shared" si="55"/>
        <v>35.321538461538459</v>
      </c>
    </row>
    <row r="1128" spans="1:28">
      <c r="A1128" s="2" t="s">
        <v>837</v>
      </c>
      <c r="B1128" s="3" t="s">
        <v>838</v>
      </c>
      <c r="C1128" s="4" t="s">
        <v>6144</v>
      </c>
      <c r="D1128" s="5" t="s">
        <v>6145</v>
      </c>
      <c r="E1128" s="6" t="s">
        <v>6146</v>
      </c>
      <c r="F1128" s="7" t="s">
        <v>250</v>
      </c>
      <c r="G1128" s="8" t="s">
        <v>1479</v>
      </c>
      <c r="H1128" s="9" t="s">
        <v>157</v>
      </c>
      <c r="I1128" s="10" t="s">
        <v>271</v>
      </c>
      <c r="J1128" s="11"/>
      <c r="K1128" s="12">
        <v>10129.799999999999</v>
      </c>
      <c r="L1128" s="13">
        <v>681.31428689999996</v>
      </c>
      <c r="M1128" s="14"/>
      <c r="N1128" s="15"/>
      <c r="O1128" s="16">
        <v>0</v>
      </c>
      <c r="P1128" s="17">
        <v>0</v>
      </c>
      <c r="Q1128" s="18">
        <v>102694.5</v>
      </c>
      <c r="R1128" s="19" t="s">
        <v>530</v>
      </c>
      <c r="S1128" s="20"/>
      <c r="T1128" s="21" t="s">
        <v>6147</v>
      </c>
      <c r="AA1128" s="24">
        <f t="shared" si="54"/>
        <v>1823.3639999999998</v>
      </c>
      <c r="AB1128" s="24">
        <f t="shared" si="55"/>
        <v>35.064692307692304</v>
      </c>
    </row>
    <row r="1129" spans="1:28">
      <c r="A1129" s="2" t="s">
        <v>837</v>
      </c>
      <c r="B1129" s="3" t="s">
        <v>838</v>
      </c>
      <c r="C1129" s="4" t="s">
        <v>6148</v>
      </c>
      <c r="D1129" s="5" t="s">
        <v>6149</v>
      </c>
      <c r="E1129" s="6" t="s">
        <v>6150</v>
      </c>
      <c r="F1129" s="7" t="s">
        <v>842</v>
      </c>
      <c r="G1129" s="8" t="s">
        <v>257</v>
      </c>
      <c r="H1129" s="9" t="s">
        <v>6073</v>
      </c>
      <c r="I1129" s="10" t="s">
        <v>271</v>
      </c>
      <c r="J1129" s="11"/>
      <c r="K1129" s="12">
        <v>10073.5</v>
      </c>
      <c r="L1129" s="13"/>
      <c r="M1129" s="14"/>
      <c r="N1129" s="15">
        <v>0</v>
      </c>
      <c r="O1129" s="16">
        <v>0</v>
      </c>
      <c r="P1129" s="17">
        <v>0</v>
      </c>
      <c r="Q1129" s="18">
        <v>34370.6</v>
      </c>
      <c r="R1129" s="19"/>
      <c r="S1129" s="20"/>
      <c r="T1129" s="21" t="s">
        <v>6151</v>
      </c>
      <c r="AA1129" s="24">
        <f t="shared" si="54"/>
        <v>1813.2300000000002</v>
      </c>
      <c r="AB1129" s="24">
        <f t="shared" si="55"/>
        <v>34.869807692307695</v>
      </c>
    </row>
    <row r="1130" spans="1:28">
      <c r="A1130" s="2" t="s">
        <v>452</v>
      </c>
      <c r="B1130" s="3" t="s">
        <v>453</v>
      </c>
      <c r="C1130" s="4" t="s">
        <v>6152</v>
      </c>
      <c r="D1130" s="5" t="s">
        <v>6034</v>
      </c>
      <c r="E1130" s="6" t="s">
        <v>6035</v>
      </c>
      <c r="F1130" s="7" t="s">
        <v>6036</v>
      </c>
      <c r="G1130" s="8" t="s">
        <v>6037</v>
      </c>
      <c r="H1130" s="9" t="s">
        <v>811</v>
      </c>
      <c r="I1130" s="10" t="s">
        <v>739</v>
      </c>
      <c r="J1130" s="11"/>
      <c r="K1130" s="12">
        <v>10010.799999999999</v>
      </c>
      <c r="L1130" s="13">
        <v>387.00000999999997</v>
      </c>
      <c r="M1130" s="14"/>
      <c r="N1130" s="15">
        <v>68.900000000000006</v>
      </c>
      <c r="O1130" s="16">
        <v>0</v>
      </c>
      <c r="P1130" s="17">
        <v>0</v>
      </c>
      <c r="Q1130" s="18">
        <v>72856.7</v>
      </c>
      <c r="R1130" s="19"/>
      <c r="S1130" s="20"/>
      <c r="T1130" s="21" t="s">
        <v>6038</v>
      </c>
      <c r="AA1130" s="24">
        <f t="shared" si="54"/>
        <v>1801.9439999999995</v>
      </c>
      <c r="AB1130" s="24">
        <f t="shared" si="55"/>
        <v>34.652769230769223</v>
      </c>
    </row>
    <row r="1131" spans="1:28">
      <c r="A1131" s="2" t="s">
        <v>2477</v>
      </c>
      <c r="B1131" s="3" t="s">
        <v>2478</v>
      </c>
      <c r="C1131" s="4" t="s">
        <v>6039</v>
      </c>
      <c r="D1131" s="5" t="s">
        <v>6040</v>
      </c>
      <c r="E1131" s="6" t="s">
        <v>6041</v>
      </c>
      <c r="F1131" s="7" t="s">
        <v>155</v>
      </c>
      <c r="G1131" s="8" t="s">
        <v>248</v>
      </c>
      <c r="H1131" s="9" t="s">
        <v>2482</v>
      </c>
      <c r="I1131" s="10" t="s">
        <v>6042</v>
      </c>
      <c r="J1131" s="11"/>
      <c r="K1131" s="12">
        <v>9951</v>
      </c>
      <c r="L1131" s="13">
        <v>2066.2408949999999</v>
      </c>
      <c r="M1131" s="14"/>
      <c r="N1131" s="15"/>
      <c r="O1131" s="16">
        <v>0</v>
      </c>
      <c r="P1131" s="17">
        <v>0</v>
      </c>
      <c r="Q1131" s="18">
        <v>240576.9</v>
      </c>
      <c r="R1131" s="19"/>
      <c r="S1131" s="20"/>
      <c r="T1131" s="21" t="s">
        <v>6043</v>
      </c>
      <c r="AA1131" s="24">
        <f t="shared" si="54"/>
        <v>1791.1799999999998</v>
      </c>
      <c r="AB1131" s="24">
        <f t="shared" si="55"/>
        <v>34.44576923076923</v>
      </c>
    </row>
    <row r="1132" spans="1:28">
      <c r="A1132" s="2" t="s">
        <v>452</v>
      </c>
      <c r="B1132" s="3" t="s">
        <v>453</v>
      </c>
      <c r="C1132" s="4" t="s">
        <v>6044</v>
      </c>
      <c r="D1132" s="5" t="s">
        <v>6045</v>
      </c>
      <c r="E1132" s="6" t="s">
        <v>6046</v>
      </c>
      <c r="F1132" s="7" t="s">
        <v>6047</v>
      </c>
      <c r="G1132" s="8" t="s">
        <v>6048</v>
      </c>
      <c r="H1132" s="9" t="s">
        <v>311</v>
      </c>
      <c r="I1132" s="10" t="s">
        <v>204</v>
      </c>
      <c r="J1132" s="11"/>
      <c r="K1132" s="12">
        <v>9907.1</v>
      </c>
      <c r="L1132" s="13">
        <v>299.87498520000003</v>
      </c>
      <c r="M1132" s="14"/>
      <c r="N1132" s="15">
        <v>120.7</v>
      </c>
      <c r="O1132" s="16">
        <v>0</v>
      </c>
      <c r="P1132" s="17">
        <v>0</v>
      </c>
      <c r="Q1132" s="18">
        <v>63790.6</v>
      </c>
      <c r="R1132" s="19"/>
      <c r="S1132" s="20"/>
      <c r="T1132" s="21" t="s">
        <v>6049</v>
      </c>
      <c r="AA1132" s="24">
        <f t="shared" si="54"/>
        <v>1783.2780000000002</v>
      </c>
      <c r="AB1132" s="24">
        <f t="shared" si="55"/>
        <v>34.293807692307695</v>
      </c>
    </row>
    <row r="1133" spans="1:28">
      <c r="A1133" s="2" t="s">
        <v>2477</v>
      </c>
      <c r="B1133" s="3" t="s">
        <v>2478</v>
      </c>
      <c r="C1133" s="4" t="s">
        <v>6050</v>
      </c>
      <c r="D1133" s="5" t="s">
        <v>6051</v>
      </c>
      <c r="E1133" s="6" t="s">
        <v>6052</v>
      </c>
      <c r="F1133" s="7" t="s">
        <v>155</v>
      </c>
      <c r="G1133" s="8" t="s">
        <v>248</v>
      </c>
      <c r="H1133" s="9" t="s">
        <v>2482</v>
      </c>
      <c r="I1133" s="10" t="s">
        <v>263</v>
      </c>
      <c r="J1133" s="11"/>
      <c r="K1133" s="12">
        <v>9829</v>
      </c>
      <c r="L1133" s="13"/>
      <c r="M1133" s="14"/>
      <c r="N1133" s="15"/>
      <c r="O1133" s="16">
        <v>0</v>
      </c>
      <c r="P1133" s="17">
        <v>0</v>
      </c>
      <c r="Q1133" s="18"/>
      <c r="R1133" s="19"/>
      <c r="S1133" s="20"/>
      <c r="T1133" s="21" t="s">
        <v>6053</v>
      </c>
      <c r="AA1133" s="24">
        <f t="shared" si="54"/>
        <v>1769.22</v>
      </c>
      <c r="AB1133" s="24">
        <f t="shared" si="55"/>
        <v>34.02346153846154</v>
      </c>
    </row>
    <row r="1134" spans="1:28">
      <c r="A1134" s="2" t="s">
        <v>872</v>
      </c>
      <c r="B1134" s="3" t="s">
        <v>873</v>
      </c>
      <c r="C1134" s="4" t="s">
        <v>6054</v>
      </c>
      <c r="D1134" s="5" t="s">
        <v>6055</v>
      </c>
      <c r="E1134" s="6" t="s">
        <v>6056</v>
      </c>
      <c r="F1134" s="7" t="s">
        <v>6057</v>
      </c>
      <c r="G1134" s="8" t="s">
        <v>6058</v>
      </c>
      <c r="H1134" s="9" t="s">
        <v>87</v>
      </c>
      <c r="I1134" s="10" t="s">
        <v>583</v>
      </c>
      <c r="J1134" s="11"/>
      <c r="K1134" s="12">
        <v>9752.2999999999993</v>
      </c>
      <c r="L1134" s="13"/>
      <c r="M1134" s="14"/>
      <c r="N1134" s="15">
        <v>22.4</v>
      </c>
      <c r="O1134" s="16">
        <v>0</v>
      </c>
      <c r="P1134" s="17">
        <v>0</v>
      </c>
      <c r="Q1134" s="18">
        <v>33274.9</v>
      </c>
      <c r="R1134" s="19"/>
      <c r="S1134" s="20"/>
      <c r="T1134" s="21" t="s">
        <v>6059</v>
      </c>
      <c r="AA1134" s="24">
        <f t="shared" si="54"/>
        <v>1755.414</v>
      </c>
      <c r="AB1134" s="24">
        <f t="shared" si="55"/>
        <v>33.757961538461537</v>
      </c>
    </row>
    <row r="1135" spans="1:28">
      <c r="A1135" s="2" t="s">
        <v>654</v>
      </c>
      <c r="B1135" s="3" t="s">
        <v>655</v>
      </c>
      <c r="C1135" s="4" t="s">
        <v>6060</v>
      </c>
      <c r="D1135" s="5" t="s">
        <v>6178</v>
      </c>
      <c r="E1135" s="6" t="s">
        <v>6179</v>
      </c>
      <c r="F1135" s="7" t="s">
        <v>4728</v>
      </c>
      <c r="G1135" s="8" t="s">
        <v>4729</v>
      </c>
      <c r="H1135" s="9" t="s">
        <v>640</v>
      </c>
      <c r="I1135" s="10" t="s">
        <v>204</v>
      </c>
      <c r="J1135" s="11"/>
      <c r="K1135" s="12">
        <v>9731.7000000000007</v>
      </c>
      <c r="L1135" s="13">
        <v>327.1333472</v>
      </c>
      <c r="M1135" s="14"/>
      <c r="N1135" s="15">
        <v>9.6999999999999993</v>
      </c>
      <c r="O1135" s="16">
        <v>0</v>
      </c>
      <c r="P1135" s="17">
        <v>0</v>
      </c>
      <c r="Q1135" s="18">
        <v>65917.8</v>
      </c>
      <c r="R1135" s="19"/>
      <c r="S1135" s="20"/>
      <c r="T1135" s="21" t="s">
        <v>6180</v>
      </c>
      <c r="AA1135" s="24">
        <f t="shared" si="54"/>
        <v>1751.7059999999999</v>
      </c>
      <c r="AB1135" s="24">
        <f t="shared" si="55"/>
        <v>33.686653846153845</v>
      </c>
    </row>
    <row r="1136" spans="1:28">
      <c r="A1136" s="2" t="s">
        <v>741</v>
      </c>
      <c r="B1136" s="3" t="s">
        <v>742</v>
      </c>
      <c r="C1136" s="4" t="s">
        <v>6181</v>
      </c>
      <c r="D1136" s="5" t="s">
        <v>6182</v>
      </c>
      <c r="E1136" s="6" t="s">
        <v>6183</v>
      </c>
      <c r="F1136" s="7" t="s">
        <v>1661</v>
      </c>
      <c r="G1136" s="8" t="s">
        <v>1662</v>
      </c>
      <c r="H1136" s="9" t="s">
        <v>748</v>
      </c>
      <c r="I1136" s="10" t="s">
        <v>3524</v>
      </c>
      <c r="J1136" s="11"/>
      <c r="K1136" s="12">
        <v>9334.7000000000007</v>
      </c>
      <c r="L1136" s="13"/>
      <c r="M1136" s="14"/>
      <c r="N1136" s="15">
        <v>96</v>
      </c>
      <c r="O1136" s="16">
        <v>0</v>
      </c>
      <c r="P1136" s="17">
        <v>0</v>
      </c>
      <c r="Q1136" s="18">
        <v>31849.9</v>
      </c>
      <c r="R1136" s="19"/>
      <c r="S1136" s="20"/>
      <c r="T1136" s="21" t="s">
        <v>6184</v>
      </c>
      <c r="AA1136" s="24">
        <f t="shared" si="54"/>
        <v>1680.2460000000003</v>
      </c>
      <c r="AB1136" s="24">
        <f t="shared" si="55"/>
        <v>32.312423076923082</v>
      </c>
    </row>
    <row r="1137" spans="1:28">
      <c r="A1137" s="2" t="s">
        <v>585</v>
      </c>
      <c r="B1137" s="3" t="s">
        <v>586</v>
      </c>
      <c r="C1137" s="4" t="s">
        <v>6185</v>
      </c>
      <c r="D1137" s="5" t="s">
        <v>6186</v>
      </c>
      <c r="E1137" s="6" t="s">
        <v>6187</v>
      </c>
      <c r="F1137" s="7" t="s">
        <v>4013</v>
      </c>
      <c r="G1137" s="8" t="s">
        <v>4014</v>
      </c>
      <c r="H1137" s="9" t="s">
        <v>157</v>
      </c>
      <c r="I1137" s="10" t="s">
        <v>1160</v>
      </c>
      <c r="J1137" s="11"/>
      <c r="K1137" s="12">
        <v>9328</v>
      </c>
      <c r="L1137" s="13">
        <v>539.29404639999996</v>
      </c>
      <c r="M1137" s="14"/>
      <c r="N1137" s="15">
        <v>3.7</v>
      </c>
      <c r="O1137" s="16">
        <v>0</v>
      </c>
      <c r="P1137" s="17">
        <v>0</v>
      </c>
      <c r="Q1137" s="18">
        <v>85756.6</v>
      </c>
      <c r="R1137" s="19" t="s">
        <v>530</v>
      </c>
      <c r="S1137" s="20"/>
      <c r="T1137" s="21" t="s">
        <v>6188</v>
      </c>
      <c r="AA1137" s="24">
        <f t="shared" si="54"/>
        <v>1679.04</v>
      </c>
      <c r="AB1137" s="24">
        <f t="shared" si="55"/>
        <v>32.28923076923077</v>
      </c>
    </row>
    <row r="1138" spans="1:28">
      <c r="A1138" s="2" t="s">
        <v>741</v>
      </c>
      <c r="B1138" s="3" t="s">
        <v>742</v>
      </c>
      <c r="C1138" s="4" t="s">
        <v>6189</v>
      </c>
      <c r="D1138" s="5" t="s">
        <v>6190</v>
      </c>
      <c r="E1138" s="6" t="s">
        <v>6191</v>
      </c>
      <c r="F1138" s="7" t="s">
        <v>1661</v>
      </c>
      <c r="G1138" s="8" t="s">
        <v>1662</v>
      </c>
      <c r="H1138" s="9" t="s">
        <v>748</v>
      </c>
      <c r="I1138" s="10" t="s">
        <v>749</v>
      </c>
      <c r="J1138" s="11"/>
      <c r="K1138" s="12">
        <v>9260.9</v>
      </c>
      <c r="L1138" s="13"/>
      <c r="M1138" s="14"/>
      <c r="N1138" s="15">
        <v>96</v>
      </c>
      <c r="O1138" s="16">
        <v>0</v>
      </c>
      <c r="P1138" s="17">
        <v>0</v>
      </c>
      <c r="Q1138" s="18">
        <v>31598.1</v>
      </c>
      <c r="R1138" s="19"/>
      <c r="S1138" s="20"/>
      <c r="T1138" s="21" t="s">
        <v>6192</v>
      </c>
      <c r="AA1138" s="24">
        <f t="shared" si="54"/>
        <v>1666.962</v>
      </c>
      <c r="AB1138" s="24">
        <f t="shared" si="55"/>
        <v>32.056961538461536</v>
      </c>
    </row>
    <row r="1139" spans="1:28">
      <c r="A1139" s="2" t="s">
        <v>1199</v>
      </c>
      <c r="B1139" s="3" t="s">
        <v>1200</v>
      </c>
      <c r="C1139" s="4" t="s">
        <v>6193</v>
      </c>
      <c r="D1139" s="5" t="s">
        <v>6194</v>
      </c>
      <c r="E1139" s="6" t="s">
        <v>6195</v>
      </c>
      <c r="F1139" s="7" t="s">
        <v>3040</v>
      </c>
      <c r="G1139" s="8" t="s">
        <v>3041</v>
      </c>
      <c r="H1139" s="9" t="s">
        <v>311</v>
      </c>
      <c r="I1139" s="10" t="s">
        <v>6196</v>
      </c>
      <c r="J1139" s="11"/>
      <c r="K1139" s="12">
        <v>9083</v>
      </c>
      <c r="L1139" s="13"/>
      <c r="M1139" s="14"/>
      <c r="N1139" s="15">
        <v>542.5</v>
      </c>
      <c r="O1139" s="16">
        <v>0</v>
      </c>
      <c r="P1139" s="17">
        <v>0</v>
      </c>
      <c r="Q1139" s="18"/>
      <c r="R1139" s="19"/>
      <c r="S1139" s="20"/>
      <c r="T1139" s="21" t="s">
        <v>6197</v>
      </c>
      <c r="AA1139" s="24">
        <f t="shared" si="54"/>
        <v>1634.9399999999998</v>
      </c>
      <c r="AB1139" s="24">
        <f t="shared" si="55"/>
        <v>31.441153846153842</v>
      </c>
    </row>
    <row r="1140" spans="1:28">
      <c r="A1140" s="2" t="s">
        <v>741</v>
      </c>
      <c r="B1140" s="3" t="s">
        <v>742</v>
      </c>
      <c r="C1140" s="4" t="s">
        <v>6198</v>
      </c>
      <c r="D1140" s="5" t="s">
        <v>6199</v>
      </c>
      <c r="E1140" s="6" t="s">
        <v>6200</v>
      </c>
      <c r="F1140" s="7" t="s">
        <v>6201</v>
      </c>
      <c r="G1140" s="8" t="s">
        <v>6202</v>
      </c>
      <c r="H1140" s="9" t="s">
        <v>748</v>
      </c>
      <c r="I1140" s="10" t="s">
        <v>739</v>
      </c>
      <c r="J1140" s="11"/>
      <c r="K1140" s="12">
        <v>9039</v>
      </c>
      <c r="L1140" s="13"/>
      <c r="M1140" s="14">
        <v>74814.399999999994</v>
      </c>
      <c r="N1140" s="15">
        <v>26.9</v>
      </c>
      <c r="O1140" s="16">
        <v>0</v>
      </c>
      <c r="P1140" s="17">
        <v>0</v>
      </c>
      <c r="Q1140" s="18">
        <v>105655.5</v>
      </c>
      <c r="R1140" s="19"/>
      <c r="S1140" s="20"/>
      <c r="T1140" s="21" t="s">
        <v>6203</v>
      </c>
      <c r="AA1140" s="24">
        <f t="shared" si="54"/>
        <v>1627.02</v>
      </c>
      <c r="AB1140" s="24">
        <f t="shared" si="55"/>
        <v>31.288846153846155</v>
      </c>
    </row>
    <row r="1141" spans="1:28">
      <c r="A1141" s="2" t="s">
        <v>452</v>
      </c>
      <c r="B1141" s="3" t="s">
        <v>453</v>
      </c>
      <c r="C1141" s="4" t="s">
        <v>6204</v>
      </c>
      <c r="D1141" s="5" t="s">
        <v>6205</v>
      </c>
      <c r="E1141" s="6" t="s">
        <v>6206</v>
      </c>
      <c r="F1141" s="7" t="s">
        <v>6207</v>
      </c>
      <c r="G1141" s="8" t="s">
        <v>30</v>
      </c>
      <c r="H1141" s="9" t="s">
        <v>311</v>
      </c>
      <c r="I1141" s="10" t="s">
        <v>271</v>
      </c>
      <c r="J1141" s="11"/>
      <c r="K1141" s="12">
        <v>8761.7999999999993</v>
      </c>
      <c r="L1141" s="13"/>
      <c r="M1141" s="14"/>
      <c r="N1141" s="15"/>
      <c r="O1141" s="16">
        <v>0</v>
      </c>
      <c r="P1141" s="17">
        <v>0</v>
      </c>
      <c r="Q1141" s="18">
        <v>29895.3</v>
      </c>
      <c r="R1141" s="19"/>
      <c r="S1141" s="20"/>
      <c r="T1141" s="21" t="s">
        <v>6208</v>
      </c>
      <c r="AA1141" s="24">
        <f t="shared" si="54"/>
        <v>1577.1239999999998</v>
      </c>
      <c r="AB1141" s="24">
        <f t="shared" si="55"/>
        <v>30.329307692307687</v>
      </c>
    </row>
    <row r="1142" spans="1:28">
      <c r="A1142" s="2" t="s">
        <v>452</v>
      </c>
      <c r="B1142" s="3" t="s">
        <v>453</v>
      </c>
      <c r="C1142" s="4" t="s">
        <v>6209</v>
      </c>
      <c r="D1142" s="5" t="s">
        <v>6210</v>
      </c>
      <c r="E1142" s="6" t="s">
        <v>6094</v>
      </c>
      <c r="F1142" s="7" t="s">
        <v>472</v>
      </c>
      <c r="G1142" s="8" t="s">
        <v>1804</v>
      </c>
      <c r="H1142" s="9" t="s">
        <v>311</v>
      </c>
      <c r="I1142" s="10" t="s">
        <v>739</v>
      </c>
      <c r="J1142" s="11"/>
      <c r="K1142" s="12">
        <v>8667.7999999999993</v>
      </c>
      <c r="L1142" s="13">
        <v>825.24241219999999</v>
      </c>
      <c r="M1142" s="14"/>
      <c r="N1142" s="15">
        <v>361.4</v>
      </c>
      <c r="O1142" s="16">
        <v>0</v>
      </c>
      <c r="P1142" s="17">
        <v>0</v>
      </c>
      <c r="Q1142" s="18">
        <v>112098.7</v>
      </c>
      <c r="R1142" s="19"/>
      <c r="S1142" s="20"/>
      <c r="T1142" s="21" t="s">
        <v>6095</v>
      </c>
      <c r="AA1142" s="24">
        <f t="shared" si="54"/>
        <v>1560.2039999999997</v>
      </c>
      <c r="AB1142" s="24">
        <f t="shared" si="55"/>
        <v>30.003923076923073</v>
      </c>
    </row>
    <row r="1143" spans="1:28">
      <c r="A1143" s="2" t="s">
        <v>654</v>
      </c>
      <c r="B1143" s="3" t="s">
        <v>655</v>
      </c>
      <c r="C1143" s="4" t="s">
        <v>6096</v>
      </c>
      <c r="D1143" s="5" t="s">
        <v>6097</v>
      </c>
      <c r="E1143" s="6" t="s">
        <v>6098</v>
      </c>
      <c r="F1143" s="7" t="s">
        <v>6099</v>
      </c>
      <c r="G1143" s="8" t="s">
        <v>6100</v>
      </c>
      <c r="H1143" s="9" t="s">
        <v>157</v>
      </c>
      <c r="I1143" s="10" t="s">
        <v>381</v>
      </c>
      <c r="J1143" s="11"/>
      <c r="K1143" s="12">
        <v>8647.7000000000007</v>
      </c>
      <c r="L1143" s="13"/>
      <c r="M1143" s="14"/>
      <c r="N1143" s="15">
        <v>153.80000000000001</v>
      </c>
      <c r="O1143" s="16">
        <v>0</v>
      </c>
      <c r="P1143" s="17">
        <v>0</v>
      </c>
      <c r="Q1143" s="18">
        <v>29506.1</v>
      </c>
      <c r="R1143" s="19" t="s">
        <v>530</v>
      </c>
      <c r="S1143" s="20"/>
      <c r="T1143" s="21" t="s">
        <v>6101</v>
      </c>
      <c r="AA1143" s="24">
        <f t="shared" si="54"/>
        <v>1556.586</v>
      </c>
      <c r="AB1143" s="24">
        <f t="shared" si="55"/>
        <v>29.934346153846153</v>
      </c>
    </row>
    <row r="1144" spans="1:28">
      <c r="A1144" s="2" t="s">
        <v>452</v>
      </c>
      <c r="B1144" s="3" t="s">
        <v>453</v>
      </c>
      <c r="C1144" s="4" t="s">
        <v>6102</v>
      </c>
      <c r="D1144" s="5" t="s">
        <v>6103</v>
      </c>
      <c r="E1144" s="6" t="s">
        <v>6104</v>
      </c>
      <c r="F1144" s="7" t="s">
        <v>2627</v>
      </c>
      <c r="G1144" s="8" t="s">
        <v>2359</v>
      </c>
      <c r="H1144" s="9" t="s">
        <v>311</v>
      </c>
      <c r="I1144" s="10" t="s">
        <v>204</v>
      </c>
      <c r="J1144" s="11">
        <v>16402</v>
      </c>
      <c r="K1144" s="12">
        <v>8430.2999999999993</v>
      </c>
      <c r="L1144" s="13"/>
      <c r="M1144" s="14"/>
      <c r="N1144" s="15">
        <v>1777.5</v>
      </c>
      <c r="O1144" s="16">
        <v>0.66051019999999994</v>
      </c>
      <c r="P1144" s="17">
        <v>16402</v>
      </c>
      <c r="Q1144" s="18">
        <v>84727.9</v>
      </c>
      <c r="R1144" s="19"/>
      <c r="S1144" s="20"/>
      <c r="T1144" s="21" t="s">
        <v>6105</v>
      </c>
      <c r="AA1144" s="24">
        <f t="shared" si="54"/>
        <v>1517.4539999999997</v>
      </c>
      <c r="AB1144" s="24">
        <f t="shared" si="55"/>
        <v>29.181807692307686</v>
      </c>
    </row>
    <row r="1145" spans="1:28">
      <c r="A1145" s="2" t="s">
        <v>452</v>
      </c>
      <c r="B1145" s="3" t="s">
        <v>453</v>
      </c>
      <c r="C1145" s="4" t="s">
        <v>6106</v>
      </c>
      <c r="D1145" s="5" t="s">
        <v>6107</v>
      </c>
      <c r="E1145" s="6" t="s">
        <v>6108</v>
      </c>
      <c r="F1145" s="7" t="s">
        <v>56</v>
      </c>
      <c r="G1145" s="8" t="s">
        <v>57</v>
      </c>
      <c r="H1145" s="9" t="s">
        <v>311</v>
      </c>
      <c r="I1145" s="10" t="s">
        <v>204</v>
      </c>
      <c r="J1145" s="11"/>
      <c r="K1145" s="12">
        <v>8361.6</v>
      </c>
      <c r="L1145" s="13">
        <v>3679.3635899999999</v>
      </c>
      <c r="M1145" s="14"/>
      <c r="N1145" s="15">
        <v>370.8</v>
      </c>
      <c r="O1145" s="16">
        <v>0</v>
      </c>
      <c r="P1145" s="17">
        <v>0</v>
      </c>
      <c r="Q1145" s="18">
        <v>396466.2</v>
      </c>
      <c r="R1145" s="19"/>
      <c r="S1145" s="20"/>
      <c r="T1145" s="21" t="s">
        <v>6109</v>
      </c>
      <c r="AA1145" s="24">
        <f t="shared" si="54"/>
        <v>1505.088</v>
      </c>
      <c r="AB1145" s="24">
        <f t="shared" si="55"/>
        <v>28.943999999999999</v>
      </c>
    </row>
    <row r="1146" spans="1:28" hidden="1">
      <c r="A1146" s="2" t="s">
        <v>109</v>
      </c>
      <c r="B1146" s="3" t="s">
        <v>110</v>
      </c>
      <c r="C1146" s="4" t="s">
        <v>6110</v>
      </c>
      <c r="D1146" s="5" t="s">
        <v>6111</v>
      </c>
      <c r="E1146" s="6" t="s">
        <v>6112</v>
      </c>
      <c r="F1146" s="7" t="s">
        <v>3268</v>
      </c>
      <c r="G1146" s="8" t="s">
        <v>3</v>
      </c>
      <c r="H1146" s="9" t="s">
        <v>116</v>
      </c>
      <c r="I1146" s="10" t="s">
        <v>4944</v>
      </c>
      <c r="J1146" s="11"/>
      <c r="K1146" s="12">
        <v>8163.9</v>
      </c>
      <c r="L1146" s="13">
        <v>3146539.449</v>
      </c>
      <c r="M1146" s="14"/>
      <c r="N1146" s="15">
        <v>161967.5</v>
      </c>
      <c r="O1146" s="16">
        <v>0</v>
      </c>
      <c r="P1146" s="17">
        <v>0</v>
      </c>
      <c r="Q1146" s="18">
        <v>314681799.89999998</v>
      </c>
      <c r="R1146" s="19"/>
      <c r="S1146" s="20" t="s">
        <v>144</v>
      </c>
      <c r="T1146" s="21" t="s">
        <v>6113</v>
      </c>
    </row>
    <row r="1147" spans="1:28">
      <c r="A1147" s="2" t="s">
        <v>452</v>
      </c>
      <c r="B1147" s="3" t="s">
        <v>453</v>
      </c>
      <c r="C1147" s="4" t="s">
        <v>6114</v>
      </c>
      <c r="D1147" s="5" t="s">
        <v>6115</v>
      </c>
      <c r="E1147" s="6" t="s">
        <v>6116</v>
      </c>
      <c r="F1147" s="7" t="s">
        <v>1565</v>
      </c>
      <c r="G1147" s="8" t="s">
        <v>6117</v>
      </c>
      <c r="H1147" s="9" t="s">
        <v>311</v>
      </c>
      <c r="I1147" s="10" t="s">
        <v>271</v>
      </c>
      <c r="J1147" s="11"/>
      <c r="K1147" s="12">
        <v>8148</v>
      </c>
      <c r="L1147" s="13">
        <v>176.00000700000001</v>
      </c>
      <c r="M1147" s="14"/>
      <c r="N1147" s="15">
        <v>46.2</v>
      </c>
      <c r="O1147" s="16">
        <v>0</v>
      </c>
      <c r="P1147" s="17">
        <v>0</v>
      </c>
      <c r="Q1147" s="18">
        <v>45401.1</v>
      </c>
      <c r="R1147" s="19"/>
      <c r="S1147" s="20"/>
      <c r="T1147" s="21" t="s">
        <v>6118</v>
      </c>
      <c r="AA1147" s="24">
        <f t="shared" ref="AA1147:AA1210" si="56">AB1147*52</f>
        <v>1466.6399999999999</v>
      </c>
      <c r="AB1147" s="24">
        <f t="shared" ref="AB1147:AB1210" si="57">$AC$8*K1147/52</f>
        <v>28.204615384615384</v>
      </c>
    </row>
    <row r="1148" spans="1:28">
      <c r="A1148" s="2" t="s">
        <v>741</v>
      </c>
      <c r="B1148" s="3" t="s">
        <v>742</v>
      </c>
      <c r="C1148" s="4" t="s">
        <v>6237</v>
      </c>
      <c r="D1148" s="5" t="s">
        <v>6238</v>
      </c>
      <c r="E1148" s="6" t="s">
        <v>6239</v>
      </c>
      <c r="F1148" s="7" t="s">
        <v>6240</v>
      </c>
      <c r="G1148" s="8" t="s">
        <v>4565</v>
      </c>
      <c r="H1148" s="9" t="s">
        <v>748</v>
      </c>
      <c r="I1148" s="10" t="s">
        <v>312</v>
      </c>
      <c r="J1148" s="11"/>
      <c r="K1148" s="12">
        <v>8144.1</v>
      </c>
      <c r="L1148" s="13"/>
      <c r="M1148" s="14"/>
      <c r="N1148" s="15">
        <v>46.1</v>
      </c>
      <c r="O1148" s="16">
        <v>0</v>
      </c>
      <c r="P1148" s="17">
        <v>0</v>
      </c>
      <c r="Q1148" s="18"/>
      <c r="R1148" s="19"/>
      <c r="S1148" s="20"/>
      <c r="T1148" s="21" t="s">
        <v>6241</v>
      </c>
      <c r="AA1148" s="24">
        <f t="shared" si="56"/>
        <v>1465.9380000000001</v>
      </c>
      <c r="AB1148" s="24">
        <f t="shared" si="57"/>
        <v>28.191115384615387</v>
      </c>
    </row>
    <row r="1149" spans="1:28">
      <c r="A1149" s="2" t="s">
        <v>741</v>
      </c>
      <c r="B1149" s="3" t="s">
        <v>742</v>
      </c>
      <c r="C1149" s="4" t="s">
        <v>6242</v>
      </c>
      <c r="D1149" s="5" t="s">
        <v>6243</v>
      </c>
      <c r="E1149" s="6" t="s">
        <v>6244</v>
      </c>
      <c r="F1149" s="7" t="s">
        <v>3827</v>
      </c>
      <c r="G1149" s="8" t="s">
        <v>3828</v>
      </c>
      <c r="H1149" s="9" t="s">
        <v>748</v>
      </c>
      <c r="I1149" s="10" t="s">
        <v>749</v>
      </c>
      <c r="J1149" s="11"/>
      <c r="K1149" s="12">
        <v>8140.9</v>
      </c>
      <c r="L1149" s="13"/>
      <c r="M1149" s="14"/>
      <c r="N1149" s="15">
        <v>1253.7</v>
      </c>
      <c r="O1149" s="16">
        <v>0</v>
      </c>
      <c r="P1149" s="17">
        <v>0</v>
      </c>
      <c r="Q1149" s="18"/>
      <c r="R1149" s="19"/>
      <c r="S1149" s="20"/>
      <c r="T1149" s="21" t="s">
        <v>6245</v>
      </c>
      <c r="AA1149" s="24">
        <f t="shared" si="56"/>
        <v>1465.3619999999999</v>
      </c>
      <c r="AB1149" s="24">
        <f t="shared" si="57"/>
        <v>28.180038461538459</v>
      </c>
    </row>
    <row r="1150" spans="1:28">
      <c r="A1150" s="2" t="s">
        <v>654</v>
      </c>
      <c r="B1150" s="3" t="s">
        <v>655</v>
      </c>
      <c r="C1150" s="4" t="s">
        <v>6246</v>
      </c>
      <c r="D1150" s="5" t="s">
        <v>6247</v>
      </c>
      <c r="E1150" s="6" t="s">
        <v>6248</v>
      </c>
      <c r="F1150" s="7" t="s">
        <v>478</v>
      </c>
      <c r="G1150" s="8" t="s">
        <v>6249</v>
      </c>
      <c r="H1150" s="9" t="s">
        <v>6250</v>
      </c>
      <c r="I1150" s="10" t="s">
        <v>230</v>
      </c>
      <c r="J1150" s="11"/>
      <c r="K1150" s="12">
        <v>7988.1</v>
      </c>
      <c r="L1150" s="13"/>
      <c r="M1150" s="14"/>
      <c r="N1150" s="15">
        <v>135.69999999999999</v>
      </c>
      <c r="O1150" s="16">
        <v>0</v>
      </c>
      <c r="P1150" s="17">
        <v>0</v>
      </c>
      <c r="Q1150" s="18">
        <v>27255.3</v>
      </c>
      <c r="R1150" s="19"/>
      <c r="S1150" s="20"/>
      <c r="T1150" s="21" t="s">
        <v>6251</v>
      </c>
      <c r="AA1150" s="24">
        <f t="shared" si="56"/>
        <v>1437.8579999999999</v>
      </c>
      <c r="AB1150" s="24">
        <f t="shared" si="57"/>
        <v>27.651115384615384</v>
      </c>
    </row>
    <row r="1151" spans="1:28">
      <c r="A1151" s="2" t="s">
        <v>654</v>
      </c>
      <c r="B1151" s="3" t="s">
        <v>655</v>
      </c>
      <c r="C1151" s="4" t="s">
        <v>6252</v>
      </c>
      <c r="D1151" s="5" t="s">
        <v>6253</v>
      </c>
      <c r="E1151" s="6" t="s">
        <v>6254</v>
      </c>
      <c r="F1151" s="7" t="s">
        <v>6255</v>
      </c>
      <c r="G1151" s="8" t="s">
        <v>5215</v>
      </c>
      <c r="H1151" s="9" t="s">
        <v>311</v>
      </c>
      <c r="I1151" s="10" t="s">
        <v>204</v>
      </c>
      <c r="J1151" s="11"/>
      <c r="K1151" s="12">
        <v>7918.9</v>
      </c>
      <c r="L1151" s="13"/>
      <c r="M1151" s="14"/>
      <c r="N1151" s="15"/>
      <c r="O1151" s="16">
        <v>0</v>
      </c>
      <c r="P1151" s="17">
        <v>0</v>
      </c>
      <c r="Q1151" s="18">
        <v>27019.4</v>
      </c>
      <c r="R1151" s="19"/>
      <c r="S1151" s="20"/>
      <c r="T1151" s="21" t="s">
        <v>6256</v>
      </c>
      <c r="AA1151" s="24">
        <f t="shared" si="56"/>
        <v>1425.4019999999998</v>
      </c>
      <c r="AB1151" s="24">
        <f t="shared" si="57"/>
        <v>27.411576923076918</v>
      </c>
    </row>
    <row r="1152" spans="1:28">
      <c r="A1152" s="2" t="s">
        <v>452</v>
      </c>
      <c r="B1152" s="3" t="s">
        <v>453</v>
      </c>
      <c r="C1152" s="4" t="s">
        <v>6257</v>
      </c>
      <c r="D1152" s="5" t="s">
        <v>6258</v>
      </c>
      <c r="E1152" s="6" t="s">
        <v>6259</v>
      </c>
      <c r="F1152" s="7" t="s">
        <v>6260</v>
      </c>
      <c r="G1152" s="8" t="s">
        <v>6261</v>
      </c>
      <c r="H1152" s="9" t="s">
        <v>311</v>
      </c>
      <c r="I1152" s="10" t="s">
        <v>204</v>
      </c>
      <c r="J1152" s="11"/>
      <c r="K1152" s="12">
        <v>7588.8</v>
      </c>
      <c r="L1152" s="13"/>
      <c r="M1152" s="14"/>
      <c r="N1152" s="15"/>
      <c r="O1152" s="16">
        <v>0</v>
      </c>
      <c r="P1152" s="17">
        <v>0</v>
      </c>
      <c r="Q1152" s="18">
        <v>25893.1</v>
      </c>
      <c r="R1152" s="19"/>
      <c r="S1152" s="20"/>
      <c r="T1152" s="21" t="s">
        <v>6262</v>
      </c>
      <c r="AA1152" s="24">
        <f t="shared" si="56"/>
        <v>1365.9839999999999</v>
      </c>
      <c r="AB1152" s="24">
        <f t="shared" si="57"/>
        <v>26.268923076923077</v>
      </c>
    </row>
    <row r="1153" spans="1:28">
      <c r="A1153" s="2" t="s">
        <v>1199</v>
      </c>
      <c r="B1153" s="3" t="s">
        <v>1200</v>
      </c>
      <c r="C1153" s="4" t="s">
        <v>6263</v>
      </c>
      <c r="D1153" s="5" t="s">
        <v>6264</v>
      </c>
      <c r="E1153" s="6" t="s">
        <v>6265</v>
      </c>
      <c r="F1153" s="7" t="s">
        <v>6266</v>
      </c>
      <c r="G1153" s="8" t="s">
        <v>6267</v>
      </c>
      <c r="H1153" s="9" t="s">
        <v>311</v>
      </c>
      <c r="I1153" s="10" t="s">
        <v>486</v>
      </c>
      <c r="J1153" s="11"/>
      <c r="K1153" s="12">
        <v>7432</v>
      </c>
      <c r="L1153" s="13"/>
      <c r="M1153" s="14"/>
      <c r="N1153" s="15"/>
      <c r="O1153" s="16">
        <v>0</v>
      </c>
      <c r="P1153" s="17">
        <v>0</v>
      </c>
      <c r="Q1153" s="18">
        <v>25358</v>
      </c>
      <c r="R1153" s="19"/>
      <c r="S1153" s="20"/>
      <c r="T1153" s="21" t="s">
        <v>6268</v>
      </c>
      <c r="AA1153" s="24">
        <f t="shared" si="56"/>
        <v>1337.76</v>
      </c>
      <c r="AB1153" s="24">
        <f t="shared" si="57"/>
        <v>25.726153846153846</v>
      </c>
    </row>
    <row r="1154" spans="1:28">
      <c r="A1154" s="2" t="s">
        <v>741</v>
      </c>
      <c r="B1154" s="3" t="s">
        <v>742</v>
      </c>
      <c r="C1154" s="4" t="s">
        <v>6269</v>
      </c>
      <c r="D1154" s="5" t="s">
        <v>6270</v>
      </c>
      <c r="E1154" s="6" t="s">
        <v>6271</v>
      </c>
      <c r="F1154" s="7" t="s">
        <v>1661</v>
      </c>
      <c r="G1154" s="8" t="s">
        <v>1662</v>
      </c>
      <c r="H1154" s="9" t="s">
        <v>748</v>
      </c>
      <c r="I1154" s="10" t="s">
        <v>749</v>
      </c>
      <c r="J1154" s="11"/>
      <c r="K1154" s="12">
        <v>7354</v>
      </c>
      <c r="L1154" s="13"/>
      <c r="M1154" s="14"/>
      <c r="N1154" s="15">
        <v>1381.4</v>
      </c>
      <c r="O1154" s="16">
        <v>0</v>
      </c>
      <c r="P1154" s="17">
        <v>0</v>
      </c>
      <c r="Q1154" s="18">
        <v>25091.8</v>
      </c>
      <c r="R1154" s="19"/>
      <c r="S1154" s="20"/>
      <c r="T1154" s="21" t="s">
        <v>6272</v>
      </c>
      <c r="AA1154" s="24">
        <f t="shared" si="56"/>
        <v>1323.72</v>
      </c>
      <c r="AB1154" s="24">
        <f t="shared" si="57"/>
        <v>25.456153846153846</v>
      </c>
    </row>
    <row r="1155" spans="1:28">
      <c r="A1155" s="2" t="s">
        <v>452</v>
      </c>
      <c r="B1155" s="3" t="s">
        <v>453</v>
      </c>
      <c r="C1155" s="4" t="s">
        <v>6273</v>
      </c>
      <c r="D1155" s="5" t="s">
        <v>6274</v>
      </c>
      <c r="E1155" s="6" t="s">
        <v>6153</v>
      </c>
      <c r="F1155" s="7" t="s">
        <v>330</v>
      </c>
      <c r="G1155" s="8" t="s">
        <v>6154</v>
      </c>
      <c r="H1155" s="9" t="s">
        <v>311</v>
      </c>
      <c r="I1155" s="10" t="s">
        <v>204</v>
      </c>
      <c r="J1155" s="11"/>
      <c r="K1155" s="12">
        <v>7346.8</v>
      </c>
      <c r="L1155" s="13"/>
      <c r="M1155" s="14"/>
      <c r="N1155" s="15">
        <v>70.400000000000006</v>
      </c>
      <c r="O1155" s="16">
        <v>0</v>
      </c>
      <c r="P1155" s="17">
        <v>0</v>
      </c>
      <c r="Q1155" s="18">
        <v>25067.4</v>
      </c>
      <c r="R1155" s="19"/>
      <c r="S1155" s="20"/>
      <c r="T1155" s="21" t="s">
        <v>6155</v>
      </c>
      <c r="AA1155" s="24">
        <f t="shared" si="56"/>
        <v>1322.424</v>
      </c>
      <c r="AB1155" s="24">
        <f t="shared" si="57"/>
        <v>25.431230769230769</v>
      </c>
    </row>
    <row r="1156" spans="1:28">
      <c r="A1156" s="2" t="s">
        <v>2477</v>
      </c>
      <c r="B1156" s="3" t="s">
        <v>2478</v>
      </c>
      <c r="C1156" s="4" t="s">
        <v>6156</v>
      </c>
      <c r="D1156" s="5" t="s">
        <v>6157</v>
      </c>
      <c r="E1156" s="6" t="s">
        <v>6158</v>
      </c>
      <c r="F1156" s="7" t="s">
        <v>155</v>
      </c>
      <c r="G1156" s="8" t="s">
        <v>248</v>
      </c>
      <c r="H1156" s="9" t="s">
        <v>2482</v>
      </c>
      <c r="I1156" s="10" t="s">
        <v>486</v>
      </c>
      <c r="J1156" s="11"/>
      <c r="K1156" s="12">
        <v>7323</v>
      </c>
      <c r="L1156" s="13"/>
      <c r="M1156" s="14"/>
      <c r="N1156" s="15"/>
      <c r="O1156" s="16">
        <v>0</v>
      </c>
      <c r="P1156" s="17">
        <v>0</v>
      </c>
      <c r="Q1156" s="18"/>
      <c r="R1156" s="19"/>
      <c r="S1156" s="20"/>
      <c r="T1156" s="21" t="s">
        <v>6159</v>
      </c>
      <c r="AA1156" s="24">
        <f t="shared" si="56"/>
        <v>1318.1399999999999</v>
      </c>
      <c r="AB1156" s="24">
        <f t="shared" si="57"/>
        <v>25.34884615384615</v>
      </c>
    </row>
    <row r="1157" spans="1:28">
      <c r="A1157" s="2" t="s">
        <v>489</v>
      </c>
      <c r="B1157" s="3" t="s">
        <v>490</v>
      </c>
      <c r="C1157" s="4" t="s">
        <v>6160</v>
      </c>
      <c r="D1157" s="5" t="s">
        <v>6161</v>
      </c>
      <c r="E1157" s="6" t="s">
        <v>6162</v>
      </c>
      <c r="F1157" s="7" t="s">
        <v>6163</v>
      </c>
      <c r="G1157" s="8" t="s">
        <v>4960</v>
      </c>
      <c r="H1157" s="9" t="s">
        <v>157</v>
      </c>
      <c r="I1157" s="10" t="s">
        <v>11</v>
      </c>
      <c r="J1157" s="11"/>
      <c r="K1157" s="12">
        <v>7253.3</v>
      </c>
      <c r="L1157" s="13"/>
      <c r="M1157" s="14"/>
      <c r="N1157" s="15">
        <v>20</v>
      </c>
      <c r="O1157" s="16">
        <v>0</v>
      </c>
      <c r="P1157" s="17">
        <v>0</v>
      </c>
      <c r="Q1157" s="18">
        <v>24748.2</v>
      </c>
      <c r="R1157" s="19"/>
      <c r="S1157" s="20"/>
      <c r="T1157" s="21" t="s">
        <v>6164</v>
      </c>
      <c r="AA1157" s="24">
        <f t="shared" si="56"/>
        <v>1305.5940000000001</v>
      </c>
      <c r="AB1157" s="24">
        <f t="shared" si="57"/>
        <v>25.107576923076923</v>
      </c>
    </row>
    <row r="1158" spans="1:28">
      <c r="A1158" s="2" t="s">
        <v>452</v>
      </c>
      <c r="B1158" s="3" t="s">
        <v>453</v>
      </c>
      <c r="C1158" s="4" t="s">
        <v>6165</v>
      </c>
      <c r="D1158" s="5" t="s">
        <v>6166</v>
      </c>
      <c r="E1158" s="6" t="s">
        <v>6167</v>
      </c>
      <c r="F1158" s="7" t="s">
        <v>196</v>
      </c>
      <c r="G1158" s="8" t="s">
        <v>197</v>
      </c>
      <c r="H1158" s="9" t="s">
        <v>738</v>
      </c>
      <c r="I1158" s="10" t="s">
        <v>204</v>
      </c>
      <c r="J1158" s="11"/>
      <c r="K1158" s="12">
        <v>7249.6</v>
      </c>
      <c r="L1158" s="13"/>
      <c r="M1158" s="14"/>
      <c r="N1158" s="15">
        <v>111.2</v>
      </c>
      <c r="O1158" s="16">
        <v>0</v>
      </c>
      <c r="P1158" s="17">
        <v>0</v>
      </c>
      <c r="Q1158" s="18">
        <v>24735.7</v>
      </c>
      <c r="R1158" s="19"/>
      <c r="S1158" s="20"/>
      <c r="T1158" s="21" t="s">
        <v>6168</v>
      </c>
      <c r="AA1158" s="24">
        <f t="shared" si="56"/>
        <v>1304.9280000000001</v>
      </c>
      <c r="AB1158" s="24">
        <f t="shared" si="57"/>
        <v>25.094769230769234</v>
      </c>
    </row>
    <row r="1159" spans="1:28">
      <c r="A1159" s="2" t="s">
        <v>654</v>
      </c>
      <c r="B1159" s="3" t="s">
        <v>655</v>
      </c>
      <c r="C1159" s="4" t="s">
        <v>6169</v>
      </c>
      <c r="D1159" s="5" t="s">
        <v>6170</v>
      </c>
      <c r="E1159" s="6" t="s">
        <v>6171</v>
      </c>
      <c r="F1159" s="7" t="s">
        <v>6170</v>
      </c>
      <c r="G1159" s="8" t="s">
        <v>3756</v>
      </c>
      <c r="H1159" s="9" t="s">
        <v>311</v>
      </c>
      <c r="I1159" s="10" t="s">
        <v>204</v>
      </c>
      <c r="J1159" s="11"/>
      <c r="K1159" s="12">
        <v>7195.6</v>
      </c>
      <c r="L1159" s="13">
        <v>543.7167121</v>
      </c>
      <c r="M1159" s="14"/>
      <c r="N1159" s="15">
        <v>38.9</v>
      </c>
      <c r="O1159" s="16">
        <v>0</v>
      </c>
      <c r="P1159" s="17">
        <v>0</v>
      </c>
      <c r="Q1159" s="18">
        <v>78923.199999999997</v>
      </c>
      <c r="R1159" s="19"/>
      <c r="S1159" s="20"/>
      <c r="T1159" s="21" t="s">
        <v>6172</v>
      </c>
      <c r="AA1159" s="24">
        <f t="shared" si="56"/>
        <v>1295.2080000000001</v>
      </c>
      <c r="AB1159" s="24">
        <f t="shared" si="57"/>
        <v>24.907846153846155</v>
      </c>
    </row>
    <row r="1160" spans="1:28">
      <c r="A1160" s="2" t="s">
        <v>741</v>
      </c>
      <c r="B1160" s="3" t="s">
        <v>742</v>
      </c>
      <c r="C1160" s="4" t="s">
        <v>6173</v>
      </c>
      <c r="D1160" s="5" t="s">
        <v>6174</v>
      </c>
      <c r="E1160" s="6" t="s">
        <v>6175</v>
      </c>
      <c r="F1160" s="7" t="s">
        <v>6176</v>
      </c>
      <c r="G1160" s="8" t="s">
        <v>6177</v>
      </c>
      <c r="H1160" s="9" t="s">
        <v>748</v>
      </c>
      <c r="I1160" s="10" t="s">
        <v>143</v>
      </c>
      <c r="J1160" s="11"/>
      <c r="K1160" s="12">
        <v>7030</v>
      </c>
      <c r="L1160" s="13"/>
      <c r="M1160" s="14">
        <v>39403.599999999999</v>
      </c>
      <c r="N1160" s="15">
        <v>30.7</v>
      </c>
      <c r="O1160" s="16">
        <v>0</v>
      </c>
      <c r="P1160" s="17">
        <v>0</v>
      </c>
      <c r="Q1160" s="18">
        <v>63390</v>
      </c>
      <c r="R1160" s="19"/>
      <c r="S1160" s="20"/>
      <c r="T1160" s="21" t="s">
        <v>6299</v>
      </c>
      <c r="AA1160" s="24">
        <f t="shared" si="56"/>
        <v>1265.3999999999999</v>
      </c>
      <c r="AB1160" s="24">
        <f t="shared" si="57"/>
        <v>24.334615384615383</v>
      </c>
    </row>
    <row r="1161" spans="1:28">
      <c r="A1161" s="2" t="s">
        <v>6300</v>
      </c>
      <c r="B1161" s="3" t="s">
        <v>6301</v>
      </c>
      <c r="C1161" s="4" t="s">
        <v>6302</v>
      </c>
      <c r="D1161" s="5" t="s">
        <v>6303</v>
      </c>
      <c r="E1161" s="6" t="s">
        <v>6304</v>
      </c>
      <c r="F1161" s="7" t="s">
        <v>3678</v>
      </c>
      <c r="G1161" s="8" t="s">
        <v>3679</v>
      </c>
      <c r="H1161" s="9" t="s">
        <v>157</v>
      </c>
      <c r="I1161" s="10" t="s">
        <v>1573</v>
      </c>
      <c r="J1161" s="11"/>
      <c r="K1161" s="12">
        <v>6915.6</v>
      </c>
      <c r="L1161" s="13">
        <v>143.882361</v>
      </c>
      <c r="M1161" s="14"/>
      <c r="N1161" s="15">
        <v>12.7</v>
      </c>
      <c r="O1161" s="16">
        <v>0</v>
      </c>
      <c r="P1161" s="17">
        <v>0</v>
      </c>
      <c r="Q1161" s="18">
        <v>37984.1</v>
      </c>
      <c r="R1161" s="19"/>
      <c r="S1161" s="20"/>
      <c r="T1161" s="21" t="s">
        <v>6305</v>
      </c>
      <c r="AA1161" s="24">
        <f t="shared" si="56"/>
        <v>1244.808</v>
      </c>
      <c r="AB1161" s="24">
        <f t="shared" si="57"/>
        <v>23.938615384615385</v>
      </c>
    </row>
    <row r="1162" spans="1:28">
      <c r="A1162" s="2" t="s">
        <v>1199</v>
      </c>
      <c r="B1162" s="3" t="s">
        <v>1200</v>
      </c>
      <c r="C1162" s="4" t="s">
        <v>6306</v>
      </c>
      <c r="D1162" s="5" t="s">
        <v>6307</v>
      </c>
      <c r="E1162" s="6" t="s">
        <v>6308</v>
      </c>
      <c r="F1162" s="7" t="s">
        <v>5385</v>
      </c>
      <c r="G1162" s="8" t="s">
        <v>3638</v>
      </c>
      <c r="H1162" s="9" t="s">
        <v>311</v>
      </c>
      <c r="I1162" s="10" t="s">
        <v>739</v>
      </c>
      <c r="J1162" s="11"/>
      <c r="K1162" s="12">
        <v>6691.8</v>
      </c>
      <c r="L1162" s="13"/>
      <c r="M1162" s="14"/>
      <c r="N1162" s="15"/>
      <c r="O1162" s="16">
        <v>0</v>
      </c>
      <c r="P1162" s="17">
        <v>0</v>
      </c>
      <c r="Q1162" s="18">
        <v>22832.3</v>
      </c>
      <c r="R1162" s="19"/>
      <c r="S1162" s="20"/>
      <c r="T1162" s="21" t="s">
        <v>6309</v>
      </c>
      <c r="AA1162" s="24">
        <f t="shared" si="56"/>
        <v>1204.5239999999999</v>
      </c>
      <c r="AB1162" s="24">
        <f t="shared" si="57"/>
        <v>23.163923076923076</v>
      </c>
    </row>
    <row r="1163" spans="1:28">
      <c r="A1163" s="2" t="s">
        <v>400</v>
      </c>
      <c r="B1163" s="3" t="s">
        <v>401</v>
      </c>
      <c r="C1163" s="4" t="s">
        <v>6310</v>
      </c>
      <c r="D1163" s="5" t="s">
        <v>6311</v>
      </c>
      <c r="E1163" s="6" t="s">
        <v>6312</v>
      </c>
      <c r="F1163" s="7" t="s">
        <v>3134</v>
      </c>
      <c r="G1163" s="8" t="s">
        <v>3135</v>
      </c>
      <c r="H1163" s="9" t="s">
        <v>311</v>
      </c>
      <c r="I1163" s="10" t="s">
        <v>1160</v>
      </c>
      <c r="J1163" s="11"/>
      <c r="K1163" s="12">
        <v>6071.3</v>
      </c>
      <c r="L1163" s="13"/>
      <c r="M1163" s="14"/>
      <c r="N1163" s="15">
        <v>132.6</v>
      </c>
      <c r="O1163" s="16">
        <v>0</v>
      </c>
      <c r="P1163" s="17">
        <v>0</v>
      </c>
      <c r="Q1163" s="18">
        <v>20715.2</v>
      </c>
      <c r="R1163" s="19"/>
      <c r="S1163" s="20"/>
      <c r="T1163" s="21" t="s">
        <v>6313</v>
      </c>
      <c r="AA1163" s="24">
        <f t="shared" si="56"/>
        <v>1092.8340000000001</v>
      </c>
      <c r="AB1163" s="24">
        <f t="shared" si="57"/>
        <v>21.016038461538464</v>
      </c>
    </row>
    <row r="1164" spans="1:28">
      <c r="A1164" s="2" t="s">
        <v>741</v>
      </c>
      <c r="B1164" s="3" t="s">
        <v>742</v>
      </c>
      <c r="C1164" s="4" t="s">
        <v>6314</v>
      </c>
      <c r="D1164" s="5" t="s">
        <v>6315</v>
      </c>
      <c r="E1164" s="6" t="s">
        <v>6316</v>
      </c>
      <c r="F1164" s="7" t="s">
        <v>6317</v>
      </c>
      <c r="G1164" s="8" t="s">
        <v>6318</v>
      </c>
      <c r="H1164" s="9" t="s">
        <v>748</v>
      </c>
      <c r="I1164" s="10" t="s">
        <v>425</v>
      </c>
      <c r="J1164" s="11"/>
      <c r="K1164" s="12">
        <v>5756.6</v>
      </c>
      <c r="L1164" s="13"/>
      <c r="M1164" s="14">
        <v>43957.599999999999</v>
      </c>
      <c r="N1164" s="15">
        <v>26.9</v>
      </c>
      <c r="O1164" s="16">
        <v>0</v>
      </c>
      <c r="P1164" s="17">
        <v>0</v>
      </c>
      <c r="Q1164" s="18">
        <v>63599.199999999997</v>
      </c>
      <c r="R1164" s="19"/>
      <c r="S1164" s="20"/>
      <c r="T1164" s="21" t="s">
        <v>6319</v>
      </c>
      <c r="AA1164" s="24">
        <f t="shared" si="56"/>
        <v>1036.1880000000001</v>
      </c>
      <c r="AB1164" s="24">
        <f t="shared" si="57"/>
        <v>19.92669230769231</v>
      </c>
    </row>
    <row r="1165" spans="1:28">
      <c r="A1165" s="2" t="s">
        <v>452</v>
      </c>
      <c r="B1165" s="3" t="s">
        <v>453</v>
      </c>
      <c r="C1165" s="4" t="s">
        <v>6320</v>
      </c>
      <c r="D1165" s="5" t="s">
        <v>6321</v>
      </c>
      <c r="E1165" s="6" t="s">
        <v>6322</v>
      </c>
      <c r="F1165" s="7" t="s">
        <v>4319</v>
      </c>
      <c r="G1165" s="8" t="s">
        <v>4320</v>
      </c>
      <c r="H1165" s="9" t="s">
        <v>811</v>
      </c>
      <c r="I1165" s="10" t="s">
        <v>549</v>
      </c>
      <c r="J1165" s="11"/>
      <c r="K1165" s="12">
        <v>5720</v>
      </c>
      <c r="L1165" s="13"/>
      <c r="M1165" s="14"/>
      <c r="N1165" s="15">
        <v>23.5</v>
      </c>
      <c r="O1165" s="16">
        <v>0</v>
      </c>
      <c r="P1165" s="17">
        <v>0</v>
      </c>
      <c r="Q1165" s="18">
        <v>19516.7</v>
      </c>
      <c r="R1165" s="19"/>
      <c r="S1165" s="20"/>
      <c r="T1165" s="21" t="s">
        <v>6323</v>
      </c>
      <c r="AA1165" s="24">
        <f t="shared" si="56"/>
        <v>1029.5999999999999</v>
      </c>
      <c r="AB1165" s="24">
        <f t="shared" si="57"/>
        <v>19.799999999999997</v>
      </c>
    </row>
    <row r="1166" spans="1:28">
      <c r="A1166" s="2" t="s">
        <v>452</v>
      </c>
      <c r="B1166" s="3" t="s">
        <v>453</v>
      </c>
      <c r="C1166" s="4" t="s">
        <v>6324</v>
      </c>
      <c r="D1166" s="5" t="s">
        <v>6325</v>
      </c>
      <c r="E1166" s="6" t="s">
        <v>6326</v>
      </c>
      <c r="F1166" s="7" t="s">
        <v>4953</v>
      </c>
      <c r="G1166" s="8" t="s">
        <v>1042</v>
      </c>
      <c r="H1166" s="9" t="s">
        <v>311</v>
      </c>
      <c r="I1166" s="10" t="s">
        <v>204</v>
      </c>
      <c r="J1166" s="11"/>
      <c r="K1166" s="12">
        <v>5644.8</v>
      </c>
      <c r="L1166" s="13"/>
      <c r="M1166" s="14"/>
      <c r="N1166" s="15"/>
      <c r="O1166" s="16">
        <v>0</v>
      </c>
      <c r="P1166" s="17">
        <v>0</v>
      </c>
      <c r="Q1166" s="18">
        <v>19260.099999999999</v>
      </c>
      <c r="R1166" s="19"/>
      <c r="S1166" s="20"/>
      <c r="T1166" s="21" t="s">
        <v>6327</v>
      </c>
      <c r="AA1166" s="24">
        <f t="shared" si="56"/>
        <v>1016.0639999999999</v>
      </c>
      <c r="AB1166" s="24">
        <f t="shared" si="57"/>
        <v>19.539692307692306</v>
      </c>
    </row>
    <row r="1167" spans="1:28">
      <c r="A1167" s="2" t="s">
        <v>452</v>
      </c>
      <c r="B1167" s="3" t="s">
        <v>453</v>
      </c>
      <c r="C1167" s="4" t="s">
        <v>6328</v>
      </c>
      <c r="D1167" s="5" t="s">
        <v>6329</v>
      </c>
      <c r="E1167" s="6" t="s">
        <v>6330</v>
      </c>
      <c r="F1167" s="7" t="s">
        <v>2598</v>
      </c>
      <c r="G1167" s="8" t="s">
        <v>6331</v>
      </c>
      <c r="H1167" s="9" t="s">
        <v>311</v>
      </c>
      <c r="I1167" s="10" t="s">
        <v>204</v>
      </c>
      <c r="J1167" s="11"/>
      <c r="K1167" s="12">
        <v>5594.7</v>
      </c>
      <c r="L1167" s="13"/>
      <c r="M1167" s="14"/>
      <c r="N1167" s="15">
        <v>5.9</v>
      </c>
      <c r="O1167" s="16">
        <v>0</v>
      </c>
      <c r="P1167" s="17">
        <v>0</v>
      </c>
      <c r="Q1167" s="18">
        <v>19089.3</v>
      </c>
      <c r="R1167" s="19"/>
      <c r="S1167" s="20"/>
      <c r="T1167" s="21" t="s">
        <v>6332</v>
      </c>
      <c r="AA1167" s="24">
        <f t="shared" si="56"/>
        <v>1007.0459999999999</v>
      </c>
      <c r="AB1167" s="24">
        <f t="shared" si="57"/>
        <v>19.36626923076923</v>
      </c>
    </row>
    <row r="1168" spans="1:28">
      <c r="A1168" s="2" t="s">
        <v>452</v>
      </c>
      <c r="B1168" s="3" t="s">
        <v>453</v>
      </c>
      <c r="C1168" s="4" t="s">
        <v>6333</v>
      </c>
      <c r="D1168" s="5" t="s">
        <v>6334</v>
      </c>
      <c r="E1168" s="6" t="s">
        <v>6211</v>
      </c>
      <c r="F1168" s="7" t="s">
        <v>3209</v>
      </c>
      <c r="G1168" s="8" t="s">
        <v>3210</v>
      </c>
      <c r="H1168" s="9" t="s">
        <v>811</v>
      </c>
      <c r="I1168" s="10" t="s">
        <v>925</v>
      </c>
      <c r="J1168" s="11"/>
      <c r="K1168" s="12">
        <v>5454.5</v>
      </c>
      <c r="L1168" s="13"/>
      <c r="M1168" s="14"/>
      <c r="N1168" s="15"/>
      <c r="O1168" s="16">
        <v>0</v>
      </c>
      <c r="P1168" s="17">
        <v>0</v>
      </c>
      <c r="Q1168" s="18">
        <v>18610.7</v>
      </c>
      <c r="R1168" s="19"/>
      <c r="S1168" s="20"/>
      <c r="T1168" s="21" t="s">
        <v>6212</v>
      </c>
      <c r="AA1168" s="24">
        <f t="shared" si="56"/>
        <v>981.81</v>
      </c>
      <c r="AB1168" s="24">
        <f t="shared" si="57"/>
        <v>18.880961538461538</v>
      </c>
    </row>
    <row r="1169" spans="1:28">
      <c r="A1169" s="2" t="s">
        <v>452</v>
      </c>
      <c r="B1169" s="3" t="s">
        <v>453</v>
      </c>
      <c r="C1169" s="4" t="s">
        <v>6213</v>
      </c>
      <c r="D1169" s="5" t="s">
        <v>6214</v>
      </c>
      <c r="E1169" s="6" t="s">
        <v>6215</v>
      </c>
      <c r="F1169" s="7" t="s">
        <v>6216</v>
      </c>
      <c r="G1169" s="8" t="s">
        <v>4960</v>
      </c>
      <c r="H1169" s="9" t="s">
        <v>311</v>
      </c>
      <c r="I1169" s="10" t="s">
        <v>204</v>
      </c>
      <c r="J1169" s="11"/>
      <c r="K1169" s="12">
        <v>5413.4</v>
      </c>
      <c r="L1169" s="13"/>
      <c r="M1169" s="14"/>
      <c r="N1169" s="15"/>
      <c r="O1169" s="16">
        <v>0</v>
      </c>
      <c r="P1169" s="17">
        <v>0</v>
      </c>
      <c r="Q1169" s="18">
        <v>18470.5</v>
      </c>
      <c r="R1169" s="19"/>
      <c r="S1169" s="20"/>
      <c r="T1169" s="21" t="s">
        <v>6217</v>
      </c>
      <c r="AA1169" s="24">
        <f t="shared" si="56"/>
        <v>974.41200000000003</v>
      </c>
      <c r="AB1169" s="24">
        <f t="shared" si="57"/>
        <v>18.738692307692308</v>
      </c>
    </row>
    <row r="1170" spans="1:28">
      <c r="A1170" s="2" t="s">
        <v>741</v>
      </c>
      <c r="B1170" s="3" t="s">
        <v>742</v>
      </c>
      <c r="C1170" s="4" t="s">
        <v>6218</v>
      </c>
      <c r="D1170" s="5" t="s">
        <v>6219</v>
      </c>
      <c r="E1170" s="6" t="s">
        <v>6220</v>
      </c>
      <c r="F1170" s="7" t="s">
        <v>1661</v>
      </c>
      <c r="G1170" s="8" t="s">
        <v>1662</v>
      </c>
      <c r="H1170" s="9" t="s">
        <v>748</v>
      </c>
      <c r="I1170" s="10" t="s">
        <v>1160</v>
      </c>
      <c r="J1170" s="11"/>
      <c r="K1170" s="12">
        <v>5396.5</v>
      </c>
      <c r="L1170" s="13"/>
      <c r="M1170" s="14"/>
      <c r="N1170" s="15">
        <v>1381.4</v>
      </c>
      <c r="O1170" s="16">
        <v>0</v>
      </c>
      <c r="P1170" s="17">
        <v>0</v>
      </c>
      <c r="Q1170" s="18">
        <v>18413</v>
      </c>
      <c r="R1170" s="19"/>
      <c r="S1170" s="20"/>
      <c r="T1170" s="21" t="s">
        <v>6221</v>
      </c>
      <c r="AA1170" s="24">
        <f t="shared" si="56"/>
        <v>971.37000000000012</v>
      </c>
      <c r="AB1170" s="24">
        <f t="shared" si="57"/>
        <v>18.680192307692309</v>
      </c>
    </row>
    <row r="1171" spans="1:28">
      <c r="A1171" s="2" t="s">
        <v>2477</v>
      </c>
      <c r="B1171" s="3" t="s">
        <v>2478</v>
      </c>
      <c r="C1171" s="4" t="s">
        <v>6222</v>
      </c>
      <c r="D1171" s="5" t="s">
        <v>6223</v>
      </c>
      <c r="E1171" s="6" t="s">
        <v>6224</v>
      </c>
      <c r="F1171" s="7" t="s">
        <v>155</v>
      </c>
      <c r="G1171" s="8" t="s">
        <v>248</v>
      </c>
      <c r="H1171" s="9" t="s">
        <v>2482</v>
      </c>
      <c r="I1171" s="10" t="s">
        <v>6225</v>
      </c>
      <c r="J1171" s="11"/>
      <c r="K1171" s="12">
        <v>5355</v>
      </c>
      <c r="L1171" s="13"/>
      <c r="M1171" s="14"/>
      <c r="N1171" s="15"/>
      <c r="O1171" s="16">
        <v>0</v>
      </c>
      <c r="P1171" s="17">
        <v>0</v>
      </c>
      <c r="Q1171" s="18">
        <v>18271.3</v>
      </c>
      <c r="R1171" s="19"/>
      <c r="S1171" s="20"/>
      <c r="T1171" s="21" t="s">
        <v>6226</v>
      </c>
      <c r="AA1171" s="24">
        <f t="shared" si="56"/>
        <v>963.90000000000009</v>
      </c>
      <c r="AB1171" s="24">
        <f t="shared" si="57"/>
        <v>18.536538461538463</v>
      </c>
    </row>
    <row r="1172" spans="1:28">
      <c r="A1172" s="2" t="s">
        <v>452</v>
      </c>
      <c r="B1172" s="3" t="s">
        <v>453</v>
      </c>
      <c r="C1172" s="4" t="s">
        <v>6227</v>
      </c>
      <c r="D1172" s="5" t="s">
        <v>6228</v>
      </c>
      <c r="E1172" s="6" t="s">
        <v>6229</v>
      </c>
      <c r="F1172" s="7" t="s">
        <v>6230</v>
      </c>
      <c r="G1172" s="8" t="s">
        <v>1042</v>
      </c>
      <c r="H1172" s="9" t="s">
        <v>311</v>
      </c>
      <c r="I1172" s="10" t="s">
        <v>204</v>
      </c>
      <c r="J1172" s="11"/>
      <c r="K1172" s="12">
        <v>5321.5</v>
      </c>
      <c r="L1172" s="13"/>
      <c r="M1172" s="14"/>
      <c r="N1172" s="15"/>
      <c r="O1172" s="16">
        <v>0</v>
      </c>
      <c r="P1172" s="17">
        <v>0</v>
      </c>
      <c r="Q1172" s="18">
        <v>18157.099999999999</v>
      </c>
      <c r="R1172" s="19"/>
      <c r="S1172" s="20"/>
      <c r="T1172" s="21" t="s">
        <v>6231</v>
      </c>
      <c r="AA1172" s="24">
        <f t="shared" si="56"/>
        <v>957.86999999999989</v>
      </c>
      <c r="AB1172" s="24">
        <f t="shared" si="57"/>
        <v>18.420576923076922</v>
      </c>
    </row>
    <row r="1173" spans="1:28">
      <c r="A1173" s="2" t="s">
        <v>2477</v>
      </c>
      <c r="B1173" s="3" t="s">
        <v>2478</v>
      </c>
      <c r="C1173" s="4" t="s">
        <v>6232</v>
      </c>
      <c r="D1173" s="5" t="s">
        <v>6233</v>
      </c>
      <c r="E1173" s="6" t="s">
        <v>6234</v>
      </c>
      <c r="F1173" s="7" t="s">
        <v>155</v>
      </c>
      <c r="G1173" s="8" t="s">
        <v>248</v>
      </c>
      <c r="H1173" s="9" t="s">
        <v>2482</v>
      </c>
      <c r="I1173" s="10" t="s">
        <v>158</v>
      </c>
      <c r="J1173" s="11"/>
      <c r="K1173" s="12">
        <v>5171</v>
      </c>
      <c r="L1173" s="13"/>
      <c r="M1173" s="14"/>
      <c r="N1173" s="15"/>
      <c r="O1173" s="16">
        <v>0</v>
      </c>
      <c r="P1173" s="17">
        <v>0</v>
      </c>
      <c r="Q1173" s="18"/>
      <c r="R1173" s="19"/>
      <c r="S1173" s="20"/>
      <c r="T1173" s="21" t="s">
        <v>6235</v>
      </c>
      <c r="AA1173" s="24">
        <f t="shared" si="56"/>
        <v>930.78</v>
      </c>
      <c r="AB1173" s="24">
        <f t="shared" si="57"/>
        <v>17.899615384615384</v>
      </c>
    </row>
    <row r="1174" spans="1:28">
      <c r="A1174" s="2" t="s">
        <v>654</v>
      </c>
      <c r="B1174" s="3" t="s">
        <v>655</v>
      </c>
      <c r="C1174" s="4" t="s">
        <v>6236</v>
      </c>
      <c r="D1174" s="5" t="s">
        <v>6361</v>
      </c>
      <c r="E1174" s="6" t="s">
        <v>6362</v>
      </c>
      <c r="F1174" s="7" t="s">
        <v>3855</v>
      </c>
      <c r="G1174" s="8" t="s">
        <v>1677</v>
      </c>
      <c r="H1174" s="9" t="s">
        <v>157</v>
      </c>
      <c r="I1174" s="10" t="s">
        <v>652</v>
      </c>
      <c r="J1174" s="11"/>
      <c r="K1174" s="12">
        <v>5097.6000000000004</v>
      </c>
      <c r="L1174" s="13">
        <v>222.833336</v>
      </c>
      <c r="M1174" s="14"/>
      <c r="N1174" s="15"/>
      <c r="O1174" s="16">
        <v>0</v>
      </c>
      <c r="P1174" s="17">
        <v>0</v>
      </c>
      <c r="Q1174" s="18">
        <v>39676.199999999997</v>
      </c>
      <c r="R1174" s="19"/>
      <c r="S1174" s="20"/>
      <c r="T1174" s="21" t="s">
        <v>6363</v>
      </c>
      <c r="AA1174" s="24">
        <f t="shared" si="56"/>
        <v>917.56799999999998</v>
      </c>
      <c r="AB1174" s="24">
        <f t="shared" si="57"/>
        <v>17.645538461538461</v>
      </c>
    </row>
    <row r="1175" spans="1:28">
      <c r="A1175" s="2" t="s">
        <v>2477</v>
      </c>
      <c r="B1175" s="3" t="s">
        <v>2478</v>
      </c>
      <c r="C1175" s="4" t="s">
        <v>6364</v>
      </c>
      <c r="D1175" s="5" t="s">
        <v>6365</v>
      </c>
      <c r="E1175" s="6" t="s">
        <v>6366</v>
      </c>
      <c r="F1175" s="7" t="s">
        <v>155</v>
      </c>
      <c r="G1175" s="8" t="s">
        <v>248</v>
      </c>
      <c r="H1175" s="9" t="s">
        <v>2482</v>
      </c>
      <c r="I1175" s="10" t="s">
        <v>949</v>
      </c>
      <c r="J1175" s="11"/>
      <c r="K1175" s="12">
        <v>5097</v>
      </c>
      <c r="L1175" s="13"/>
      <c r="M1175" s="14"/>
      <c r="N1175" s="15"/>
      <c r="O1175" s="16">
        <v>0</v>
      </c>
      <c r="P1175" s="17">
        <v>0</v>
      </c>
      <c r="Q1175" s="18"/>
      <c r="R1175" s="19"/>
      <c r="S1175" s="20"/>
      <c r="T1175" s="21" t="s">
        <v>6367</v>
      </c>
      <c r="AA1175" s="24">
        <f t="shared" si="56"/>
        <v>917.45999999999992</v>
      </c>
      <c r="AB1175" s="24">
        <f t="shared" si="57"/>
        <v>17.643461538461537</v>
      </c>
    </row>
    <row r="1176" spans="1:28">
      <c r="A1176" s="2" t="s">
        <v>452</v>
      </c>
      <c r="B1176" s="3" t="s">
        <v>453</v>
      </c>
      <c r="C1176" s="4" t="s">
        <v>6368</v>
      </c>
      <c r="D1176" s="5" t="s">
        <v>6369</v>
      </c>
      <c r="E1176" s="6" t="s">
        <v>6370</v>
      </c>
      <c r="F1176" s="7" t="s">
        <v>6207</v>
      </c>
      <c r="G1176" s="8" t="s">
        <v>30</v>
      </c>
      <c r="H1176" s="9" t="s">
        <v>311</v>
      </c>
      <c r="I1176" s="10" t="s">
        <v>292</v>
      </c>
      <c r="J1176" s="11"/>
      <c r="K1176" s="12">
        <v>4903.8</v>
      </c>
      <c r="L1176" s="13"/>
      <c r="M1176" s="14"/>
      <c r="N1176" s="15"/>
      <c r="O1176" s="16">
        <v>0</v>
      </c>
      <c r="P1176" s="17">
        <v>0</v>
      </c>
      <c r="Q1176" s="18">
        <v>16731.8</v>
      </c>
      <c r="R1176" s="19"/>
      <c r="S1176" s="20"/>
      <c r="T1176" s="21" t="s">
        <v>6371</v>
      </c>
      <c r="AA1176" s="24">
        <f t="shared" si="56"/>
        <v>882.68399999999997</v>
      </c>
      <c r="AB1176" s="24">
        <f t="shared" si="57"/>
        <v>16.974692307692308</v>
      </c>
    </row>
    <row r="1177" spans="1:28">
      <c r="A1177" s="2" t="s">
        <v>654</v>
      </c>
      <c r="B1177" s="3" t="s">
        <v>655</v>
      </c>
      <c r="C1177" s="4" t="s">
        <v>6372</v>
      </c>
      <c r="D1177" s="5" t="s">
        <v>6373</v>
      </c>
      <c r="E1177" s="6" t="s">
        <v>6374</v>
      </c>
      <c r="F1177" s="7" t="s">
        <v>3963</v>
      </c>
      <c r="G1177" s="8" t="s">
        <v>3954</v>
      </c>
      <c r="H1177" s="9" t="s">
        <v>311</v>
      </c>
      <c r="I1177" s="10" t="s">
        <v>204</v>
      </c>
      <c r="J1177" s="11"/>
      <c r="K1177" s="12">
        <v>4727.2</v>
      </c>
      <c r="L1177" s="13"/>
      <c r="M1177" s="14"/>
      <c r="N1177" s="15"/>
      <c r="O1177" s="16">
        <v>0</v>
      </c>
      <c r="P1177" s="17">
        <v>0</v>
      </c>
      <c r="Q1177" s="18">
        <v>16129.3</v>
      </c>
      <c r="R1177" s="19"/>
      <c r="S1177" s="20"/>
      <c r="T1177" s="21" t="s">
        <v>6375</v>
      </c>
      <c r="AA1177" s="24">
        <f t="shared" si="56"/>
        <v>850.89599999999996</v>
      </c>
      <c r="AB1177" s="24">
        <f t="shared" si="57"/>
        <v>16.363384615384614</v>
      </c>
    </row>
    <row r="1178" spans="1:28">
      <c r="A1178" s="2" t="s">
        <v>2477</v>
      </c>
      <c r="B1178" s="3" t="s">
        <v>2478</v>
      </c>
      <c r="C1178" s="4" t="s">
        <v>6376</v>
      </c>
      <c r="D1178" s="5" t="s">
        <v>6377</v>
      </c>
      <c r="E1178" s="6" t="s">
        <v>6378</v>
      </c>
      <c r="F1178" s="7" t="s">
        <v>155</v>
      </c>
      <c r="G1178" s="8" t="s">
        <v>248</v>
      </c>
      <c r="H1178" s="9" t="s">
        <v>2482</v>
      </c>
      <c r="I1178" s="10" t="s">
        <v>364</v>
      </c>
      <c r="J1178" s="11"/>
      <c r="K1178" s="12">
        <v>4705</v>
      </c>
      <c r="L1178" s="13">
        <v>805.52906199999995</v>
      </c>
      <c r="M1178" s="14"/>
      <c r="N1178" s="15"/>
      <c r="O1178" s="16">
        <v>0</v>
      </c>
      <c r="P1178" s="17">
        <v>0</v>
      </c>
      <c r="Q1178" s="18">
        <v>96606.399999999994</v>
      </c>
      <c r="R1178" s="19"/>
      <c r="S1178" s="20"/>
      <c r="T1178" s="21" t="s">
        <v>6379</v>
      </c>
      <c r="AA1178" s="24">
        <f t="shared" si="56"/>
        <v>846.90000000000009</v>
      </c>
      <c r="AB1178" s="24">
        <f t="shared" si="57"/>
        <v>16.286538461538463</v>
      </c>
    </row>
    <row r="1179" spans="1:28">
      <c r="A1179" s="2" t="s">
        <v>452</v>
      </c>
      <c r="B1179" s="3" t="s">
        <v>453</v>
      </c>
      <c r="C1179" s="4" t="s">
        <v>6380</v>
      </c>
      <c r="D1179" s="5" t="s">
        <v>6381</v>
      </c>
      <c r="E1179" s="6" t="s">
        <v>6382</v>
      </c>
      <c r="F1179" s="7" t="s">
        <v>6383</v>
      </c>
      <c r="G1179" s="8" t="s">
        <v>2497</v>
      </c>
      <c r="H1179" s="9" t="s">
        <v>811</v>
      </c>
      <c r="I1179" s="10" t="s">
        <v>925</v>
      </c>
      <c r="J1179" s="11"/>
      <c r="K1179" s="12">
        <v>4693.3</v>
      </c>
      <c r="L1179" s="13"/>
      <c r="M1179" s="14"/>
      <c r="N1179" s="15"/>
      <c r="O1179" s="16">
        <v>0</v>
      </c>
      <c r="P1179" s="17">
        <v>0</v>
      </c>
      <c r="Q1179" s="18">
        <v>16013.5</v>
      </c>
      <c r="R1179" s="19"/>
      <c r="S1179" s="20"/>
      <c r="T1179" s="21" t="s">
        <v>6384</v>
      </c>
      <c r="AA1179" s="24">
        <f t="shared" si="56"/>
        <v>844.79399999999998</v>
      </c>
      <c r="AB1179" s="24">
        <f t="shared" si="57"/>
        <v>16.246038461538461</v>
      </c>
    </row>
    <row r="1180" spans="1:28">
      <c r="A1180" s="2" t="s">
        <v>2477</v>
      </c>
      <c r="B1180" s="3" t="s">
        <v>2478</v>
      </c>
      <c r="C1180" s="4" t="s">
        <v>6385</v>
      </c>
      <c r="D1180" s="5" t="s">
        <v>6386</v>
      </c>
      <c r="E1180" s="6" t="s">
        <v>6387</v>
      </c>
      <c r="F1180" s="7" t="s">
        <v>155</v>
      </c>
      <c r="G1180" s="8" t="s">
        <v>248</v>
      </c>
      <c r="H1180" s="9" t="s">
        <v>2482</v>
      </c>
      <c r="I1180" s="10" t="s">
        <v>949</v>
      </c>
      <c r="J1180" s="11"/>
      <c r="K1180" s="12">
        <v>4689</v>
      </c>
      <c r="L1180" s="13"/>
      <c r="M1180" s="14"/>
      <c r="N1180" s="15"/>
      <c r="O1180" s="16">
        <v>0</v>
      </c>
      <c r="P1180" s="17">
        <v>0</v>
      </c>
      <c r="Q1180" s="18"/>
      <c r="R1180" s="19"/>
      <c r="S1180" s="20"/>
      <c r="T1180" s="21" t="s">
        <v>6388</v>
      </c>
      <c r="AA1180" s="24">
        <f t="shared" si="56"/>
        <v>844.02</v>
      </c>
      <c r="AB1180" s="24">
        <f t="shared" si="57"/>
        <v>16.231153846153845</v>
      </c>
    </row>
    <row r="1181" spans="1:28">
      <c r="A1181" s="2" t="s">
        <v>452</v>
      </c>
      <c r="B1181" s="3" t="s">
        <v>453</v>
      </c>
      <c r="C1181" s="4" t="s">
        <v>6389</v>
      </c>
      <c r="D1181" s="5" t="s">
        <v>6390</v>
      </c>
      <c r="E1181" s="6" t="s">
        <v>6391</v>
      </c>
      <c r="F1181" s="7" t="s">
        <v>6392</v>
      </c>
      <c r="G1181" s="8" t="s">
        <v>2497</v>
      </c>
      <c r="H1181" s="9" t="s">
        <v>811</v>
      </c>
      <c r="I1181" s="10" t="s">
        <v>204</v>
      </c>
      <c r="J1181" s="11"/>
      <c r="K1181" s="12">
        <v>4655.3999999999996</v>
      </c>
      <c r="L1181" s="13"/>
      <c r="M1181" s="14"/>
      <c r="N1181" s="15"/>
      <c r="O1181" s="16">
        <v>0</v>
      </c>
      <c r="P1181" s="17">
        <v>0</v>
      </c>
      <c r="Q1181" s="18">
        <v>15884.4</v>
      </c>
      <c r="R1181" s="19"/>
      <c r="S1181" s="20"/>
      <c r="T1181" s="21" t="s">
        <v>6393</v>
      </c>
      <c r="AA1181" s="24">
        <f t="shared" si="56"/>
        <v>837.97199999999987</v>
      </c>
      <c r="AB1181" s="24">
        <f t="shared" si="57"/>
        <v>16.114846153846152</v>
      </c>
    </row>
    <row r="1182" spans="1:28">
      <c r="A1182" s="2" t="s">
        <v>585</v>
      </c>
      <c r="B1182" s="3" t="s">
        <v>586</v>
      </c>
      <c r="C1182" s="4" t="s">
        <v>6394</v>
      </c>
      <c r="D1182" s="5" t="s">
        <v>6395</v>
      </c>
      <c r="E1182" s="6" t="s">
        <v>6275</v>
      </c>
      <c r="F1182" s="7" t="s">
        <v>6276</v>
      </c>
      <c r="G1182" s="8" t="s">
        <v>2852</v>
      </c>
      <c r="H1182" s="9" t="s">
        <v>157</v>
      </c>
      <c r="I1182" s="10" t="s">
        <v>245</v>
      </c>
      <c r="J1182" s="11"/>
      <c r="K1182" s="12">
        <v>4550.6000000000004</v>
      </c>
      <c r="L1182" s="13">
        <v>28.684263869999999</v>
      </c>
      <c r="M1182" s="14"/>
      <c r="N1182" s="15">
        <v>178.5</v>
      </c>
      <c r="O1182" s="16">
        <v>0</v>
      </c>
      <c r="P1182" s="17">
        <v>0</v>
      </c>
      <c r="Q1182" s="18">
        <v>18395.2</v>
      </c>
      <c r="R1182" s="19" t="s">
        <v>530</v>
      </c>
      <c r="S1182" s="20"/>
      <c r="T1182" s="21" t="s">
        <v>6277</v>
      </c>
      <c r="AA1182" s="24">
        <f t="shared" si="56"/>
        <v>819.10800000000006</v>
      </c>
      <c r="AB1182" s="24">
        <f t="shared" si="57"/>
        <v>15.752076923076924</v>
      </c>
    </row>
    <row r="1183" spans="1:28">
      <c r="A1183" s="2" t="s">
        <v>452</v>
      </c>
      <c r="B1183" s="3" t="s">
        <v>453</v>
      </c>
      <c r="C1183" s="4" t="s">
        <v>6278</v>
      </c>
      <c r="D1183" s="5" t="s">
        <v>6279</v>
      </c>
      <c r="E1183" s="6" t="s">
        <v>6280</v>
      </c>
      <c r="F1183" s="7" t="s">
        <v>6281</v>
      </c>
      <c r="G1183" s="8" t="s">
        <v>6282</v>
      </c>
      <c r="H1183" s="9" t="s">
        <v>811</v>
      </c>
      <c r="I1183" s="10" t="s">
        <v>620</v>
      </c>
      <c r="J1183" s="11"/>
      <c r="K1183" s="12">
        <v>4491</v>
      </c>
      <c r="L1183" s="13"/>
      <c r="M1183" s="14"/>
      <c r="N1183" s="15">
        <v>700</v>
      </c>
      <c r="O1183" s="16">
        <v>0</v>
      </c>
      <c r="P1183" s="17">
        <v>0</v>
      </c>
      <c r="Q1183" s="18">
        <v>15323.3</v>
      </c>
      <c r="R1183" s="19"/>
      <c r="S1183" s="20"/>
      <c r="T1183" s="21" t="s">
        <v>6283</v>
      </c>
      <c r="AA1183" s="24">
        <f t="shared" si="56"/>
        <v>808.38</v>
      </c>
      <c r="AB1183" s="24">
        <f t="shared" si="57"/>
        <v>15.545769230769231</v>
      </c>
    </row>
    <row r="1184" spans="1:28">
      <c r="A1184" s="2" t="s">
        <v>452</v>
      </c>
      <c r="B1184" s="3" t="s">
        <v>453</v>
      </c>
      <c r="C1184" s="4" t="s">
        <v>6284</v>
      </c>
      <c r="D1184" s="5" t="s">
        <v>6285</v>
      </c>
      <c r="E1184" s="6" t="s">
        <v>6286</v>
      </c>
      <c r="F1184" s="7" t="s">
        <v>590</v>
      </c>
      <c r="G1184" s="8" t="s">
        <v>1031</v>
      </c>
      <c r="H1184" s="9" t="s">
        <v>311</v>
      </c>
      <c r="I1184" s="10" t="s">
        <v>271</v>
      </c>
      <c r="J1184" s="11"/>
      <c r="K1184" s="12">
        <v>4367.2</v>
      </c>
      <c r="L1184" s="13">
        <v>127.9999885</v>
      </c>
      <c r="M1184" s="14"/>
      <c r="N1184" s="15">
        <v>10.4</v>
      </c>
      <c r="O1184" s="16">
        <v>0</v>
      </c>
      <c r="P1184" s="17">
        <v>0</v>
      </c>
      <c r="Q1184" s="18">
        <v>27701</v>
      </c>
      <c r="R1184" s="19"/>
      <c r="S1184" s="20"/>
      <c r="T1184" s="21" t="s">
        <v>6287</v>
      </c>
      <c r="AA1184" s="24">
        <f t="shared" si="56"/>
        <v>786.09599999999989</v>
      </c>
      <c r="AB1184" s="24">
        <f t="shared" si="57"/>
        <v>15.117230769230767</v>
      </c>
    </row>
    <row r="1185" spans="1:28">
      <c r="A1185" s="2" t="s">
        <v>452</v>
      </c>
      <c r="B1185" s="3" t="s">
        <v>453</v>
      </c>
      <c r="C1185" s="4" t="s">
        <v>6288</v>
      </c>
      <c r="D1185" s="5" t="s">
        <v>6289</v>
      </c>
      <c r="E1185" s="6" t="s">
        <v>6290</v>
      </c>
      <c r="F1185" s="7" t="s">
        <v>4704</v>
      </c>
      <c r="G1185" s="8" t="s">
        <v>2497</v>
      </c>
      <c r="H1185" s="9" t="s">
        <v>311</v>
      </c>
      <c r="I1185" s="10" t="s">
        <v>320</v>
      </c>
      <c r="J1185" s="11"/>
      <c r="K1185" s="12">
        <v>4364.7</v>
      </c>
      <c r="L1185" s="13"/>
      <c r="M1185" s="14"/>
      <c r="N1185" s="15"/>
      <c r="O1185" s="16">
        <v>0</v>
      </c>
      <c r="P1185" s="17">
        <v>0</v>
      </c>
      <c r="Q1185" s="18">
        <v>14892.4</v>
      </c>
      <c r="R1185" s="19"/>
      <c r="S1185" s="20"/>
      <c r="T1185" s="21" t="s">
        <v>6291</v>
      </c>
      <c r="AA1185" s="24">
        <f t="shared" si="56"/>
        <v>785.64599999999996</v>
      </c>
      <c r="AB1185" s="24">
        <f t="shared" si="57"/>
        <v>15.108576923076923</v>
      </c>
    </row>
    <row r="1186" spans="1:28">
      <c r="A1186" s="2" t="s">
        <v>400</v>
      </c>
      <c r="B1186" s="3" t="s">
        <v>401</v>
      </c>
      <c r="C1186" s="4" t="s">
        <v>6292</v>
      </c>
      <c r="D1186" s="5" t="s">
        <v>6293</v>
      </c>
      <c r="E1186" s="6" t="s">
        <v>6294</v>
      </c>
      <c r="F1186" s="7" t="s">
        <v>6293</v>
      </c>
      <c r="G1186" s="8" t="s">
        <v>2883</v>
      </c>
      <c r="H1186" s="9" t="s">
        <v>157</v>
      </c>
      <c r="I1186" s="10" t="s">
        <v>1545</v>
      </c>
      <c r="J1186" s="11"/>
      <c r="K1186" s="12">
        <v>4325.5</v>
      </c>
      <c r="L1186" s="13"/>
      <c r="M1186" s="14"/>
      <c r="N1186" s="15"/>
      <c r="O1186" s="16">
        <v>0</v>
      </c>
      <c r="P1186" s="17">
        <v>0</v>
      </c>
      <c r="Q1186" s="18">
        <v>14758.6</v>
      </c>
      <c r="R1186" s="19"/>
      <c r="S1186" s="20"/>
      <c r="T1186" s="21" t="s">
        <v>6295</v>
      </c>
      <c r="AA1186" s="24">
        <f t="shared" si="56"/>
        <v>778.58999999999992</v>
      </c>
      <c r="AB1186" s="24">
        <f t="shared" si="57"/>
        <v>14.972884615384613</v>
      </c>
    </row>
    <row r="1187" spans="1:28">
      <c r="A1187" s="2" t="s">
        <v>452</v>
      </c>
      <c r="B1187" s="3" t="s">
        <v>453</v>
      </c>
      <c r="C1187" s="4" t="s">
        <v>6296</v>
      </c>
      <c r="D1187" s="5" t="s">
        <v>6297</v>
      </c>
      <c r="E1187" s="6" t="s">
        <v>6298</v>
      </c>
      <c r="F1187" s="7" t="s">
        <v>3233</v>
      </c>
      <c r="G1187" s="8" t="s">
        <v>1662</v>
      </c>
      <c r="H1187" s="9" t="s">
        <v>311</v>
      </c>
      <c r="I1187" s="10" t="s">
        <v>204</v>
      </c>
      <c r="J1187" s="11"/>
      <c r="K1187" s="12">
        <v>4228</v>
      </c>
      <c r="L1187" s="13"/>
      <c r="M1187" s="14"/>
      <c r="N1187" s="15"/>
      <c r="O1187" s="16">
        <v>0</v>
      </c>
      <c r="P1187" s="17">
        <v>0</v>
      </c>
      <c r="Q1187" s="18">
        <v>14425.8</v>
      </c>
      <c r="R1187" s="19"/>
      <c r="S1187" s="20"/>
      <c r="T1187" s="21" t="s">
        <v>6426</v>
      </c>
      <c r="AA1187" s="24">
        <f t="shared" si="56"/>
        <v>761.04</v>
      </c>
      <c r="AB1187" s="24">
        <f t="shared" si="57"/>
        <v>14.635384615384615</v>
      </c>
    </row>
    <row r="1188" spans="1:28">
      <c r="A1188" s="2" t="s">
        <v>452</v>
      </c>
      <c r="B1188" s="3" t="s">
        <v>453</v>
      </c>
      <c r="C1188" s="4" t="s">
        <v>6427</v>
      </c>
      <c r="D1188" s="5" t="s">
        <v>6428</v>
      </c>
      <c r="E1188" s="6" t="s">
        <v>6429</v>
      </c>
      <c r="F1188" s="7" t="s">
        <v>6430</v>
      </c>
      <c r="G1188" s="8" t="s">
        <v>4614</v>
      </c>
      <c r="H1188" s="9" t="s">
        <v>311</v>
      </c>
      <c r="I1188" s="10" t="s">
        <v>204</v>
      </c>
      <c r="J1188" s="11"/>
      <c r="K1188" s="12">
        <v>4223.1000000000004</v>
      </c>
      <c r="L1188" s="13"/>
      <c r="M1188" s="14"/>
      <c r="N1188" s="15">
        <v>23.5</v>
      </c>
      <c r="O1188" s="16">
        <v>0</v>
      </c>
      <c r="P1188" s="17">
        <v>0</v>
      </c>
      <c r="Q1188" s="18">
        <v>14409.1</v>
      </c>
      <c r="R1188" s="19"/>
      <c r="S1188" s="20"/>
      <c r="T1188" s="21" t="s">
        <v>6431</v>
      </c>
      <c r="AA1188" s="24">
        <f t="shared" si="56"/>
        <v>760.15800000000002</v>
      </c>
      <c r="AB1188" s="24">
        <f t="shared" si="57"/>
        <v>14.618423076923078</v>
      </c>
    </row>
    <row r="1189" spans="1:28">
      <c r="A1189" s="2" t="s">
        <v>452</v>
      </c>
      <c r="B1189" s="3" t="s">
        <v>453</v>
      </c>
      <c r="C1189" s="4" t="s">
        <v>6432</v>
      </c>
      <c r="D1189" s="5" t="s">
        <v>6433</v>
      </c>
      <c r="E1189" s="6" t="s">
        <v>6434</v>
      </c>
      <c r="F1189" s="7" t="s">
        <v>6435</v>
      </c>
      <c r="G1189" s="8" t="s">
        <v>30</v>
      </c>
      <c r="H1189" s="9" t="s">
        <v>311</v>
      </c>
      <c r="I1189" s="10" t="s">
        <v>204</v>
      </c>
      <c r="J1189" s="11"/>
      <c r="K1189" s="12">
        <v>4049.1</v>
      </c>
      <c r="L1189" s="13"/>
      <c r="M1189" s="14"/>
      <c r="N1189" s="15"/>
      <c r="O1189" s="16">
        <v>0</v>
      </c>
      <c r="P1189" s="17">
        <v>0</v>
      </c>
      <c r="Q1189" s="18">
        <v>13815.5</v>
      </c>
      <c r="R1189" s="19"/>
      <c r="S1189" s="20"/>
      <c r="T1189" s="21" t="s">
        <v>6436</v>
      </c>
      <c r="AA1189" s="24">
        <f t="shared" si="56"/>
        <v>728.83799999999997</v>
      </c>
      <c r="AB1189" s="24">
        <f t="shared" si="57"/>
        <v>14.016115384615384</v>
      </c>
    </row>
    <row r="1190" spans="1:28">
      <c r="A1190" s="2" t="s">
        <v>1199</v>
      </c>
      <c r="B1190" s="3" t="s">
        <v>1200</v>
      </c>
      <c r="C1190" s="4" t="s">
        <v>6437</v>
      </c>
      <c r="D1190" s="5" t="s">
        <v>6438</v>
      </c>
      <c r="E1190" s="6" t="s">
        <v>6439</v>
      </c>
      <c r="F1190" s="7" t="s">
        <v>5600</v>
      </c>
      <c r="G1190" s="8" t="s">
        <v>64</v>
      </c>
      <c r="H1190" s="9" t="s">
        <v>2308</v>
      </c>
      <c r="I1190" s="10" t="s">
        <v>143</v>
      </c>
      <c r="J1190" s="11"/>
      <c r="K1190" s="12">
        <v>4020</v>
      </c>
      <c r="L1190" s="13"/>
      <c r="M1190" s="14"/>
      <c r="N1190" s="15">
        <v>3.6</v>
      </c>
      <c r="O1190" s="16">
        <v>0</v>
      </c>
      <c r="P1190" s="17">
        <v>0</v>
      </c>
      <c r="Q1190" s="18">
        <v>13716.2</v>
      </c>
      <c r="R1190" s="19"/>
      <c r="S1190" s="20"/>
      <c r="T1190" s="21" t="s">
        <v>6440</v>
      </c>
      <c r="AA1190" s="24">
        <f t="shared" si="56"/>
        <v>723.6</v>
      </c>
      <c r="AB1190" s="24">
        <f t="shared" si="57"/>
        <v>13.915384615384616</v>
      </c>
    </row>
    <row r="1191" spans="1:28">
      <c r="A1191" s="2" t="s">
        <v>654</v>
      </c>
      <c r="B1191" s="3" t="s">
        <v>655</v>
      </c>
      <c r="C1191" s="4" t="s">
        <v>6441</v>
      </c>
      <c r="D1191" s="5" t="s">
        <v>6442</v>
      </c>
      <c r="E1191" s="6" t="s">
        <v>6443</v>
      </c>
      <c r="F1191" s="7" t="s">
        <v>3678</v>
      </c>
      <c r="G1191" s="8" t="s">
        <v>6444</v>
      </c>
      <c r="H1191" s="9" t="s">
        <v>157</v>
      </c>
      <c r="I1191" s="10" t="s">
        <v>204</v>
      </c>
      <c r="J1191" s="11"/>
      <c r="K1191" s="12">
        <v>4017.1</v>
      </c>
      <c r="L1191" s="13"/>
      <c r="M1191" s="14"/>
      <c r="N1191" s="15">
        <v>9</v>
      </c>
      <c r="O1191" s="16">
        <v>0</v>
      </c>
      <c r="P1191" s="17">
        <v>0</v>
      </c>
      <c r="Q1191" s="18">
        <v>13706.3</v>
      </c>
      <c r="R1191" s="19"/>
      <c r="S1191" s="20"/>
      <c r="T1191" s="21" t="s">
        <v>6445</v>
      </c>
      <c r="AA1191" s="24">
        <f t="shared" si="56"/>
        <v>723.07799999999997</v>
      </c>
      <c r="AB1191" s="24">
        <f t="shared" si="57"/>
        <v>13.905346153846153</v>
      </c>
    </row>
    <row r="1192" spans="1:28">
      <c r="A1192" s="2" t="s">
        <v>2477</v>
      </c>
      <c r="B1192" s="3" t="s">
        <v>2478</v>
      </c>
      <c r="C1192" s="4" t="s">
        <v>6446</v>
      </c>
      <c r="D1192" s="5" t="s">
        <v>6447</v>
      </c>
      <c r="E1192" s="6" t="s">
        <v>6448</v>
      </c>
      <c r="F1192" s="7" t="s">
        <v>155</v>
      </c>
      <c r="G1192" s="8" t="s">
        <v>248</v>
      </c>
      <c r="H1192" s="9" t="s">
        <v>2482</v>
      </c>
      <c r="I1192" s="10" t="s">
        <v>143</v>
      </c>
      <c r="J1192" s="11"/>
      <c r="K1192" s="12">
        <v>3937</v>
      </c>
      <c r="L1192" s="13"/>
      <c r="M1192" s="14"/>
      <c r="N1192" s="15"/>
      <c r="O1192" s="16">
        <v>0</v>
      </c>
      <c r="P1192" s="17">
        <v>0</v>
      </c>
      <c r="Q1192" s="18"/>
      <c r="R1192" s="19"/>
      <c r="S1192" s="20"/>
      <c r="T1192" s="21" t="s">
        <v>6449</v>
      </c>
      <c r="AA1192" s="24">
        <f t="shared" si="56"/>
        <v>708.66</v>
      </c>
      <c r="AB1192" s="24">
        <f t="shared" si="57"/>
        <v>13.628076923076922</v>
      </c>
    </row>
    <row r="1193" spans="1:28">
      <c r="A1193" s="2" t="s">
        <v>452</v>
      </c>
      <c r="B1193" s="3" t="s">
        <v>453</v>
      </c>
      <c r="C1193" s="4" t="s">
        <v>6450</v>
      </c>
      <c r="D1193" s="5" t="s">
        <v>6451</v>
      </c>
      <c r="E1193" s="6" t="s">
        <v>6452</v>
      </c>
      <c r="F1193" s="7" t="s">
        <v>388</v>
      </c>
      <c r="G1193" s="8" t="s">
        <v>3794</v>
      </c>
      <c r="H1193" s="9" t="s">
        <v>811</v>
      </c>
      <c r="I1193" s="10" t="s">
        <v>739</v>
      </c>
      <c r="J1193" s="11"/>
      <c r="K1193" s="12">
        <v>3925.8</v>
      </c>
      <c r="L1193" s="13">
        <v>65.999993500000002</v>
      </c>
      <c r="M1193" s="14"/>
      <c r="N1193" s="15">
        <v>131.69999999999999</v>
      </c>
      <c r="O1193" s="16">
        <v>0</v>
      </c>
      <c r="P1193" s="17">
        <v>0</v>
      </c>
      <c r="Q1193" s="18">
        <v>19994.8</v>
      </c>
      <c r="R1193" s="19"/>
      <c r="S1193" s="20"/>
      <c r="T1193" s="21" t="s">
        <v>6453</v>
      </c>
      <c r="AA1193" s="24">
        <f t="shared" si="56"/>
        <v>706.64400000000001</v>
      </c>
      <c r="AB1193" s="24">
        <f t="shared" si="57"/>
        <v>13.589307692307692</v>
      </c>
    </row>
    <row r="1194" spans="1:28">
      <c r="A1194" s="2" t="s">
        <v>741</v>
      </c>
      <c r="B1194" s="3" t="s">
        <v>742</v>
      </c>
      <c r="C1194" s="4" t="s">
        <v>6454</v>
      </c>
      <c r="D1194" s="5" t="s">
        <v>6455</v>
      </c>
      <c r="E1194" s="6" t="s">
        <v>6456</v>
      </c>
      <c r="F1194" s="7" t="s">
        <v>1661</v>
      </c>
      <c r="G1194" s="8" t="s">
        <v>1662</v>
      </c>
      <c r="H1194" s="9" t="s">
        <v>748</v>
      </c>
      <c r="I1194" s="10" t="s">
        <v>749</v>
      </c>
      <c r="J1194" s="11"/>
      <c r="K1194" s="12">
        <v>3889</v>
      </c>
      <c r="L1194" s="13"/>
      <c r="M1194" s="14"/>
      <c r="N1194" s="15">
        <v>96</v>
      </c>
      <c r="O1194" s="16">
        <v>0</v>
      </c>
      <c r="P1194" s="17">
        <v>0</v>
      </c>
      <c r="Q1194" s="18">
        <v>13269.3</v>
      </c>
      <c r="R1194" s="19"/>
      <c r="S1194" s="20"/>
      <c r="T1194" s="21" t="s">
        <v>6457</v>
      </c>
      <c r="AA1194" s="24">
        <f t="shared" si="56"/>
        <v>700.02</v>
      </c>
      <c r="AB1194" s="24">
        <f t="shared" si="57"/>
        <v>13.461923076923076</v>
      </c>
    </row>
    <row r="1195" spans="1:28">
      <c r="A1195" s="2" t="s">
        <v>741</v>
      </c>
      <c r="B1195" s="3" t="s">
        <v>742</v>
      </c>
      <c r="C1195" s="4" t="s">
        <v>6458</v>
      </c>
      <c r="D1195" s="5" t="s">
        <v>6459</v>
      </c>
      <c r="E1195" s="6" t="s">
        <v>6335</v>
      </c>
      <c r="F1195" s="7" t="s">
        <v>3827</v>
      </c>
      <c r="G1195" s="8" t="s">
        <v>3828</v>
      </c>
      <c r="H1195" s="9" t="s">
        <v>748</v>
      </c>
      <c r="I1195" s="10" t="s">
        <v>749</v>
      </c>
      <c r="J1195" s="11"/>
      <c r="K1195" s="12">
        <v>3886</v>
      </c>
      <c r="L1195" s="13"/>
      <c r="M1195" s="14"/>
      <c r="N1195" s="15">
        <v>1880.5</v>
      </c>
      <c r="O1195" s="16">
        <v>0</v>
      </c>
      <c r="P1195" s="17">
        <v>0</v>
      </c>
      <c r="Q1195" s="18"/>
      <c r="R1195" s="19"/>
      <c r="S1195" s="20"/>
      <c r="T1195" s="21" t="s">
        <v>6336</v>
      </c>
      <c r="AA1195" s="24">
        <f t="shared" si="56"/>
        <v>699.48</v>
      </c>
      <c r="AB1195" s="24">
        <f t="shared" si="57"/>
        <v>13.451538461538462</v>
      </c>
    </row>
    <row r="1196" spans="1:28">
      <c r="A1196" s="2" t="s">
        <v>585</v>
      </c>
      <c r="B1196" s="3" t="s">
        <v>586</v>
      </c>
      <c r="C1196" s="4" t="s">
        <v>6337</v>
      </c>
      <c r="D1196" s="5" t="s">
        <v>6338</v>
      </c>
      <c r="E1196" s="6" t="s">
        <v>6339</v>
      </c>
      <c r="F1196" s="7" t="s">
        <v>540</v>
      </c>
      <c r="G1196" s="8" t="s">
        <v>713</v>
      </c>
      <c r="H1196" s="9" t="s">
        <v>157</v>
      </c>
      <c r="I1196" s="10" t="s">
        <v>88</v>
      </c>
      <c r="J1196" s="11"/>
      <c r="K1196" s="12">
        <v>3885.6</v>
      </c>
      <c r="L1196" s="13"/>
      <c r="M1196" s="14"/>
      <c r="N1196" s="15">
        <v>19.399999999999999</v>
      </c>
      <c r="O1196" s="16">
        <v>0</v>
      </c>
      <c r="P1196" s="17">
        <v>0</v>
      </c>
      <c r="Q1196" s="18">
        <v>13257.8</v>
      </c>
      <c r="R1196" s="19"/>
      <c r="S1196" s="20"/>
      <c r="T1196" s="21" t="s">
        <v>6340</v>
      </c>
      <c r="AA1196" s="24">
        <f t="shared" si="56"/>
        <v>699.4079999999999</v>
      </c>
      <c r="AB1196" s="24">
        <f t="shared" si="57"/>
        <v>13.450153846153844</v>
      </c>
    </row>
    <row r="1197" spans="1:28">
      <c r="A1197" s="2" t="s">
        <v>654</v>
      </c>
      <c r="B1197" s="3" t="s">
        <v>655</v>
      </c>
      <c r="C1197" s="4" t="s">
        <v>6341</v>
      </c>
      <c r="D1197" s="5" t="s">
        <v>6342</v>
      </c>
      <c r="E1197" s="6" t="s">
        <v>6343</v>
      </c>
      <c r="F1197" s="7" t="s">
        <v>6344</v>
      </c>
      <c r="G1197" s="8" t="s">
        <v>6345</v>
      </c>
      <c r="H1197" s="9" t="s">
        <v>311</v>
      </c>
      <c r="I1197" s="10" t="s">
        <v>204</v>
      </c>
      <c r="J1197" s="11"/>
      <c r="K1197" s="12">
        <v>3821.5</v>
      </c>
      <c r="L1197" s="13"/>
      <c r="M1197" s="14"/>
      <c r="N1197" s="15"/>
      <c r="O1197" s="16">
        <v>0</v>
      </c>
      <c r="P1197" s="17">
        <v>0</v>
      </c>
      <c r="Q1197" s="18">
        <v>13039</v>
      </c>
      <c r="R1197" s="19"/>
      <c r="S1197" s="20"/>
      <c r="T1197" s="21" t="s">
        <v>6346</v>
      </c>
      <c r="AA1197" s="24">
        <f t="shared" si="56"/>
        <v>687.87</v>
      </c>
      <c r="AB1197" s="24">
        <f t="shared" si="57"/>
        <v>13.22826923076923</v>
      </c>
    </row>
    <row r="1198" spans="1:28">
      <c r="A1198" s="2" t="s">
        <v>452</v>
      </c>
      <c r="B1198" s="3" t="s">
        <v>453</v>
      </c>
      <c r="C1198" s="4" t="s">
        <v>6347</v>
      </c>
      <c r="D1198" s="5" t="s">
        <v>6348</v>
      </c>
      <c r="E1198" s="6" t="s">
        <v>6349</v>
      </c>
      <c r="F1198" s="7" t="s">
        <v>6350</v>
      </c>
      <c r="G1198" s="8" t="s">
        <v>6351</v>
      </c>
      <c r="H1198" s="9" t="s">
        <v>311</v>
      </c>
      <c r="I1198" s="10" t="s">
        <v>204</v>
      </c>
      <c r="J1198" s="11"/>
      <c r="K1198" s="12">
        <v>3714.2</v>
      </c>
      <c r="L1198" s="13"/>
      <c r="M1198" s="14"/>
      <c r="N1198" s="15">
        <v>23.5</v>
      </c>
      <c r="O1198" s="16">
        <v>0</v>
      </c>
      <c r="P1198" s="17">
        <v>0</v>
      </c>
      <c r="Q1198" s="18">
        <v>12673</v>
      </c>
      <c r="R1198" s="19"/>
      <c r="S1198" s="20"/>
      <c r="T1198" s="21" t="s">
        <v>6352</v>
      </c>
      <c r="AA1198" s="24">
        <f t="shared" si="56"/>
        <v>668.55599999999993</v>
      </c>
      <c r="AB1198" s="24">
        <f t="shared" si="57"/>
        <v>12.856846153846153</v>
      </c>
    </row>
    <row r="1199" spans="1:28">
      <c r="A1199" s="2" t="s">
        <v>654</v>
      </c>
      <c r="B1199" s="3" t="s">
        <v>655</v>
      </c>
      <c r="C1199" s="4" t="s">
        <v>6353</v>
      </c>
      <c r="D1199" s="5" t="s">
        <v>6354</v>
      </c>
      <c r="E1199" s="6" t="s">
        <v>6355</v>
      </c>
      <c r="F1199" s="7" t="s">
        <v>6356</v>
      </c>
      <c r="G1199" s="8" t="s">
        <v>4133</v>
      </c>
      <c r="H1199" s="9" t="s">
        <v>311</v>
      </c>
      <c r="I1199" s="10" t="s">
        <v>277</v>
      </c>
      <c r="J1199" s="11"/>
      <c r="K1199" s="12">
        <v>3711.1</v>
      </c>
      <c r="L1199" s="13"/>
      <c r="M1199" s="14"/>
      <c r="N1199" s="15">
        <v>1.1000000000000001</v>
      </c>
      <c r="O1199" s="16">
        <v>0</v>
      </c>
      <c r="P1199" s="17">
        <v>0</v>
      </c>
      <c r="Q1199" s="18">
        <v>12662.3</v>
      </c>
      <c r="R1199" s="19"/>
      <c r="S1199" s="20"/>
      <c r="T1199" s="21" t="s">
        <v>6357</v>
      </c>
      <c r="AA1199" s="24">
        <f t="shared" si="56"/>
        <v>667.99799999999993</v>
      </c>
      <c r="AB1199" s="24">
        <f t="shared" si="57"/>
        <v>12.846115384615384</v>
      </c>
    </row>
    <row r="1200" spans="1:28">
      <c r="A1200" s="2" t="s">
        <v>452</v>
      </c>
      <c r="B1200" s="3" t="s">
        <v>453</v>
      </c>
      <c r="C1200" s="4" t="s">
        <v>6358</v>
      </c>
      <c r="D1200" s="5" t="s">
        <v>6359</v>
      </c>
      <c r="E1200" s="6" t="s">
        <v>6360</v>
      </c>
      <c r="F1200" s="7" t="s">
        <v>6207</v>
      </c>
      <c r="G1200" s="8" t="s">
        <v>30</v>
      </c>
      <c r="H1200" s="9" t="s">
        <v>311</v>
      </c>
      <c r="I1200" s="10" t="s">
        <v>1649</v>
      </c>
      <c r="J1200" s="11"/>
      <c r="K1200" s="12">
        <v>3666</v>
      </c>
      <c r="L1200" s="13"/>
      <c r="M1200" s="14"/>
      <c r="N1200" s="15"/>
      <c r="O1200" s="16">
        <v>0</v>
      </c>
      <c r="P1200" s="17">
        <v>0</v>
      </c>
      <c r="Q1200" s="18">
        <v>12508.4</v>
      </c>
      <c r="R1200" s="19"/>
      <c r="S1200" s="20"/>
      <c r="T1200" s="21" t="s">
        <v>6486</v>
      </c>
      <c r="AA1200" s="24">
        <f t="shared" si="56"/>
        <v>659.88</v>
      </c>
      <c r="AB1200" s="24">
        <f t="shared" si="57"/>
        <v>12.69</v>
      </c>
    </row>
    <row r="1201" spans="1:28">
      <c r="A1201" s="2" t="s">
        <v>452</v>
      </c>
      <c r="B1201" s="3" t="s">
        <v>453</v>
      </c>
      <c r="C1201" s="4" t="s">
        <v>6487</v>
      </c>
      <c r="D1201" s="5" t="s">
        <v>6488</v>
      </c>
      <c r="E1201" s="6" t="s">
        <v>6489</v>
      </c>
      <c r="F1201" s="7" t="s">
        <v>3837</v>
      </c>
      <c r="G1201" s="8" t="s">
        <v>2087</v>
      </c>
      <c r="H1201" s="9" t="s">
        <v>311</v>
      </c>
      <c r="I1201" s="10" t="s">
        <v>271</v>
      </c>
      <c r="J1201" s="11"/>
      <c r="K1201" s="12">
        <v>3660</v>
      </c>
      <c r="L1201" s="13"/>
      <c r="M1201" s="14"/>
      <c r="N1201" s="15"/>
      <c r="O1201" s="16">
        <v>0</v>
      </c>
      <c r="P1201" s="17">
        <v>0</v>
      </c>
      <c r="Q1201" s="18">
        <v>12487.9</v>
      </c>
      <c r="R1201" s="19"/>
      <c r="S1201" s="20"/>
      <c r="T1201" s="21" t="s">
        <v>6490</v>
      </c>
      <c r="AA1201" s="24">
        <f t="shared" si="56"/>
        <v>658.8</v>
      </c>
      <c r="AB1201" s="24">
        <f t="shared" si="57"/>
        <v>12.669230769230769</v>
      </c>
    </row>
    <row r="1202" spans="1:28">
      <c r="A1202" s="2" t="s">
        <v>585</v>
      </c>
      <c r="B1202" s="3" t="s">
        <v>586</v>
      </c>
      <c r="C1202" s="4" t="s">
        <v>6491</v>
      </c>
      <c r="D1202" s="5" t="s">
        <v>6492</v>
      </c>
      <c r="E1202" s="6" t="s">
        <v>6493</v>
      </c>
      <c r="F1202" s="7" t="s">
        <v>6494</v>
      </c>
      <c r="G1202" s="8" t="s">
        <v>5811</v>
      </c>
      <c r="H1202" s="9" t="s">
        <v>157</v>
      </c>
      <c r="I1202" s="10" t="s">
        <v>620</v>
      </c>
      <c r="J1202" s="11"/>
      <c r="K1202" s="12">
        <v>3423.8</v>
      </c>
      <c r="L1202" s="13"/>
      <c r="M1202" s="14"/>
      <c r="N1202" s="15"/>
      <c r="O1202" s="16">
        <v>0</v>
      </c>
      <c r="P1202" s="17">
        <v>0</v>
      </c>
      <c r="Q1202" s="18"/>
      <c r="R1202" s="19"/>
      <c r="S1202" s="20"/>
      <c r="T1202" s="21" t="s">
        <v>6495</v>
      </c>
      <c r="AA1202" s="24">
        <f t="shared" si="56"/>
        <v>616.28399999999999</v>
      </c>
      <c r="AB1202" s="24">
        <f t="shared" si="57"/>
        <v>11.851615384615384</v>
      </c>
    </row>
    <row r="1203" spans="1:28">
      <c r="A1203" s="2" t="s">
        <v>741</v>
      </c>
      <c r="B1203" s="3" t="s">
        <v>742</v>
      </c>
      <c r="C1203" s="4" t="s">
        <v>6496</v>
      </c>
      <c r="D1203" s="5" t="s">
        <v>6497</v>
      </c>
      <c r="E1203" s="6" t="s">
        <v>6498</v>
      </c>
      <c r="F1203" s="7" t="s">
        <v>4124</v>
      </c>
      <c r="G1203" s="8" t="s">
        <v>4125</v>
      </c>
      <c r="H1203" s="9" t="s">
        <v>748</v>
      </c>
      <c r="I1203" s="10" t="s">
        <v>1101</v>
      </c>
      <c r="J1203" s="11"/>
      <c r="K1203" s="12">
        <v>3410</v>
      </c>
      <c r="L1203" s="13"/>
      <c r="M1203" s="14"/>
      <c r="N1203" s="15">
        <v>6106.2</v>
      </c>
      <c r="O1203" s="16">
        <v>0</v>
      </c>
      <c r="P1203" s="17">
        <v>0</v>
      </c>
      <c r="Q1203" s="18">
        <v>11635</v>
      </c>
      <c r="R1203" s="19"/>
      <c r="S1203" s="20"/>
      <c r="T1203" s="21" t="s">
        <v>6499</v>
      </c>
      <c r="AA1203" s="24">
        <f t="shared" si="56"/>
        <v>613.79999999999995</v>
      </c>
      <c r="AB1203" s="24">
        <f t="shared" si="57"/>
        <v>11.803846153846154</v>
      </c>
    </row>
    <row r="1204" spans="1:28">
      <c r="A1204" s="2" t="s">
        <v>741</v>
      </c>
      <c r="B1204" s="3" t="s">
        <v>742</v>
      </c>
      <c r="C1204" s="4" t="s">
        <v>6500</v>
      </c>
      <c r="D1204" s="5" t="s">
        <v>6501</v>
      </c>
      <c r="E1204" s="6" t="s">
        <v>6502</v>
      </c>
      <c r="F1204" s="7" t="s">
        <v>4124</v>
      </c>
      <c r="G1204" s="8" t="s">
        <v>4125</v>
      </c>
      <c r="H1204" s="9" t="s">
        <v>748</v>
      </c>
      <c r="I1204" s="10" t="s">
        <v>749</v>
      </c>
      <c r="J1204" s="11"/>
      <c r="K1204" s="12">
        <v>3410</v>
      </c>
      <c r="L1204" s="13"/>
      <c r="M1204" s="14"/>
      <c r="N1204" s="15">
        <v>49.1</v>
      </c>
      <c r="O1204" s="16">
        <v>0</v>
      </c>
      <c r="P1204" s="17">
        <v>0</v>
      </c>
      <c r="Q1204" s="18"/>
      <c r="R1204" s="19"/>
      <c r="S1204" s="20"/>
      <c r="T1204" s="21" t="s">
        <v>6503</v>
      </c>
      <c r="AA1204" s="24">
        <f t="shared" si="56"/>
        <v>613.79999999999995</v>
      </c>
      <c r="AB1204" s="24">
        <f t="shared" si="57"/>
        <v>11.803846153846154</v>
      </c>
    </row>
    <row r="1205" spans="1:28">
      <c r="A1205" s="2" t="s">
        <v>585</v>
      </c>
      <c r="B1205" s="3" t="s">
        <v>586</v>
      </c>
      <c r="C1205" s="4" t="s">
        <v>6504</v>
      </c>
      <c r="D1205" s="5" t="s">
        <v>6505</v>
      </c>
      <c r="E1205" s="6" t="s">
        <v>6506</v>
      </c>
      <c r="F1205" s="7" t="s">
        <v>6507</v>
      </c>
      <c r="G1205" s="8" t="s">
        <v>6508</v>
      </c>
      <c r="H1205" s="9" t="s">
        <v>157</v>
      </c>
      <c r="I1205" s="10" t="s">
        <v>576</v>
      </c>
      <c r="J1205" s="11"/>
      <c r="K1205" s="12">
        <v>3345.5</v>
      </c>
      <c r="L1205" s="13">
        <v>1688.8634239999999</v>
      </c>
      <c r="M1205" s="14"/>
      <c r="N1205" s="15"/>
      <c r="O1205" s="16">
        <v>0</v>
      </c>
      <c r="P1205" s="17">
        <v>0</v>
      </c>
      <c r="Q1205" s="18">
        <v>180301.2</v>
      </c>
      <c r="R1205" s="19"/>
      <c r="S1205" s="20"/>
      <c r="T1205" s="21" t="s">
        <v>6509</v>
      </c>
      <c r="AA1205" s="24">
        <f t="shared" si="56"/>
        <v>602.18999999999994</v>
      </c>
      <c r="AB1205" s="24">
        <f t="shared" si="57"/>
        <v>11.580576923076922</v>
      </c>
    </row>
    <row r="1206" spans="1:28">
      <c r="A1206" s="2" t="s">
        <v>452</v>
      </c>
      <c r="B1206" s="3" t="s">
        <v>453</v>
      </c>
      <c r="C1206" s="4" t="s">
        <v>6510</v>
      </c>
      <c r="D1206" s="5" t="s">
        <v>6511</v>
      </c>
      <c r="E1206" s="6" t="s">
        <v>6512</v>
      </c>
      <c r="F1206" s="7" t="s">
        <v>3837</v>
      </c>
      <c r="G1206" s="8" t="s">
        <v>2087</v>
      </c>
      <c r="H1206" s="9" t="s">
        <v>311</v>
      </c>
      <c r="I1206" s="10" t="s">
        <v>204</v>
      </c>
      <c r="J1206" s="11"/>
      <c r="K1206" s="12">
        <v>3306</v>
      </c>
      <c r="L1206" s="13"/>
      <c r="M1206" s="14"/>
      <c r="N1206" s="15"/>
      <c r="O1206" s="16">
        <v>0</v>
      </c>
      <c r="P1206" s="17">
        <v>0</v>
      </c>
      <c r="Q1206" s="18">
        <v>11280.1</v>
      </c>
      <c r="R1206" s="19"/>
      <c r="S1206" s="20"/>
      <c r="T1206" s="21" t="s">
        <v>6513</v>
      </c>
      <c r="AA1206" s="24">
        <f t="shared" si="56"/>
        <v>595.07999999999993</v>
      </c>
      <c r="AB1206" s="24">
        <f t="shared" si="57"/>
        <v>11.443846153846152</v>
      </c>
    </row>
    <row r="1207" spans="1:28">
      <c r="A1207" s="2" t="s">
        <v>452</v>
      </c>
      <c r="B1207" s="3" t="s">
        <v>453</v>
      </c>
      <c r="C1207" s="4" t="s">
        <v>6514</v>
      </c>
      <c r="D1207" s="5" t="s">
        <v>6515</v>
      </c>
      <c r="E1207" s="6" t="s">
        <v>1813</v>
      </c>
      <c r="F1207" s="7" t="s">
        <v>6057</v>
      </c>
      <c r="G1207" s="8" t="s">
        <v>6058</v>
      </c>
      <c r="H1207" s="9" t="s">
        <v>811</v>
      </c>
      <c r="I1207" s="10" t="s">
        <v>204</v>
      </c>
      <c r="J1207" s="11"/>
      <c r="K1207" s="12">
        <v>3221.7</v>
      </c>
      <c r="L1207" s="13"/>
      <c r="M1207" s="14"/>
      <c r="N1207" s="15"/>
      <c r="O1207" s="16">
        <v>0</v>
      </c>
      <c r="P1207" s="17">
        <v>0</v>
      </c>
      <c r="Q1207" s="18">
        <v>10992.4</v>
      </c>
      <c r="R1207" s="19"/>
      <c r="S1207" s="20"/>
      <c r="T1207" s="21" t="s">
        <v>6516</v>
      </c>
      <c r="AA1207" s="24">
        <f t="shared" si="56"/>
        <v>579.90599999999995</v>
      </c>
      <c r="AB1207" s="24">
        <f t="shared" si="57"/>
        <v>11.15203846153846</v>
      </c>
    </row>
    <row r="1208" spans="1:28">
      <c r="A1208" s="2" t="s">
        <v>452</v>
      </c>
      <c r="B1208" s="3" t="s">
        <v>453</v>
      </c>
      <c r="C1208" s="4" t="s">
        <v>6517</v>
      </c>
      <c r="D1208" s="5" t="s">
        <v>6518</v>
      </c>
      <c r="E1208" s="6" t="s">
        <v>6396</v>
      </c>
      <c r="F1208" s="7" t="s">
        <v>196</v>
      </c>
      <c r="G1208" s="8" t="s">
        <v>197</v>
      </c>
      <c r="H1208" s="9" t="s">
        <v>311</v>
      </c>
      <c r="I1208" s="10" t="s">
        <v>204</v>
      </c>
      <c r="J1208" s="11"/>
      <c r="K1208" s="12">
        <v>3192.5</v>
      </c>
      <c r="L1208" s="13"/>
      <c r="M1208" s="14"/>
      <c r="N1208" s="15"/>
      <c r="O1208" s="16">
        <v>0</v>
      </c>
      <c r="P1208" s="17">
        <v>0</v>
      </c>
      <c r="Q1208" s="18">
        <v>10892.8</v>
      </c>
      <c r="R1208" s="19"/>
      <c r="S1208" s="20"/>
      <c r="T1208" s="21" t="s">
        <v>6397</v>
      </c>
      <c r="AA1208" s="24">
        <f t="shared" si="56"/>
        <v>574.65</v>
      </c>
      <c r="AB1208" s="24">
        <f t="shared" si="57"/>
        <v>11.050961538461538</v>
      </c>
    </row>
    <row r="1209" spans="1:28">
      <c r="A1209" s="2" t="s">
        <v>654</v>
      </c>
      <c r="B1209" s="3" t="s">
        <v>655</v>
      </c>
      <c r="C1209" s="4" t="s">
        <v>6398</v>
      </c>
      <c r="D1209" s="5" t="s">
        <v>6399</v>
      </c>
      <c r="E1209" s="6" t="s">
        <v>6400</v>
      </c>
      <c r="F1209" s="7" t="s">
        <v>6401</v>
      </c>
      <c r="G1209" s="8" t="s">
        <v>989</v>
      </c>
      <c r="H1209" s="9" t="s">
        <v>311</v>
      </c>
      <c r="I1209" s="10" t="s">
        <v>204</v>
      </c>
      <c r="J1209" s="11"/>
      <c r="K1209" s="12">
        <v>3159.3</v>
      </c>
      <c r="L1209" s="13"/>
      <c r="M1209" s="14"/>
      <c r="N1209" s="15"/>
      <c r="O1209" s="16">
        <v>0</v>
      </c>
      <c r="P1209" s="17">
        <v>0</v>
      </c>
      <c r="Q1209" s="18">
        <v>10779.6</v>
      </c>
      <c r="R1209" s="19"/>
      <c r="S1209" s="20"/>
      <c r="T1209" s="21" t="s">
        <v>6402</v>
      </c>
      <c r="AA1209" s="24">
        <f t="shared" si="56"/>
        <v>568.67399999999998</v>
      </c>
      <c r="AB1209" s="24">
        <f t="shared" si="57"/>
        <v>10.936038461538461</v>
      </c>
    </row>
    <row r="1210" spans="1:28">
      <c r="A1210" s="2" t="s">
        <v>452</v>
      </c>
      <c r="B1210" s="3" t="s">
        <v>453</v>
      </c>
      <c r="C1210" s="4" t="s">
        <v>6403</v>
      </c>
      <c r="D1210" s="5" t="s">
        <v>6404</v>
      </c>
      <c r="E1210" s="6" t="s">
        <v>6405</v>
      </c>
      <c r="F1210" s="7" t="s">
        <v>6406</v>
      </c>
      <c r="G1210" s="8" t="s">
        <v>6407</v>
      </c>
      <c r="H1210" s="9" t="s">
        <v>811</v>
      </c>
      <c r="I1210" s="10" t="s">
        <v>1048</v>
      </c>
      <c r="J1210" s="11"/>
      <c r="K1210" s="12">
        <v>3098</v>
      </c>
      <c r="L1210" s="13"/>
      <c r="M1210" s="14"/>
      <c r="N1210" s="15"/>
      <c r="O1210" s="16">
        <v>0</v>
      </c>
      <c r="P1210" s="17">
        <v>0</v>
      </c>
      <c r="Q1210" s="18">
        <v>10570.4</v>
      </c>
      <c r="R1210" s="19"/>
      <c r="S1210" s="20"/>
      <c r="T1210" s="21" t="s">
        <v>6408</v>
      </c>
      <c r="AA1210" s="24">
        <f t="shared" si="56"/>
        <v>557.64</v>
      </c>
      <c r="AB1210" s="24">
        <f t="shared" si="57"/>
        <v>10.723846153846154</v>
      </c>
    </row>
    <row r="1211" spans="1:28">
      <c r="A1211" s="2" t="s">
        <v>452</v>
      </c>
      <c r="B1211" s="3" t="s">
        <v>453</v>
      </c>
      <c r="C1211" s="4" t="s">
        <v>6409</v>
      </c>
      <c r="D1211" s="5" t="s">
        <v>6410</v>
      </c>
      <c r="E1211" s="6" t="s">
        <v>6411</v>
      </c>
      <c r="F1211" s="7" t="s">
        <v>6412</v>
      </c>
      <c r="G1211" s="8" t="s">
        <v>2497</v>
      </c>
      <c r="H1211" s="9" t="s">
        <v>811</v>
      </c>
      <c r="I1211" s="10" t="s">
        <v>425</v>
      </c>
      <c r="J1211" s="11"/>
      <c r="K1211" s="12">
        <v>3090.4</v>
      </c>
      <c r="L1211" s="13"/>
      <c r="M1211" s="14"/>
      <c r="N1211" s="15"/>
      <c r="O1211" s="16">
        <v>0</v>
      </c>
      <c r="P1211" s="17">
        <v>0</v>
      </c>
      <c r="Q1211" s="18">
        <v>10544.3</v>
      </c>
      <c r="R1211" s="19"/>
      <c r="S1211" s="20"/>
      <c r="T1211" s="21" t="s">
        <v>6413</v>
      </c>
      <c r="AA1211" s="24">
        <f t="shared" ref="AA1211:AA1274" si="58">AB1211*52</f>
        <v>556.27200000000005</v>
      </c>
      <c r="AB1211" s="24">
        <f t="shared" ref="AB1211:AB1274" si="59">$AC$8*K1211/52</f>
        <v>10.697538461538462</v>
      </c>
    </row>
    <row r="1212" spans="1:28">
      <c r="A1212" s="2" t="s">
        <v>741</v>
      </c>
      <c r="B1212" s="3" t="s">
        <v>742</v>
      </c>
      <c r="C1212" s="4" t="s">
        <v>6414</v>
      </c>
      <c r="D1212" s="5" t="s">
        <v>6415</v>
      </c>
      <c r="E1212" s="6" t="s">
        <v>6416</v>
      </c>
      <c r="F1212" s="7" t="s">
        <v>6417</v>
      </c>
      <c r="G1212" s="8" t="s">
        <v>3465</v>
      </c>
      <c r="H1212" s="9" t="s">
        <v>748</v>
      </c>
      <c r="I1212" s="10" t="s">
        <v>443</v>
      </c>
      <c r="J1212" s="11"/>
      <c r="K1212" s="12">
        <v>3062.3</v>
      </c>
      <c r="L1212" s="13"/>
      <c r="M1212" s="14"/>
      <c r="N1212" s="15">
        <v>1755.8</v>
      </c>
      <c r="O1212" s="16">
        <v>0</v>
      </c>
      <c r="P1212" s="17">
        <v>0</v>
      </c>
      <c r="Q1212" s="18">
        <v>10448.6</v>
      </c>
      <c r="R1212" s="19"/>
      <c r="S1212" s="20"/>
      <c r="T1212" s="21" t="s">
        <v>6418</v>
      </c>
      <c r="AA1212" s="24">
        <f t="shared" si="58"/>
        <v>551.21400000000006</v>
      </c>
      <c r="AB1212" s="24">
        <f t="shared" si="59"/>
        <v>10.600269230769232</v>
      </c>
    </row>
    <row r="1213" spans="1:28">
      <c r="A1213" s="2" t="s">
        <v>489</v>
      </c>
      <c r="B1213" s="3" t="s">
        <v>490</v>
      </c>
      <c r="C1213" s="4" t="s">
        <v>6419</v>
      </c>
      <c r="D1213" s="5" t="s">
        <v>6420</v>
      </c>
      <c r="E1213" s="6" t="s">
        <v>6421</v>
      </c>
      <c r="F1213" s="7" t="s">
        <v>6422</v>
      </c>
      <c r="G1213" s="8" t="s">
        <v>6423</v>
      </c>
      <c r="H1213" s="9" t="s">
        <v>311</v>
      </c>
      <c r="I1213" s="10" t="s">
        <v>204</v>
      </c>
      <c r="J1213" s="11"/>
      <c r="K1213" s="12">
        <v>2945</v>
      </c>
      <c r="L1213" s="13"/>
      <c r="M1213" s="14"/>
      <c r="N1213" s="15"/>
      <c r="O1213" s="16">
        <v>0</v>
      </c>
      <c r="P1213" s="17">
        <v>0</v>
      </c>
      <c r="Q1213" s="18">
        <v>10048.299999999999</v>
      </c>
      <c r="R1213" s="19"/>
      <c r="S1213" s="20"/>
      <c r="T1213" s="21" t="s">
        <v>6424</v>
      </c>
      <c r="AA1213" s="24">
        <f t="shared" si="58"/>
        <v>530.1</v>
      </c>
      <c r="AB1213" s="24">
        <f t="shared" si="59"/>
        <v>10.194230769230769</v>
      </c>
    </row>
    <row r="1214" spans="1:28">
      <c r="A1214" s="2" t="s">
        <v>741</v>
      </c>
      <c r="B1214" s="3" t="s">
        <v>742</v>
      </c>
      <c r="C1214" s="4" t="s">
        <v>6425</v>
      </c>
      <c r="D1214" s="5" t="s">
        <v>6544</v>
      </c>
      <c r="E1214" s="6" t="s">
        <v>6545</v>
      </c>
      <c r="F1214" s="7" t="s">
        <v>4132</v>
      </c>
      <c r="G1214" s="8" t="s">
        <v>4133</v>
      </c>
      <c r="H1214" s="9" t="s">
        <v>748</v>
      </c>
      <c r="I1214" s="10" t="s">
        <v>371</v>
      </c>
      <c r="J1214" s="11"/>
      <c r="K1214" s="12">
        <v>2944.6</v>
      </c>
      <c r="L1214" s="13"/>
      <c r="M1214" s="14"/>
      <c r="N1214" s="15">
        <v>46.1</v>
      </c>
      <c r="O1214" s="16">
        <v>0</v>
      </c>
      <c r="P1214" s="17">
        <v>0</v>
      </c>
      <c r="Q1214" s="18">
        <v>10047</v>
      </c>
      <c r="R1214" s="19"/>
      <c r="S1214" s="20"/>
      <c r="T1214" s="21" t="s">
        <v>6546</v>
      </c>
      <c r="AA1214" s="24">
        <f t="shared" si="58"/>
        <v>530.02800000000002</v>
      </c>
      <c r="AB1214" s="24">
        <f t="shared" si="59"/>
        <v>10.192846153846155</v>
      </c>
    </row>
    <row r="1215" spans="1:28">
      <c r="A1215" s="2" t="s">
        <v>2477</v>
      </c>
      <c r="B1215" s="3" t="s">
        <v>2478</v>
      </c>
      <c r="C1215" s="4" t="s">
        <v>6547</v>
      </c>
      <c r="D1215" s="5" t="s">
        <v>6548</v>
      </c>
      <c r="E1215" s="6" t="s">
        <v>6549</v>
      </c>
      <c r="F1215" s="7" t="s">
        <v>155</v>
      </c>
      <c r="G1215" s="8" t="s">
        <v>248</v>
      </c>
      <c r="H1215" s="9" t="s">
        <v>2482</v>
      </c>
      <c r="I1215" s="10" t="s">
        <v>245</v>
      </c>
      <c r="J1215" s="11"/>
      <c r="K1215" s="12">
        <v>2892</v>
      </c>
      <c r="L1215" s="13"/>
      <c r="M1215" s="14"/>
      <c r="N1215" s="15"/>
      <c r="O1215" s="16">
        <v>0</v>
      </c>
      <c r="P1215" s="17">
        <v>0</v>
      </c>
      <c r="Q1215" s="18"/>
      <c r="R1215" s="19"/>
      <c r="S1215" s="20"/>
      <c r="T1215" s="21" t="s">
        <v>6550</v>
      </c>
      <c r="AA1215" s="24">
        <f t="shared" si="58"/>
        <v>520.55999999999995</v>
      </c>
      <c r="AB1215" s="24">
        <f t="shared" si="59"/>
        <v>10.010769230769229</v>
      </c>
    </row>
    <row r="1216" spans="1:28">
      <c r="A1216" s="2" t="s">
        <v>1199</v>
      </c>
      <c r="B1216" s="3" t="s">
        <v>1200</v>
      </c>
      <c r="C1216" s="4" t="s">
        <v>6551</v>
      </c>
      <c r="D1216" s="5" t="s">
        <v>6552</v>
      </c>
      <c r="E1216" s="6" t="s">
        <v>6553</v>
      </c>
      <c r="F1216" s="7" t="s">
        <v>6554</v>
      </c>
      <c r="G1216" s="8" t="s">
        <v>6555</v>
      </c>
      <c r="H1216" s="9" t="s">
        <v>311</v>
      </c>
      <c r="I1216" s="10" t="s">
        <v>6042</v>
      </c>
      <c r="J1216" s="11"/>
      <c r="K1216" s="12">
        <v>2805.5</v>
      </c>
      <c r="L1216" s="13"/>
      <c r="M1216" s="14"/>
      <c r="N1216" s="15">
        <v>365.2</v>
      </c>
      <c r="O1216" s="16">
        <v>0</v>
      </c>
      <c r="P1216" s="17">
        <v>0</v>
      </c>
      <c r="Q1216" s="18">
        <v>9572.2999999999993</v>
      </c>
      <c r="R1216" s="19"/>
      <c r="S1216" s="20"/>
      <c r="T1216" s="21" t="s">
        <v>6556</v>
      </c>
      <c r="AA1216" s="24">
        <f t="shared" si="58"/>
        <v>504.99</v>
      </c>
      <c r="AB1216" s="24">
        <f t="shared" si="59"/>
        <v>9.7113461538461543</v>
      </c>
    </row>
    <row r="1217" spans="1:28">
      <c r="A1217" s="2" t="s">
        <v>452</v>
      </c>
      <c r="B1217" s="3" t="s">
        <v>453</v>
      </c>
      <c r="C1217" s="4" t="s">
        <v>6557</v>
      </c>
      <c r="D1217" s="5" t="s">
        <v>6558</v>
      </c>
      <c r="E1217" s="6" t="s">
        <v>6559</v>
      </c>
      <c r="F1217" s="7" t="s">
        <v>4775</v>
      </c>
      <c r="G1217" s="8" t="s">
        <v>4776</v>
      </c>
      <c r="H1217" s="9" t="s">
        <v>811</v>
      </c>
      <c r="I1217" s="10" t="s">
        <v>2075</v>
      </c>
      <c r="J1217" s="11"/>
      <c r="K1217" s="12">
        <v>2763.9</v>
      </c>
      <c r="L1217" s="13"/>
      <c r="M1217" s="14"/>
      <c r="N1217" s="15"/>
      <c r="O1217" s="16">
        <v>0</v>
      </c>
      <c r="P1217" s="17">
        <v>0</v>
      </c>
      <c r="Q1217" s="18">
        <v>9430.2999999999993</v>
      </c>
      <c r="R1217" s="19"/>
      <c r="S1217" s="20"/>
      <c r="T1217" s="21" t="s">
        <v>6560</v>
      </c>
      <c r="AA1217" s="24">
        <f t="shared" si="58"/>
        <v>497.50200000000001</v>
      </c>
      <c r="AB1217" s="24">
        <f t="shared" si="59"/>
        <v>9.5673461538461542</v>
      </c>
    </row>
    <row r="1218" spans="1:28">
      <c r="A1218" s="2" t="s">
        <v>452</v>
      </c>
      <c r="B1218" s="3" t="s">
        <v>453</v>
      </c>
      <c r="C1218" s="4" t="s">
        <v>6561</v>
      </c>
      <c r="D1218" s="5" t="s">
        <v>6562</v>
      </c>
      <c r="E1218" s="6" t="s">
        <v>6563</v>
      </c>
      <c r="F1218" s="7" t="s">
        <v>6564</v>
      </c>
      <c r="G1218" s="8" t="s">
        <v>6565</v>
      </c>
      <c r="H1218" s="9" t="s">
        <v>311</v>
      </c>
      <c r="I1218" s="10" t="s">
        <v>204</v>
      </c>
      <c r="J1218" s="11"/>
      <c r="K1218" s="12">
        <v>2736.1</v>
      </c>
      <c r="L1218" s="13"/>
      <c r="M1218" s="14"/>
      <c r="N1218" s="15">
        <v>141.1</v>
      </c>
      <c r="O1218" s="16">
        <v>0</v>
      </c>
      <c r="P1218" s="17">
        <v>0</v>
      </c>
      <c r="Q1218" s="18">
        <v>9335.5</v>
      </c>
      <c r="R1218" s="19"/>
      <c r="S1218" s="20"/>
      <c r="T1218" s="21" t="s">
        <v>6566</v>
      </c>
      <c r="AA1218" s="24">
        <f t="shared" si="58"/>
        <v>492.49799999999999</v>
      </c>
      <c r="AB1218" s="24">
        <f t="shared" si="59"/>
        <v>9.4711153846153842</v>
      </c>
    </row>
    <row r="1219" spans="1:28">
      <c r="A1219" s="2" t="s">
        <v>741</v>
      </c>
      <c r="B1219" s="3" t="s">
        <v>742</v>
      </c>
      <c r="C1219" s="4" t="s">
        <v>6567</v>
      </c>
      <c r="D1219" s="5" t="s">
        <v>6568</v>
      </c>
      <c r="E1219" s="6" t="s">
        <v>6569</v>
      </c>
      <c r="F1219" s="7" t="s">
        <v>6570</v>
      </c>
      <c r="G1219" s="8" t="s">
        <v>6571</v>
      </c>
      <c r="H1219" s="9" t="s">
        <v>748</v>
      </c>
      <c r="I1219" s="10" t="s">
        <v>739</v>
      </c>
      <c r="J1219" s="11"/>
      <c r="K1219" s="12">
        <v>2708.2</v>
      </c>
      <c r="L1219" s="13"/>
      <c r="M1219" s="14"/>
      <c r="N1219" s="15">
        <v>30.7</v>
      </c>
      <c r="O1219" s="16">
        <v>0</v>
      </c>
      <c r="P1219" s="17">
        <v>0</v>
      </c>
      <c r="Q1219" s="18"/>
      <c r="R1219" s="19"/>
      <c r="S1219" s="20"/>
      <c r="T1219" s="21" t="s">
        <v>6572</v>
      </c>
      <c r="AA1219" s="24">
        <f t="shared" si="58"/>
        <v>487.47599999999994</v>
      </c>
      <c r="AB1219" s="24">
        <f t="shared" si="59"/>
        <v>9.3745384615384602</v>
      </c>
    </row>
    <row r="1220" spans="1:28">
      <c r="A1220" s="2" t="s">
        <v>452</v>
      </c>
      <c r="B1220" s="3" t="s">
        <v>453</v>
      </c>
      <c r="C1220" s="4" t="s">
        <v>6573</v>
      </c>
      <c r="D1220" s="5" t="s">
        <v>6574</v>
      </c>
      <c r="E1220" s="6" t="s">
        <v>6575</v>
      </c>
      <c r="F1220" s="7" t="s">
        <v>6392</v>
      </c>
      <c r="G1220" s="8" t="s">
        <v>1042</v>
      </c>
      <c r="H1220" s="9" t="s">
        <v>311</v>
      </c>
      <c r="I1220" s="10" t="s">
        <v>204</v>
      </c>
      <c r="J1220" s="11"/>
      <c r="K1220" s="12">
        <v>2686</v>
      </c>
      <c r="L1220" s="13"/>
      <c r="M1220" s="14"/>
      <c r="N1220" s="15"/>
      <c r="O1220" s="16">
        <v>0</v>
      </c>
      <c r="P1220" s="17">
        <v>0</v>
      </c>
      <c r="Q1220" s="18">
        <v>9164.6</v>
      </c>
      <c r="R1220" s="19"/>
      <c r="S1220" s="20"/>
      <c r="T1220" s="21" t="s">
        <v>6576</v>
      </c>
      <c r="AA1220" s="24">
        <f t="shared" si="58"/>
        <v>483.47999999999996</v>
      </c>
      <c r="AB1220" s="24">
        <f t="shared" si="59"/>
        <v>9.2976923076923068</v>
      </c>
    </row>
    <row r="1221" spans="1:28">
      <c r="A1221" s="2" t="s">
        <v>452</v>
      </c>
      <c r="B1221" s="3" t="s">
        <v>453</v>
      </c>
      <c r="C1221" s="4" t="s">
        <v>6577</v>
      </c>
      <c r="D1221" s="5" t="s">
        <v>6578</v>
      </c>
      <c r="E1221" s="6" t="s">
        <v>6579</v>
      </c>
      <c r="F1221" s="7" t="s">
        <v>6580</v>
      </c>
      <c r="G1221" s="8" t="s">
        <v>6581</v>
      </c>
      <c r="H1221" s="9" t="s">
        <v>811</v>
      </c>
      <c r="I1221" s="10" t="s">
        <v>529</v>
      </c>
      <c r="J1221" s="11"/>
      <c r="K1221" s="12">
        <v>2586.1</v>
      </c>
      <c r="L1221" s="13"/>
      <c r="M1221" s="14"/>
      <c r="N1221" s="15"/>
      <c r="O1221" s="16">
        <v>0</v>
      </c>
      <c r="P1221" s="17">
        <v>0</v>
      </c>
      <c r="Q1221" s="18">
        <v>8823.9</v>
      </c>
      <c r="R1221" s="19"/>
      <c r="S1221" s="20"/>
      <c r="T1221" s="21" t="s">
        <v>6460</v>
      </c>
      <c r="AA1221" s="24">
        <f t="shared" si="58"/>
        <v>465.49800000000005</v>
      </c>
      <c r="AB1221" s="24">
        <f t="shared" si="59"/>
        <v>8.9518846153846159</v>
      </c>
    </row>
    <row r="1222" spans="1:28">
      <c r="A1222" s="2" t="s">
        <v>452</v>
      </c>
      <c r="B1222" s="3" t="s">
        <v>453</v>
      </c>
      <c r="C1222" s="4" t="s">
        <v>6461</v>
      </c>
      <c r="D1222" s="5" t="s">
        <v>6462</v>
      </c>
      <c r="E1222" s="6" t="s">
        <v>6463</v>
      </c>
      <c r="F1222" s="7" t="s">
        <v>6464</v>
      </c>
      <c r="G1222" s="8" t="s">
        <v>1538</v>
      </c>
      <c r="H1222" s="9" t="s">
        <v>311</v>
      </c>
      <c r="I1222" s="10" t="s">
        <v>204</v>
      </c>
      <c r="J1222" s="11"/>
      <c r="K1222" s="12">
        <v>2585.1</v>
      </c>
      <c r="L1222" s="13"/>
      <c r="M1222" s="14"/>
      <c r="N1222" s="15">
        <v>25.4</v>
      </c>
      <c r="O1222" s="16">
        <v>0</v>
      </c>
      <c r="P1222" s="17">
        <v>0</v>
      </c>
      <c r="Q1222" s="18">
        <v>8820.4</v>
      </c>
      <c r="R1222" s="19"/>
      <c r="S1222" s="20"/>
      <c r="T1222" s="21" t="s">
        <v>6465</v>
      </c>
      <c r="AA1222" s="24">
        <f t="shared" si="58"/>
        <v>465.31799999999993</v>
      </c>
      <c r="AB1222" s="24">
        <f t="shared" si="59"/>
        <v>8.9484230769230759</v>
      </c>
    </row>
    <row r="1223" spans="1:28">
      <c r="A1223" s="2" t="s">
        <v>2477</v>
      </c>
      <c r="B1223" s="3" t="s">
        <v>2478</v>
      </c>
      <c r="C1223" s="4" t="s">
        <v>6466</v>
      </c>
      <c r="D1223" s="5" t="s">
        <v>6467</v>
      </c>
      <c r="E1223" s="6" t="s">
        <v>6468</v>
      </c>
      <c r="F1223" s="7" t="s">
        <v>155</v>
      </c>
      <c r="G1223" s="8" t="s">
        <v>248</v>
      </c>
      <c r="H1223" s="9" t="s">
        <v>2482</v>
      </c>
      <c r="I1223" s="10" t="s">
        <v>486</v>
      </c>
      <c r="J1223" s="11"/>
      <c r="K1223" s="12">
        <v>2500</v>
      </c>
      <c r="L1223" s="13">
        <v>266.06999910000002</v>
      </c>
      <c r="M1223" s="14"/>
      <c r="N1223" s="15"/>
      <c r="O1223" s="16">
        <v>0</v>
      </c>
      <c r="P1223" s="17">
        <v>0</v>
      </c>
      <c r="Q1223" s="18">
        <v>35137</v>
      </c>
      <c r="R1223" s="19"/>
      <c r="S1223" s="20"/>
      <c r="T1223" s="21" t="s">
        <v>6469</v>
      </c>
      <c r="AA1223" s="24">
        <f t="shared" si="58"/>
        <v>450</v>
      </c>
      <c r="AB1223" s="24">
        <f t="shared" si="59"/>
        <v>8.6538461538461533</v>
      </c>
    </row>
    <row r="1224" spans="1:28">
      <c r="A1224" s="2" t="s">
        <v>2477</v>
      </c>
      <c r="B1224" s="3" t="s">
        <v>2478</v>
      </c>
      <c r="C1224" s="4" t="s">
        <v>6470</v>
      </c>
      <c r="D1224" s="5" t="s">
        <v>6471</v>
      </c>
      <c r="E1224" s="6" t="s">
        <v>6472</v>
      </c>
      <c r="F1224" s="7" t="s">
        <v>155</v>
      </c>
      <c r="G1224" s="8" t="s">
        <v>248</v>
      </c>
      <c r="H1224" s="9" t="s">
        <v>2482</v>
      </c>
      <c r="I1224" s="10" t="s">
        <v>486</v>
      </c>
      <c r="J1224" s="11"/>
      <c r="K1224" s="12">
        <v>2433</v>
      </c>
      <c r="L1224" s="13"/>
      <c r="M1224" s="14"/>
      <c r="N1224" s="15"/>
      <c r="O1224" s="16">
        <v>0</v>
      </c>
      <c r="P1224" s="17">
        <v>0</v>
      </c>
      <c r="Q1224" s="18"/>
      <c r="R1224" s="19"/>
      <c r="S1224" s="20"/>
      <c r="T1224" s="21" t="s">
        <v>6473</v>
      </c>
      <c r="AA1224" s="24">
        <f t="shared" si="58"/>
        <v>437.94</v>
      </c>
      <c r="AB1224" s="24">
        <f t="shared" si="59"/>
        <v>8.4219230769230773</v>
      </c>
    </row>
    <row r="1225" spans="1:28">
      <c r="A1225" s="2" t="s">
        <v>654</v>
      </c>
      <c r="B1225" s="3" t="s">
        <v>655</v>
      </c>
      <c r="C1225" s="4" t="s">
        <v>6474</v>
      </c>
      <c r="D1225" s="5" t="s">
        <v>6475</v>
      </c>
      <c r="E1225" s="6" t="s">
        <v>435</v>
      </c>
      <c r="F1225" s="7" t="s">
        <v>228</v>
      </c>
      <c r="G1225" s="8" t="s">
        <v>229</v>
      </c>
      <c r="H1225" s="9" t="s">
        <v>157</v>
      </c>
      <c r="I1225" s="10" t="s">
        <v>204</v>
      </c>
      <c r="J1225" s="11"/>
      <c r="K1225" s="12">
        <v>2383.8000000000002</v>
      </c>
      <c r="L1225" s="13"/>
      <c r="M1225" s="14"/>
      <c r="N1225" s="15"/>
      <c r="O1225" s="16">
        <v>0</v>
      </c>
      <c r="P1225" s="17">
        <v>0</v>
      </c>
      <c r="Q1225" s="18">
        <v>8133.6</v>
      </c>
      <c r="R1225" s="19"/>
      <c r="S1225" s="20"/>
      <c r="T1225" s="21" t="s">
        <v>6476</v>
      </c>
      <c r="AA1225" s="24">
        <f t="shared" si="58"/>
        <v>429.08399999999995</v>
      </c>
      <c r="AB1225" s="24">
        <f t="shared" si="59"/>
        <v>8.2516153846153841</v>
      </c>
    </row>
    <row r="1226" spans="1:28">
      <c r="A1226" s="2" t="s">
        <v>2477</v>
      </c>
      <c r="B1226" s="3" t="s">
        <v>2478</v>
      </c>
      <c r="C1226" s="4" t="s">
        <v>6477</v>
      </c>
      <c r="D1226" s="5" t="s">
        <v>6478</v>
      </c>
      <c r="E1226" s="6" t="s">
        <v>6479</v>
      </c>
      <c r="F1226" s="7" t="s">
        <v>155</v>
      </c>
      <c r="G1226" s="8" t="s">
        <v>248</v>
      </c>
      <c r="H1226" s="9" t="s">
        <v>2482</v>
      </c>
      <c r="I1226" s="10" t="s">
        <v>949</v>
      </c>
      <c r="J1226" s="11"/>
      <c r="K1226" s="12">
        <v>2375</v>
      </c>
      <c r="L1226" s="13"/>
      <c r="M1226" s="14"/>
      <c r="N1226" s="15"/>
      <c r="O1226" s="16">
        <v>0</v>
      </c>
      <c r="P1226" s="17">
        <v>0</v>
      </c>
      <c r="Q1226" s="18"/>
      <c r="R1226" s="19"/>
      <c r="S1226" s="20"/>
      <c r="T1226" s="21" t="s">
        <v>6480</v>
      </c>
      <c r="AA1226" s="24">
        <f t="shared" si="58"/>
        <v>427.5</v>
      </c>
      <c r="AB1226" s="24">
        <f t="shared" si="59"/>
        <v>8.2211538461538467</v>
      </c>
    </row>
    <row r="1227" spans="1:28">
      <c r="A1227" s="2" t="s">
        <v>654</v>
      </c>
      <c r="B1227" s="3" t="s">
        <v>655</v>
      </c>
      <c r="C1227" s="4" t="s">
        <v>6481</v>
      </c>
      <c r="D1227" s="5" t="s">
        <v>6482</v>
      </c>
      <c r="E1227" s="6" t="s">
        <v>6483</v>
      </c>
      <c r="F1227" s="7" t="s">
        <v>6018</v>
      </c>
      <c r="G1227" s="8" t="s">
        <v>6019</v>
      </c>
      <c r="H1227" s="9" t="s">
        <v>6250</v>
      </c>
      <c r="I1227" s="10" t="s">
        <v>6484</v>
      </c>
      <c r="J1227" s="11"/>
      <c r="K1227" s="12">
        <v>2361.5</v>
      </c>
      <c r="L1227" s="13"/>
      <c r="M1227" s="14"/>
      <c r="N1227" s="15"/>
      <c r="O1227" s="16">
        <v>0</v>
      </c>
      <c r="P1227" s="17">
        <v>0</v>
      </c>
      <c r="Q1227" s="18">
        <v>8057.4</v>
      </c>
      <c r="R1227" s="19"/>
      <c r="S1227" s="20"/>
      <c r="T1227" s="21" t="s">
        <v>6485</v>
      </c>
      <c r="AA1227" s="24">
        <f t="shared" si="58"/>
        <v>425.07</v>
      </c>
      <c r="AB1227" s="24">
        <f t="shared" si="59"/>
        <v>8.1744230769230768</v>
      </c>
    </row>
    <row r="1228" spans="1:28">
      <c r="A1228" s="2" t="s">
        <v>2477</v>
      </c>
      <c r="B1228" s="3" t="s">
        <v>2478</v>
      </c>
      <c r="C1228" s="4" t="s">
        <v>6612</v>
      </c>
      <c r="D1228" s="5" t="s">
        <v>6613</v>
      </c>
      <c r="E1228" s="6" t="s">
        <v>6614</v>
      </c>
      <c r="F1228" s="7" t="s">
        <v>155</v>
      </c>
      <c r="G1228" s="8" t="s">
        <v>248</v>
      </c>
      <c r="H1228" s="9" t="s">
        <v>2482</v>
      </c>
      <c r="I1228" s="10" t="s">
        <v>949</v>
      </c>
      <c r="J1228" s="11"/>
      <c r="K1228" s="12">
        <v>2318</v>
      </c>
      <c r="L1228" s="13">
        <v>1560.4179859999999</v>
      </c>
      <c r="M1228" s="14"/>
      <c r="N1228" s="15"/>
      <c r="O1228" s="16">
        <v>0</v>
      </c>
      <c r="P1228" s="17">
        <v>0</v>
      </c>
      <c r="Q1228" s="18">
        <v>163950.79999999999</v>
      </c>
      <c r="R1228" s="19"/>
      <c r="S1228" s="20"/>
      <c r="T1228" s="21" t="s">
        <v>6615</v>
      </c>
      <c r="AA1228" s="24">
        <f t="shared" si="58"/>
        <v>417.24</v>
      </c>
      <c r="AB1228" s="24">
        <f t="shared" si="59"/>
        <v>8.0238461538461543</v>
      </c>
    </row>
    <row r="1229" spans="1:28">
      <c r="A1229" s="2" t="s">
        <v>452</v>
      </c>
      <c r="B1229" s="3" t="s">
        <v>453</v>
      </c>
      <c r="C1229" s="4" t="s">
        <v>6616</v>
      </c>
      <c r="D1229" s="5" t="s">
        <v>6617</v>
      </c>
      <c r="E1229" s="6" t="s">
        <v>6618</v>
      </c>
      <c r="F1229" s="7" t="s">
        <v>6619</v>
      </c>
      <c r="G1229" s="8" t="s">
        <v>2087</v>
      </c>
      <c r="H1229" s="9" t="s">
        <v>311</v>
      </c>
      <c r="I1229" s="10" t="s">
        <v>271</v>
      </c>
      <c r="J1229" s="11"/>
      <c r="K1229" s="12">
        <v>2316</v>
      </c>
      <c r="L1229" s="13"/>
      <c r="M1229" s="14"/>
      <c r="N1229" s="15"/>
      <c r="O1229" s="16">
        <v>0</v>
      </c>
      <c r="P1229" s="17">
        <v>0</v>
      </c>
      <c r="Q1229" s="18">
        <v>7902.2</v>
      </c>
      <c r="R1229" s="19"/>
      <c r="S1229" s="20"/>
      <c r="T1229" s="21" t="s">
        <v>6620</v>
      </c>
      <c r="AA1229" s="24">
        <f t="shared" si="58"/>
        <v>416.87999999999994</v>
      </c>
      <c r="AB1229" s="24">
        <f t="shared" si="59"/>
        <v>8.0169230769230762</v>
      </c>
    </row>
    <row r="1230" spans="1:28">
      <c r="A1230" s="2" t="s">
        <v>2477</v>
      </c>
      <c r="B1230" s="3" t="s">
        <v>2478</v>
      </c>
      <c r="C1230" s="4" t="s">
        <v>6621</v>
      </c>
      <c r="D1230" s="5" t="s">
        <v>6622</v>
      </c>
      <c r="E1230" s="6" t="s">
        <v>6622</v>
      </c>
      <c r="F1230" s="7" t="s">
        <v>155</v>
      </c>
      <c r="G1230" s="8" t="s">
        <v>248</v>
      </c>
      <c r="H1230" s="9" t="s">
        <v>2482</v>
      </c>
      <c r="I1230" s="10" t="s">
        <v>3524</v>
      </c>
      <c r="J1230" s="11"/>
      <c r="K1230" s="12">
        <v>2312</v>
      </c>
      <c r="L1230" s="13"/>
      <c r="M1230" s="14"/>
      <c r="N1230" s="15"/>
      <c r="O1230" s="16">
        <v>0</v>
      </c>
      <c r="P1230" s="17">
        <v>0</v>
      </c>
      <c r="Q1230" s="18">
        <v>7888.5</v>
      </c>
      <c r="R1230" s="19"/>
      <c r="S1230" s="20"/>
      <c r="T1230" s="21" t="s">
        <v>6623</v>
      </c>
      <c r="AA1230" s="24">
        <f t="shared" si="58"/>
        <v>416.15999999999991</v>
      </c>
      <c r="AB1230" s="24">
        <f t="shared" si="59"/>
        <v>8.0030769230769216</v>
      </c>
    </row>
    <row r="1231" spans="1:28">
      <c r="A1231" s="2" t="s">
        <v>1199</v>
      </c>
      <c r="B1231" s="3" t="s">
        <v>1200</v>
      </c>
      <c r="C1231" s="4" t="s">
        <v>6624</v>
      </c>
      <c r="D1231" s="5" t="s">
        <v>6625</v>
      </c>
      <c r="E1231" s="6" t="s">
        <v>6626</v>
      </c>
      <c r="F1231" s="7" t="s">
        <v>6627</v>
      </c>
      <c r="G1231" s="8" t="s">
        <v>6628</v>
      </c>
      <c r="H1231" s="9" t="s">
        <v>2308</v>
      </c>
      <c r="I1231" s="10" t="s">
        <v>1933</v>
      </c>
      <c r="J1231" s="11"/>
      <c r="K1231" s="12">
        <v>2296.1999999999998</v>
      </c>
      <c r="L1231" s="13"/>
      <c r="M1231" s="14"/>
      <c r="N1231" s="15">
        <v>487.1</v>
      </c>
      <c r="O1231" s="16">
        <v>0</v>
      </c>
      <c r="P1231" s="17">
        <v>0</v>
      </c>
      <c r="Q1231" s="18">
        <v>7834.5</v>
      </c>
      <c r="R1231" s="19"/>
      <c r="S1231" s="20"/>
      <c r="T1231" s="21" t="s">
        <v>6629</v>
      </c>
      <c r="AA1231" s="24">
        <f t="shared" si="58"/>
        <v>413.31599999999997</v>
      </c>
      <c r="AB1231" s="24">
        <f t="shared" si="59"/>
        <v>7.9483846153846152</v>
      </c>
    </row>
    <row r="1232" spans="1:28">
      <c r="A1232" s="2" t="s">
        <v>452</v>
      </c>
      <c r="B1232" s="3" t="s">
        <v>453</v>
      </c>
      <c r="C1232" s="4" t="s">
        <v>6630</v>
      </c>
      <c r="D1232" s="5" t="s">
        <v>6631</v>
      </c>
      <c r="E1232" s="6" t="s">
        <v>6632</v>
      </c>
      <c r="F1232" s="7" t="s">
        <v>6633</v>
      </c>
      <c r="G1232" s="8" t="s">
        <v>6634</v>
      </c>
      <c r="H1232" s="9" t="s">
        <v>732</v>
      </c>
      <c r="I1232" s="10" t="s">
        <v>204</v>
      </c>
      <c r="J1232" s="11"/>
      <c r="K1232" s="12">
        <v>2250.9</v>
      </c>
      <c r="L1232" s="13"/>
      <c r="M1232" s="14"/>
      <c r="N1232" s="15">
        <v>1019.7</v>
      </c>
      <c r="O1232" s="16">
        <v>0</v>
      </c>
      <c r="P1232" s="17">
        <v>0</v>
      </c>
      <c r="Q1232" s="18">
        <v>7680.1</v>
      </c>
      <c r="R1232" s="19"/>
      <c r="S1232" s="20"/>
      <c r="T1232" s="21" t="s">
        <v>6635</v>
      </c>
      <c r="AA1232" s="24">
        <f t="shared" si="58"/>
        <v>405.16199999999998</v>
      </c>
      <c r="AB1232" s="24">
        <f t="shared" si="59"/>
        <v>7.7915769230769225</v>
      </c>
    </row>
    <row r="1233" spans="1:28">
      <c r="A1233" s="2" t="s">
        <v>452</v>
      </c>
      <c r="B1233" s="3" t="s">
        <v>453</v>
      </c>
      <c r="C1233" s="4" t="s">
        <v>6636</v>
      </c>
      <c r="D1233" s="5" t="s">
        <v>6637</v>
      </c>
      <c r="E1233" s="6" t="s">
        <v>6638</v>
      </c>
      <c r="F1233" s="7" t="s">
        <v>6207</v>
      </c>
      <c r="G1233" s="8" t="s">
        <v>30</v>
      </c>
      <c r="H1233" s="9" t="s">
        <v>311</v>
      </c>
      <c r="I1233" s="10" t="s">
        <v>271</v>
      </c>
      <c r="J1233" s="11"/>
      <c r="K1233" s="12">
        <v>2127</v>
      </c>
      <c r="L1233" s="13"/>
      <c r="M1233" s="14"/>
      <c r="N1233" s="15"/>
      <c r="O1233" s="16">
        <v>0</v>
      </c>
      <c r="P1233" s="17">
        <v>0</v>
      </c>
      <c r="Q1233" s="18">
        <v>7257.3</v>
      </c>
      <c r="R1233" s="19"/>
      <c r="S1233" s="20"/>
      <c r="T1233" s="21" t="s">
        <v>6639</v>
      </c>
      <c r="AA1233" s="24">
        <f t="shared" si="58"/>
        <v>382.86</v>
      </c>
      <c r="AB1233" s="24">
        <f t="shared" si="59"/>
        <v>7.3626923076923081</v>
      </c>
    </row>
    <row r="1234" spans="1:28">
      <c r="A1234" s="2" t="s">
        <v>2477</v>
      </c>
      <c r="B1234" s="3" t="s">
        <v>2478</v>
      </c>
      <c r="C1234" s="4" t="s">
        <v>6640</v>
      </c>
      <c r="D1234" s="5" t="s">
        <v>6641</v>
      </c>
      <c r="E1234" s="6" t="s">
        <v>6642</v>
      </c>
      <c r="F1234" s="7" t="s">
        <v>155</v>
      </c>
      <c r="G1234" s="8" t="s">
        <v>248</v>
      </c>
      <c r="H1234" s="9" t="s">
        <v>2482</v>
      </c>
      <c r="I1234" s="10" t="s">
        <v>6643</v>
      </c>
      <c r="J1234" s="11"/>
      <c r="K1234" s="12">
        <v>2117</v>
      </c>
      <c r="L1234" s="13"/>
      <c r="M1234" s="14"/>
      <c r="N1234" s="15"/>
      <c r="O1234" s="16">
        <v>0</v>
      </c>
      <c r="P1234" s="17">
        <v>0</v>
      </c>
      <c r="Q1234" s="18">
        <v>7223.2</v>
      </c>
      <c r="R1234" s="19"/>
      <c r="S1234" s="20"/>
      <c r="T1234" s="21" t="s">
        <v>6644</v>
      </c>
      <c r="AA1234" s="24">
        <f t="shared" si="58"/>
        <v>381.06</v>
      </c>
      <c r="AB1234" s="24">
        <f t="shared" si="59"/>
        <v>7.3280769230769227</v>
      </c>
    </row>
    <row r="1235" spans="1:28">
      <c r="A1235" s="2" t="s">
        <v>452</v>
      </c>
      <c r="B1235" s="3" t="s">
        <v>453</v>
      </c>
      <c r="C1235" s="4" t="s">
        <v>6645</v>
      </c>
      <c r="D1235" s="5" t="s">
        <v>6646</v>
      </c>
      <c r="E1235" s="6" t="s">
        <v>6647</v>
      </c>
      <c r="F1235" s="7" t="s">
        <v>2715</v>
      </c>
      <c r="G1235" s="8" t="s">
        <v>6648</v>
      </c>
      <c r="H1235" s="9" t="s">
        <v>738</v>
      </c>
      <c r="I1235" s="10" t="s">
        <v>65</v>
      </c>
      <c r="J1235" s="11"/>
      <c r="K1235" s="12">
        <v>2114.8000000000002</v>
      </c>
      <c r="L1235" s="13"/>
      <c r="M1235" s="14"/>
      <c r="N1235" s="15">
        <v>138.69999999999999</v>
      </c>
      <c r="O1235" s="16">
        <v>0</v>
      </c>
      <c r="P1235" s="17">
        <v>0</v>
      </c>
      <c r="Q1235" s="18">
        <v>7215.9</v>
      </c>
      <c r="R1235" s="19"/>
      <c r="S1235" s="20"/>
      <c r="T1235" s="21" t="s">
        <v>6519</v>
      </c>
      <c r="AA1235" s="24">
        <f t="shared" si="58"/>
        <v>380.66400000000004</v>
      </c>
      <c r="AB1235" s="24">
        <f t="shared" si="59"/>
        <v>7.3204615384615392</v>
      </c>
    </row>
    <row r="1236" spans="1:28">
      <c r="A1236" s="2" t="s">
        <v>452</v>
      </c>
      <c r="B1236" s="3" t="s">
        <v>453</v>
      </c>
      <c r="C1236" s="4" t="s">
        <v>6520</v>
      </c>
      <c r="D1236" s="5" t="s">
        <v>6521</v>
      </c>
      <c r="E1236" s="6" t="s">
        <v>6522</v>
      </c>
      <c r="F1236" s="7" t="s">
        <v>6523</v>
      </c>
      <c r="G1236" s="8" t="s">
        <v>5146</v>
      </c>
      <c r="H1236" s="9" t="s">
        <v>311</v>
      </c>
      <c r="I1236" s="10" t="s">
        <v>271</v>
      </c>
      <c r="J1236" s="11"/>
      <c r="K1236" s="12">
        <v>2107.8000000000002</v>
      </c>
      <c r="L1236" s="13"/>
      <c r="M1236" s="14"/>
      <c r="N1236" s="15"/>
      <c r="O1236" s="16">
        <v>0</v>
      </c>
      <c r="P1236" s="17">
        <v>0</v>
      </c>
      <c r="Q1236" s="18">
        <v>7191.8</v>
      </c>
      <c r="R1236" s="19"/>
      <c r="S1236" s="20"/>
      <c r="T1236" s="21" t="s">
        <v>6524</v>
      </c>
      <c r="AA1236" s="24">
        <f t="shared" si="58"/>
        <v>379.404</v>
      </c>
      <c r="AB1236" s="24">
        <f t="shared" si="59"/>
        <v>7.2962307692307693</v>
      </c>
    </row>
    <row r="1237" spans="1:28">
      <c r="A1237" s="2" t="s">
        <v>452</v>
      </c>
      <c r="B1237" s="3" t="s">
        <v>453</v>
      </c>
      <c r="C1237" s="4" t="s">
        <v>6525</v>
      </c>
      <c r="D1237" s="5" t="s">
        <v>6526</v>
      </c>
      <c r="E1237" s="6" t="s">
        <v>6527</v>
      </c>
      <c r="F1237" s="7" t="s">
        <v>6207</v>
      </c>
      <c r="G1237" s="8" t="s">
        <v>30</v>
      </c>
      <c r="H1237" s="9" t="s">
        <v>311</v>
      </c>
      <c r="I1237" s="10" t="s">
        <v>271</v>
      </c>
      <c r="J1237" s="11"/>
      <c r="K1237" s="12">
        <v>2103</v>
      </c>
      <c r="L1237" s="13"/>
      <c r="M1237" s="14"/>
      <c r="N1237" s="15"/>
      <c r="O1237" s="16">
        <v>0</v>
      </c>
      <c r="P1237" s="17">
        <v>0</v>
      </c>
      <c r="Q1237" s="18">
        <v>7175.4</v>
      </c>
      <c r="R1237" s="19"/>
      <c r="S1237" s="20"/>
      <c r="T1237" s="21" t="s">
        <v>6528</v>
      </c>
      <c r="AA1237" s="24">
        <f t="shared" si="58"/>
        <v>378.53999999999996</v>
      </c>
      <c r="AB1237" s="24">
        <f t="shared" si="59"/>
        <v>7.2796153846153837</v>
      </c>
    </row>
    <row r="1238" spans="1:28">
      <c r="A1238" s="2" t="s">
        <v>2477</v>
      </c>
      <c r="B1238" s="3" t="s">
        <v>2478</v>
      </c>
      <c r="C1238" s="4" t="s">
        <v>6529</v>
      </c>
      <c r="D1238" s="5" t="s">
        <v>6530</v>
      </c>
      <c r="E1238" s="6" t="s">
        <v>6531</v>
      </c>
      <c r="F1238" s="7" t="s">
        <v>155</v>
      </c>
      <c r="G1238" s="8" t="s">
        <v>248</v>
      </c>
      <c r="H1238" s="9" t="s">
        <v>2482</v>
      </c>
      <c r="I1238" s="10" t="s">
        <v>6042</v>
      </c>
      <c r="J1238" s="11"/>
      <c r="K1238" s="12">
        <v>1786</v>
      </c>
      <c r="L1238" s="13">
        <v>660.21290399999998</v>
      </c>
      <c r="M1238" s="14"/>
      <c r="N1238" s="15"/>
      <c r="O1238" s="16">
        <v>0</v>
      </c>
      <c r="P1238" s="17">
        <v>0</v>
      </c>
      <c r="Q1238" s="18">
        <v>72115.100000000006</v>
      </c>
      <c r="R1238" s="19"/>
      <c r="S1238" s="20"/>
      <c r="T1238" s="21" t="s">
        <v>6532</v>
      </c>
      <c r="AA1238" s="24">
        <f t="shared" si="58"/>
        <v>321.47999999999996</v>
      </c>
      <c r="AB1238" s="24">
        <f t="shared" si="59"/>
        <v>6.1823076923076918</v>
      </c>
    </row>
    <row r="1239" spans="1:28">
      <c r="A1239" s="2" t="s">
        <v>452</v>
      </c>
      <c r="B1239" s="3" t="s">
        <v>453</v>
      </c>
      <c r="C1239" s="4" t="s">
        <v>6533</v>
      </c>
      <c r="D1239" s="5" t="s">
        <v>6534</v>
      </c>
      <c r="E1239" s="6" t="s">
        <v>6535</v>
      </c>
      <c r="F1239" s="7" t="s">
        <v>6536</v>
      </c>
      <c r="G1239" s="8" t="s">
        <v>2497</v>
      </c>
      <c r="H1239" s="9" t="s">
        <v>811</v>
      </c>
      <c r="I1239" s="10" t="s">
        <v>529</v>
      </c>
      <c r="J1239" s="11"/>
      <c r="K1239" s="12">
        <v>1777.5</v>
      </c>
      <c r="L1239" s="13"/>
      <c r="M1239" s="14"/>
      <c r="N1239" s="15"/>
      <c r="O1239" s="16">
        <v>0</v>
      </c>
      <c r="P1239" s="17">
        <v>0</v>
      </c>
      <c r="Q1239" s="18">
        <v>6064.8</v>
      </c>
      <c r="R1239" s="19"/>
      <c r="S1239" s="20"/>
      <c r="T1239" s="21" t="s">
        <v>6537</v>
      </c>
      <c r="AA1239" s="24">
        <f t="shared" si="58"/>
        <v>319.95</v>
      </c>
      <c r="AB1239" s="24">
        <f t="shared" si="59"/>
        <v>6.1528846153846155</v>
      </c>
    </row>
    <row r="1240" spans="1:28">
      <c r="A1240" s="2" t="s">
        <v>872</v>
      </c>
      <c r="B1240" s="3" t="s">
        <v>873</v>
      </c>
      <c r="C1240" s="4" t="s">
        <v>6538</v>
      </c>
      <c r="D1240" s="5" t="s">
        <v>6539</v>
      </c>
      <c r="E1240" s="6" t="s">
        <v>6540</v>
      </c>
      <c r="F1240" s="7" t="s">
        <v>877</v>
      </c>
      <c r="G1240" s="8" t="s">
        <v>878</v>
      </c>
      <c r="H1240" s="9" t="s">
        <v>2308</v>
      </c>
      <c r="I1240" s="10" t="s">
        <v>312</v>
      </c>
      <c r="J1240" s="11"/>
      <c r="K1240" s="12">
        <v>1724.2</v>
      </c>
      <c r="L1240" s="13"/>
      <c r="M1240" s="14"/>
      <c r="N1240" s="15"/>
      <c r="O1240" s="16">
        <v>0</v>
      </c>
      <c r="P1240" s="17">
        <v>0</v>
      </c>
      <c r="Q1240" s="18">
        <v>5882.8</v>
      </c>
      <c r="R1240" s="19"/>
      <c r="S1240" s="20"/>
      <c r="T1240" s="21" t="s">
        <v>6541</v>
      </c>
      <c r="AA1240" s="24">
        <f t="shared" si="58"/>
        <v>310.35599999999999</v>
      </c>
      <c r="AB1240" s="24">
        <f t="shared" si="59"/>
        <v>5.9683846153846156</v>
      </c>
    </row>
    <row r="1241" spans="1:28">
      <c r="A1241" s="2" t="s">
        <v>452</v>
      </c>
      <c r="B1241" s="3" t="s">
        <v>453</v>
      </c>
      <c r="C1241" s="4" t="s">
        <v>6542</v>
      </c>
      <c r="D1241" s="5" t="s">
        <v>6543</v>
      </c>
      <c r="E1241" s="6" t="s">
        <v>6675</v>
      </c>
      <c r="F1241" s="7" t="s">
        <v>6676</v>
      </c>
      <c r="G1241" s="8" t="s">
        <v>6677</v>
      </c>
      <c r="H1241" s="9" t="s">
        <v>311</v>
      </c>
      <c r="I1241" s="10" t="s">
        <v>204</v>
      </c>
      <c r="J1241" s="11"/>
      <c r="K1241" s="12">
        <v>1668.7</v>
      </c>
      <c r="L1241" s="13"/>
      <c r="M1241" s="14"/>
      <c r="N1241" s="15">
        <v>109.2</v>
      </c>
      <c r="O1241" s="16">
        <v>0</v>
      </c>
      <c r="P1241" s="17">
        <v>0</v>
      </c>
      <c r="Q1241" s="18">
        <v>5693.5</v>
      </c>
      <c r="R1241" s="19"/>
      <c r="S1241" s="20"/>
      <c r="T1241" s="21" t="s">
        <v>6678</v>
      </c>
      <c r="AA1241" s="24">
        <f t="shared" si="58"/>
        <v>300.36599999999999</v>
      </c>
      <c r="AB1241" s="24">
        <f t="shared" si="59"/>
        <v>5.7762692307692305</v>
      </c>
    </row>
    <row r="1242" spans="1:28">
      <c r="A1242" s="2" t="s">
        <v>654</v>
      </c>
      <c r="B1242" s="3" t="s">
        <v>655</v>
      </c>
      <c r="C1242" s="4" t="s">
        <v>6679</v>
      </c>
      <c r="D1242" s="5" t="s">
        <v>6680</v>
      </c>
      <c r="E1242" s="6" t="s">
        <v>6681</v>
      </c>
      <c r="F1242" s="7" t="s">
        <v>6682</v>
      </c>
      <c r="G1242" s="8" t="s">
        <v>6683</v>
      </c>
      <c r="H1242" s="9" t="s">
        <v>661</v>
      </c>
      <c r="I1242" s="10" t="s">
        <v>204</v>
      </c>
      <c r="J1242" s="11"/>
      <c r="K1242" s="12">
        <v>1621.4</v>
      </c>
      <c r="L1242" s="13"/>
      <c r="M1242" s="14"/>
      <c r="N1242" s="15">
        <v>20.7</v>
      </c>
      <c r="O1242" s="16">
        <v>0</v>
      </c>
      <c r="P1242" s="17">
        <v>0</v>
      </c>
      <c r="Q1242" s="18">
        <v>5532.1</v>
      </c>
      <c r="R1242" s="19"/>
      <c r="S1242" s="20"/>
      <c r="T1242" s="21" t="s">
        <v>6684</v>
      </c>
      <c r="AA1242" s="24">
        <f t="shared" si="58"/>
        <v>291.85200000000003</v>
      </c>
      <c r="AB1242" s="24">
        <f t="shared" si="59"/>
        <v>5.6125384615384624</v>
      </c>
    </row>
    <row r="1243" spans="1:28">
      <c r="A1243" s="2" t="s">
        <v>452</v>
      </c>
      <c r="B1243" s="3" t="s">
        <v>453</v>
      </c>
      <c r="C1243" s="4" t="s">
        <v>6685</v>
      </c>
      <c r="D1243" s="5" t="s">
        <v>6686</v>
      </c>
      <c r="E1243" s="6" t="s">
        <v>6687</v>
      </c>
      <c r="F1243" s="7" t="s">
        <v>3313</v>
      </c>
      <c r="G1243" s="8" t="s">
        <v>3988</v>
      </c>
      <c r="H1243" s="9" t="s">
        <v>311</v>
      </c>
      <c r="I1243" s="10" t="s">
        <v>204</v>
      </c>
      <c r="J1243" s="11"/>
      <c r="K1243" s="12">
        <v>1569.4</v>
      </c>
      <c r="L1243" s="13"/>
      <c r="M1243" s="14"/>
      <c r="N1243" s="15"/>
      <c r="O1243" s="16">
        <v>0</v>
      </c>
      <c r="P1243" s="17">
        <v>0</v>
      </c>
      <c r="Q1243" s="18">
        <v>5354.6</v>
      </c>
      <c r="R1243" s="19"/>
      <c r="S1243" s="20"/>
      <c r="T1243" s="21" t="s">
        <v>6688</v>
      </c>
      <c r="AA1243" s="24">
        <f t="shared" si="58"/>
        <v>282.49200000000002</v>
      </c>
      <c r="AB1243" s="24">
        <f t="shared" si="59"/>
        <v>5.4325384615384618</v>
      </c>
    </row>
    <row r="1244" spans="1:28">
      <c r="A1244" s="2" t="s">
        <v>452</v>
      </c>
      <c r="B1244" s="3" t="s">
        <v>453</v>
      </c>
      <c r="C1244" s="4" t="s">
        <v>6689</v>
      </c>
      <c r="D1244" s="5" t="s">
        <v>6690</v>
      </c>
      <c r="E1244" s="6" t="s">
        <v>6691</v>
      </c>
      <c r="F1244" s="7" t="s">
        <v>448</v>
      </c>
      <c r="G1244" s="8" t="s">
        <v>1858</v>
      </c>
      <c r="H1244" s="9" t="s">
        <v>811</v>
      </c>
      <c r="I1244" s="10" t="s">
        <v>641</v>
      </c>
      <c r="J1244" s="11"/>
      <c r="K1244" s="12">
        <v>1509.2</v>
      </c>
      <c r="L1244" s="13">
        <v>315.0000005</v>
      </c>
      <c r="M1244" s="14"/>
      <c r="N1244" s="15">
        <v>1233.7</v>
      </c>
      <c r="O1244" s="16">
        <v>0</v>
      </c>
      <c r="P1244" s="17">
        <v>0</v>
      </c>
      <c r="Q1244" s="18">
        <v>36649.5</v>
      </c>
      <c r="R1244" s="19"/>
      <c r="S1244" s="20"/>
      <c r="T1244" s="21" t="s">
        <v>6692</v>
      </c>
      <c r="AA1244" s="24">
        <f t="shared" si="58"/>
        <v>271.65600000000001</v>
      </c>
      <c r="AB1244" s="24">
        <f t="shared" si="59"/>
        <v>5.2241538461538459</v>
      </c>
    </row>
    <row r="1245" spans="1:28">
      <c r="A1245" s="2" t="s">
        <v>452</v>
      </c>
      <c r="B1245" s="3" t="s">
        <v>453</v>
      </c>
      <c r="C1245" s="4" t="s">
        <v>6693</v>
      </c>
      <c r="D1245" s="5" t="s">
        <v>6694</v>
      </c>
      <c r="E1245" s="6" t="s">
        <v>6695</v>
      </c>
      <c r="F1245" s="7" t="s">
        <v>4810</v>
      </c>
      <c r="G1245" s="8" t="s">
        <v>2767</v>
      </c>
      <c r="H1245" s="9" t="s">
        <v>609</v>
      </c>
      <c r="I1245" s="10" t="s">
        <v>204</v>
      </c>
      <c r="J1245" s="11"/>
      <c r="K1245" s="12">
        <v>1496.1</v>
      </c>
      <c r="L1245" s="13"/>
      <c r="M1245" s="14"/>
      <c r="N1245" s="15"/>
      <c r="O1245" s="16">
        <v>0</v>
      </c>
      <c r="P1245" s="17">
        <v>0</v>
      </c>
      <c r="Q1245" s="18">
        <v>5104.6000000000004</v>
      </c>
      <c r="R1245" s="19"/>
      <c r="S1245" s="20"/>
      <c r="T1245" s="21" t="s">
        <v>6696</v>
      </c>
      <c r="AA1245" s="24">
        <f t="shared" si="58"/>
        <v>269.298</v>
      </c>
      <c r="AB1245" s="24">
        <f t="shared" si="59"/>
        <v>5.178807692307692</v>
      </c>
    </row>
    <row r="1246" spans="1:28">
      <c r="A1246" s="2" t="s">
        <v>741</v>
      </c>
      <c r="B1246" s="3" t="s">
        <v>742</v>
      </c>
      <c r="C1246" s="4" t="s">
        <v>6697</v>
      </c>
      <c r="D1246" s="5" t="s">
        <v>6698</v>
      </c>
      <c r="E1246" s="6" t="s">
        <v>6699</v>
      </c>
      <c r="F1246" s="7" t="s">
        <v>6700</v>
      </c>
      <c r="G1246" s="8" t="s">
        <v>5615</v>
      </c>
      <c r="H1246" s="9" t="s">
        <v>748</v>
      </c>
      <c r="I1246" s="10" t="s">
        <v>749</v>
      </c>
      <c r="J1246" s="11"/>
      <c r="K1246" s="12">
        <v>1471.2</v>
      </c>
      <c r="L1246" s="13"/>
      <c r="M1246" s="14"/>
      <c r="N1246" s="15">
        <v>0.3</v>
      </c>
      <c r="O1246" s="16">
        <v>0</v>
      </c>
      <c r="P1246" s="17">
        <v>0</v>
      </c>
      <c r="Q1246" s="18">
        <v>5019.8</v>
      </c>
      <c r="R1246" s="19"/>
      <c r="S1246" s="20"/>
      <c r="T1246" s="21" t="s">
        <v>6701</v>
      </c>
      <c r="AA1246" s="24">
        <f t="shared" si="58"/>
        <v>264.81599999999997</v>
      </c>
      <c r="AB1246" s="24">
        <f t="shared" si="59"/>
        <v>5.0926153846153843</v>
      </c>
    </row>
    <row r="1247" spans="1:28">
      <c r="A1247" s="2" t="s">
        <v>2477</v>
      </c>
      <c r="B1247" s="3" t="s">
        <v>2478</v>
      </c>
      <c r="C1247" s="4" t="s">
        <v>6702</v>
      </c>
      <c r="D1247" s="5" t="s">
        <v>6703</v>
      </c>
      <c r="E1247" s="6" t="s">
        <v>6704</v>
      </c>
      <c r="F1247" s="7" t="s">
        <v>155</v>
      </c>
      <c r="G1247" s="8" t="s">
        <v>248</v>
      </c>
      <c r="H1247" s="9" t="s">
        <v>2482</v>
      </c>
      <c r="I1247" s="10" t="s">
        <v>592</v>
      </c>
      <c r="J1247" s="11"/>
      <c r="K1247" s="12">
        <v>1425</v>
      </c>
      <c r="L1247" s="13"/>
      <c r="M1247" s="14"/>
      <c r="N1247" s="15"/>
      <c r="O1247" s="16">
        <v>0</v>
      </c>
      <c r="P1247" s="17">
        <v>0</v>
      </c>
      <c r="Q1247" s="18"/>
      <c r="R1247" s="19"/>
      <c r="S1247" s="20"/>
      <c r="T1247" s="21" t="s">
        <v>6705</v>
      </c>
      <c r="AA1247" s="24">
        <f t="shared" si="58"/>
        <v>256.5</v>
      </c>
      <c r="AB1247" s="24">
        <f t="shared" si="59"/>
        <v>4.9326923076923075</v>
      </c>
    </row>
    <row r="1248" spans="1:28">
      <c r="A1248" s="2" t="s">
        <v>2477</v>
      </c>
      <c r="B1248" s="3" t="s">
        <v>2478</v>
      </c>
      <c r="C1248" s="4" t="s">
        <v>6706</v>
      </c>
      <c r="D1248" s="5" t="s">
        <v>6707</v>
      </c>
      <c r="E1248" s="6" t="s">
        <v>6708</v>
      </c>
      <c r="F1248" s="7" t="s">
        <v>155</v>
      </c>
      <c r="G1248" s="8" t="s">
        <v>248</v>
      </c>
      <c r="H1248" s="9" t="s">
        <v>2482</v>
      </c>
      <c r="I1248" s="10" t="s">
        <v>576</v>
      </c>
      <c r="J1248" s="11"/>
      <c r="K1248" s="12">
        <v>1401</v>
      </c>
      <c r="L1248" s="13"/>
      <c r="M1248" s="14"/>
      <c r="N1248" s="15"/>
      <c r="O1248" s="16">
        <v>0</v>
      </c>
      <c r="P1248" s="17">
        <v>0</v>
      </c>
      <c r="Q1248" s="18"/>
      <c r="R1248" s="19"/>
      <c r="S1248" s="20"/>
      <c r="T1248" s="21" t="s">
        <v>6709</v>
      </c>
      <c r="AA1248" s="24">
        <f t="shared" si="58"/>
        <v>252.17999999999998</v>
      </c>
      <c r="AB1248" s="24">
        <f t="shared" si="59"/>
        <v>4.849615384615384</v>
      </c>
    </row>
    <row r="1249" spans="1:28">
      <c r="A1249" s="2" t="s">
        <v>1199</v>
      </c>
      <c r="B1249" s="3" t="s">
        <v>1200</v>
      </c>
      <c r="C1249" s="4" t="s">
        <v>6710</v>
      </c>
      <c r="D1249" s="5" t="s">
        <v>6582</v>
      </c>
      <c r="E1249" s="6" t="s">
        <v>6583</v>
      </c>
      <c r="F1249" s="7" t="s">
        <v>6584</v>
      </c>
      <c r="G1249" s="8" t="s">
        <v>5714</v>
      </c>
      <c r="H1249" s="9" t="s">
        <v>311</v>
      </c>
      <c r="I1249" s="10" t="s">
        <v>364</v>
      </c>
      <c r="J1249" s="11"/>
      <c r="K1249" s="12">
        <v>1397.2</v>
      </c>
      <c r="L1249" s="13"/>
      <c r="M1249" s="14"/>
      <c r="N1249" s="15">
        <v>847.2</v>
      </c>
      <c r="O1249" s="16">
        <v>0</v>
      </c>
      <c r="P1249" s="17">
        <v>0</v>
      </c>
      <c r="Q1249" s="18">
        <v>4767.3999999999996</v>
      </c>
      <c r="R1249" s="19"/>
      <c r="S1249" s="20"/>
      <c r="T1249" s="21" t="s">
        <v>6585</v>
      </c>
      <c r="AA1249" s="24">
        <f t="shared" si="58"/>
        <v>251.49599999999998</v>
      </c>
      <c r="AB1249" s="24">
        <f t="shared" si="59"/>
        <v>4.8364615384615384</v>
      </c>
    </row>
    <row r="1250" spans="1:28">
      <c r="A1250" s="2" t="s">
        <v>452</v>
      </c>
      <c r="B1250" s="3" t="s">
        <v>453</v>
      </c>
      <c r="C1250" s="4" t="s">
        <v>6586</v>
      </c>
      <c r="D1250" s="5" t="s">
        <v>6587</v>
      </c>
      <c r="E1250" s="6" t="s">
        <v>6588</v>
      </c>
      <c r="F1250" s="7" t="s">
        <v>6589</v>
      </c>
      <c r="G1250" s="8" t="s">
        <v>4960</v>
      </c>
      <c r="H1250" s="9" t="s">
        <v>311</v>
      </c>
      <c r="I1250" s="10" t="s">
        <v>271</v>
      </c>
      <c r="J1250" s="11"/>
      <c r="K1250" s="12">
        <v>1351.8</v>
      </c>
      <c r="L1250" s="13"/>
      <c r="M1250" s="14"/>
      <c r="N1250" s="15"/>
      <c r="O1250" s="16">
        <v>0</v>
      </c>
      <c r="P1250" s="17">
        <v>0</v>
      </c>
      <c r="Q1250" s="18">
        <v>4612.3</v>
      </c>
      <c r="R1250" s="19"/>
      <c r="S1250" s="20"/>
      <c r="T1250" s="21" t="s">
        <v>6590</v>
      </c>
      <c r="AA1250" s="24">
        <f t="shared" si="58"/>
        <v>243.32399999999996</v>
      </c>
      <c r="AB1250" s="24">
        <f t="shared" si="59"/>
        <v>4.6793076923076917</v>
      </c>
    </row>
    <row r="1251" spans="1:28">
      <c r="A1251" s="2" t="s">
        <v>1199</v>
      </c>
      <c r="B1251" s="3" t="s">
        <v>1200</v>
      </c>
      <c r="C1251" s="4" t="s">
        <v>6591</v>
      </c>
      <c r="D1251" s="5" t="s">
        <v>6592</v>
      </c>
      <c r="E1251" s="6" t="s">
        <v>6593</v>
      </c>
      <c r="F1251" s="7" t="s">
        <v>6594</v>
      </c>
      <c r="G1251" s="8" t="s">
        <v>6595</v>
      </c>
      <c r="H1251" s="9" t="s">
        <v>311</v>
      </c>
      <c r="I1251" s="10" t="s">
        <v>925</v>
      </c>
      <c r="J1251" s="11"/>
      <c r="K1251" s="12">
        <v>1251.0999999999999</v>
      </c>
      <c r="L1251" s="13">
        <v>1</v>
      </c>
      <c r="M1251" s="14"/>
      <c r="N1251" s="15"/>
      <c r="O1251" s="16">
        <v>0</v>
      </c>
      <c r="P1251" s="17">
        <v>0</v>
      </c>
      <c r="Q1251" s="18">
        <v>4368.8999999999996</v>
      </c>
      <c r="R1251" s="19"/>
      <c r="S1251" s="20"/>
      <c r="T1251" s="21" t="s">
        <v>6596</v>
      </c>
      <c r="AA1251" s="24">
        <f t="shared" si="58"/>
        <v>225.19799999999998</v>
      </c>
      <c r="AB1251" s="24">
        <f t="shared" si="59"/>
        <v>4.3307307692307688</v>
      </c>
    </row>
    <row r="1252" spans="1:28">
      <c r="A1252" s="2" t="s">
        <v>2477</v>
      </c>
      <c r="B1252" s="3" t="s">
        <v>2478</v>
      </c>
      <c r="C1252" s="4" t="s">
        <v>6597</v>
      </c>
      <c r="D1252" s="5" t="s">
        <v>6598</v>
      </c>
      <c r="E1252" s="6" t="s">
        <v>6599</v>
      </c>
      <c r="F1252" s="7" t="s">
        <v>155</v>
      </c>
      <c r="G1252" s="8" t="s">
        <v>248</v>
      </c>
      <c r="H1252" s="9" t="s">
        <v>2482</v>
      </c>
      <c r="I1252" s="10" t="s">
        <v>3619</v>
      </c>
      <c r="J1252" s="11"/>
      <c r="K1252" s="12">
        <v>1197</v>
      </c>
      <c r="L1252" s="13"/>
      <c r="M1252" s="14"/>
      <c r="N1252" s="15"/>
      <c r="O1252" s="16">
        <v>0</v>
      </c>
      <c r="P1252" s="17">
        <v>0</v>
      </c>
      <c r="Q1252" s="18"/>
      <c r="R1252" s="19"/>
      <c r="S1252" s="20"/>
      <c r="T1252" s="21" t="s">
        <v>6600</v>
      </c>
      <c r="AA1252" s="24">
        <f t="shared" si="58"/>
        <v>215.45999999999998</v>
      </c>
      <c r="AB1252" s="24">
        <f t="shared" si="59"/>
        <v>4.1434615384615379</v>
      </c>
    </row>
    <row r="1253" spans="1:28">
      <c r="A1253" s="2" t="s">
        <v>1199</v>
      </c>
      <c r="B1253" s="3" t="s">
        <v>1200</v>
      </c>
      <c r="C1253" s="4" t="s">
        <v>6601</v>
      </c>
      <c r="D1253" s="5" t="s">
        <v>6602</v>
      </c>
      <c r="E1253" s="6" t="s">
        <v>6603</v>
      </c>
      <c r="F1253" s="7" t="s">
        <v>6604</v>
      </c>
      <c r="G1253" s="8" t="s">
        <v>6605</v>
      </c>
      <c r="H1253" s="9" t="s">
        <v>311</v>
      </c>
      <c r="I1253" s="10" t="s">
        <v>258</v>
      </c>
      <c r="J1253" s="11"/>
      <c r="K1253" s="12">
        <v>1147</v>
      </c>
      <c r="L1253" s="13"/>
      <c r="M1253" s="14"/>
      <c r="N1253" s="15">
        <v>80.400000000000006</v>
      </c>
      <c r="O1253" s="16">
        <v>0</v>
      </c>
      <c r="P1253" s="17">
        <v>0</v>
      </c>
      <c r="Q1253" s="18">
        <v>3913.6</v>
      </c>
      <c r="R1253" s="19"/>
      <c r="S1253" s="20"/>
      <c r="T1253" s="21" t="s">
        <v>6606</v>
      </c>
      <c r="AA1253" s="24">
        <f t="shared" si="58"/>
        <v>206.45999999999998</v>
      </c>
      <c r="AB1253" s="24">
        <f t="shared" si="59"/>
        <v>3.970384615384615</v>
      </c>
    </row>
    <row r="1254" spans="1:28">
      <c r="A1254" s="2" t="s">
        <v>1199</v>
      </c>
      <c r="B1254" s="3" t="s">
        <v>1200</v>
      </c>
      <c r="C1254" s="4" t="s">
        <v>6607</v>
      </c>
      <c r="D1254" s="5" t="s">
        <v>6608</v>
      </c>
      <c r="E1254" s="6" t="s">
        <v>6609</v>
      </c>
      <c r="F1254" s="7" t="s">
        <v>6610</v>
      </c>
      <c r="G1254" s="8" t="s">
        <v>6611</v>
      </c>
      <c r="H1254" s="9" t="s">
        <v>311</v>
      </c>
      <c r="I1254" s="10" t="s">
        <v>204</v>
      </c>
      <c r="J1254" s="11"/>
      <c r="K1254" s="12">
        <v>1104.3</v>
      </c>
      <c r="L1254" s="13"/>
      <c r="M1254" s="14"/>
      <c r="N1254" s="15"/>
      <c r="O1254" s="16">
        <v>0</v>
      </c>
      <c r="P1254" s="17">
        <v>0</v>
      </c>
      <c r="Q1254" s="18">
        <v>3767.7</v>
      </c>
      <c r="R1254" s="19"/>
      <c r="S1254" s="20"/>
      <c r="T1254" s="21" t="s">
        <v>6737</v>
      </c>
      <c r="AA1254" s="24">
        <f t="shared" si="58"/>
        <v>198.77399999999997</v>
      </c>
      <c r="AB1254" s="24">
        <f t="shared" si="59"/>
        <v>3.8225769230769227</v>
      </c>
    </row>
    <row r="1255" spans="1:28">
      <c r="A1255" s="2" t="s">
        <v>452</v>
      </c>
      <c r="B1255" s="3" t="s">
        <v>453</v>
      </c>
      <c r="C1255" s="4" t="s">
        <v>6738</v>
      </c>
      <c r="D1255" s="5" t="s">
        <v>6739</v>
      </c>
      <c r="E1255" s="6" t="s">
        <v>6740</v>
      </c>
      <c r="F1255" s="7" t="s">
        <v>6589</v>
      </c>
      <c r="G1255" s="8" t="s">
        <v>4960</v>
      </c>
      <c r="H1255" s="9" t="s">
        <v>311</v>
      </c>
      <c r="I1255" s="10" t="s">
        <v>1545</v>
      </c>
      <c r="J1255" s="11"/>
      <c r="K1255" s="12">
        <v>1068</v>
      </c>
      <c r="L1255" s="13"/>
      <c r="M1255" s="14"/>
      <c r="N1255" s="15"/>
      <c r="O1255" s="16">
        <v>0</v>
      </c>
      <c r="P1255" s="17">
        <v>0</v>
      </c>
      <c r="Q1255" s="18">
        <v>3644</v>
      </c>
      <c r="R1255" s="19"/>
      <c r="S1255" s="20"/>
      <c r="T1255" s="21" t="s">
        <v>6741</v>
      </c>
      <c r="AA1255" s="24">
        <f t="shared" si="58"/>
        <v>192.23999999999998</v>
      </c>
      <c r="AB1255" s="24">
        <f t="shared" si="59"/>
        <v>3.6969230769230768</v>
      </c>
    </row>
    <row r="1256" spans="1:28">
      <c r="A1256" s="2" t="s">
        <v>741</v>
      </c>
      <c r="B1256" s="3" t="s">
        <v>742</v>
      </c>
      <c r="C1256" s="4" t="s">
        <v>6742</v>
      </c>
      <c r="D1256" s="5" t="s">
        <v>6743</v>
      </c>
      <c r="E1256" s="6" t="s">
        <v>6744</v>
      </c>
      <c r="F1256" s="7" t="s">
        <v>4124</v>
      </c>
      <c r="G1256" s="8" t="s">
        <v>4125</v>
      </c>
      <c r="H1256" s="9" t="s">
        <v>748</v>
      </c>
      <c r="I1256" s="10" t="s">
        <v>371</v>
      </c>
      <c r="J1256" s="11"/>
      <c r="K1256" s="12">
        <v>1063.5</v>
      </c>
      <c r="L1256" s="13"/>
      <c r="M1256" s="14"/>
      <c r="N1256" s="15">
        <v>4795.2</v>
      </c>
      <c r="O1256" s="16">
        <v>0</v>
      </c>
      <c r="P1256" s="17">
        <v>0</v>
      </c>
      <c r="Q1256" s="18">
        <v>3628.7</v>
      </c>
      <c r="R1256" s="19"/>
      <c r="S1256" s="20"/>
      <c r="T1256" s="21" t="s">
        <v>6745</v>
      </c>
      <c r="AA1256" s="24">
        <f t="shared" si="58"/>
        <v>191.43</v>
      </c>
      <c r="AB1256" s="24">
        <f t="shared" si="59"/>
        <v>3.681346153846154</v>
      </c>
    </row>
    <row r="1257" spans="1:28">
      <c r="A1257" s="2" t="s">
        <v>452</v>
      </c>
      <c r="B1257" s="3" t="s">
        <v>453</v>
      </c>
      <c r="C1257" s="4" t="s">
        <v>6746</v>
      </c>
      <c r="D1257" s="5" t="s">
        <v>6747</v>
      </c>
      <c r="E1257" s="6" t="s">
        <v>6748</v>
      </c>
      <c r="F1257" s="7" t="s">
        <v>6749</v>
      </c>
      <c r="G1257" s="8" t="s">
        <v>6750</v>
      </c>
      <c r="H1257" s="9" t="s">
        <v>738</v>
      </c>
      <c r="I1257" s="10" t="s">
        <v>271</v>
      </c>
      <c r="J1257" s="11"/>
      <c r="K1257" s="12">
        <v>999.8</v>
      </c>
      <c r="L1257" s="13">
        <v>230.99999550000001</v>
      </c>
      <c r="M1257" s="14"/>
      <c r="N1257" s="15">
        <v>148</v>
      </c>
      <c r="O1257" s="16">
        <v>0</v>
      </c>
      <c r="P1257" s="17">
        <v>0</v>
      </c>
      <c r="Q1257" s="18">
        <v>26511.3</v>
      </c>
      <c r="R1257" s="19"/>
      <c r="S1257" s="20"/>
      <c r="T1257" s="21" t="s">
        <v>6751</v>
      </c>
      <c r="AA1257" s="24">
        <f t="shared" si="58"/>
        <v>179.964</v>
      </c>
      <c r="AB1257" s="24">
        <f t="shared" si="59"/>
        <v>3.4608461538461537</v>
      </c>
    </row>
    <row r="1258" spans="1:28">
      <c r="A1258" s="2" t="s">
        <v>741</v>
      </c>
      <c r="B1258" s="3" t="s">
        <v>742</v>
      </c>
      <c r="C1258" s="4" t="s">
        <v>6752</v>
      </c>
      <c r="D1258" s="5" t="s">
        <v>6753</v>
      </c>
      <c r="E1258" s="6" t="s">
        <v>6754</v>
      </c>
      <c r="F1258" s="7" t="s">
        <v>3404</v>
      </c>
      <c r="G1258" s="8" t="s">
        <v>3405</v>
      </c>
      <c r="H1258" s="9" t="s">
        <v>748</v>
      </c>
      <c r="I1258" s="10" t="s">
        <v>652</v>
      </c>
      <c r="J1258" s="11"/>
      <c r="K1258" s="12">
        <v>971.3</v>
      </c>
      <c r="L1258" s="13"/>
      <c r="M1258" s="14"/>
      <c r="N1258" s="15">
        <v>46.1</v>
      </c>
      <c r="O1258" s="16">
        <v>0</v>
      </c>
      <c r="P1258" s="17">
        <v>0</v>
      </c>
      <c r="Q1258" s="18"/>
      <c r="R1258" s="19"/>
      <c r="S1258" s="20"/>
      <c r="T1258" s="21" t="s">
        <v>6755</v>
      </c>
      <c r="AA1258" s="24">
        <f t="shared" si="58"/>
        <v>174.83399999999997</v>
      </c>
      <c r="AB1258" s="24">
        <f t="shared" si="59"/>
        <v>3.362192307692307</v>
      </c>
    </row>
    <row r="1259" spans="1:28">
      <c r="A1259" s="2" t="s">
        <v>452</v>
      </c>
      <c r="B1259" s="3" t="s">
        <v>453</v>
      </c>
      <c r="C1259" s="4" t="s">
        <v>6756</v>
      </c>
      <c r="D1259" s="5" t="s">
        <v>6757</v>
      </c>
      <c r="E1259" s="6" t="s">
        <v>6758</v>
      </c>
      <c r="F1259" s="7" t="s">
        <v>6759</v>
      </c>
      <c r="G1259" s="8" t="s">
        <v>6760</v>
      </c>
      <c r="H1259" s="9" t="s">
        <v>311</v>
      </c>
      <c r="I1259" s="10" t="s">
        <v>204</v>
      </c>
      <c r="J1259" s="11"/>
      <c r="K1259" s="12">
        <v>954</v>
      </c>
      <c r="L1259" s="13"/>
      <c r="M1259" s="14"/>
      <c r="N1259" s="15">
        <v>93.9</v>
      </c>
      <c r="O1259" s="16">
        <v>0</v>
      </c>
      <c r="P1259" s="17">
        <v>0</v>
      </c>
      <c r="Q1259" s="18">
        <v>3255</v>
      </c>
      <c r="R1259" s="19"/>
      <c r="S1259" s="20"/>
      <c r="T1259" s="21" t="s">
        <v>6761</v>
      </c>
      <c r="AA1259" s="24">
        <f t="shared" si="58"/>
        <v>171.72</v>
      </c>
      <c r="AB1259" s="24">
        <f t="shared" si="59"/>
        <v>3.3023076923076924</v>
      </c>
    </row>
    <row r="1260" spans="1:28">
      <c r="A1260" s="2" t="s">
        <v>1199</v>
      </c>
      <c r="B1260" s="3" t="s">
        <v>1200</v>
      </c>
      <c r="C1260" s="4" t="s">
        <v>6762</v>
      </c>
      <c r="D1260" s="5" t="s">
        <v>6763</v>
      </c>
      <c r="E1260" s="6" t="s">
        <v>6764</v>
      </c>
      <c r="F1260" s="7" t="s">
        <v>2598</v>
      </c>
      <c r="G1260" s="8" t="s">
        <v>6331</v>
      </c>
      <c r="H1260" s="9" t="s">
        <v>311</v>
      </c>
      <c r="I1260" s="10" t="s">
        <v>6765</v>
      </c>
      <c r="J1260" s="11"/>
      <c r="K1260" s="12">
        <v>953.5</v>
      </c>
      <c r="L1260" s="13"/>
      <c r="M1260" s="14"/>
      <c r="N1260" s="15">
        <v>98.4</v>
      </c>
      <c r="O1260" s="16">
        <v>0</v>
      </c>
      <c r="P1260" s="17">
        <v>0</v>
      </c>
      <c r="Q1260" s="18">
        <v>3253.3</v>
      </c>
      <c r="R1260" s="19"/>
      <c r="S1260" s="20"/>
      <c r="T1260" s="21" t="s">
        <v>6766</v>
      </c>
      <c r="AA1260" s="24">
        <f t="shared" si="58"/>
        <v>171.63</v>
      </c>
      <c r="AB1260" s="24">
        <f t="shared" si="59"/>
        <v>3.3005769230769229</v>
      </c>
    </row>
    <row r="1261" spans="1:28">
      <c r="A1261" s="2" t="s">
        <v>2477</v>
      </c>
      <c r="B1261" s="3" t="s">
        <v>2478</v>
      </c>
      <c r="C1261" s="4" t="s">
        <v>6767</v>
      </c>
      <c r="D1261" s="5" t="s">
        <v>6768</v>
      </c>
      <c r="E1261" s="6" t="s">
        <v>6769</v>
      </c>
      <c r="F1261" s="7" t="s">
        <v>155</v>
      </c>
      <c r="G1261" s="8" t="s">
        <v>248</v>
      </c>
      <c r="H1261" s="9" t="s">
        <v>2482</v>
      </c>
      <c r="I1261" s="10" t="s">
        <v>6770</v>
      </c>
      <c r="J1261" s="11"/>
      <c r="K1261" s="12">
        <v>899</v>
      </c>
      <c r="L1261" s="13"/>
      <c r="M1261" s="14"/>
      <c r="N1261" s="15"/>
      <c r="O1261" s="16">
        <v>0</v>
      </c>
      <c r="P1261" s="17">
        <v>0</v>
      </c>
      <c r="Q1261" s="18"/>
      <c r="R1261" s="19"/>
      <c r="S1261" s="20"/>
      <c r="T1261" s="21" t="s">
        <v>6649</v>
      </c>
      <c r="AA1261" s="24">
        <f t="shared" si="58"/>
        <v>161.82</v>
      </c>
      <c r="AB1261" s="24">
        <f t="shared" si="59"/>
        <v>3.1119230769230768</v>
      </c>
    </row>
    <row r="1262" spans="1:28">
      <c r="A1262" s="2" t="s">
        <v>452</v>
      </c>
      <c r="B1262" s="3" t="s">
        <v>453</v>
      </c>
      <c r="C1262" s="4" t="s">
        <v>6650</v>
      </c>
      <c r="D1262" s="5" t="s">
        <v>6651</v>
      </c>
      <c r="E1262" s="6" t="s">
        <v>6652</v>
      </c>
      <c r="F1262" s="7" t="s">
        <v>6653</v>
      </c>
      <c r="G1262" s="8" t="s">
        <v>1042</v>
      </c>
      <c r="H1262" s="9" t="s">
        <v>311</v>
      </c>
      <c r="I1262" s="10" t="s">
        <v>271</v>
      </c>
      <c r="J1262" s="11"/>
      <c r="K1262" s="12">
        <v>883.8</v>
      </c>
      <c r="L1262" s="13"/>
      <c r="M1262" s="14"/>
      <c r="N1262" s="15"/>
      <c r="O1262" s="16">
        <v>0</v>
      </c>
      <c r="P1262" s="17">
        <v>0</v>
      </c>
      <c r="Q1262" s="18">
        <v>3015.5</v>
      </c>
      <c r="R1262" s="19"/>
      <c r="S1262" s="20"/>
      <c r="T1262" s="21" t="s">
        <v>6654</v>
      </c>
      <c r="AA1262" s="24">
        <f t="shared" si="58"/>
        <v>159.08399999999997</v>
      </c>
      <c r="AB1262" s="24">
        <f t="shared" si="59"/>
        <v>3.0593076923076916</v>
      </c>
    </row>
    <row r="1263" spans="1:28">
      <c r="A1263" s="2" t="s">
        <v>741</v>
      </c>
      <c r="B1263" s="3" t="s">
        <v>742</v>
      </c>
      <c r="C1263" s="4" t="s">
        <v>6655</v>
      </c>
      <c r="D1263" s="5" t="s">
        <v>6656</v>
      </c>
      <c r="E1263" s="6" t="s">
        <v>6657</v>
      </c>
      <c r="F1263" s="7" t="s">
        <v>6658</v>
      </c>
      <c r="G1263" s="8" t="s">
        <v>6659</v>
      </c>
      <c r="H1263" s="9" t="s">
        <v>748</v>
      </c>
      <c r="I1263" s="10" t="s">
        <v>320</v>
      </c>
      <c r="J1263" s="11"/>
      <c r="K1263" s="12">
        <v>871.9</v>
      </c>
      <c r="L1263" s="13"/>
      <c r="M1263" s="14"/>
      <c r="N1263" s="15">
        <v>47.4</v>
      </c>
      <c r="O1263" s="16">
        <v>0</v>
      </c>
      <c r="P1263" s="17">
        <v>0</v>
      </c>
      <c r="Q1263" s="18"/>
      <c r="R1263" s="19"/>
      <c r="S1263" s="20"/>
      <c r="T1263" s="21" t="s">
        <v>6660</v>
      </c>
      <c r="AA1263" s="24">
        <f t="shared" si="58"/>
        <v>156.94199999999998</v>
      </c>
      <c r="AB1263" s="24">
        <f t="shared" si="59"/>
        <v>3.0181153846153843</v>
      </c>
    </row>
    <row r="1264" spans="1:28">
      <c r="A1264" s="2" t="s">
        <v>741</v>
      </c>
      <c r="B1264" s="3" t="s">
        <v>742</v>
      </c>
      <c r="C1264" s="4" t="s">
        <v>6661</v>
      </c>
      <c r="D1264" s="5" t="s">
        <v>6662</v>
      </c>
      <c r="E1264" s="6" t="s">
        <v>6663</v>
      </c>
      <c r="F1264" s="7" t="s">
        <v>1661</v>
      </c>
      <c r="G1264" s="8" t="s">
        <v>1662</v>
      </c>
      <c r="H1264" s="9" t="s">
        <v>748</v>
      </c>
      <c r="I1264" s="10" t="s">
        <v>749</v>
      </c>
      <c r="J1264" s="11"/>
      <c r="K1264" s="12">
        <v>837.9</v>
      </c>
      <c r="L1264" s="13"/>
      <c r="M1264" s="14"/>
      <c r="N1264" s="15">
        <v>1381.4</v>
      </c>
      <c r="O1264" s="16">
        <v>0</v>
      </c>
      <c r="P1264" s="17">
        <v>0</v>
      </c>
      <c r="Q1264" s="18">
        <v>2859</v>
      </c>
      <c r="R1264" s="19"/>
      <c r="S1264" s="20"/>
      <c r="T1264" s="21" t="s">
        <v>6664</v>
      </c>
      <c r="AA1264" s="24">
        <f t="shared" si="58"/>
        <v>150.822</v>
      </c>
      <c r="AB1264" s="24">
        <f t="shared" si="59"/>
        <v>2.9004230769230768</v>
      </c>
    </row>
    <row r="1265" spans="1:28">
      <c r="A1265" s="2" t="s">
        <v>452</v>
      </c>
      <c r="B1265" s="3" t="s">
        <v>453</v>
      </c>
      <c r="C1265" s="4" t="s">
        <v>6665</v>
      </c>
      <c r="D1265" s="5" t="s">
        <v>6666</v>
      </c>
      <c r="E1265" s="6" t="s">
        <v>6667</v>
      </c>
      <c r="F1265" s="7" t="s">
        <v>510</v>
      </c>
      <c r="G1265" s="8" t="s">
        <v>6668</v>
      </c>
      <c r="H1265" s="9" t="s">
        <v>811</v>
      </c>
      <c r="I1265" s="10" t="s">
        <v>320</v>
      </c>
      <c r="J1265" s="11"/>
      <c r="K1265" s="12">
        <v>790.7</v>
      </c>
      <c r="L1265" s="13"/>
      <c r="M1265" s="14"/>
      <c r="N1265" s="15"/>
      <c r="O1265" s="16">
        <v>0</v>
      </c>
      <c r="P1265" s="17">
        <v>0</v>
      </c>
      <c r="Q1265" s="18">
        <v>2697.8</v>
      </c>
      <c r="R1265" s="19"/>
      <c r="S1265" s="20"/>
      <c r="T1265" s="21" t="s">
        <v>6669</v>
      </c>
      <c r="AA1265" s="24">
        <f t="shared" si="58"/>
        <v>142.32599999999999</v>
      </c>
      <c r="AB1265" s="24">
        <f t="shared" si="59"/>
        <v>2.7370384615384613</v>
      </c>
    </row>
    <row r="1266" spans="1:28">
      <c r="A1266" s="2" t="s">
        <v>452</v>
      </c>
      <c r="B1266" s="3" t="s">
        <v>453</v>
      </c>
      <c r="C1266" s="4" t="s">
        <v>6670</v>
      </c>
      <c r="D1266" s="5" t="s">
        <v>6671</v>
      </c>
      <c r="E1266" s="6" t="s">
        <v>6672</v>
      </c>
      <c r="F1266" s="7" t="s">
        <v>6673</v>
      </c>
      <c r="G1266" s="8" t="s">
        <v>6674</v>
      </c>
      <c r="H1266" s="9" t="s">
        <v>311</v>
      </c>
      <c r="I1266" s="10" t="s">
        <v>345</v>
      </c>
      <c r="J1266" s="11"/>
      <c r="K1266" s="12">
        <v>783</v>
      </c>
      <c r="L1266" s="13"/>
      <c r="M1266" s="14"/>
      <c r="N1266" s="15"/>
      <c r="O1266" s="16">
        <v>0</v>
      </c>
      <c r="P1266" s="17">
        <v>0</v>
      </c>
      <c r="Q1266" s="18">
        <v>2671.6</v>
      </c>
      <c r="R1266" s="19"/>
      <c r="S1266" s="20"/>
      <c r="T1266" s="21" t="s">
        <v>6800</v>
      </c>
      <c r="AA1266" s="24">
        <f t="shared" si="58"/>
        <v>140.94</v>
      </c>
      <c r="AB1266" s="24">
        <f t="shared" si="59"/>
        <v>2.7103846153846152</v>
      </c>
    </row>
    <row r="1267" spans="1:28">
      <c r="A1267" s="2" t="s">
        <v>654</v>
      </c>
      <c r="B1267" s="3" t="s">
        <v>655</v>
      </c>
      <c r="C1267" s="4" t="s">
        <v>6801</v>
      </c>
      <c r="D1267" s="5" t="s">
        <v>6802</v>
      </c>
      <c r="E1267" s="6" t="s">
        <v>6803</v>
      </c>
      <c r="F1267" s="7" t="s">
        <v>2912</v>
      </c>
      <c r="G1267" s="8" t="s">
        <v>2416</v>
      </c>
      <c r="H1267" s="9" t="s">
        <v>311</v>
      </c>
      <c r="I1267" s="10" t="s">
        <v>204</v>
      </c>
      <c r="J1267" s="11"/>
      <c r="K1267" s="12">
        <v>781.2</v>
      </c>
      <c r="L1267" s="13"/>
      <c r="M1267" s="14"/>
      <c r="N1267" s="15"/>
      <c r="O1267" s="16">
        <v>0</v>
      </c>
      <c r="P1267" s="17">
        <v>0</v>
      </c>
      <c r="Q1267" s="18">
        <v>2665.4</v>
      </c>
      <c r="R1267" s="19"/>
      <c r="S1267" s="20"/>
      <c r="T1267" s="21" t="s">
        <v>6804</v>
      </c>
      <c r="AA1267" s="24">
        <f t="shared" si="58"/>
        <v>140.61600000000001</v>
      </c>
      <c r="AB1267" s="24">
        <f t="shared" si="59"/>
        <v>2.7041538461538464</v>
      </c>
    </row>
    <row r="1268" spans="1:28">
      <c r="A1268" s="2" t="s">
        <v>654</v>
      </c>
      <c r="B1268" s="3" t="s">
        <v>655</v>
      </c>
      <c r="C1268" s="4" t="s">
        <v>6805</v>
      </c>
      <c r="D1268" s="5" t="s">
        <v>6806</v>
      </c>
      <c r="E1268" s="6" t="s">
        <v>6807</v>
      </c>
      <c r="F1268" s="7" t="s">
        <v>6808</v>
      </c>
      <c r="G1268" s="8" t="s">
        <v>5519</v>
      </c>
      <c r="H1268" s="9" t="s">
        <v>157</v>
      </c>
      <c r="I1268" s="10" t="s">
        <v>325</v>
      </c>
      <c r="J1268" s="11"/>
      <c r="K1268" s="12">
        <v>719.7</v>
      </c>
      <c r="L1268" s="13"/>
      <c r="M1268" s="14"/>
      <c r="N1268" s="15"/>
      <c r="O1268" s="16">
        <v>0</v>
      </c>
      <c r="P1268" s="17">
        <v>0</v>
      </c>
      <c r="Q1268" s="18">
        <v>2455.6</v>
      </c>
      <c r="R1268" s="19"/>
      <c r="S1268" s="20"/>
      <c r="T1268" s="21" t="s">
        <v>6809</v>
      </c>
      <c r="AA1268" s="24">
        <f t="shared" si="58"/>
        <v>129.54599999999999</v>
      </c>
      <c r="AB1268" s="24">
        <f t="shared" si="59"/>
        <v>2.4912692307692308</v>
      </c>
    </row>
    <row r="1269" spans="1:28">
      <c r="A1269" s="2" t="s">
        <v>654</v>
      </c>
      <c r="B1269" s="3" t="s">
        <v>655</v>
      </c>
      <c r="C1269" s="4" t="s">
        <v>6810</v>
      </c>
      <c r="D1269" s="5" t="s">
        <v>6811</v>
      </c>
      <c r="E1269" s="6" t="s">
        <v>6812</v>
      </c>
      <c r="F1269" s="7" t="s">
        <v>6813</v>
      </c>
      <c r="G1269" s="8" t="s">
        <v>6814</v>
      </c>
      <c r="H1269" s="9" t="s">
        <v>311</v>
      </c>
      <c r="I1269" s="10" t="s">
        <v>204</v>
      </c>
      <c r="J1269" s="11"/>
      <c r="K1269" s="12">
        <v>709.9</v>
      </c>
      <c r="L1269" s="13"/>
      <c r="M1269" s="14"/>
      <c r="N1269" s="15"/>
      <c r="O1269" s="16">
        <v>0</v>
      </c>
      <c r="P1269" s="17">
        <v>0</v>
      </c>
      <c r="Q1269" s="18">
        <v>2422.1999999999998</v>
      </c>
      <c r="R1269" s="19"/>
      <c r="S1269" s="20"/>
      <c r="T1269" s="21" t="s">
        <v>6815</v>
      </c>
      <c r="AA1269" s="24">
        <f t="shared" si="58"/>
        <v>127.782</v>
      </c>
      <c r="AB1269" s="24">
        <f t="shared" si="59"/>
        <v>2.4573461538461538</v>
      </c>
    </row>
    <row r="1270" spans="1:28">
      <c r="A1270" s="2" t="s">
        <v>452</v>
      </c>
      <c r="B1270" s="3" t="s">
        <v>453</v>
      </c>
      <c r="C1270" s="4" t="s">
        <v>6816</v>
      </c>
      <c r="D1270" s="5" t="s">
        <v>6817</v>
      </c>
      <c r="E1270" s="6" t="s">
        <v>3648</v>
      </c>
      <c r="F1270" s="7" t="s">
        <v>3649</v>
      </c>
      <c r="G1270" s="8" t="s">
        <v>1586</v>
      </c>
      <c r="H1270" s="9" t="s">
        <v>311</v>
      </c>
      <c r="I1270" s="10" t="s">
        <v>204</v>
      </c>
      <c r="J1270" s="11"/>
      <c r="K1270" s="12">
        <v>649.4</v>
      </c>
      <c r="L1270" s="13"/>
      <c r="M1270" s="14"/>
      <c r="N1270" s="15"/>
      <c r="O1270" s="16">
        <v>0</v>
      </c>
      <c r="P1270" s="17">
        <v>0</v>
      </c>
      <c r="Q1270" s="18">
        <v>2215.8000000000002</v>
      </c>
      <c r="R1270" s="19"/>
      <c r="S1270" s="20"/>
      <c r="T1270" s="21" t="s">
        <v>3650</v>
      </c>
      <c r="AA1270" s="24">
        <f t="shared" si="58"/>
        <v>116.892</v>
      </c>
      <c r="AB1270" s="24">
        <f t="shared" si="59"/>
        <v>2.2479230769230769</v>
      </c>
    </row>
    <row r="1271" spans="1:28">
      <c r="A1271" s="2" t="s">
        <v>654</v>
      </c>
      <c r="B1271" s="3" t="s">
        <v>655</v>
      </c>
      <c r="C1271" s="4" t="s">
        <v>6818</v>
      </c>
      <c r="D1271" s="5" t="s">
        <v>6819</v>
      </c>
      <c r="E1271" s="6" t="s">
        <v>6820</v>
      </c>
      <c r="F1271" s="7" t="s">
        <v>6821</v>
      </c>
      <c r="G1271" s="8" t="s">
        <v>6822</v>
      </c>
      <c r="H1271" s="9" t="s">
        <v>311</v>
      </c>
      <c r="I1271" s="10" t="s">
        <v>204</v>
      </c>
      <c r="J1271" s="11"/>
      <c r="K1271" s="12">
        <v>629.1</v>
      </c>
      <c r="L1271" s="13"/>
      <c r="M1271" s="14"/>
      <c r="N1271" s="15"/>
      <c r="O1271" s="16">
        <v>0</v>
      </c>
      <c r="P1271" s="17">
        <v>0</v>
      </c>
      <c r="Q1271" s="18">
        <v>2146.4</v>
      </c>
      <c r="R1271" s="19"/>
      <c r="S1271" s="20"/>
      <c r="T1271" s="21" t="s">
        <v>6823</v>
      </c>
      <c r="AA1271" s="24">
        <f t="shared" si="58"/>
        <v>113.23799999999999</v>
      </c>
      <c r="AB1271" s="24">
        <f t="shared" si="59"/>
        <v>2.1776538461538459</v>
      </c>
    </row>
    <row r="1272" spans="1:28">
      <c r="A1272" s="2" t="s">
        <v>452</v>
      </c>
      <c r="B1272" s="3" t="s">
        <v>453</v>
      </c>
      <c r="C1272" s="4" t="s">
        <v>6824</v>
      </c>
      <c r="D1272" s="5" t="s">
        <v>6825</v>
      </c>
      <c r="E1272" s="6" t="s">
        <v>6826</v>
      </c>
      <c r="F1272" s="7" t="s">
        <v>6827</v>
      </c>
      <c r="G1272" s="8" t="s">
        <v>6828</v>
      </c>
      <c r="H1272" s="9" t="s">
        <v>811</v>
      </c>
      <c r="I1272" s="10" t="s">
        <v>204</v>
      </c>
      <c r="J1272" s="11"/>
      <c r="K1272" s="12">
        <v>605.5</v>
      </c>
      <c r="L1272" s="13"/>
      <c r="M1272" s="14"/>
      <c r="N1272" s="15"/>
      <c r="O1272" s="16">
        <v>0</v>
      </c>
      <c r="P1272" s="17">
        <v>0</v>
      </c>
      <c r="Q1272" s="18">
        <v>2066.1</v>
      </c>
      <c r="R1272" s="19"/>
      <c r="S1272" s="20"/>
      <c r="T1272" s="21" t="s">
        <v>6829</v>
      </c>
      <c r="AA1272" s="24">
        <f t="shared" si="58"/>
        <v>108.99</v>
      </c>
      <c r="AB1272" s="24">
        <f t="shared" si="59"/>
        <v>2.0959615384615384</v>
      </c>
    </row>
    <row r="1273" spans="1:28">
      <c r="A1273" s="2" t="s">
        <v>452</v>
      </c>
      <c r="B1273" s="3" t="s">
        <v>453</v>
      </c>
      <c r="C1273" s="4" t="s">
        <v>6830</v>
      </c>
      <c r="D1273" s="5" t="s">
        <v>6831</v>
      </c>
      <c r="E1273" s="6" t="s">
        <v>6832</v>
      </c>
      <c r="F1273" s="7" t="s">
        <v>6833</v>
      </c>
      <c r="G1273" s="8" t="s">
        <v>4960</v>
      </c>
      <c r="H1273" s="9" t="s">
        <v>3654</v>
      </c>
      <c r="I1273" s="10" t="s">
        <v>204</v>
      </c>
      <c r="J1273" s="11"/>
      <c r="K1273" s="12">
        <v>553.29999999999995</v>
      </c>
      <c r="L1273" s="13"/>
      <c r="M1273" s="14"/>
      <c r="N1273" s="15"/>
      <c r="O1273" s="16">
        <v>0</v>
      </c>
      <c r="P1273" s="17">
        <v>0</v>
      </c>
      <c r="Q1273" s="18">
        <v>1887.7</v>
      </c>
      <c r="R1273" s="19"/>
      <c r="S1273" s="20"/>
      <c r="T1273" s="21" t="s">
        <v>6834</v>
      </c>
      <c r="AA1273" s="24">
        <f t="shared" si="58"/>
        <v>99.593999999999994</v>
      </c>
      <c r="AB1273" s="24">
        <f t="shared" si="59"/>
        <v>1.9152692307692307</v>
      </c>
    </row>
    <row r="1274" spans="1:28">
      <c r="A1274" s="2" t="s">
        <v>2477</v>
      </c>
      <c r="B1274" s="3" t="s">
        <v>2478</v>
      </c>
      <c r="C1274" s="4" t="s">
        <v>6835</v>
      </c>
      <c r="D1274" s="5" t="s">
        <v>6836</v>
      </c>
      <c r="E1274" s="6" t="s">
        <v>6836</v>
      </c>
      <c r="F1274" s="7" t="s">
        <v>155</v>
      </c>
      <c r="G1274" s="8" t="s">
        <v>248</v>
      </c>
      <c r="H1274" s="9" t="s">
        <v>2482</v>
      </c>
      <c r="I1274" s="10" t="s">
        <v>935</v>
      </c>
      <c r="J1274" s="11"/>
      <c r="K1274" s="12">
        <v>543</v>
      </c>
      <c r="L1274" s="13"/>
      <c r="M1274" s="14"/>
      <c r="N1274" s="15"/>
      <c r="O1274" s="16">
        <v>0</v>
      </c>
      <c r="P1274" s="17">
        <v>0</v>
      </c>
      <c r="Q1274" s="18"/>
      <c r="R1274" s="19"/>
      <c r="S1274" s="20"/>
      <c r="T1274" s="21" t="s">
        <v>6837</v>
      </c>
      <c r="AA1274" s="24">
        <f t="shared" si="58"/>
        <v>97.74</v>
      </c>
      <c r="AB1274" s="24">
        <f t="shared" si="59"/>
        <v>1.8796153846153845</v>
      </c>
    </row>
    <row r="1275" spans="1:28">
      <c r="A1275" s="2" t="s">
        <v>452</v>
      </c>
      <c r="B1275" s="3" t="s">
        <v>453</v>
      </c>
      <c r="C1275" s="4" t="s">
        <v>6838</v>
      </c>
      <c r="D1275" s="5" t="s">
        <v>6839</v>
      </c>
      <c r="E1275" s="6" t="s">
        <v>6840</v>
      </c>
      <c r="F1275" s="7" t="s">
        <v>6711</v>
      </c>
      <c r="G1275" s="8" t="s">
        <v>4293</v>
      </c>
      <c r="H1275" s="9" t="s">
        <v>811</v>
      </c>
      <c r="I1275" s="10" t="s">
        <v>320</v>
      </c>
      <c r="J1275" s="11"/>
      <c r="K1275" s="12">
        <v>527.29999999999995</v>
      </c>
      <c r="L1275" s="13"/>
      <c r="M1275" s="14"/>
      <c r="N1275" s="15"/>
      <c r="O1275" s="16">
        <v>0</v>
      </c>
      <c r="P1275" s="17">
        <v>0</v>
      </c>
      <c r="Q1275" s="18">
        <v>1799</v>
      </c>
      <c r="R1275" s="19"/>
      <c r="S1275" s="20"/>
      <c r="T1275" s="21" t="s">
        <v>6712</v>
      </c>
      <c r="AA1275" s="24">
        <f t="shared" ref="AA1275:AA1338" si="60">AB1275*52</f>
        <v>94.913999999999987</v>
      </c>
      <c r="AB1275" s="24">
        <f t="shared" ref="AB1275:AB1338" si="61">$AC$8*K1275/52</f>
        <v>1.8252692307692304</v>
      </c>
    </row>
    <row r="1276" spans="1:28">
      <c r="A1276" s="2" t="s">
        <v>152</v>
      </c>
      <c r="B1276" s="3" t="s">
        <v>153</v>
      </c>
      <c r="C1276" s="4" t="s">
        <v>6713</v>
      </c>
      <c r="D1276" s="5" t="s">
        <v>6714</v>
      </c>
      <c r="E1276" s="6" t="s">
        <v>6715</v>
      </c>
      <c r="F1276" s="7" t="s">
        <v>1343</v>
      </c>
      <c r="G1276" s="8" t="s">
        <v>1578</v>
      </c>
      <c r="H1276" s="9" t="s">
        <v>157</v>
      </c>
      <c r="I1276" s="10" t="s">
        <v>292</v>
      </c>
      <c r="J1276" s="11"/>
      <c r="K1276" s="12">
        <v>457</v>
      </c>
      <c r="L1276" s="13"/>
      <c r="M1276" s="14"/>
      <c r="N1276" s="15">
        <v>375.5</v>
      </c>
      <c r="O1276" s="16">
        <v>0</v>
      </c>
      <c r="P1276" s="17">
        <v>0</v>
      </c>
      <c r="Q1276" s="18">
        <v>1559.3</v>
      </c>
      <c r="R1276" s="19"/>
      <c r="S1276" s="20"/>
      <c r="T1276" s="21" t="s">
        <v>6716</v>
      </c>
      <c r="AA1276" s="24">
        <f t="shared" si="60"/>
        <v>82.259999999999991</v>
      </c>
      <c r="AB1276" s="24">
        <f t="shared" si="61"/>
        <v>1.5819230769230768</v>
      </c>
    </row>
    <row r="1277" spans="1:28">
      <c r="A1277" s="2" t="s">
        <v>654</v>
      </c>
      <c r="B1277" s="3" t="s">
        <v>655</v>
      </c>
      <c r="C1277" s="4" t="s">
        <v>6717</v>
      </c>
      <c r="D1277" s="5" t="s">
        <v>6718</v>
      </c>
      <c r="E1277" s="6" t="s">
        <v>6719</v>
      </c>
      <c r="F1277" s="7" t="s">
        <v>540</v>
      </c>
      <c r="G1277" s="8" t="s">
        <v>6720</v>
      </c>
      <c r="H1277" s="9" t="s">
        <v>311</v>
      </c>
      <c r="I1277" s="10" t="s">
        <v>158</v>
      </c>
      <c r="J1277" s="11"/>
      <c r="K1277" s="12">
        <v>443.9</v>
      </c>
      <c r="L1277" s="13"/>
      <c r="M1277" s="14"/>
      <c r="N1277" s="15">
        <v>71.400000000000006</v>
      </c>
      <c r="O1277" s="16">
        <v>0</v>
      </c>
      <c r="P1277" s="17">
        <v>0</v>
      </c>
      <c r="Q1277" s="18">
        <v>1514.5</v>
      </c>
      <c r="R1277" s="19"/>
      <c r="S1277" s="20"/>
      <c r="T1277" s="21" t="s">
        <v>6721</v>
      </c>
      <c r="AA1277" s="24">
        <f t="shared" si="60"/>
        <v>79.901999999999987</v>
      </c>
      <c r="AB1277" s="24">
        <f t="shared" si="61"/>
        <v>1.5365769230769228</v>
      </c>
    </row>
    <row r="1278" spans="1:28">
      <c r="A1278" s="2" t="s">
        <v>152</v>
      </c>
      <c r="B1278" s="3" t="s">
        <v>153</v>
      </c>
      <c r="C1278" s="4" t="s">
        <v>6722</v>
      </c>
      <c r="D1278" s="5" t="s">
        <v>6723</v>
      </c>
      <c r="E1278" s="6" t="s">
        <v>6724</v>
      </c>
      <c r="F1278" s="7" t="s">
        <v>5390</v>
      </c>
      <c r="G1278" s="8" t="s">
        <v>4461</v>
      </c>
      <c r="H1278" s="9" t="s">
        <v>157</v>
      </c>
      <c r="I1278" s="10" t="s">
        <v>666</v>
      </c>
      <c r="J1278" s="11"/>
      <c r="K1278" s="12">
        <v>415</v>
      </c>
      <c r="L1278" s="13"/>
      <c r="M1278" s="14"/>
      <c r="N1278" s="15">
        <v>325.39999999999998</v>
      </c>
      <c r="O1278" s="16">
        <v>0</v>
      </c>
      <c r="P1278" s="17">
        <v>0</v>
      </c>
      <c r="Q1278" s="18">
        <v>1416</v>
      </c>
      <c r="R1278" s="19"/>
      <c r="S1278" s="20"/>
      <c r="T1278" s="21" t="s">
        <v>6725</v>
      </c>
      <c r="AA1278" s="24">
        <f t="shared" si="60"/>
        <v>74.7</v>
      </c>
      <c r="AB1278" s="24">
        <f t="shared" si="61"/>
        <v>1.4365384615384615</v>
      </c>
    </row>
    <row r="1279" spans="1:28">
      <c r="A1279" s="2" t="s">
        <v>452</v>
      </c>
      <c r="B1279" s="3" t="s">
        <v>453</v>
      </c>
      <c r="C1279" s="4" t="s">
        <v>6726</v>
      </c>
      <c r="D1279" s="5" t="s">
        <v>6727</v>
      </c>
      <c r="E1279" s="6" t="s">
        <v>6728</v>
      </c>
      <c r="F1279" s="7" t="s">
        <v>6729</v>
      </c>
      <c r="G1279" s="8" t="s">
        <v>2497</v>
      </c>
      <c r="H1279" s="9" t="s">
        <v>811</v>
      </c>
      <c r="I1279" s="10" t="s">
        <v>1545</v>
      </c>
      <c r="J1279" s="11"/>
      <c r="K1279" s="12">
        <v>388.8</v>
      </c>
      <c r="L1279" s="13"/>
      <c r="M1279" s="14"/>
      <c r="N1279" s="15"/>
      <c r="O1279" s="16">
        <v>0</v>
      </c>
      <c r="P1279" s="17">
        <v>0</v>
      </c>
      <c r="Q1279" s="18">
        <v>1326.6</v>
      </c>
      <c r="R1279" s="19"/>
      <c r="S1279" s="20"/>
      <c r="T1279" s="21" t="s">
        <v>6730</v>
      </c>
      <c r="AA1279" s="24">
        <f t="shared" si="60"/>
        <v>69.983999999999995</v>
      </c>
      <c r="AB1279" s="24">
        <f t="shared" si="61"/>
        <v>1.3458461538461537</v>
      </c>
    </row>
    <row r="1280" spans="1:28">
      <c r="A1280" s="2" t="s">
        <v>452</v>
      </c>
      <c r="B1280" s="3" t="s">
        <v>453</v>
      </c>
      <c r="C1280" s="4" t="s">
        <v>6731</v>
      </c>
      <c r="D1280" s="5" t="s">
        <v>6732</v>
      </c>
      <c r="E1280" s="6" t="s">
        <v>6733</v>
      </c>
      <c r="F1280" s="7" t="s">
        <v>4936</v>
      </c>
      <c r="G1280" s="8" t="s">
        <v>2497</v>
      </c>
      <c r="H1280" s="9" t="s">
        <v>811</v>
      </c>
      <c r="I1280" s="10" t="s">
        <v>204</v>
      </c>
      <c r="J1280" s="11"/>
      <c r="K1280" s="12">
        <v>382.2</v>
      </c>
      <c r="L1280" s="13"/>
      <c r="M1280" s="14"/>
      <c r="N1280" s="15"/>
      <c r="O1280" s="16">
        <v>0</v>
      </c>
      <c r="P1280" s="17">
        <v>0</v>
      </c>
      <c r="Q1280" s="18">
        <v>1304.0999999999999</v>
      </c>
      <c r="R1280" s="19"/>
      <c r="S1280" s="20"/>
      <c r="T1280" s="21" t="s">
        <v>6734</v>
      </c>
      <c r="AA1280" s="24">
        <f t="shared" si="60"/>
        <v>68.795999999999992</v>
      </c>
      <c r="AB1280" s="24">
        <f t="shared" si="61"/>
        <v>1.323</v>
      </c>
    </row>
    <row r="1281" spans="1:28">
      <c r="A1281" s="2" t="s">
        <v>452</v>
      </c>
      <c r="B1281" s="3" t="s">
        <v>453</v>
      </c>
      <c r="C1281" s="4" t="s">
        <v>6735</v>
      </c>
      <c r="D1281" s="5" t="s">
        <v>6736</v>
      </c>
      <c r="E1281" s="6" t="s">
        <v>6863</v>
      </c>
      <c r="F1281" s="7" t="s">
        <v>6864</v>
      </c>
      <c r="G1281" s="8" t="s">
        <v>1309</v>
      </c>
      <c r="H1281" s="9" t="s">
        <v>311</v>
      </c>
      <c r="I1281" s="10" t="s">
        <v>204</v>
      </c>
      <c r="J1281" s="11"/>
      <c r="K1281" s="12">
        <v>353</v>
      </c>
      <c r="L1281" s="13"/>
      <c r="M1281" s="14"/>
      <c r="N1281" s="15">
        <v>105.6</v>
      </c>
      <c r="O1281" s="16">
        <v>0</v>
      </c>
      <c r="P1281" s="17">
        <v>0</v>
      </c>
      <c r="Q1281" s="18">
        <v>1204.5999999999999</v>
      </c>
      <c r="R1281" s="19"/>
      <c r="S1281" s="20"/>
      <c r="T1281" s="21" t="s">
        <v>6865</v>
      </c>
      <c r="AA1281" s="24">
        <f t="shared" si="60"/>
        <v>63.54</v>
      </c>
      <c r="AB1281" s="24">
        <f t="shared" si="61"/>
        <v>1.2219230769230769</v>
      </c>
    </row>
    <row r="1282" spans="1:28">
      <c r="A1282" s="2" t="s">
        <v>741</v>
      </c>
      <c r="B1282" s="3" t="s">
        <v>742</v>
      </c>
      <c r="C1282" s="4" t="s">
        <v>6866</v>
      </c>
      <c r="D1282" s="5" t="s">
        <v>6867</v>
      </c>
      <c r="E1282" s="6" t="s">
        <v>6868</v>
      </c>
      <c r="F1282" s="7" t="s">
        <v>6869</v>
      </c>
      <c r="G1282" s="8" t="s">
        <v>3575</v>
      </c>
      <c r="H1282" s="9" t="s">
        <v>748</v>
      </c>
      <c r="I1282" s="10" t="s">
        <v>312</v>
      </c>
      <c r="J1282" s="11"/>
      <c r="K1282" s="12">
        <v>337.2</v>
      </c>
      <c r="L1282" s="13"/>
      <c r="M1282" s="14"/>
      <c r="N1282" s="15">
        <v>1131.8</v>
      </c>
      <c r="O1282" s="16">
        <v>0</v>
      </c>
      <c r="P1282" s="17">
        <v>0</v>
      </c>
      <c r="Q1282" s="18">
        <v>1150.4000000000001</v>
      </c>
      <c r="R1282" s="19"/>
      <c r="S1282" s="20"/>
      <c r="T1282" s="21" t="s">
        <v>6870</v>
      </c>
      <c r="AA1282" s="24">
        <f t="shared" si="60"/>
        <v>60.696000000000005</v>
      </c>
      <c r="AB1282" s="24">
        <f t="shared" si="61"/>
        <v>1.1672307692307693</v>
      </c>
    </row>
    <row r="1283" spans="1:28">
      <c r="A1283" s="2" t="s">
        <v>452</v>
      </c>
      <c r="B1283" s="3" t="s">
        <v>453</v>
      </c>
      <c r="C1283" s="4" t="s">
        <v>6871</v>
      </c>
      <c r="D1283" s="5" t="s">
        <v>6872</v>
      </c>
      <c r="E1283" s="6" t="s">
        <v>6873</v>
      </c>
      <c r="F1283" s="7" t="s">
        <v>211</v>
      </c>
      <c r="G1283" s="8" t="s">
        <v>2497</v>
      </c>
      <c r="H1283" s="9" t="s">
        <v>811</v>
      </c>
      <c r="I1283" s="10" t="s">
        <v>204</v>
      </c>
      <c r="J1283" s="11"/>
      <c r="K1283" s="12">
        <v>318.7</v>
      </c>
      <c r="L1283" s="13"/>
      <c r="M1283" s="14"/>
      <c r="N1283" s="15"/>
      <c r="O1283" s="16">
        <v>0</v>
      </c>
      <c r="P1283" s="17">
        <v>0</v>
      </c>
      <c r="Q1283" s="18">
        <v>1087.5999999999999</v>
      </c>
      <c r="R1283" s="19"/>
      <c r="S1283" s="20"/>
      <c r="T1283" s="21" t="s">
        <v>6874</v>
      </c>
      <c r="AA1283" s="24">
        <f t="shared" si="60"/>
        <v>57.365999999999993</v>
      </c>
      <c r="AB1283" s="24">
        <f t="shared" si="61"/>
        <v>1.1031923076923076</v>
      </c>
    </row>
    <row r="1284" spans="1:28">
      <c r="A1284" s="2" t="s">
        <v>1199</v>
      </c>
      <c r="B1284" s="3" t="s">
        <v>1200</v>
      </c>
      <c r="C1284" s="4" t="s">
        <v>6875</v>
      </c>
      <c r="D1284" s="5" t="s">
        <v>6876</v>
      </c>
      <c r="E1284" s="6" t="s">
        <v>6877</v>
      </c>
      <c r="F1284" s="7" t="s">
        <v>6878</v>
      </c>
      <c r="G1284" s="8" t="s">
        <v>6879</v>
      </c>
      <c r="H1284" s="9" t="s">
        <v>2308</v>
      </c>
      <c r="I1284" s="10" t="s">
        <v>31</v>
      </c>
      <c r="J1284" s="11"/>
      <c r="K1284" s="12">
        <v>221.1</v>
      </c>
      <c r="L1284" s="13"/>
      <c r="M1284" s="14"/>
      <c r="N1284" s="15"/>
      <c r="O1284" s="16">
        <v>0</v>
      </c>
      <c r="P1284" s="17">
        <v>0</v>
      </c>
      <c r="Q1284" s="18">
        <v>754.5</v>
      </c>
      <c r="R1284" s="19"/>
      <c r="S1284" s="20"/>
      <c r="T1284" s="21" t="s">
        <v>6880</v>
      </c>
      <c r="AA1284" s="24">
        <f t="shared" si="60"/>
        <v>39.797999999999995</v>
      </c>
      <c r="AB1284" s="24">
        <f t="shared" si="61"/>
        <v>0.76534615384615379</v>
      </c>
    </row>
    <row r="1285" spans="1:28">
      <c r="A1285" s="2" t="s">
        <v>452</v>
      </c>
      <c r="B1285" s="3" t="s">
        <v>453</v>
      </c>
      <c r="C1285" s="4" t="s">
        <v>6881</v>
      </c>
      <c r="D1285" s="5" t="s">
        <v>6882</v>
      </c>
      <c r="E1285" s="6" t="s">
        <v>6883</v>
      </c>
      <c r="F1285" s="7" t="s">
        <v>3095</v>
      </c>
      <c r="G1285" s="8" t="s">
        <v>6884</v>
      </c>
      <c r="H1285" s="9" t="s">
        <v>811</v>
      </c>
      <c r="I1285" s="10" t="s">
        <v>1160</v>
      </c>
      <c r="J1285" s="11"/>
      <c r="K1285" s="12">
        <v>200</v>
      </c>
      <c r="L1285" s="13"/>
      <c r="M1285" s="14"/>
      <c r="N1285" s="15">
        <v>150.30000000000001</v>
      </c>
      <c r="O1285" s="16">
        <v>0</v>
      </c>
      <c r="P1285" s="17">
        <v>0</v>
      </c>
      <c r="Q1285" s="18">
        <v>682.4</v>
      </c>
      <c r="R1285" s="19"/>
      <c r="S1285" s="20"/>
      <c r="T1285" s="21" t="s">
        <v>6885</v>
      </c>
      <c r="AA1285" s="24">
        <f t="shared" si="60"/>
        <v>36</v>
      </c>
      <c r="AB1285" s="24">
        <f t="shared" si="61"/>
        <v>0.69230769230769229</v>
      </c>
    </row>
    <row r="1286" spans="1:28">
      <c r="A1286" s="2" t="s">
        <v>1199</v>
      </c>
      <c r="B1286" s="3" t="s">
        <v>1200</v>
      </c>
      <c r="C1286" s="4" t="s">
        <v>6886</v>
      </c>
      <c r="D1286" s="5" t="s">
        <v>6887</v>
      </c>
      <c r="E1286" s="6" t="s">
        <v>6888</v>
      </c>
      <c r="F1286" s="7" t="s">
        <v>6889</v>
      </c>
      <c r="G1286" s="8" t="s">
        <v>6890</v>
      </c>
      <c r="H1286" s="9" t="s">
        <v>311</v>
      </c>
      <c r="I1286" s="10" t="s">
        <v>6891</v>
      </c>
      <c r="J1286" s="11"/>
      <c r="K1286" s="12">
        <v>151</v>
      </c>
      <c r="L1286" s="13"/>
      <c r="M1286" s="14"/>
      <c r="N1286" s="15"/>
      <c r="O1286" s="16">
        <v>0</v>
      </c>
      <c r="P1286" s="17">
        <v>0</v>
      </c>
      <c r="Q1286" s="18">
        <v>515.20000000000005</v>
      </c>
      <c r="R1286" s="19"/>
      <c r="S1286" s="20"/>
      <c r="T1286" s="21" t="s">
        <v>6892</v>
      </c>
      <c r="AA1286" s="24">
        <f t="shared" si="60"/>
        <v>27.18</v>
      </c>
      <c r="AB1286" s="24">
        <f t="shared" si="61"/>
        <v>0.52269230769230768</v>
      </c>
    </row>
    <row r="1287" spans="1:28">
      <c r="A1287" s="2" t="s">
        <v>654</v>
      </c>
      <c r="B1287" s="3" t="s">
        <v>655</v>
      </c>
      <c r="C1287" s="4" t="s">
        <v>6893</v>
      </c>
      <c r="D1287" s="5" t="s">
        <v>6894</v>
      </c>
      <c r="E1287" s="6" t="s">
        <v>6895</v>
      </c>
      <c r="F1287" s="7" t="s">
        <v>1749</v>
      </c>
      <c r="G1287" s="8" t="s">
        <v>1945</v>
      </c>
      <c r="H1287" s="9" t="s">
        <v>311</v>
      </c>
      <c r="I1287" s="10" t="s">
        <v>204</v>
      </c>
      <c r="J1287" s="11"/>
      <c r="K1287" s="12">
        <v>145.5</v>
      </c>
      <c r="L1287" s="13"/>
      <c r="M1287" s="14"/>
      <c r="N1287" s="15"/>
      <c r="O1287" s="16">
        <v>0</v>
      </c>
      <c r="P1287" s="17">
        <v>0</v>
      </c>
      <c r="Q1287" s="18">
        <v>496.6</v>
      </c>
      <c r="R1287" s="19"/>
      <c r="S1287" s="20"/>
      <c r="T1287" s="21" t="s">
        <v>6896</v>
      </c>
      <c r="AA1287" s="24">
        <f t="shared" si="60"/>
        <v>26.189999999999998</v>
      </c>
      <c r="AB1287" s="24">
        <f t="shared" si="61"/>
        <v>0.50365384615384612</v>
      </c>
    </row>
    <row r="1288" spans="1:28">
      <c r="A1288" s="2" t="s">
        <v>452</v>
      </c>
      <c r="B1288" s="3" t="s">
        <v>453</v>
      </c>
      <c r="C1288" s="4" t="s">
        <v>6897</v>
      </c>
      <c r="D1288" s="5" t="s">
        <v>6898</v>
      </c>
      <c r="E1288" s="6" t="s">
        <v>6899</v>
      </c>
      <c r="F1288" s="7" t="s">
        <v>6771</v>
      </c>
      <c r="G1288" s="8" t="s">
        <v>6772</v>
      </c>
      <c r="H1288" s="9" t="s">
        <v>311</v>
      </c>
      <c r="I1288" s="10" t="s">
        <v>271</v>
      </c>
      <c r="J1288" s="11"/>
      <c r="K1288" s="12">
        <v>102</v>
      </c>
      <c r="L1288" s="13"/>
      <c r="M1288" s="14"/>
      <c r="N1288" s="15"/>
      <c r="O1288" s="16">
        <v>0</v>
      </c>
      <c r="P1288" s="17">
        <v>0</v>
      </c>
      <c r="Q1288" s="18">
        <v>348</v>
      </c>
      <c r="R1288" s="19"/>
      <c r="S1288" s="20"/>
      <c r="T1288" s="21" t="s">
        <v>6773</v>
      </c>
      <c r="AA1288" s="24">
        <f t="shared" si="60"/>
        <v>18.36</v>
      </c>
      <c r="AB1288" s="24">
        <f t="shared" si="61"/>
        <v>0.35307692307692307</v>
      </c>
    </row>
    <row r="1289" spans="1:28">
      <c r="A1289" s="2" t="s">
        <v>654</v>
      </c>
      <c r="B1289" s="3" t="s">
        <v>655</v>
      </c>
      <c r="C1289" s="4" t="s">
        <v>6774</v>
      </c>
      <c r="D1289" s="5" t="s">
        <v>6775</v>
      </c>
      <c r="E1289" s="6" t="s">
        <v>6776</v>
      </c>
      <c r="F1289" s="7" t="s">
        <v>6777</v>
      </c>
      <c r="G1289" s="8" t="s">
        <v>6778</v>
      </c>
      <c r="H1289" s="9" t="s">
        <v>661</v>
      </c>
      <c r="I1289" s="10" t="s">
        <v>204</v>
      </c>
      <c r="J1289" s="11"/>
      <c r="K1289" s="12">
        <v>45.8</v>
      </c>
      <c r="L1289" s="13"/>
      <c r="M1289" s="14"/>
      <c r="N1289" s="15"/>
      <c r="O1289" s="16">
        <v>0</v>
      </c>
      <c r="P1289" s="17">
        <v>0</v>
      </c>
      <c r="Q1289" s="18">
        <v>156.4</v>
      </c>
      <c r="R1289" s="19"/>
      <c r="S1289" s="20"/>
      <c r="T1289" s="21" t="s">
        <v>6779</v>
      </c>
      <c r="AA1289" s="24">
        <f t="shared" si="60"/>
        <v>8.2439999999999998</v>
      </c>
      <c r="AB1289" s="24">
        <f t="shared" si="61"/>
        <v>0.15853846153846154</v>
      </c>
    </row>
    <row r="1290" spans="1:28">
      <c r="A1290" s="2" t="s">
        <v>452</v>
      </c>
      <c r="B1290" s="3" t="s">
        <v>453</v>
      </c>
      <c r="C1290" s="4" t="s">
        <v>6780</v>
      </c>
      <c r="D1290" s="5" t="s">
        <v>6781</v>
      </c>
      <c r="E1290" s="6" t="s">
        <v>6782</v>
      </c>
      <c r="F1290" s="7" t="s">
        <v>1714</v>
      </c>
      <c r="G1290" s="8" t="s">
        <v>6783</v>
      </c>
      <c r="H1290" s="9" t="s">
        <v>311</v>
      </c>
      <c r="I1290" s="10" t="s">
        <v>204</v>
      </c>
      <c r="J1290" s="11"/>
      <c r="K1290" s="12">
        <v>42.8</v>
      </c>
      <c r="L1290" s="13"/>
      <c r="M1290" s="14"/>
      <c r="N1290" s="15">
        <v>701.5</v>
      </c>
      <c r="O1290" s="16">
        <v>0</v>
      </c>
      <c r="P1290" s="17">
        <v>0</v>
      </c>
      <c r="Q1290" s="18">
        <v>146.1</v>
      </c>
      <c r="R1290" s="19"/>
      <c r="S1290" s="20"/>
      <c r="T1290" s="21" t="s">
        <v>6784</v>
      </c>
      <c r="AA1290" s="24">
        <f t="shared" si="60"/>
        <v>7.7039999999999988</v>
      </c>
      <c r="AB1290" s="24">
        <f t="shared" si="61"/>
        <v>0.14815384615384614</v>
      </c>
    </row>
    <row r="1291" spans="1:28">
      <c r="A1291" s="2" t="s">
        <v>1199</v>
      </c>
      <c r="B1291" s="3" t="s">
        <v>1200</v>
      </c>
      <c r="C1291" s="4" t="s">
        <v>6785</v>
      </c>
      <c r="D1291" s="5" t="s">
        <v>6786</v>
      </c>
      <c r="E1291" s="6" t="s">
        <v>6787</v>
      </c>
      <c r="F1291" s="7" t="s">
        <v>6788</v>
      </c>
      <c r="G1291" s="8" t="s">
        <v>3465</v>
      </c>
      <c r="H1291" s="9" t="s">
        <v>2308</v>
      </c>
      <c r="I1291" s="10" t="s">
        <v>237</v>
      </c>
      <c r="J1291" s="11"/>
      <c r="K1291" s="12">
        <v>0</v>
      </c>
      <c r="L1291" s="13"/>
      <c r="M1291" s="14"/>
      <c r="N1291" s="15">
        <v>19.8</v>
      </c>
      <c r="O1291" s="16"/>
      <c r="P1291" s="17">
        <v>0</v>
      </c>
      <c r="Q1291" s="18">
        <v>0</v>
      </c>
      <c r="R1291" s="19"/>
      <c r="S1291" s="20"/>
      <c r="T1291" s="21" t="s">
        <v>6789</v>
      </c>
      <c r="AA1291" s="24">
        <f t="shared" si="60"/>
        <v>0</v>
      </c>
      <c r="AB1291" s="24">
        <f t="shared" si="61"/>
        <v>0</v>
      </c>
    </row>
    <row r="1292" spans="1:28">
      <c r="A1292" s="2" t="s">
        <v>452</v>
      </c>
      <c r="B1292" s="3" t="s">
        <v>453</v>
      </c>
      <c r="C1292" s="4" t="s">
        <v>6790</v>
      </c>
      <c r="D1292" s="5" t="s">
        <v>6791</v>
      </c>
      <c r="E1292" s="6" t="s">
        <v>6792</v>
      </c>
      <c r="F1292" s="7" t="s">
        <v>2731</v>
      </c>
      <c r="G1292" s="8" t="s">
        <v>2732</v>
      </c>
      <c r="H1292" s="9" t="s">
        <v>311</v>
      </c>
      <c r="I1292" s="10" t="s">
        <v>204</v>
      </c>
      <c r="J1292" s="11"/>
      <c r="K1292" s="12">
        <v>0</v>
      </c>
      <c r="L1292" s="13"/>
      <c r="M1292" s="14"/>
      <c r="N1292" s="15"/>
      <c r="O1292" s="16"/>
      <c r="P1292" s="17">
        <v>0</v>
      </c>
      <c r="Q1292" s="18">
        <v>0</v>
      </c>
      <c r="R1292" s="19"/>
      <c r="S1292" s="20"/>
      <c r="T1292" s="21" t="s">
        <v>6793</v>
      </c>
      <c r="AA1292" s="24">
        <f t="shared" si="60"/>
        <v>0</v>
      </c>
      <c r="AB1292" s="24">
        <f t="shared" si="61"/>
        <v>0</v>
      </c>
    </row>
    <row r="1293" spans="1:28">
      <c r="A1293" s="2" t="s">
        <v>1199</v>
      </c>
      <c r="B1293" s="3" t="s">
        <v>1200</v>
      </c>
      <c r="C1293" s="4" t="s">
        <v>6794</v>
      </c>
      <c r="D1293" s="5" t="s">
        <v>6795</v>
      </c>
      <c r="E1293" s="6" t="s">
        <v>6796</v>
      </c>
      <c r="F1293" s="7" t="s">
        <v>6797</v>
      </c>
      <c r="G1293" s="8" t="s">
        <v>6798</v>
      </c>
      <c r="H1293" s="9" t="s">
        <v>2308</v>
      </c>
      <c r="I1293" s="10" t="s">
        <v>3591</v>
      </c>
      <c r="J1293" s="11"/>
      <c r="K1293" s="12">
        <v>0</v>
      </c>
      <c r="L1293" s="13"/>
      <c r="M1293" s="14"/>
      <c r="N1293" s="15">
        <v>2714.5</v>
      </c>
      <c r="O1293" s="16"/>
      <c r="P1293" s="17">
        <v>0</v>
      </c>
      <c r="Q1293" s="18"/>
      <c r="R1293" s="19"/>
      <c r="S1293" s="20"/>
      <c r="T1293" s="21" t="s">
        <v>6799</v>
      </c>
      <c r="AA1293" s="24">
        <f t="shared" si="60"/>
        <v>0</v>
      </c>
      <c r="AB1293" s="24">
        <f t="shared" si="61"/>
        <v>0</v>
      </c>
    </row>
    <row r="1294" spans="1:28">
      <c r="A1294" s="2" t="s">
        <v>1199</v>
      </c>
      <c r="B1294" s="3" t="s">
        <v>1200</v>
      </c>
      <c r="C1294" s="4" t="s">
        <v>6924</v>
      </c>
      <c r="D1294" s="5" t="s">
        <v>6925</v>
      </c>
      <c r="E1294" s="6" t="s">
        <v>6926</v>
      </c>
      <c r="F1294" s="7" t="s">
        <v>6927</v>
      </c>
      <c r="G1294" s="8" t="s">
        <v>4881</v>
      </c>
      <c r="H1294" s="9" t="s">
        <v>311</v>
      </c>
      <c r="I1294" s="10" t="s">
        <v>6928</v>
      </c>
      <c r="J1294" s="11"/>
      <c r="K1294" s="12">
        <v>0</v>
      </c>
      <c r="L1294" s="13"/>
      <c r="M1294" s="14"/>
      <c r="N1294" s="15">
        <v>379.7</v>
      </c>
      <c r="O1294" s="16"/>
      <c r="P1294" s="17">
        <v>0</v>
      </c>
      <c r="Q1294" s="18">
        <v>0</v>
      </c>
      <c r="R1294" s="19"/>
      <c r="S1294" s="20"/>
      <c r="T1294" s="21" t="s">
        <v>6929</v>
      </c>
      <c r="AA1294" s="24">
        <f t="shared" si="60"/>
        <v>0</v>
      </c>
      <c r="AB1294" s="24">
        <f t="shared" si="61"/>
        <v>0</v>
      </c>
    </row>
    <row r="1295" spans="1:28">
      <c r="A1295" s="2" t="s">
        <v>452</v>
      </c>
      <c r="B1295" s="3" t="s">
        <v>453</v>
      </c>
      <c r="C1295" s="4" t="s">
        <v>6930</v>
      </c>
      <c r="D1295" s="5" t="s">
        <v>6931</v>
      </c>
      <c r="E1295" s="6" t="s">
        <v>6932</v>
      </c>
      <c r="F1295" s="7" t="s">
        <v>6933</v>
      </c>
      <c r="G1295" s="8" t="s">
        <v>5394</v>
      </c>
      <c r="H1295" s="9" t="s">
        <v>311</v>
      </c>
      <c r="I1295" s="10" t="s">
        <v>204</v>
      </c>
      <c r="J1295" s="11"/>
      <c r="K1295" s="12">
        <v>0</v>
      </c>
      <c r="L1295" s="13"/>
      <c r="M1295" s="14"/>
      <c r="N1295" s="15">
        <v>634.1</v>
      </c>
      <c r="O1295" s="16"/>
      <c r="P1295" s="17">
        <v>0</v>
      </c>
      <c r="Q1295" s="18">
        <v>0</v>
      </c>
      <c r="R1295" s="19"/>
      <c r="S1295" s="20"/>
      <c r="T1295" s="21" t="s">
        <v>6934</v>
      </c>
      <c r="AA1295" s="24">
        <f t="shared" si="60"/>
        <v>0</v>
      </c>
      <c r="AB1295" s="24">
        <f t="shared" si="61"/>
        <v>0</v>
      </c>
    </row>
    <row r="1296" spans="1:28">
      <c r="A1296" s="2" t="s">
        <v>452</v>
      </c>
      <c r="B1296" s="3" t="s">
        <v>453</v>
      </c>
      <c r="C1296" s="4" t="s">
        <v>6935</v>
      </c>
      <c r="D1296" s="5" t="s">
        <v>6936</v>
      </c>
      <c r="E1296" s="6" t="s">
        <v>6937</v>
      </c>
      <c r="F1296" s="7" t="s">
        <v>5837</v>
      </c>
      <c r="G1296" s="8" t="s">
        <v>6938</v>
      </c>
      <c r="H1296" s="9" t="s">
        <v>904</v>
      </c>
      <c r="I1296" s="10" t="s">
        <v>271</v>
      </c>
      <c r="J1296" s="11"/>
      <c r="K1296" s="12">
        <v>0</v>
      </c>
      <c r="L1296" s="13"/>
      <c r="M1296" s="14"/>
      <c r="N1296" s="15">
        <v>0</v>
      </c>
      <c r="O1296" s="16"/>
      <c r="P1296" s="17">
        <v>0</v>
      </c>
      <c r="Q1296" s="18">
        <v>0</v>
      </c>
      <c r="R1296" s="19"/>
      <c r="S1296" s="20"/>
      <c r="T1296" s="21" t="s">
        <v>6939</v>
      </c>
      <c r="AA1296" s="24">
        <f t="shared" si="60"/>
        <v>0</v>
      </c>
      <c r="AB1296" s="24">
        <f t="shared" si="61"/>
        <v>0</v>
      </c>
    </row>
    <row r="1297" spans="1:28">
      <c r="A1297" s="2" t="s">
        <v>452</v>
      </c>
      <c r="B1297" s="3" t="s">
        <v>453</v>
      </c>
      <c r="C1297" s="4" t="s">
        <v>6940</v>
      </c>
      <c r="D1297" s="5" t="s">
        <v>6941</v>
      </c>
      <c r="E1297" s="6" t="s">
        <v>6942</v>
      </c>
      <c r="F1297" s="7" t="s">
        <v>2069</v>
      </c>
      <c r="G1297" s="8" t="s">
        <v>6943</v>
      </c>
      <c r="H1297" s="9" t="s">
        <v>732</v>
      </c>
      <c r="I1297" s="10" t="s">
        <v>271</v>
      </c>
      <c r="J1297" s="11"/>
      <c r="K1297" s="12">
        <v>0</v>
      </c>
      <c r="L1297" s="13">
        <v>173.99998780000001</v>
      </c>
      <c r="M1297" s="14"/>
      <c r="N1297" s="15">
        <v>77.2</v>
      </c>
      <c r="O1297" s="16"/>
      <c r="P1297" s="17">
        <v>0</v>
      </c>
      <c r="Q1297" s="18">
        <v>17400</v>
      </c>
      <c r="R1297" s="19"/>
      <c r="S1297" s="20"/>
      <c r="T1297" s="21" t="s">
        <v>6944</v>
      </c>
      <c r="AA1297" s="24">
        <f t="shared" si="60"/>
        <v>0</v>
      </c>
      <c r="AB1297" s="24">
        <f t="shared" si="61"/>
        <v>0</v>
      </c>
    </row>
    <row r="1298" spans="1:28">
      <c r="A1298" s="2" t="s">
        <v>452</v>
      </c>
      <c r="B1298" s="3" t="s">
        <v>453</v>
      </c>
      <c r="C1298" s="4" t="s">
        <v>6945</v>
      </c>
      <c r="D1298" s="5" t="s">
        <v>6946</v>
      </c>
      <c r="E1298" s="6" t="s">
        <v>6947</v>
      </c>
      <c r="F1298" s="7" t="s">
        <v>6948</v>
      </c>
      <c r="G1298" s="8" t="s">
        <v>4058</v>
      </c>
      <c r="H1298" s="9" t="s">
        <v>811</v>
      </c>
      <c r="I1298" s="10" t="s">
        <v>18</v>
      </c>
      <c r="J1298" s="11"/>
      <c r="K1298" s="12">
        <v>0</v>
      </c>
      <c r="L1298" s="13"/>
      <c r="M1298" s="14"/>
      <c r="N1298" s="15">
        <v>46.9</v>
      </c>
      <c r="O1298" s="16"/>
      <c r="P1298" s="17">
        <v>0</v>
      </c>
      <c r="Q1298" s="18">
        <v>0</v>
      </c>
      <c r="R1298" s="19"/>
      <c r="S1298" s="20"/>
      <c r="T1298" s="21" t="s">
        <v>6949</v>
      </c>
      <c r="AA1298" s="24">
        <f t="shared" si="60"/>
        <v>0</v>
      </c>
      <c r="AB1298" s="24">
        <f t="shared" si="61"/>
        <v>0</v>
      </c>
    </row>
    <row r="1299" spans="1:28">
      <c r="A1299" s="2" t="s">
        <v>452</v>
      </c>
      <c r="B1299" s="3" t="s">
        <v>453</v>
      </c>
      <c r="C1299" s="4" t="s">
        <v>6950</v>
      </c>
      <c r="D1299" s="5" t="s">
        <v>6951</v>
      </c>
      <c r="E1299" s="6" t="s">
        <v>6952</v>
      </c>
      <c r="F1299" s="7" t="s">
        <v>6953</v>
      </c>
      <c r="G1299" s="8" t="s">
        <v>6954</v>
      </c>
      <c r="H1299" s="9" t="s">
        <v>738</v>
      </c>
      <c r="I1299" s="10" t="s">
        <v>1545</v>
      </c>
      <c r="J1299" s="11"/>
      <c r="K1299" s="12">
        <v>0</v>
      </c>
      <c r="L1299" s="13"/>
      <c r="M1299" s="14"/>
      <c r="N1299" s="15">
        <v>96</v>
      </c>
      <c r="O1299" s="16"/>
      <c r="P1299" s="17">
        <v>0</v>
      </c>
      <c r="Q1299" s="18">
        <v>0</v>
      </c>
      <c r="R1299" s="19"/>
      <c r="S1299" s="20"/>
      <c r="T1299" s="21" t="s">
        <v>6955</v>
      </c>
      <c r="AA1299" s="24">
        <f t="shared" si="60"/>
        <v>0</v>
      </c>
      <c r="AB1299" s="24">
        <f t="shared" si="61"/>
        <v>0</v>
      </c>
    </row>
    <row r="1300" spans="1:28">
      <c r="A1300" s="2" t="s">
        <v>452</v>
      </c>
      <c r="B1300" s="3" t="s">
        <v>453</v>
      </c>
      <c r="C1300" s="4" t="s">
        <v>6956</v>
      </c>
      <c r="D1300" s="5" t="s">
        <v>6957</v>
      </c>
      <c r="E1300" s="6" t="s">
        <v>6958</v>
      </c>
      <c r="F1300" s="7" t="s">
        <v>6959</v>
      </c>
      <c r="G1300" s="8" t="s">
        <v>4559</v>
      </c>
      <c r="H1300" s="9" t="s">
        <v>311</v>
      </c>
      <c r="I1300" s="10" t="s">
        <v>204</v>
      </c>
      <c r="J1300" s="11"/>
      <c r="K1300" s="12">
        <v>0</v>
      </c>
      <c r="L1300" s="13"/>
      <c r="M1300" s="14"/>
      <c r="N1300" s="15">
        <v>140.80000000000001</v>
      </c>
      <c r="O1300" s="16"/>
      <c r="P1300" s="17">
        <v>0</v>
      </c>
      <c r="Q1300" s="18">
        <v>0</v>
      </c>
      <c r="R1300" s="19"/>
      <c r="S1300" s="20"/>
      <c r="T1300" s="21" t="s">
        <v>6960</v>
      </c>
      <c r="AA1300" s="24">
        <f t="shared" si="60"/>
        <v>0</v>
      </c>
      <c r="AB1300" s="24">
        <f t="shared" si="61"/>
        <v>0</v>
      </c>
    </row>
    <row r="1301" spans="1:28">
      <c r="A1301" s="2" t="s">
        <v>452</v>
      </c>
      <c r="B1301" s="3" t="s">
        <v>453</v>
      </c>
      <c r="C1301" s="4" t="s">
        <v>6961</v>
      </c>
      <c r="D1301" s="5" t="s">
        <v>6962</v>
      </c>
      <c r="E1301" s="6" t="s">
        <v>6841</v>
      </c>
      <c r="F1301" s="7" t="s">
        <v>5265</v>
      </c>
      <c r="G1301" s="8" t="s">
        <v>2497</v>
      </c>
      <c r="H1301" s="9" t="s">
        <v>738</v>
      </c>
      <c r="I1301" s="10" t="s">
        <v>204</v>
      </c>
      <c r="J1301" s="11">
        <v>14026</v>
      </c>
      <c r="K1301" s="12">
        <v>0</v>
      </c>
      <c r="L1301" s="13"/>
      <c r="M1301" s="14"/>
      <c r="N1301" s="15">
        <v>82.1</v>
      </c>
      <c r="O1301" s="16">
        <v>1</v>
      </c>
      <c r="P1301" s="17">
        <v>14026</v>
      </c>
      <c r="Q1301" s="18">
        <v>47856.7</v>
      </c>
      <c r="R1301" s="19"/>
      <c r="S1301" s="20"/>
      <c r="T1301" s="21" t="s">
        <v>6842</v>
      </c>
      <c r="AA1301" s="24">
        <f t="shared" si="60"/>
        <v>0</v>
      </c>
      <c r="AB1301" s="24">
        <f t="shared" si="61"/>
        <v>0</v>
      </c>
    </row>
    <row r="1302" spans="1:28">
      <c r="A1302" s="2" t="s">
        <v>741</v>
      </c>
      <c r="B1302" s="3" t="s">
        <v>742</v>
      </c>
      <c r="C1302" s="4" t="s">
        <v>6843</v>
      </c>
      <c r="D1302" s="5" t="s">
        <v>6844</v>
      </c>
      <c r="E1302" s="6" t="s">
        <v>6845</v>
      </c>
      <c r="F1302" s="7" t="s">
        <v>4153</v>
      </c>
      <c r="G1302" s="8" t="s">
        <v>3135</v>
      </c>
      <c r="H1302" s="9" t="s">
        <v>748</v>
      </c>
      <c r="I1302" s="10" t="s">
        <v>133</v>
      </c>
      <c r="J1302" s="11"/>
      <c r="K1302" s="12">
        <v>0</v>
      </c>
      <c r="L1302" s="13"/>
      <c r="M1302" s="14"/>
      <c r="N1302" s="15">
        <v>30.7</v>
      </c>
      <c r="O1302" s="16"/>
      <c r="P1302" s="17">
        <v>0</v>
      </c>
      <c r="Q1302" s="18">
        <v>0</v>
      </c>
      <c r="R1302" s="19"/>
      <c r="S1302" s="20"/>
      <c r="T1302" s="21" t="s">
        <v>6846</v>
      </c>
      <c r="AA1302" s="24">
        <f t="shared" si="60"/>
        <v>0</v>
      </c>
      <c r="AB1302" s="24">
        <f t="shared" si="61"/>
        <v>0</v>
      </c>
    </row>
    <row r="1303" spans="1:28">
      <c r="A1303" s="2" t="s">
        <v>837</v>
      </c>
      <c r="B1303" s="3" t="s">
        <v>838</v>
      </c>
      <c r="C1303" s="4" t="s">
        <v>6847</v>
      </c>
      <c r="D1303" s="5" t="s">
        <v>6848</v>
      </c>
      <c r="E1303" s="6" t="s">
        <v>6849</v>
      </c>
      <c r="F1303" s="7" t="s">
        <v>1398</v>
      </c>
      <c r="G1303" s="8" t="s">
        <v>6850</v>
      </c>
      <c r="H1303" s="9" t="s">
        <v>157</v>
      </c>
      <c r="I1303" s="10" t="s">
        <v>277</v>
      </c>
      <c r="J1303" s="11"/>
      <c r="K1303" s="12"/>
      <c r="L1303" s="13"/>
      <c r="M1303" s="14"/>
      <c r="N1303" s="15"/>
      <c r="O1303" s="16"/>
      <c r="P1303" s="17"/>
      <c r="Q1303" s="18"/>
      <c r="R1303" s="19"/>
      <c r="S1303" s="20"/>
      <c r="T1303" s="21" t="s">
        <v>6851</v>
      </c>
      <c r="AA1303" s="24">
        <f t="shared" si="60"/>
        <v>0</v>
      </c>
      <c r="AB1303" s="24">
        <f t="shared" si="61"/>
        <v>0</v>
      </c>
    </row>
    <row r="1304" spans="1:28">
      <c r="A1304" s="2" t="s">
        <v>1432</v>
      </c>
      <c r="B1304" s="3" t="s">
        <v>1433</v>
      </c>
      <c r="C1304" s="4" t="s">
        <v>6852</v>
      </c>
      <c r="D1304" s="5" t="s">
        <v>6853</v>
      </c>
      <c r="E1304" s="6" t="s">
        <v>6854</v>
      </c>
      <c r="F1304" s="7" t="s">
        <v>2448</v>
      </c>
      <c r="G1304" s="8" t="s">
        <v>2449</v>
      </c>
      <c r="H1304" s="9" t="s">
        <v>311</v>
      </c>
      <c r="I1304" s="10" t="s">
        <v>258</v>
      </c>
      <c r="J1304" s="11"/>
      <c r="K1304" s="12"/>
      <c r="L1304" s="13">
        <v>8870.6100119999992</v>
      </c>
      <c r="M1304" s="14"/>
      <c r="N1304" s="15">
        <v>507.9</v>
      </c>
      <c r="O1304" s="16"/>
      <c r="P1304" s="17"/>
      <c r="Q1304" s="18"/>
      <c r="R1304" s="19"/>
      <c r="S1304" s="20"/>
      <c r="T1304" s="21" t="s">
        <v>6855</v>
      </c>
      <c r="AA1304" s="24">
        <f t="shared" si="60"/>
        <v>0</v>
      </c>
      <c r="AB1304" s="24">
        <f t="shared" si="61"/>
        <v>0</v>
      </c>
    </row>
    <row r="1305" spans="1:28">
      <c r="A1305" s="2" t="s">
        <v>1199</v>
      </c>
      <c r="B1305" s="3" t="s">
        <v>1200</v>
      </c>
      <c r="C1305" s="4" t="s">
        <v>6856</v>
      </c>
      <c r="D1305" s="5" t="s">
        <v>6857</v>
      </c>
      <c r="E1305" s="6" t="s">
        <v>6858</v>
      </c>
      <c r="F1305" s="7" t="s">
        <v>5966</v>
      </c>
      <c r="G1305" s="8" t="s">
        <v>6859</v>
      </c>
      <c r="H1305" s="9" t="s">
        <v>2308</v>
      </c>
      <c r="I1305" s="10" t="s">
        <v>6860</v>
      </c>
      <c r="J1305" s="11"/>
      <c r="K1305" s="12"/>
      <c r="L1305" s="13"/>
      <c r="M1305" s="14"/>
      <c r="N1305" s="15"/>
      <c r="O1305" s="16"/>
      <c r="P1305" s="17"/>
      <c r="Q1305" s="18"/>
      <c r="R1305" s="19"/>
      <c r="S1305" s="20"/>
      <c r="T1305" s="21" t="s">
        <v>6861</v>
      </c>
      <c r="AA1305" s="24">
        <f t="shared" si="60"/>
        <v>0</v>
      </c>
      <c r="AB1305" s="24">
        <f t="shared" si="61"/>
        <v>0</v>
      </c>
    </row>
    <row r="1306" spans="1:28">
      <c r="A1306" s="2" t="s">
        <v>2477</v>
      </c>
      <c r="B1306" s="3" t="s">
        <v>2478</v>
      </c>
      <c r="C1306" s="4" t="s">
        <v>6862</v>
      </c>
      <c r="D1306" s="5" t="s">
        <v>6986</v>
      </c>
      <c r="E1306" s="6" t="s">
        <v>6987</v>
      </c>
      <c r="F1306" s="7" t="s">
        <v>155</v>
      </c>
      <c r="G1306" s="8" t="s">
        <v>248</v>
      </c>
      <c r="H1306" s="9" t="s">
        <v>2482</v>
      </c>
      <c r="I1306" s="10" t="s">
        <v>708</v>
      </c>
      <c r="J1306" s="11"/>
      <c r="K1306" s="12"/>
      <c r="L1306" s="13"/>
      <c r="M1306" s="14"/>
      <c r="N1306" s="15"/>
      <c r="O1306" s="16"/>
      <c r="P1306" s="17"/>
      <c r="Q1306" s="18"/>
      <c r="R1306" s="19"/>
      <c r="S1306" s="20"/>
      <c r="T1306" s="21" t="s">
        <v>6988</v>
      </c>
      <c r="AA1306" s="24">
        <f t="shared" si="60"/>
        <v>0</v>
      </c>
      <c r="AB1306" s="24">
        <f t="shared" si="61"/>
        <v>0</v>
      </c>
    </row>
    <row r="1307" spans="1:28">
      <c r="A1307" s="2" t="s">
        <v>585</v>
      </c>
      <c r="B1307" s="3" t="s">
        <v>586</v>
      </c>
      <c r="C1307" s="4" t="s">
        <v>6989</v>
      </c>
      <c r="D1307" s="5" t="s">
        <v>6990</v>
      </c>
      <c r="E1307" s="6" t="s">
        <v>6991</v>
      </c>
      <c r="F1307" s="7" t="s">
        <v>766</v>
      </c>
      <c r="G1307" s="8" t="s">
        <v>1363</v>
      </c>
      <c r="H1307" s="9" t="s">
        <v>157</v>
      </c>
      <c r="I1307" s="10" t="s">
        <v>292</v>
      </c>
      <c r="J1307" s="11"/>
      <c r="K1307" s="12"/>
      <c r="L1307" s="13">
        <v>3029.2713760000001</v>
      </c>
      <c r="M1307" s="14"/>
      <c r="N1307" s="15"/>
      <c r="O1307" s="16"/>
      <c r="P1307" s="17"/>
      <c r="Q1307" s="18"/>
      <c r="R1307" s="19"/>
      <c r="S1307" s="20"/>
      <c r="T1307" s="21" t="s">
        <v>6992</v>
      </c>
      <c r="AA1307" s="24">
        <f t="shared" si="60"/>
        <v>0</v>
      </c>
      <c r="AB1307" s="24">
        <f t="shared" si="61"/>
        <v>0</v>
      </c>
    </row>
    <row r="1308" spans="1:28">
      <c r="A1308" s="2" t="s">
        <v>741</v>
      </c>
      <c r="B1308" s="3" t="s">
        <v>742</v>
      </c>
      <c r="C1308" s="4" t="s">
        <v>6993</v>
      </c>
      <c r="D1308" s="5" t="s">
        <v>6994</v>
      </c>
      <c r="E1308" s="6" t="s">
        <v>6995</v>
      </c>
      <c r="F1308" s="7" t="s">
        <v>3799</v>
      </c>
      <c r="G1308" s="8" t="s">
        <v>3800</v>
      </c>
      <c r="H1308" s="9" t="s">
        <v>748</v>
      </c>
      <c r="I1308" s="10" t="s">
        <v>1101</v>
      </c>
      <c r="J1308" s="11"/>
      <c r="K1308" s="12"/>
      <c r="L1308" s="13"/>
      <c r="M1308" s="14"/>
      <c r="N1308" s="15">
        <v>1506.2</v>
      </c>
      <c r="O1308" s="16"/>
      <c r="P1308" s="17"/>
      <c r="Q1308" s="18"/>
      <c r="R1308" s="19"/>
      <c r="S1308" s="20" t="s">
        <v>511</v>
      </c>
      <c r="T1308" s="21" t="s">
        <v>6996</v>
      </c>
      <c r="AA1308" s="24">
        <f t="shared" si="60"/>
        <v>0</v>
      </c>
      <c r="AB1308" s="24">
        <f t="shared" si="61"/>
        <v>0</v>
      </c>
    </row>
    <row r="1309" spans="1:28">
      <c r="A1309" s="2" t="s">
        <v>585</v>
      </c>
      <c r="B1309" s="3" t="s">
        <v>586</v>
      </c>
      <c r="C1309" s="4" t="s">
        <v>6997</v>
      </c>
      <c r="D1309" s="5" t="s">
        <v>6998</v>
      </c>
      <c r="E1309" s="6" t="s">
        <v>6999</v>
      </c>
      <c r="F1309" s="7" t="s">
        <v>1332</v>
      </c>
      <c r="G1309" s="8" t="s">
        <v>7000</v>
      </c>
      <c r="H1309" s="9" t="s">
        <v>157</v>
      </c>
      <c r="I1309" s="10" t="s">
        <v>620</v>
      </c>
      <c r="J1309" s="11"/>
      <c r="K1309" s="12"/>
      <c r="L1309" s="13">
        <v>4032.4704400000001</v>
      </c>
      <c r="M1309" s="14"/>
      <c r="N1309" s="15">
        <v>230.2</v>
      </c>
      <c r="O1309" s="16"/>
      <c r="P1309" s="17"/>
      <c r="Q1309" s="18"/>
      <c r="R1309" s="19"/>
      <c r="S1309" s="20"/>
      <c r="T1309" s="21" t="s">
        <v>7001</v>
      </c>
      <c r="AA1309" s="24">
        <f t="shared" si="60"/>
        <v>0</v>
      </c>
      <c r="AB1309" s="24">
        <f t="shared" si="61"/>
        <v>0</v>
      </c>
    </row>
    <row r="1310" spans="1:28">
      <c r="A1310" s="2" t="s">
        <v>654</v>
      </c>
      <c r="B1310" s="3" t="s">
        <v>655</v>
      </c>
      <c r="C1310" s="4" t="s">
        <v>7002</v>
      </c>
      <c r="D1310" s="5" t="s">
        <v>7003</v>
      </c>
      <c r="E1310" s="6" t="s">
        <v>7004</v>
      </c>
      <c r="F1310" s="7" t="s">
        <v>7005</v>
      </c>
      <c r="G1310" s="8" t="s">
        <v>7006</v>
      </c>
      <c r="H1310" s="9" t="s">
        <v>311</v>
      </c>
      <c r="I1310" s="10" t="s">
        <v>204</v>
      </c>
      <c r="J1310" s="11"/>
      <c r="K1310" s="12"/>
      <c r="L1310" s="13"/>
      <c r="M1310" s="14"/>
      <c r="N1310" s="15"/>
      <c r="O1310" s="16"/>
      <c r="P1310" s="17"/>
      <c r="Q1310" s="18"/>
      <c r="R1310" s="19"/>
      <c r="S1310" s="20"/>
      <c r="T1310" s="21" t="s">
        <v>7007</v>
      </c>
      <c r="AA1310" s="24">
        <f t="shared" si="60"/>
        <v>0</v>
      </c>
      <c r="AB1310" s="24">
        <f t="shared" si="61"/>
        <v>0</v>
      </c>
    </row>
    <row r="1311" spans="1:28">
      <c r="A1311" s="2" t="s">
        <v>1432</v>
      </c>
      <c r="B1311" s="3" t="s">
        <v>1433</v>
      </c>
      <c r="C1311" s="4" t="s">
        <v>7008</v>
      </c>
      <c r="D1311" s="5" t="s">
        <v>7009</v>
      </c>
      <c r="E1311" s="6" t="s">
        <v>7010</v>
      </c>
      <c r="F1311" s="7" t="s">
        <v>2882</v>
      </c>
      <c r="G1311" s="8" t="s">
        <v>2883</v>
      </c>
      <c r="H1311" s="9" t="s">
        <v>311</v>
      </c>
      <c r="I1311" s="10" t="s">
        <v>249</v>
      </c>
      <c r="J1311" s="11"/>
      <c r="K1311" s="12"/>
      <c r="L1311" s="13"/>
      <c r="M1311" s="14"/>
      <c r="N1311" s="15">
        <v>803.4</v>
      </c>
      <c r="O1311" s="16"/>
      <c r="P1311" s="17"/>
      <c r="Q1311" s="18"/>
      <c r="R1311" s="19"/>
      <c r="S1311" s="20"/>
      <c r="T1311" s="21" t="s">
        <v>7011</v>
      </c>
      <c r="AA1311" s="24">
        <f t="shared" si="60"/>
        <v>0</v>
      </c>
      <c r="AB1311" s="24">
        <f t="shared" si="61"/>
        <v>0</v>
      </c>
    </row>
    <row r="1312" spans="1:28">
      <c r="A1312" s="2" t="s">
        <v>654</v>
      </c>
      <c r="B1312" s="3" t="s">
        <v>655</v>
      </c>
      <c r="C1312" s="4" t="s">
        <v>7012</v>
      </c>
      <c r="D1312" s="5" t="s">
        <v>7013</v>
      </c>
      <c r="E1312" s="6" t="s">
        <v>7014</v>
      </c>
      <c r="F1312" s="7" t="s">
        <v>3319</v>
      </c>
      <c r="G1312" s="8" t="s">
        <v>878</v>
      </c>
      <c r="H1312" s="9" t="s">
        <v>311</v>
      </c>
      <c r="I1312" s="10" t="s">
        <v>204</v>
      </c>
      <c r="J1312" s="11"/>
      <c r="K1312" s="12"/>
      <c r="L1312" s="13"/>
      <c r="M1312" s="14"/>
      <c r="N1312" s="15"/>
      <c r="O1312" s="16"/>
      <c r="P1312" s="17"/>
      <c r="Q1312" s="18"/>
      <c r="R1312" s="19"/>
      <c r="S1312" s="20"/>
      <c r="T1312" s="21" t="s">
        <v>7015</v>
      </c>
      <c r="AA1312" s="24">
        <f t="shared" si="60"/>
        <v>0</v>
      </c>
      <c r="AB1312" s="24">
        <f t="shared" si="61"/>
        <v>0</v>
      </c>
    </row>
    <row r="1313" spans="1:28">
      <c r="A1313" s="2" t="s">
        <v>1199</v>
      </c>
      <c r="B1313" s="3" t="s">
        <v>1200</v>
      </c>
      <c r="C1313" s="4" t="s">
        <v>7016</v>
      </c>
      <c r="D1313" s="5" t="s">
        <v>7017</v>
      </c>
      <c r="E1313" s="6" t="s">
        <v>7018</v>
      </c>
      <c r="F1313" s="7" t="s">
        <v>155</v>
      </c>
      <c r="G1313" s="8" t="s">
        <v>7019</v>
      </c>
      <c r="H1313" s="9" t="s">
        <v>311</v>
      </c>
      <c r="I1313" s="10" t="s">
        <v>1119</v>
      </c>
      <c r="J1313" s="11"/>
      <c r="K1313" s="12"/>
      <c r="L1313" s="13"/>
      <c r="M1313" s="14"/>
      <c r="N1313" s="15"/>
      <c r="O1313" s="16"/>
      <c r="P1313" s="17"/>
      <c r="Q1313" s="18"/>
      <c r="R1313" s="19"/>
      <c r="S1313" s="20"/>
      <c r="T1313" s="21" t="s">
        <v>6900</v>
      </c>
      <c r="AA1313" s="24">
        <f t="shared" si="60"/>
        <v>0</v>
      </c>
      <c r="AB1313" s="24">
        <f t="shared" si="61"/>
        <v>0</v>
      </c>
    </row>
    <row r="1314" spans="1:28">
      <c r="A1314" s="2" t="s">
        <v>1199</v>
      </c>
      <c r="B1314" s="3" t="s">
        <v>1200</v>
      </c>
      <c r="C1314" s="4" t="s">
        <v>6901</v>
      </c>
      <c r="D1314" s="5" t="s">
        <v>6902</v>
      </c>
      <c r="E1314" s="6" t="s">
        <v>6903</v>
      </c>
      <c r="F1314" s="7" t="s">
        <v>3151</v>
      </c>
      <c r="G1314" s="8" t="s">
        <v>6904</v>
      </c>
      <c r="H1314" s="9" t="s">
        <v>2308</v>
      </c>
      <c r="I1314" s="10" t="s">
        <v>204</v>
      </c>
      <c r="J1314" s="11"/>
      <c r="K1314" s="12"/>
      <c r="L1314" s="13"/>
      <c r="M1314" s="14"/>
      <c r="N1314" s="15"/>
      <c r="O1314" s="16"/>
      <c r="P1314" s="17"/>
      <c r="Q1314" s="18"/>
      <c r="R1314" s="19"/>
      <c r="S1314" s="20"/>
      <c r="T1314" s="21" t="s">
        <v>6905</v>
      </c>
      <c r="AA1314" s="24">
        <f t="shared" si="60"/>
        <v>0</v>
      </c>
      <c r="AB1314" s="24">
        <f t="shared" si="61"/>
        <v>0</v>
      </c>
    </row>
    <row r="1315" spans="1:28">
      <c r="A1315" s="2" t="s">
        <v>1199</v>
      </c>
      <c r="B1315" s="3" t="s">
        <v>1200</v>
      </c>
      <c r="C1315" s="4" t="s">
        <v>6906</v>
      </c>
      <c r="D1315" s="5" t="s">
        <v>6907</v>
      </c>
      <c r="E1315" s="6" t="s">
        <v>6908</v>
      </c>
      <c r="F1315" s="7" t="s">
        <v>6909</v>
      </c>
      <c r="G1315" s="8" t="s">
        <v>6910</v>
      </c>
      <c r="H1315" s="9" t="s">
        <v>311</v>
      </c>
      <c r="I1315" s="10" t="s">
        <v>173</v>
      </c>
      <c r="J1315" s="11"/>
      <c r="K1315" s="12"/>
      <c r="L1315" s="13"/>
      <c r="M1315" s="14"/>
      <c r="N1315" s="15">
        <v>3006.7</v>
      </c>
      <c r="O1315" s="16"/>
      <c r="P1315" s="17"/>
      <c r="Q1315" s="18"/>
      <c r="R1315" s="19"/>
      <c r="S1315" s="20"/>
      <c r="T1315" s="21" t="s">
        <v>6911</v>
      </c>
      <c r="AA1315" s="24">
        <f t="shared" si="60"/>
        <v>0</v>
      </c>
      <c r="AB1315" s="24">
        <f t="shared" si="61"/>
        <v>0</v>
      </c>
    </row>
    <row r="1316" spans="1:28">
      <c r="A1316" s="2" t="s">
        <v>216</v>
      </c>
      <c r="B1316" s="3" t="s">
        <v>217</v>
      </c>
      <c r="C1316" s="4" t="s">
        <v>6912</v>
      </c>
      <c r="D1316" s="5" t="s">
        <v>6913</v>
      </c>
      <c r="E1316" s="6" t="s">
        <v>6914</v>
      </c>
      <c r="F1316" s="7" t="s">
        <v>6099</v>
      </c>
      <c r="G1316" s="8" t="s">
        <v>6100</v>
      </c>
      <c r="H1316" s="9" t="s">
        <v>311</v>
      </c>
      <c r="I1316" s="10" t="s">
        <v>173</v>
      </c>
      <c r="J1316" s="11"/>
      <c r="K1316" s="12"/>
      <c r="L1316" s="13"/>
      <c r="M1316" s="14"/>
      <c r="N1316" s="15"/>
      <c r="O1316" s="16"/>
      <c r="P1316" s="17"/>
      <c r="Q1316" s="18"/>
      <c r="R1316" s="19"/>
      <c r="S1316" s="20"/>
      <c r="T1316" s="21" t="s">
        <v>6915</v>
      </c>
      <c r="AA1316" s="24">
        <f t="shared" si="60"/>
        <v>0</v>
      </c>
      <c r="AB1316" s="24">
        <f t="shared" si="61"/>
        <v>0</v>
      </c>
    </row>
    <row r="1317" spans="1:28">
      <c r="A1317" s="2" t="s">
        <v>216</v>
      </c>
      <c r="B1317" s="3" t="s">
        <v>217</v>
      </c>
      <c r="C1317" s="4" t="s">
        <v>6916</v>
      </c>
      <c r="D1317" s="5" t="s">
        <v>6917</v>
      </c>
      <c r="E1317" s="6" t="s">
        <v>6918</v>
      </c>
      <c r="F1317" s="7" t="s">
        <v>6919</v>
      </c>
      <c r="G1317" s="8" t="s">
        <v>3279</v>
      </c>
      <c r="H1317" s="9" t="s">
        <v>311</v>
      </c>
      <c r="I1317" s="10" t="s">
        <v>204</v>
      </c>
      <c r="J1317" s="11"/>
      <c r="K1317" s="12"/>
      <c r="L1317" s="13"/>
      <c r="M1317" s="14"/>
      <c r="N1317" s="15"/>
      <c r="O1317" s="16"/>
      <c r="P1317" s="17"/>
      <c r="Q1317" s="18"/>
      <c r="R1317" s="19"/>
      <c r="S1317" s="20"/>
      <c r="T1317" s="21" t="s">
        <v>6920</v>
      </c>
      <c r="AA1317" s="24">
        <f t="shared" si="60"/>
        <v>0</v>
      </c>
      <c r="AB1317" s="24">
        <f t="shared" si="61"/>
        <v>0</v>
      </c>
    </row>
    <row r="1318" spans="1:28">
      <c r="A1318" s="2" t="s">
        <v>216</v>
      </c>
      <c r="B1318" s="3" t="s">
        <v>217</v>
      </c>
      <c r="C1318" s="4" t="s">
        <v>6921</v>
      </c>
      <c r="D1318" s="5" t="s">
        <v>6922</v>
      </c>
      <c r="E1318" s="6" t="s">
        <v>6923</v>
      </c>
      <c r="F1318" s="7" t="s">
        <v>3855</v>
      </c>
      <c r="G1318" s="8" t="s">
        <v>1677</v>
      </c>
      <c r="H1318" s="9" t="s">
        <v>311</v>
      </c>
      <c r="I1318" s="10" t="s">
        <v>173</v>
      </c>
      <c r="J1318" s="11"/>
      <c r="K1318" s="12"/>
      <c r="L1318" s="13"/>
      <c r="M1318" s="14"/>
      <c r="N1318" s="15"/>
      <c r="O1318" s="16"/>
      <c r="P1318" s="17"/>
      <c r="Q1318" s="18"/>
      <c r="R1318" s="19"/>
      <c r="S1318" s="20"/>
      <c r="T1318" s="21" t="s">
        <v>7047</v>
      </c>
      <c r="AA1318" s="24">
        <f t="shared" si="60"/>
        <v>0</v>
      </c>
      <c r="AB1318" s="24">
        <f t="shared" si="61"/>
        <v>0</v>
      </c>
    </row>
    <row r="1319" spans="1:28">
      <c r="A1319" s="2" t="s">
        <v>654</v>
      </c>
      <c r="B1319" s="3" t="s">
        <v>655</v>
      </c>
      <c r="C1319" s="4" t="s">
        <v>7048</v>
      </c>
      <c r="D1319" s="5" t="s">
        <v>7049</v>
      </c>
      <c r="E1319" s="6" t="s">
        <v>7050</v>
      </c>
      <c r="F1319" s="7" t="s">
        <v>7051</v>
      </c>
      <c r="G1319" s="8" t="s">
        <v>4023</v>
      </c>
      <c r="H1319" s="9" t="s">
        <v>311</v>
      </c>
      <c r="I1319" s="10" t="s">
        <v>204</v>
      </c>
      <c r="J1319" s="11"/>
      <c r="K1319" s="12"/>
      <c r="L1319" s="13"/>
      <c r="M1319" s="14"/>
      <c r="N1319" s="15">
        <v>9.8000000000000007</v>
      </c>
      <c r="O1319" s="16"/>
      <c r="P1319" s="17"/>
      <c r="Q1319" s="18"/>
      <c r="R1319" s="19"/>
      <c r="S1319" s="20"/>
      <c r="T1319" s="21" t="s">
        <v>7052</v>
      </c>
      <c r="AA1319" s="24">
        <f t="shared" si="60"/>
        <v>0</v>
      </c>
      <c r="AB1319" s="24">
        <f t="shared" si="61"/>
        <v>0</v>
      </c>
    </row>
    <row r="1320" spans="1:28">
      <c r="A1320" s="2" t="s">
        <v>654</v>
      </c>
      <c r="B1320" s="3" t="s">
        <v>655</v>
      </c>
      <c r="C1320" s="4" t="s">
        <v>7053</v>
      </c>
      <c r="D1320" s="5" t="s">
        <v>7054</v>
      </c>
      <c r="E1320" s="6" t="s">
        <v>7055</v>
      </c>
      <c r="F1320" s="7" t="s">
        <v>3336</v>
      </c>
      <c r="G1320" s="8" t="s">
        <v>172</v>
      </c>
      <c r="H1320" s="9" t="s">
        <v>311</v>
      </c>
      <c r="I1320" s="10" t="s">
        <v>204</v>
      </c>
      <c r="J1320" s="11"/>
      <c r="K1320" s="12"/>
      <c r="L1320" s="13"/>
      <c r="M1320" s="14"/>
      <c r="N1320" s="15"/>
      <c r="O1320" s="16"/>
      <c r="P1320" s="17"/>
      <c r="Q1320" s="18"/>
      <c r="R1320" s="19"/>
      <c r="S1320" s="20"/>
      <c r="T1320" s="21" t="s">
        <v>7056</v>
      </c>
      <c r="AA1320" s="24">
        <f t="shared" si="60"/>
        <v>0</v>
      </c>
      <c r="AB1320" s="24">
        <f t="shared" si="61"/>
        <v>0</v>
      </c>
    </row>
    <row r="1321" spans="1:28">
      <c r="A1321" s="2" t="s">
        <v>741</v>
      </c>
      <c r="B1321" s="3" t="s">
        <v>742</v>
      </c>
      <c r="C1321" s="4" t="s">
        <v>7057</v>
      </c>
      <c r="D1321" s="5" t="s">
        <v>7058</v>
      </c>
      <c r="E1321" s="6" t="s">
        <v>7059</v>
      </c>
      <c r="F1321" s="7" t="s">
        <v>7060</v>
      </c>
      <c r="G1321" s="8" t="s">
        <v>7061</v>
      </c>
      <c r="H1321" s="9" t="s">
        <v>748</v>
      </c>
      <c r="I1321" s="10" t="s">
        <v>31</v>
      </c>
      <c r="J1321" s="11"/>
      <c r="K1321" s="12"/>
      <c r="L1321" s="13"/>
      <c r="M1321" s="14"/>
      <c r="N1321" s="15">
        <v>1755.8</v>
      </c>
      <c r="O1321" s="16"/>
      <c r="P1321" s="17"/>
      <c r="Q1321" s="18"/>
      <c r="R1321" s="19"/>
      <c r="S1321" s="20"/>
      <c r="T1321" s="21" t="s">
        <v>7062</v>
      </c>
      <c r="AA1321" s="24">
        <f t="shared" si="60"/>
        <v>0</v>
      </c>
      <c r="AB1321" s="24">
        <f t="shared" si="61"/>
        <v>0</v>
      </c>
    </row>
    <row r="1322" spans="1:28">
      <c r="A1322" s="2" t="s">
        <v>837</v>
      </c>
      <c r="B1322" s="3" t="s">
        <v>838</v>
      </c>
      <c r="C1322" s="4" t="s">
        <v>7063</v>
      </c>
      <c r="D1322" s="5" t="s">
        <v>7064</v>
      </c>
      <c r="E1322" s="6" t="s">
        <v>7065</v>
      </c>
      <c r="F1322" s="7" t="s">
        <v>250</v>
      </c>
      <c r="G1322" s="8" t="s">
        <v>2035</v>
      </c>
      <c r="H1322" s="9" t="s">
        <v>157</v>
      </c>
      <c r="I1322" s="10" t="s">
        <v>271</v>
      </c>
      <c r="J1322" s="11"/>
      <c r="K1322" s="12"/>
      <c r="L1322" s="13"/>
      <c r="M1322" s="14"/>
      <c r="N1322" s="15"/>
      <c r="O1322" s="16"/>
      <c r="P1322" s="17"/>
      <c r="Q1322" s="18"/>
      <c r="R1322" s="19"/>
      <c r="S1322" s="20"/>
      <c r="T1322" s="21" t="s">
        <v>7066</v>
      </c>
      <c r="AA1322" s="24">
        <f t="shared" si="60"/>
        <v>0</v>
      </c>
      <c r="AB1322" s="24">
        <f t="shared" si="61"/>
        <v>0</v>
      </c>
    </row>
    <row r="1323" spans="1:28">
      <c r="A1323" s="2" t="s">
        <v>152</v>
      </c>
      <c r="B1323" s="3" t="s">
        <v>153</v>
      </c>
      <c r="C1323" s="4" t="s">
        <v>7067</v>
      </c>
      <c r="D1323" s="5" t="s">
        <v>7068</v>
      </c>
      <c r="E1323" s="6" t="s">
        <v>7069</v>
      </c>
      <c r="F1323" s="7" t="s">
        <v>1385</v>
      </c>
      <c r="G1323" s="8" t="s">
        <v>7070</v>
      </c>
      <c r="H1323" s="9" t="s">
        <v>157</v>
      </c>
      <c r="I1323" s="10" t="s">
        <v>2075</v>
      </c>
      <c r="J1323" s="11"/>
      <c r="K1323" s="12"/>
      <c r="L1323" s="13">
        <v>2208.399895</v>
      </c>
      <c r="M1323" s="14"/>
      <c r="N1323" s="15">
        <v>782.5</v>
      </c>
      <c r="O1323" s="16"/>
      <c r="P1323" s="17"/>
      <c r="Q1323" s="18"/>
      <c r="R1323" s="19"/>
      <c r="S1323" s="20"/>
      <c r="T1323" s="21" t="s">
        <v>7071</v>
      </c>
      <c r="AA1323" s="24">
        <f t="shared" si="60"/>
        <v>0</v>
      </c>
      <c r="AB1323" s="24">
        <f t="shared" si="61"/>
        <v>0</v>
      </c>
    </row>
    <row r="1324" spans="1:28">
      <c r="A1324" s="2" t="s">
        <v>585</v>
      </c>
      <c r="B1324" s="3" t="s">
        <v>586</v>
      </c>
      <c r="C1324" s="4" t="s">
        <v>7072</v>
      </c>
      <c r="D1324" s="5" t="s">
        <v>7073</v>
      </c>
      <c r="E1324" s="6" t="s">
        <v>7074</v>
      </c>
      <c r="F1324" s="7" t="s">
        <v>211</v>
      </c>
      <c r="G1324" s="8" t="s">
        <v>614</v>
      </c>
      <c r="H1324" s="9" t="s">
        <v>157</v>
      </c>
      <c r="I1324" s="10" t="s">
        <v>708</v>
      </c>
      <c r="J1324" s="11"/>
      <c r="K1324" s="12"/>
      <c r="L1324" s="13"/>
      <c r="M1324" s="14"/>
      <c r="N1324" s="15"/>
      <c r="O1324" s="16"/>
      <c r="P1324" s="17"/>
      <c r="Q1324" s="18"/>
      <c r="R1324" s="19"/>
      <c r="S1324" s="20"/>
      <c r="T1324" s="21" t="s">
        <v>7075</v>
      </c>
      <c r="AA1324" s="24">
        <f t="shared" si="60"/>
        <v>0</v>
      </c>
      <c r="AB1324" s="24">
        <f t="shared" si="61"/>
        <v>0</v>
      </c>
    </row>
    <row r="1325" spans="1:28">
      <c r="A1325" s="2" t="s">
        <v>1199</v>
      </c>
      <c r="B1325" s="3" t="s">
        <v>1200</v>
      </c>
      <c r="C1325" s="4" t="s">
        <v>7076</v>
      </c>
      <c r="D1325" s="5" t="s">
        <v>7077</v>
      </c>
      <c r="E1325" s="6" t="s">
        <v>7078</v>
      </c>
      <c r="F1325" s="7" t="s">
        <v>7079</v>
      </c>
      <c r="G1325" s="8" t="s">
        <v>7080</v>
      </c>
      <c r="H1325" s="9" t="s">
        <v>2308</v>
      </c>
      <c r="I1325" s="10" t="s">
        <v>7081</v>
      </c>
      <c r="J1325" s="11"/>
      <c r="K1325" s="12"/>
      <c r="L1325" s="13"/>
      <c r="M1325" s="14"/>
      <c r="N1325" s="15"/>
      <c r="O1325" s="16"/>
      <c r="P1325" s="17"/>
      <c r="Q1325" s="18"/>
      <c r="R1325" s="19"/>
      <c r="S1325" s="20"/>
      <c r="T1325" s="21" t="s">
        <v>6963</v>
      </c>
      <c r="AA1325" s="24">
        <f t="shared" si="60"/>
        <v>0</v>
      </c>
      <c r="AB1325" s="24">
        <f t="shared" si="61"/>
        <v>0</v>
      </c>
    </row>
    <row r="1326" spans="1:28">
      <c r="A1326" s="2" t="s">
        <v>1199</v>
      </c>
      <c r="B1326" s="3" t="s">
        <v>1200</v>
      </c>
      <c r="C1326" s="4" t="s">
        <v>6964</v>
      </c>
      <c r="D1326" s="5" t="s">
        <v>6965</v>
      </c>
      <c r="E1326" s="6" t="s">
        <v>6966</v>
      </c>
      <c r="F1326" s="7" t="s">
        <v>1392</v>
      </c>
      <c r="G1326" s="8" t="s">
        <v>1393</v>
      </c>
      <c r="H1326" s="9" t="s">
        <v>311</v>
      </c>
      <c r="I1326" s="10" t="s">
        <v>6042</v>
      </c>
      <c r="J1326" s="11"/>
      <c r="K1326" s="12"/>
      <c r="L1326" s="13"/>
      <c r="M1326" s="14"/>
      <c r="N1326" s="15">
        <v>2234.1</v>
      </c>
      <c r="O1326" s="16"/>
      <c r="P1326" s="17"/>
      <c r="Q1326" s="18"/>
      <c r="R1326" s="19"/>
      <c r="S1326" s="20"/>
      <c r="T1326" s="21" t="s">
        <v>6967</v>
      </c>
      <c r="AA1326" s="24">
        <f t="shared" si="60"/>
        <v>0</v>
      </c>
      <c r="AB1326" s="24">
        <f t="shared" si="61"/>
        <v>0</v>
      </c>
    </row>
    <row r="1327" spans="1:28">
      <c r="A1327" s="2" t="s">
        <v>654</v>
      </c>
      <c r="B1327" s="3" t="s">
        <v>655</v>
      </c>
      <c r="C1327" s="4" t="s">
        <v>6968</v>
      </c>
      <c r="D1327" s="5" t="s">
        <v>6969</v>
      </c>
      <c r="E1327" s="6" t="s">
        <v>6970</v>
      </c>
      <c r="F1327" s="7" t="s">
        <v>6018</v>
      </c>
      <c r="G1327" s="8" t="s">
        <v>6019</v>
      </c>
      <c r="H1327" s="9" t="s">
        <v>661</v>
      </c>
      <c r="I1327" s="10" t="s">
        <v>620</v>
      </c>
      <c r="J1327" s="11"/>
      <c r="K1327" s="12"/>
      <c r="L1327" s="13"/>
      <c r="M1327" s="14"/>
      <c r="N1327" s="15">
        <v>11</v>
      </c>
      <c r="O1327" s="16"/>
      <c r="P1327" s="17"/>
      <c r="Q1327" s="18"/>
      <c r="R1327" s="19"/>
      <c r="S1327" s="20"/>
      <c r="T1327" s="21" t="s">
        <v>6971</v>
      </c>
      <c r="AA1327" s="24">
        <f t="shared" si="60"/>
        <v>0</v>
      </c>
      <c r="AB1327" s="24">
        <f t="shared" si="61"/>
        <v>0</v>
      </c>
    </row>
    <row r="1328" spans="1:28">
      <c r="A1328" s="2" t="s">
        <v>1199</v>
      </c>
      <c r="B1328" s="3" t="s">
        <v>1200</v>
      </c>
      <c r="C1328" s="4" t="s">
        <v>6972</v>
      </c>
      <c r="D1328" s="5" t="s">
        <v>6973</v>
      </c>
      <c r="E1328" s="6" t="s">
        <v>6974</v>
      </c>
      <c r="F1328" s="7" t="s">
        <v>6975</v>
      </c>
      <c r="G1328" s="8" t="s">
        <v>3331</v>
      </c>
      <c r="H1328" s="9" t="s">
        <v>311</v>
      </c>
      <c r="I1328" s="10" t="s">
        <v>1869</v>
      </c>
      <c r="J1328" s="11"/>
      <c r="K1328" s="12"/>
      <c r="L1328" s="13"/>
      <c r="M1328" s="14"/>
      <c r="N1328" s="15">
        <v>1219.0999999999999</v>
      </c>
      <c r="O1328" s="16"/>
      <c r="P1328" s="17"/>
      <c r="Q1328" s="18"/>
      <c r="R1328" s="19"/>
      <c r="S1328" s="20"/>
      <c r="T1328" s="21" t="s">
        <v>6976</v>
      </c>
      <c r="AA1328" s="24">
        <f t="shared" si="60"/>
        <v>0</v>
      </c>
      <c r="AB1328" s="24">
        <f t="shared" si="61"/>
        <v>0</v>
      </c>
    </row>
    <row r="1329" spans="1:28">
      <c r="A1329" s="2" t="s">
        <v>1432</v>
      </c>
      <c r="B1329" s="3" t="s">
        <v>1433</v>
      </c>
      <c r="C1329" s="4" t="s">
        <v>6977</v>
      </c>
      <c r="D1329" s="5" t="s">
        <v>6978</v>
      </c>
      <c r="E1329" s="6" t="s">
        <v>6979</v>
      </c>
      <c r="F1329" s="7" t="s">
        <v>6980</v>
      </c>
      <c r="G1329" s="8" t="s">
        <v>6981</v>
      </c>
      <c r="H1329" s="9" t="s">
        <v>311</v>
      </c>
      <c r="I1329" s="10" t="s">
        <v>652</v>
      </c>
      <c r="J1329" s="11"/>
      <c r="K1329" s="12"/>
      <c r="L1329" s="13"/>
      <c r="M1329" s="14"/>
      <c r="N1329" s="15">
        <v>2275</v>
      </c>
      <c r="O1329" s="16"/>
      <c r="P1329" s="17"/>
      <c r="Q1329" s="18"/>
      <c r="R1329" s="19"/>
      <c r="S1329" s="20"/>
      <c r="T1329" s="21" t="s">
        <v>6982</v>
      </c>
      <c r="AA1329" s="24">
        <f t="shared" si="60"/>
        <v>0</v>
      </c>
      <c r="AB1329" s="24">
        <f t="shared" si="61"/>
        <v>0</v>
      </c>
    </row>
    <row r="1330" spans="1:28">
      <c r="A1330" s="2" t="s">
        <v>1432</v>
      </c>
      <c r="B1330" s="3" t="s">
        <v>1433</v>
      </c>
      <c r="C1330" s="4" t="s">
        <v>6983</v>
      </c>
      <c r="D1330" s="5" t="s">
        <v>6984</v>
      </c>
      <c r="E1330" s="6" t="s">
        <v>6985</v>
      </c>
      <c r="F1330" s="7" t="s">
        <v>4259</v>
      </c>
      <c r="G1330" s="8" t="s">
        <v>4260</v>
      </c>
      <c r="H1330" s="9" t="s">
        <v>311</v>
      </c>
      <c r="I1330" s="10" t="s">
        <v>230</v>
      </c>
      <c r="J1330" s="11"/>
      <c r="K1330" s="12"/>
      <c r="L1330" s="13"/>
      <c r="M1330" s="14"/>
      <c r="N1330" s="15">
        <v>251.3</v>
      </c>
      <c r="O1330" s="16"/>
      <c r="P1330" s="17"/>
      <c r="Q1330" s="18"/>
      <c r="R1330" s="19"/>
      <c r="S1330" s="20"/>
      <c r="T1330" s="21" t="s">
        <v>7109</v>
      </c>
      <c r="AA1330" s="24">
        <f t="shared" si="60"/>
        <v>0</v>
      </c>
      <c r="AB1330" s="24">
        <f t="shared" si="61"/>
        <v>0</v>
      </c>
    </row>
    <row r="1331" spans="1:28">
      <c r="A1331" s="2" t="s">
        <v>400</v>
      </c>
      <c r="B1331" s="3" t="s">
        <v>401</v>
      </c>
      <c r="C1331" s="4" t="s">
        <v>7110</v>
      </c>
      <c r="D1331" s="5" t="s">
        <v>7111</v>
      </c>
      <c r="E1331" s="6" t="s">
        <v>7112</v>
      </c>
      <c r="F1331" s="7" t="s">
        <v>7113</v>
      </c>
      <c r="G1331" s="8" t="s">
        <v>1393</v>
      </c>
      <c r="H1331" s="9" t="s">
        <v>661</v>
      </c>
      <c r="I1331" s="10" t="s">
        <v>583</v>
      </c>
      <c r="J1331" s="11"/>
      <c r="K1331" s="12"/>
      <c r="L1331" s="13"/>
      <c r="M1331" s="14"/>
      <c r="N1331" s="15">
        <v>4149</v>
      </c>
      <c r="O1331" s="16"/>
      <c r="P1331" s="17"/>
      <c r="Q1331" s="18"/>
      <c r="R1331" s="19"/>
      <c r="S1331" s="20"/>
      <c r="T1331" s="21" t="s">
        <v>7114</v>
      </c>
      <c r="AA1331" s="24">
        <f t="shared" si="60"/>
        <v>0</v>
      </c>
      <c r="AB1331" s="24">
        <f t="shared" si="61"/>
        <v>0</v>
      </c>
    </row>
    <row r="1332" spans="1:28">
      <c r="A1332" s="2" t="s">
        <v>400</v>
      </c>
      <c r="B1332" s="3" t="s">
        <v>401</v>
      </c>
      <c r="C1332" s="4" t="s">
        <v>7115</v>
      </c>
      <c r="D1332" s="5" t="s">
        <v>7116</v>
      </c>
      <c r="E1332" s="6" t="s">
        <v>7117</v>
      </c>
      <c r="F1332" s="7" t="s">
        <v>63</v>
      </c>
      <c r="G1332" s="8" t="s">
        <v>7118</v>
      </c>
      <c r="H1332" s="9" t="s">
        <v>311</v>
      </c>
      <c r="I1332" s="10" t="s">
        <v>576</v>
      </c>
      <c r="J1332" s="11"/>
      <c r="K1332" s="12"/>
      <c r="L1332" s="13"/>
      <c r="M1332" s="14"/>
      <c r="N1332" s="15">
        <v>1921.9</v>
      </c>
      <c r="O1332" s="16"/>
      <c r="P1332" s="17"/>
      <c r="Q1332" s="18"/>
      <c r="R1332" s="19"/>
      <c r="S1332" s="20"/>
      <c r="T1332" s="21" t="s">
        <v>7119</v>
      </c>
      <c r="AA1332" s="24">
        <f t="shared" si="60"/>
        <v>0</v>
      </c>
      <c r="AB1332" s="24">
        <f t="shared" si="61"/>
        <v>0</v>
      </c>
    </row>
    <row r="1333" spans="1:28">
      <c r="A1333" s="2" t="s">
        <v>400</v>
      </c>
      <c r="B1333" s="3" t="s">
        <v>401</v>
      </c>
      <c r="C1333" s="4" t="s">
        <v>7120</v>
      </c>
      <c r="D1333" s="5" t="s">
        <v>7121</v>
      </c>
      <c r="E1333" s="6" t="s">
        <v>7122</v>
      </c>
      <c r="F1333" s="7" t="s">
        <v>7123</v>
      </c>
      <c r="G1333" s="8" t="s">
        <v>7124</v>
      </c>
      <c r="H1333" s="9" t="s">
        <v>311</v>
      </c>
      <c r="I1333" s="10" t="s">
        <v>2052</v>
      </c>
      <c r="J1333" s="11"/>
      <c r="K1333" s="12"/>
      <c r="L1333" s="13"/>
      <c r="M1333" s="14"/>
      <c r="N1333" s="15">
        <v>1581.9</v>
      </c>
      <c r="O1333" s="16"/>
      <c r="P1333" s="17"/>
      <c r="Q1333" s="18"/>
      <c r="R1333" s="19"/>
      <c r="S1333" s="20"/>
      <c r="T1333" s="21" t="s">
        <v>7125</v>
      </c>
      <c r="AA1333" s="24">
        <f t="shared" si="60"/>
        <v>0</v>
      </c>
      <c r="AB1333" s="24">
        <f t="shared" si="61"/>
        <v>0</v>
      </c>
    </row>
    <row r="1334" spans="1:28">
      <c r="A1334" s="2" t="s">
        <v>1199</v>
      </c>
      <c r="B1334" s="3" t="s">
        <v>1200</v>
      </c>
      <c r="C1334" s="4" t="s">
        <v>7126</v>
      </c>
      <c r="D1334" s="5" t="s">
        <v>7127</v>
      </c>
      <c r="E1334" s="6" t="s">
        <v>7128</v>
      </c>
      <c r="F1334" s="7" t="s">
        <v>1362</v>
      </c>
      <c r="G1334" s="8" t="s">
        <v>5595</v>
      </c>
      <c r="H1334" s="9" t="s">
        <v>311</v>
      </c>
      <c r="I1334" s="10" t="s">
        <v>1160</v>
      </c>
      <c r="J1334" s="11"/>
      <c r="K1334" s="12"/>
      <c r="L1334" s="13"/>
      <c r="M1334" s="14"/>
      <c r="N1334" s="15">
        <v>4706.3999999999996</v>
      </c>
      <c r="O1334" s="16"/>
      <c r="P1334" s="17"/>
      <c r="Q1334" s="18"/>
      <c r="R1334" s="19"/>
      <c r="S1334" s="20"/>
      <c r="T1334" s="21" t="s">
        <v>7129</v>
      </c>
      <c r="AA1334" s="24">
        <f t="shared" si="60"/>
        <v>0</v>
      </c>
      <c r="AB1334" s="24">
        <f t="shared" si="61"/>
        <v>0</v>
      </c>
    </row>
    <row r="1335" spans="1:28">
      <c r="A1335" s="2" t="s">
        <v>452</v>
      </c>
      <c r="B1335" s="3" t="s">
        <v>453</v>
      </c>
      <c r="C1335" s="4" t="s">
        <v>7130</v>
      </c>
      <c r="D1335" s="5" t="s">
        <v>7131</v>
      </c>
      <c r="E1335" s="6" t="s">
        <v>7132</v>
      </c>
      <c r="F1335" s="7" t="s">
        <v>842</v>
      </c>
      <c r="G1335" s="8" t="s">
        <v>3624</v>
      </c>
      <c r="H1335" s="9" t="s">
        <v>157</v>
      </c>
      <c r="I1335" s="10" t="s">
        <v>204</v>
      </c>
      <c r="J1335" s="11"/>
      <c r="K1335" s="12"/>
      <c r="L1335" s="13"/>
      <c r="M1335" s="14"/>
      <c r="N1335" s="15"/>
      <c r="O1335" s="16"/>
      <c r="P1335" s="17"/>
      <c r="Q1335" s="18"/>
      <c r="R1335" s="19"/>
      <c r="S1335" s="20"/>
      <c r="T1335" s="21" t="s">
        <v>7133</v>
      </c>
      <c r="AA1335" s="24">
        <f t="shared" si="60"/>
        <v>0</v>
      </c>
      <c r="AB1335" s="24">
        <f t="shared" si="61"/>
        <v>0</v>
      </c>
    </row>
    <row r="1336" spans="1:28">
      <c r="A1336" s="2" t="s">
        <v>216</v>
      </c>
      <c r="B1336" s="3" t="s">
        <v>217</v>
      </c>
      <c r="C1336" s="4" t="s">
        <v>7134</v>
      </c>
      <c r="D1336" s="5" t="s">
        <v>7135</v>
      </c>
      <c r="E1336" s="6" t="s">
        <v>7136</v>
      </c>
      <c r="F1336" s="7" t="s">
        <v>2188</v>
      </c>
      <c r="G1336" s="8" t="s">
        <v>370</v>
      </c>
      <c r="H1336" s="9" t="s">
        <v>311</v>
      </c>
      <c r="I1336" s="10" t="s">
        <v>357</v>
      </c>
      <c r="J1336" s="11"/>
      <c r="K1336" s="12"/>
      <c r="L1336" s="13"/>
      <c r="M1336" s="14"/>
      <c r="N1336" s="15"/>
      <c r="O1336" s="16"/>
      <c r="P1336" s="17"/>
      <c r="Q1336" s="18"/>
      <c r="R1336" s="19"/>
      <c r="S1336" s="20"/>
      <c r="T1336" s="21" t="s">
        <v>7137</v>
      </c>
      <c r="AA1336" s="24">
        <f t="shared" si="60"/>
        <v>0</v>
      </c>
      <c r="AB1336" s="24">
        <f t="shared" si="61"/>
        <v>0</v>
      </c>
    </row>
    <row r="1337" spans="1:28">
      <c r="A1337" s="2" t="s">
        <v>216</v>
      </c>
      <c r="B1337" s="3" t="s">
        <v>217</v>
      </c>
      <c r="C1337" s="4" t="s">
        <v>7138</v>
      </c>
      <c r="D1337" s="5" t="s">
        <v>7139</v>
      </c>
      <c r="E1337" s="6" t="s">
        <v>7140</v>
      </c>
      <c r="F1337" s="7" t="s">
        <v>125</v>
      </c>
      <c r="G1337" s="8" t="s">
        <v>138</v>
      </c>
      <c r="H1337" s="9" t="s">
        <v>311</v>
      </c>
      <c r="I1337" s="10" t="s">
        <v>1005</v>
      </c>
      <c r="J1337" s="11"/>
      <c r="K1337" s="12"/>
      <c r="L1337" s="13"/>
      <c r="M1337" s="14"/>
      <c r="N1337" s="15"/>
      <c r="O1337" s="16"/>
      <c r="P1337" s="17"/>
      <c r="Q1337" s="18"/>
      <c r="R1337" s="19"/>
      <c r="S1337" s="20"/>
      <c r="T1337" s="21" t="s">
        <v>7141</v>
      </c>
      <c r="AA1337" s="24">
        <f t="shared" si="60"/>
        <v>0</v>
      </c>
      <c r="AB1337" s="24">
        <f t="shared" si="61"/>
        <v>0</v>
      </c>
    </row>
    <row r="1338" spans="1:28">
      <c r="A1338" s="2" t="s">
        <v>489</v>
      </c>
      <c r="B1338" s="3" t="s">
        <v>490</v>
      </c>
      <c r="C1338" s="4" t="s">
        <v>7142</v>
      </c>
      <c r="D1338" s="5" t="s">
        <v>7143</v>
      </c>
      <c r="E1338" s="6" t="s">
        <v>7144</v>
      </c>
      <c r="F1338" s="7" t="s">
        <v>3134</v>
      </c>
      <c r="G1338" s="8" t="s">
        <v>3135</v>
      </c>
      <c r="H1338" s="9" t="s">
        <v>157</v>
      </c>
      <c r="I1338" s="10" t="s">
        <v>78</v>
      </c>
      <c r="J1338" s="11"/>
      <c r="K1338" s="12"/>
      <c r="L1338" s="13"/>
      <c r="M1338" s="14"/>
      <c r="N1338" s="15">
        <v>132.1</v>
      </c>
      <c r="O1338" s="16"/>
      <c r="P1338" s="17"/>
      <c r="Q1338" s="18"/>
      <c r="R1338" s="19"/>
      <c r="S1338" s="20"/>
      <c r="T1338" s="21" t="s">
        <v>7020</v>
      </c>
      <c r="AA1338" s="24">
        <f t="shared" si="60"/>
        <v>0</v>
      </c>
      <c r="AB1338" s="24">
        <f t="shared" si="61"/>
        <v>0</v>
      </c>
    </row>
    <row r="1339" spans="1:28">
      <c r="A1339" s="2" t="s">
        <v>1199</v>
      </c>
      <c r="B1339" s="3" t="s">
        <v>1200</v>
      </c>
      <c r="C1339" s="4" t="s">
        <v>7021</v>
      </c>
      <c r="D1339" s="5" t="s">
        <v>7022</v>
      </c>
      <c r="E1339" s="6" t="s">
        <v>7023</v>
      </c>
      <c r="F1339" s="7" t="s">
        <v>178</v>
      </c>
      <c r="G1339" s="8" t="s">
        <v>7024</v>
      </c>
      <c r="H1339" s="9" t="s">
        <v>311</v>
      </c>
      <c r="I1339" s="10" t="s">
        <v>1005</v>
      </c>
      <c r="J1339" s="11"/>
      <c r="K1339" s="12"/>
      <c r="L1339" s="13"/>
      <c r="M1339" s="14"/>
      <c r="N1339" s="15">
        <v>881.4</v>
      </c>
      <c r="O1339" s="16"/>
      <c r="P1339" s="17"/>
      <c r="Q1339" s="18"/>
      <c r="R1339" s="19"/>
      <c r="S1339" s="20"/>
      <c r="T1339" s="21" t="s">
        <v>7025</v>
      </c>
      <c r="AA1339" s="24">
        <f t="shared" ref="AA1339:AA1369" si="62">AB1339*52</f>
        <v>0</v>
      </c>
      <c r="AB1339" s="24">
        <f t="shared" ref="AB1339:AB1369" si="63">$AC$8*K1339/52</f>
        <v>0</v>
      </c>
    </row>
    <row r="1340" spans="1:28">
      <c r="A1340" s="2" t="s">
        <v>489</v>
      </c>
      <c r="B1340" s="3" t="s">
        <v>490</v>
      </c>
      <c r="C1340" s="4" t="s">
        <v>7026</v>
      </c>
      <c r="D1340" s="5" t="s">
        <v>7027</v>
      </c>
      <c r="E1340" s="6" t="s">
        <v>7028</v>
      </c>
      <c r="F1340" s="7" t="s">
        <v>7029</v>
      </c>
      <c r="G1340" s="8" t="s">
        <v>4320</v>
      </c>
      <c r="H1340" s="9" t="s">
        <v>157</v>
      </c>
      <c r="I1340" s="10" t="s">
        <v>204</v>
      </c>
      <c r="J1340" s="11">
        <v>150524</v>
      </c>
      <c r="K1340" s="12"/>
      <c r="L1340" s="13"/>
      <c r="M1340" s="14"/>
      <c r="N1340" s="15">
        <v>147.80000000000001</v>
      </c>
      <c r="O1340" s="16">
        <v>0</v>
      </c>
      <c r="P1340" s="17">
        <v>0</v>
      </c>
      <c r="Q1340" s="18">
        <v>513587.9</v>
      </c>
      <c r="R1340" s="19"/>
      <c r="S1340" s="20" t="s">
        <v>144</v>
      </c>
      <c r="T1340" s="21" t="s">
        <v>7030</v>
      </c>
      <c r="AA1340" s="24">
        <f t="shared" si="62"/>
        <v>0</v>
      </c>
      <c r="AB1340" s="24">
        <f t="shared" si="63"/>
        <v>0</v>
      </c>
    </row>
    <row r="1341" spans="1:28">
      <c r="A1341" s="2" t="s">
        <v>400</v>
      </c>
      <c r="B1341" s="3" t="s">
        <v>401</v>
      </c>
      <c r="C1341" s="4" t="s">
        <v>7031</v>
      </c>
      <c r="D1341" s="5" t="s">
        <v>7032</v>
      </c>
      <c r="E1341" s="6" t="s">
        <v>7033</v>
      </c>
      <c r="F1341" s="7" t="s">
        <v>6673</v>
      </c>
      <c r="G1341" s="8" t="s">
        <v>6674</v>
      </c>
      <c r="H1341" s="9" t="s">
        <v>311</v>
      </c>
      <c r="I1341" s="10" t="s">
        <v>3619</v>
      </c>
      <c r="J1341" s="11"/>
      <c r="K1341" s="12"/>
      <c r="L1341" s="13"/>
      <c r="M1341" s="14"/>
      <c r="N1341" s="15">
        <v>1049</v>
      </c>
      <c r="O1341" s="16"/>
      <c r="P1341" s="17"/>
      <c r="Q1341" s="18"/>
      <c r="R1341" s="19"/>
      <c r="S1341" s="20"/>
      <c r="T1341" s="21" t="s">
        <v>7034</v>
      </c>
      <c r="AA1341" s="24">
        <f t="shared" si="62"/>
        <v>0</v>
      </c>
      <c r="AB1341" s="24">
        <f t="shared" si="63"/>
        <v>0</v>
      </c>
    </row>
    <row r="1342" spans="1:28">
      <c r="A1342" s="2" t="s">
        <v>400</v>
      </c>
      <c r="B1342" s="3" t="s">
        <v>401</v>
      </c>
      <c r="C1342" s="4" t="s">
        <v>7035</v>
      </c>
      <c r="D1342" s="5" t="s">
        <v>7036</v>
      </c>
      <c r="E1342" s="6" t="s">
        <v>7037</v>
      </c>
      <c r="F1342" s="7" t="s">
        <v>1392</v>
      </c>
      <c r="G1342" s="8" t="s">
        <v>1393</v>
      </c>
      <c r="H1342" s="9" t="s">
        <v>311</v>
      </c>
      <c r="I1342" s="10" t="s">
        <v>647</v>
      </c>
      <c r="J1342" s="11"/>
      <c r="K1342" s="12"/>
      <c r="L1342" s="13"/>
      <c r="M1342" s="14"/>
      <c r="N1342" s="15"/>
      <c r="O1342" s="16"/>
      <c r="P1342" s="17"/>
      <c r="Q1342" s="18"/>
      <c r="R1342" s="19"/>
      <c r="S1342" s="20"/>
      <c r="T1342" s="21" t="s">
        <v>7038</v>
      </c>
      <c r="AA1342" s="24">
        <f t="shared" si="62"/>
        <v>0</v>
      </c>
      <c r="AB1342" s="24">
        <f t="shared" si="63"/>
        <v>0</v>
      </c>
    </row>
    <row r="1343" spans="1:28">
      <c r="A1343" s="2" t="s">
        <v>400</v>
      </c>
      <c r="B1343" s="3" t="s">
        <v>401</v>
      </c>
      <c r="C1343" s="4" t="s">
        <v>7039</v>
      </c>
      <c r="D1343" s="5" t="s">
        <v>7040</v>
      </c>
      <c r="E1343" s="6" t="s">
        <v>7041</v>
      </c>
      <c r="F1343" s="7" t="s">
        <v>6933</v>
      </c>
      <c r="G1343" s="8" t="s">
        <v>5394</v>
      </c>
      <c r="H1343" s="9" t="s">
        <v>311</v>
      </c>
      <c r="I1343" s="10" t="s">
        <v>204</v>
      </c>
      <c r="J1343" s="11"/>
      <c r="K1343" s="12"/>
      <c r="L1343" s="13"/>
      <c r="M1343" s="14"/>
      <c r="N1343" s="15"/>
      <c r="O1343" s="16"/>
      <c r="P1343" s="17"/>
      <c r="Q1343" s="18"/>
      <c r="R1343" s="19"/>
      <c r="S1343" s="20"/>
      <c r="T1343" s="21" t="s">
        <v>7042</v>
      </c>
      <c r="AA1343" s="24">
        <f t="shared" si="62"/>
        <v>0</v>
      </c>
      <c r="AB1343" s="24">
        <f t="shared" si="63"/>
        <v>0</v>
      </c>
    </row>
    <row r="1344" spans="1:28">
      <c r="A1344" s="2" t="s">
        <v>585</v>
      </c>
      <c r="B1344" s="3" t="s">
        <v>586</v>
      </c>
      <c r="C1344" s="4" t="s">
        <v>7043</v>
      </c>
      <c r="D1344" s="5" t="s">
        <v>7044</v>
      </c>
      <c r="E1344" s="6" t="s">
        <v>7045</v>
      </c>
      <c r="F1344" s="7" t="s">
        <v>7046</v>
      </c>
      <c r="G1344" s="8" t="s">
        <v>1879</v>
      </c>
      <c r="H1344" s="9" t="s">
        <v>157</v>
      </c>
      <c r="I1344" s="10" t="s">
        <v>576</v>
      </c>
      <c r="J1344" s="11"/>
      <c r="K1344" s="12"/>
      <c r="L1344" s="13"/>
      <c r="M1344" s="14"/>
      <c r="N1344" s="15"/>
      <c r="O1344" s="16"/>
      <c r="P1344" s="17"/>
      <c r="Q1344" s="18"/>
      <c r="R1344" s="19"/>
      <c r="S1344" s="20"/>
      <c r="T1344" s="21" t="s">
        <v>7168</v>
      </c>
      <c r="AA1344" s="24">
        <f t="shared" si="62"/>
        <v>0</v>
      </c>
      <c r="AB1344" s="24">
        <f t="shared" si="63"/>
        <v>0</v>
      </c>
    </row>
    <row r="1345" spans="1:28">
      <c r="A1345" s="2" t="s">
        <v>741</v>
      </c>
      <c r="B1345" s="3" t="s">
        <v>742</v>
      </c>
      <c r="C1345" s="4" t="s">
        <v>7169</v>
      </c>
      <c r="D1345" s="5" t="s">
        <v>7170</v>
      </c>
      <c r="E1345" s="6" t="s">
        <v>7171</v>
      </c>
      <c r="F1345" s="7" t="s">
        <v>7172</v>
      </c>
      <c r="G1345" s="8" t="s">
        <v>4260</v>
      </c>
      <c r="H1345" s="9" t="s">
        <v>748</v>
      </c>
      <c r="I1345" s="10" t="s">
        <v>542</v>
      </c>
      <c r="J1345" s="11"/>
      <c r="K1345" s="12"/>
      <c r="L1345" s="13">
        <v>2831.3437699999999</v>
      </c>
      <c r="M1345" s="14"/>
      <c r="N1345" s="15">
        <v>167.6</v>
      </c>
      <c r="O1345" s="16"/>
      <c r="P1345" s="17"/>
      <c r="Q1345" s="18"/>
      <c r="R1345" s="19"/>
      <c r="S1345" s="20"/>
      <c r="T1345" s="21" t="s">
        <v>7173</v>
      </c>
      <c r="AA1345" s="24">
        <f t="shared" si="62"/>
        <v>0</v>
      </c>
      <c r="AB1345" s="24">
        <f t="shared" si="63"/>
        <v>0</v>
      </c>
    </row>
    <row r="1346" spans="1:28">
      <c r="A1346" s="2" t="s">
        <v>452</v>
      </c>
      <c r="B1346" s="3" t="s">
        <v>453</v>
      </c>
      <c r="C1346" s="4" t="s">
        <v>7174</v>
      </c>
      <c r="D1346" s="5" t="s">
        <v>7175</v>
      </c>
      <c r="E1346" s="6" t="s">
        <v>7176</v>
      </c>
      <c r="F1346" s="7" t="s">
        <v>256</v>
      </c>
      <c r="G1346" s="8" t="s">
        <v>2497</v>
      </c>
      <c r="H1346" s="9" t="s">
        <v>732</v>
      </c>
      <c r="I1346" s="10" t="s">
        <v>204</v>
      </c>
      <c r="J1346" s="11"/>
      <c r="K1346" s="12"/>
      <c r="L1346" s="13"/>
      <c r="M1346" s="14"/>
      <c r="N1346" s="15"/>
      <c r="O1346" s="16"/>
      <c r="P1346" s="17"/>
      <c r="Q1346" s="18"/>
      <c r="R1346" s="19"/>
      <c r="S1346" s="20"/>
      <c r="T1346" s="21" t="s">
        <v>7177</v>
      </c>
      <c r="AA1346" s="24">
        <f t="shared" si="62"/>
        <v>0</v>
      </c>
      <c r="AB1346" s="24">
        <f t="shared" si="63"/>
        <v>0</v>
      </c>
    </row>
    <row r="1347" spans="1:28">
      <c r="A1347" s="2" t="s">
        <v>452</v>
      </c>
      <c r="B1347" s="3" t="s">
        <v>453</v>
      </c>
      <c r="C1347" s="4" t="s">
        <v>7178</v>
      </c>
      <c r="D1347" s="5" t="s">
        <v>7179</v>
      </c>
      <c r="E1347" s="6" t="s">
        <v>7180</v>
      </c>
      <c r="F1347" s="7" t="s">
        <v>3590</v>
      </c>
      <c r="G1347" s="8" t="s">
        <v>2497</v>
      </c>
      <c r="H1347" s="9" t="s">
        <v>904</v>
      </c>
      <c r="I1347" s="10" t="s">
        <v>204</v>
      </c>
      <c r="J1347" s="11"/>
      <c r="K1347" s="12"/>
      <c r="L1347" s="13"/>
      <c r="M1347" s="14"/>
      <c r="N1347" s="15"/>
      <c r="O1347" s="16"/>
      <c r="P1347" s="17"/>
      <c r="Q1347" s="18"/>
      <c r="R1347" s="19"/>
      <c r="S1347" s="20"/>
      <c r="T1347" s="21" t="s">
        <v>7181</v>
      </c>
      <c r="AA1347" s="24">
        <f t="shared" si="62"/>
        <v>0</v>
      </c>
      <c r="AB1347" s="24">
        <f t="shared" si="63"/>
        <v>0</v>
      </c>
    </row>
    <row r="1348" spans="1:28">
      <c r="A1348" s="2" t="s">
        <v>452</v>
      </c>
      <c r="B1348" s="3" t="s">
        <v>453</v>
      </c>
      <c r="C1348" s="4" t="s">
        <v>7182</v>
      </c>
      <c r="D1348" s="5" t="s">
        <v>7183</v>
      </c>
      <c r="E1348" s="6" t="s">
        <v>7183</v>
      </c>
      <c r="F1348" s="7" t="s">
        <v>256</v>
      </c>
      <c r="G1348" s="8" t="s">
        <v>7184</v>
      </c>
      <c r="H1348" s="9" t="s">
        <v>811</v>
      </c>
      <c r="I1348" s="10" t="s">
        <v>204</v>
      </c>
      <c r="J1348" s="11"/>
      <c r="K1348" s="12"/>
      <c r="L1348" s="13"/>
      <c r="M1348" s="14"/>
      <c r="N1348" s="15">
        <v>153.30000000000001</v>
      </c>
      <c r="O1348" s="16"/>
      <c r="P1348" s="17"/>
      <c r="Q1348" s="18"/>
      <c r="R1348" s="19"/>
      <c r="S1348" s="20"/>
      <c r="T1348" s="21" t="s">
        <v>7185</v>
      </c>
      <c r="AA1348" s="24">
        <f t="shared" si="62"/>
        <v>0</v>
      </c>
      <c r="AB1348" s="24">
        <f t="shared" si="63"/>
        <v>0</v>
      </c>
    </row>
    <row r="1349" spans="1:28">
      <c r="A1349" s="2" t="s">
        <v>1199</v>
      </c>
      <c r="B1349" s="3" t="s">
        <v>1200</v>
      </c>
      <c r="C1349" s="4" t="s">
        <v>7186</v>
      </c>
      <c r="D1349" s="5" t="s">
        <v>7187</v>
      </c>
      <c r="E1349" s="6" t="s">
        <v>7188</v>
      </c>
      <c r="F1349" s="7" t="s">
        <v>149</v>
      </c>
      <c r="G1349" s="8" t="s">
        <v>7189</v>
      </c>
      <c r="H1349" s="9" t="s">
        <v>2308</v>
      </c>
      <c r="I1349" s="10" t="s">
        <v>271</v>
      </c>
      <c r="J1349" s="11"/>
      <c r="K1349" s="12"/>
      <c r="L1349" s="13"/>
      <c r="M1349" s="14"/>
      <c r="N1349" s="15">
        <v>425.3</v>
      </c>
      <c r="O1349" s="16"/>
      <c r="P1349" s="17"/>
      <c r="Q1349" s="18"/>
      <c r="R1349" s="19"/>
      <c r="S1349" s="20"/>
      <c r="T1349" s="21" t="s">
        <v>7190</v>
      </c>
      <c r="AA1349" s="24">
        <f t="shared" si="62"/>
        <v>0</v>
      </c>
      <c r="AB1349" s="24">
        <f t="shared" si="63"/>
        <v>0</v>
      </c>
    </row>
    <row r="1350" spans="1:28">
      <c r="A1350" s="2" t="s">
        <v>551</v>
      </c>
      <c r="B1350" s="3" t="s">
        <v>552</v>
      </c>
      <c r="C1350" s="4" t="s">
        <v>7191</v>
      </c>
      <c r="D1350" s="5" t="s">
        <v>7192</v>
      </c>
      <c r="E1350" s="6" t="s">
        <v>7193</v>
      </c>
      <c r="F1350" s="7" t="s">
        <v>155</v>
      </c>
      <c r="G1350" s="8" t="s">
        <v>248</v>
      </c>
      <c r="H1350" s="9" t="s">
        <v>157</v>
      </c>
      <c r="I1350" s="10" t="s">
        <v>204</v>
      </c>
      <c r="J1350" s="11"/>
      <c r="K1350" s="12"/>
      <c r="L1350" s="13"/>
      <c r="M1350" s="14"/>
      <c r="N1350" s="15"/>
      <c r="O1350" s="16"/>
      <c r="P1350" s="17"/>
      <c r="Q1350" s="18"/>
      <c r="R1350" s="19"/>
      <c r="S1350" s="20"/>
      <c r="T1350" s="21" t="s">
        <v>7194</v>
      </c>
      <c r="AA1350" s="24">
        <f t="shared" si="62"/>
        <v>0</v>
      </c>
      <c r="AB1350" s="24">
        <f t="shared" si="63"/>
        <v>0</v>
      </c>
    </row>
    <row r="1351" spans="1:28">
      <c r="A1351" s="2" t="s">
        <v>1432</v>
      </c>
      <c r="B1351" s="3" t="s">
        <v>1433</v>
      </c>
      <c r="C1351" s="4" t="s">
        <v>7195</v>
      </c>
      <c r="D1351" s="5" t="s">
        <v>7196</v>
      </c>
      <c r="E1351" s="6" t="s">
        <v>7197</v>
      </c>
      <c r="F1351" s="7" t="s">
        <v>2141</v>
      </c>
      <c r="G1351" s="8" t="s">
        <v>2142</v>
      </c>
      <c r="H1351" s="9" t="s">
        <v>311</v>
      </c>
      <c r="I1351" s="10" t="s">
        <v>1005</v>
      </c>
      <c r="J1351" s="11"/>
      <c r="K1351" s="12"/>
      <c r="L1351" s="13"/>
      <c r="M1351" s="14"/>
      <c r="N1351" s="15">
        <v>6126.4</v>
      </c>
      <c r="O1351" s="16"/>
      <c r="P1351" s="17"/>
      <c r="Q1351" s="18"/>
      <c r="R1351" s="19"/>
      <c r="S1351" s="20"/>
      <c r="T1351" s="21" t="s">
        <v>7198</v>
      </c>
      <c r="AA1351" s="24">
        <f t="shared" si="62"/>
        <v>0</v>
      </c>
      <c r="AB1351" s="24">
        <f t="shared" si="63"/>
        <v>0</v>
      </c>
    </row>
    <row r="1352" spans="1:28">
      <c r="A1352" s="2" t="s">
        <v>1199</v>
      </c>
      <c r="B1352" s="3" t="s">
        <v>1200</v>
      </c>
      <c r="C1352" s="4" t="s">
        <v>7199</v>
      </c>
      <c r="D1352" s="5" t="s">
        <v>7200</v>
      </c>
      <c r="E1352" s="6" t="s">
        <v>7201</v>
      </c>
      <c r="F1352" s="7" t="s">
        <v>7202</v>
      </c>
      <c r="G1352" s="8" t="s">
        <v>7203</v>
      </c>
      <c r="H1352" s="9" t="s">
        <v>311</v>
      </c>
      <c r="I1352" s="10" t="s">
        <v>271</v>
      </c>
      <c r="J1352" s="11"/>
      <c r="K1352" s="12"/>
      <c r="L1352" s="13"/>
      <c r="M1352" s="14"/>
      <c r="N1352" s="15">
        <v>5462.5</v>
      </c>
      <c r="O1352" s="16"/>
      <c r="P1352" s="17"/>
      <c r="Q1352" s="18"/>
      <c r="R1352" s="19"/>
      <c r="S1352" s="20"/>
      <c r="T1352" s="21" t="s">
        <v>7204</v>
      </c>
      <c r="AA1352" s="24">
        <f t="shared" si="62"/>
        <v>0</v>
      </c>
      <c r="AB1352" s="24">
        <f t="shared" si="63"/>
        <v>0</v>
      </c>
    </row>
    <row r="1353" spans="1:28">
      <c r="A1353" s="2" t="s">
        <v>452</v>
      </c>
      <c r="B1353" s="3" t="s">
        <v>453</v>
      </c>
      <c r="C1353" s="4" t="s">
        <v>7082</v>
      </c>
      <c r="D1353" s="5" t="s">
        <v>7083</v>
      </c>
      <c r="E1353" s="6" t="s">
        <v>7084</v>
      </c>
      <c r="F1353" s="7" t="s">
        <v>6948</v>
      </c>
      <c r="G1353" s="8" t="s">
        <v>4058</v>
      </c>
      <c r="H1353" s="9" t="s">
        <v>811</v>
      </c>
      <c r="I1353" s="10" t="s">
        <v>641</v>
      </c>
      <c r="J1353" s="11"/>
      <c r="K1353" s="12"/>
      <c r="L1353" s="13"/>
      <c r="M1353" s="14"/>
      <c r="N1353" s="15">
        <v>464.6</v>
      </c>
      <c r="O1353" s="16"/>
      <c r="P1353" s="17"/>
      <c r="Q1353" s="18"/>
      <c r="R1353" s="19"/>
      <c r="S1353" s="20"/>
      <c r="T1353" s="21" t="s">
        <v>7085</v>
      </c>
      <c r="AA1353" s="24">
        <f t="shared" si="62"/>
        <v>0</v>
      </c>
      <c r="AB1353" s="24">
        <f t="shared" si="63"/>
        <v>0</v>
      </c>
    </row>
    <row r="1354" spans="1:28">
      <c r="A1354" s="2" t="s">
        <v>452</v>
      </c>
      <c r="B1354" s="3" t="s">
        <v>453</v>
      </c>
      <c r="C1354" s="4" t="s">
        <v>7086</v>
      </c>
      <c r="D1354" s="5" t="s">
        <v>7087</v>
      </c>
      <c r="E1354" s="6" t="s">
        <v>7088</v>
      </c>
      <c r="F1354" s="7" t="s">
        <v>1595</v>
      </c>
      <c r="G1354" s="8" t="s">
        <v>2497</v>
      </c>
      <c r="H1354" s="9" t="s">
        <v>811</v>
      </c>
      <c r="I1354" s="10" t="s">
        <v>320</v>
      </c>
      <c r="J1354" s="11"/>
      <c r="K1354" s="12"/>
      <c r="L1354" s="13"/>
      <c r="M1354" s="14"/>
      <c r="N1354" s="15"/>
      <c r="O1354" s="16"/>
      <c r="P1354" s="17"/>
      <c r="Q1354" s="18"/>
      <c r="R1354" s="19"/>
      <c r="S1354" s="20"/>
      <c r="T1354" s="21" t="s">
        <v>7089</v>
      </c>
      <c r="AA1354" s="24">
        <f t="shared" si="62"/>
        <v>0</v>
      </c>
      <c r="AB1354" s="24">
        <f t="shared" si="63"/>
        <v>0</v>
      </c>
    </row>
    <row r="1355" spans="1:28">
      <c r="A1355" s="2" t="s">
        <v>7090</v>
      </c>
      <c r="B1355" s="3" t="s">
        <v>7091</v>
      </c>
      <c r="C1355" s="4" t="s">
        <v>7092</v>
      </c>
      <c r="D1355" s="5" t="s">
        <v>7093</v>
      </c>
      <c r="E1355" s="6" t="s">
        <v>7094</v>
      </c>
      <c r="F1355" s="7" t="s">
        <v>7095</v>
      </c>
      <c r="G1355" s="8" t="s">
        <v>3269</v>
      </c>
      <c r="H1355" s="9" t="s">
        <v>157</v>
      </c>
      <c r="I1355" s="10" t="s">
        <v>381</v>
      </c>
      <c r="J1355" s="11"/>
      <c r="K1355" s="12"/>
      <c r="L1355" s="13"/>
      <c r="M1355" s="14"/>
      <c r="N1355" s="15"/>
      <c r="O1355" s="16"/>
      <c r="P1355" s="17"/>
      <c r="Q1355" s="18"/>
      <c r="R1355" s="19"/>
      <c r="S1355" s="20"/>
      <c r="T1355" s="21" t="s">
        <v>7096</v>
      </c>
      <c r="AA1355" s="24">
        <f t="shared" si="62"/>
        <v>0</v>
      </c>
      <c r="AB1355" s="24">
        <f t="shared" si="63"/>
        <v>0</v>
      </c>
    </row>
    <row r="1356" spans="1:28">
      <c r="A1356" s="2" t="s">
        <v>1199</v>
      </c>
      <c r="B1356" s="3" t="s">
        <v>1200</v>
      </c>
      <c r="C1356" s="4" t="s">
        <v>7097</v>
      </c>
      <c r="D1356" s="5" t="s">
        <v>7098</v>
      </c>
      <c r="E1356" s="6" t="s">
        <v>7099</v>
      </c>
      <c r="F1356" s="7" t="s">
        <v>7100</v>
      </c>
      <c r="G1356" s="8" t="s">
        <v>2528</v>
      </c>
      <c r="H1356" s="9" t="s">
        <v>2308</v>
      </c>
      <c r="I1356" s="10" t="s">
        <v>345</v>
      </c>
      <c r="J1356" s="11"/>
      <c r="K1356" s="12"/>
      <c r="L1356" s="13"/>
      <c r="M1356" s="14"/>
      <c r="N1356" s="15">
        <v>4816.8</v>
      </c>
      <c r="O1356" s="16"/>
      <c r="P1356" s="17"/>
      <c r="Q1356" s="18"/>
      <c r="R1356" s="19"/>
      <c r="S1356" s="20"/>
      <c r="T1356" s="21" t="s">
        <v>7101</v>
      </c>
      <c r="AA1356" s="24">
        <f t="shared" si="62"/>
        <v>0</v>
      </c>
      <c r="AB1356" s="24">
        <f t="shared" si="63"/>
        <v>0</v>
      </c>
    </row>
    <row r="1357" spans="1:28">
      <c r="A1357" s="2" t="s">
        <v>585</v>
      </c>
      <c r="B1357" s="3" t="s">
        <v>586</v>
      </c>
      <c r="C1357" s="4" t="s">
        <v>7102</v>
      </c>
      <c r="D1357" s="5" t="s">
        <v>7103</v>
      </c>
      <c r="E1357" s="6" t="s">
        <v>7104</v>
      </c>
      <c r="F1357" s="7" t="s">
        <v>2692</v>
      </c>
      <c r="G1357" s="8" t="s">
        <v>2206</v>
      </c>
      <c r="H1357" s="9" t="s">
        <v>157</v>
      </c>
      <c r="I1357" s="10" t="s">
        <v>647</v>
      </c>
      <c r="J1357" s="11"/>
      <c r="K1357" s="12"/>
      <c r="L1357" s="13"/>
      <c r="M1357" s="14"/>
      <c r="N1357" s="15"/>
      <c r="O1357" s="16"/>
      <c r="P1357" s="17"/>
      <c r="Q1357" s="18"/>
      <c r="R1357" s="19"/>
      <c r="S1357" s="20"/>
      <c r="T1357" s="21" t="s">
        <v>7105</v>
      </c>
      <c r="AA1357" s="24">
        <f t="shared" si="62"/>
        <v>0</v>
      </c>
      <c r="AB1357" s="24">
        <f t="shared" si="63"/>
        <v>0</v>
      </c>
    </row>
    <row r="1358" spans="1:28">
      <c r="A1358" s="2" t="s">
        <v>1199</v>
      </c>
      <c r="B1358" s="3" t="s">
        <v>1200</v>
      </c>
      <c r="C1358" s="4" t="s">
        <v>7106</v>
      </c>
      <c r="D1358" s="5" t="s">
        <v>7107</v>
      </c>
      <c r="E1358" s="6" t="s">
        <v>7108</v>
      </c>
      <c r="F1358" s="7" t="s">
        <v>149</v>
      </c>
      <c r="G1358" s="8" t="s">
        <v>150</v>
      </c>
      <c r="H1358" s="9" t="s">
        <v>311</v>
      </c>
      <c r="I1358" s="10" t="s">
        <v>666</v>
      </c>
      <c r="J1358" s="11"/>
      <c r="K1358" s="12"/>
      <c r="L1358" s="13"/>
      <c r="M1358" s="14"/>
      <c r="N1358" s="15">
        <v>343.5</v>
      </c>
      <c r="O1358" s="16"/>
      <c r="P1358" s="17"/>
      <c r="Q1358" s="18"/>
      <c r="R1358" s="19"/>
      <c r="S1358" s="20"/>
      <c r="T1358" s="21" t="s">
        <v>7235</v>
      </c>
      <c r="AA1358" s="24">
        <f t="shared" si="62"/>
        <v>0</v>
      </c>
      <c r="AB1358" s="24">
        <f t="shared" si="63"/>
        <v>0</v>
      </c>
    </row>
    <row r="1359" spans="1:28">
      <c r="A1359" s="2" t="s">
        <v>216</v>
      </c>
      <c r="B1359" s="3" t="s">
        <v>217</v>
      </c>
      <c r="C1359" s="4" t="s">
        <v>7236</v>
      </c>
      <c r="D1359" s="5" t="s">
        <v>7237</v>
      </c>
      <c r="E1359" s="6" t="s">
        <v>7238</v>
      </c>
      <c r="F1359" s="7" t="s">
        <v>16</v>
      </c>
      <c r="G1359" s="8" t="s">
        <v>17</v>
      </c>
      <c r="H1359" s="9" t="s">
        <v>311</v>
      </c>
      <c r="I1359" s="10" t="s">
        <v>271</v>
      </c>
      <c r="J1359" s="11"/>
      <c r="K1359" s="12"/>
      <c r="L1359" s="13"/>
      <c r="M1359" s="14"/>
      <c r="N1359" s="15"/>
      <c r="O1359" s="16"/>
      <c r="P1359" s="17"/>
      <c r="Q1359" s="18"/>
      <c r="R1359" s="19"/>
      <c r="S1359" s="20"/>
      <c r="T1359" s="21" t="s">
        <v>7239</v>
      </c>
      <c r="AA1359" s="24">
        <f t="shared" si="62"/>
        <v>0</v>
      </c>
      <c r="AB1359" s="24">
        <f t="shared" si="63"/>
        <v>0</v>
      </c>
    </row>
    <row r="1360" spans="1:28">
      <c r="A1360" s="2" t="s">
        <v>1199</v>
      </c>
      <c r="B1360" s="3" t="s">
        <v>1200</v>
      </c>
      <c r="C1360" s="4" t="s">
        <v>7240</v>
      </c>
      <c r="D1360" s="5" t="s">
        <v>7241</v>
      </c>
      <c r="E1360" s="6" t="s">
        <v>7242</v>
      </c>
      <c r="F1360" s="7" t="s">
        <v>7243</v>
      </c>
      <c r="G1360" s="8" t="s">
        <v>7244</v>
      </c>
      <c r="H1360" s="9" t="s">
        <v>311</v>
      </c>
      <c r="I1360" s="10" t="s">
        <v>7245</v>
      </c>
      <c r="J1360" s="11"/>
      <c r="K1360" s="12"/>
      <c r="L1360" s="13"/>
      <c r="M1360" s="14"/>
      <c r="N1360" s="15"/>
      <c r="O1360" s="16"/>
      <c r="P1360" s="17"/>
      <c r="Q1360" s="18"/>
      <c r="R1360" s="19"/>
      <c r="S1360" s="20"/>
      <c r="T1360" s="21" t="s">
        <v>7246</v>
      </c>
      <c r="AA1360" s="24">
        <f t="shared" si="62"/>
        <v>0</v>
      </c>
      <c r="AB1360" s="24">
        <f t="shared" si="63"/>
        <v>0</v>
      </c>
    </row>
    <row r="1361" spans="1:28">
      <c r="A1361" s="2" t="s">
        <v>585</v>
      </c>
      <c r="B1361" s="3" t="s">
        <v>586</v>
      </c>
      <c r="C1361" s="4" t="s">
        <v>7247</v>
      </c>
      <c r="D1361" s="5" t="s">
        <v>7248</v>
      </c>
      <c r="E1361" s="6" t="s">
        <v>7249</v>
      </c>
      <c r="F1361" s="7" t="s">
        <v>1093</v>
      </c>
      <c r="G1361" s="8" t="s">
        <v>1094</v>
      </c>
      <c r="H1361" s="9" t="s">
        <v>157</v>
      </c>
      <c r="I1361" s="10" t="s">
        <v>647</v>
      </c>
      <c r="J1361" s="11"/>
      <c r="K1361" s="12"/>
      <c r="L1361" s="13">
        <v>5692.4835849999999</v>
      </c>
      <c r="M1361" s="14"/>
      <c r="N1361" s="15">
        <v>1656.2</v>
      </c>
      <c r="O1361" s="16"/>
      <c r="P1361" s="17"/>
      <c r="Q1361" s="18"/>
      <c r="R1361" s="19"/>
      <c r="S1361" s="20"/>
      <c r="T1361" s="21" t="s">
        <v>7250</v>
      </c>
      <c r="AA1361" s="24">
        <f t="shared" si="62"/>
        <v>0</v>
      </c>
      <c r="AB1361" s="24">
        <f t="shared" si="63"/>
        <v>0</v>
      </c>
    </row>
    <row r="1362" spans="1:28">
      <c r="A1362" s="2" t="s">
        <v>452</v>
      </c>
      <c r="B1362" s="3" t="s">
        <v>453</v>
      </c>
      <c r="C1362" s="4" t="s">
        <v>7251</v>
      </c>
      <c r="D1362" s="5" t="s">
        <v>7252</v>
      </c>
      <c r="E1362" s="6" t="s">
        <v>7253</v>
      </c>
      <c r="F1362" s="7" t="s">
        <v>7254</v>
      </c>
      <c r="G1362" s="8" t="s">
        <v>2528</v>
      </c>
      <c r="H1362" s="9" t="s">
        <v>811</v>
      </c>
      <c r="I1362" s="10" t="s">
        <v>1545</v>
      </c>
      <c r="J1362" s="11"/>
      <c r="K1362" s="12"/>
      <c r="L1362" s="13"/>
      <c r="M1362" s="14"/>
      <c r="N1362" s="15"/>
      <c r="O1362" s="16"/>
      <c r="P1362" s="17"/>
      <c r="Q1362" s="18"/>
      <c r="R1362" s="19"/>
      <c r="S1362" s="20"/>
      <c r="T1362" s="21" t="s">
        <v>7255</v>
      </c>
      <c r="AA1362" s="24">
        <f t="shared" si="62"/>
        <v>0</v>
      </c>
      <c r="AB1362" s="24">
        <f t="shared" si="63"/>
        <v>0</v>
      </c>
    </row>
    <row r="1363" spans="1:28">
      <c r="A1363" s="2" t="s">
        <v>452</v>
      </c>
      <c r="B1363" s="3" t="s">
        <v>453</v>
      </c>
      <c r="C1363" s="4" t="s">
        <v>7256</v>
      </c>
      <c r="D1363" s="5" t="s">
        <v>7257</v>
      </c>
      <c r="E1363" s="6" t="s">
        <v>7258</v>
      </c>
      <c r="F1363" s="7" t="s">
        <v>7259</v>
      </c>
      <c r="G1363" s="8" t="s">
        <v>829</v>
      </c>
      <c r="H1363" s="9" t="s">
        <v>811</v>
      </c>
      <c r="I1363" s="10" t="s">
        <v>1649</v>
      </c>
      <c r="J1363" s="11"/>
      <c r="K1363" s="12"/>
      <c r="L1363" s="13"/>
      <c r="M1363" s="14"/>
      <c r="N1363" s="15"/>
      <c r="O1363" s="16"/>
      <c r="P1363" s="17"/>
      <c r="Q1363" s="18"/>
      <c r="R1363" s="19"/>
      <c r="S1363" s="20"/>
      <c r="T1363" s="21" t="s">
        <v>7260</v>
      </c>
      <c r="AA1363" s="24">
        <f t="shared" si="62"/>
        <v>0</v>
      </c>
      <c r="AB1363" s="24">
        <f t="shared" si="63"/>
        <v>0</v>
      </c>
    </row>
    <row r="1364" spans="1:28">
      <c r="A1364" s="2" t="s">
        <v>452</v>
      </c>
      <c r="B1364" s="3" t="s">
        <v>453</v>
      </c>
      <c r="C1364" s="4" t="s">
        <v>7261</v>
      </c>
      <c r="D1364" s="5" t="s">
        <v>7262</v>
      </c>
      <c r="E1364" s="6" t="s">
        <v>7263</v>
      </c>
      <c r="F1364" s="7" t="s">
        <v>7264</v>
      </c>
      <c r="G1364" s="8" t="s">
        <v>2497</v>
      </c>
      <c r="H1364" s="9" t="s">
        <v>811</v>
      </c>
      <c r="I1364" s="10" t="s">
        <v>1649</v>
      </c>
      <c r="J1364" s="11"/>
      <c r="K1364" s="12"/>
      <c r="L1364" s="13"/>
      <c r="M1364" s="14"/>
      <c r="N1364" s="15"/>
      <c r="O1364" s="16"/>
      <c r="P1364" s="17"/>
      <c r="Q1364" s="18"/>
      <c r="R1364" s="19"/>
      <c r="S1364" s="20"/>
      <c r="T1364" s="21" t="s">
        <v>7265</v>
      </c>
      <c r="AA1364" s="24">
        <f t="shared" si="62"/>
        <v>0</v>
      </c>
      <c r="AB1364" s="24">
        <f t="shared" si="63"/>
        <v>0</v>
      </c>
    </row>
    <row r="1365" spans="1:28">
      <c r="A1365" s="2" t="s">
        <v>452</v>
      </c>
      <c r="B1365" s="3" t="s">
        <v>453</v>
      </c>
      <c r="C1365" s="4" t="s">
        <v>7266</v>
      </c>
      <c r="D1365" s="5" t="s">
        <v>7267</v>
      </c>
      <c r="E1365" s="6" t="s">
        <v>7268</v>
      </c>
      <c r="F1365" s="7" t="s">
        <v>3095</v>
      </c>
      <c r="G1365" s="8" t="s">
        <v>3096</v>
      </c>
      <c r="H1365" s="9" t="s">
        <v>811</v>
      </c>
      <c r="I1365" s="10" t="s">
        <v>443</v>
      </c>
      <c r="J1365" s="11"/>
      <c r="K1365" s="12"/>
      <c r="L1365" s="13"/>
      <c r="M1365" s="14"/>
      <c r="N1365" s="15"/>
      <c r="O1365" s="16"/>
      <c r="P1365" s="17"/>
      <c r="Q1365" s="18"/>
      <c r="R1365" s="19"/>
      <c r="S1365" s="20"/>
      <c r="T1365" s="21" t="s">
        <v>7269</v>
      </c>
      <c r="AA1365" s="24">
        <f t="shared" si="62"/>
        <v>0</v>
      </c>
      <c r="AB1365" s="24">
        <f t="shared" si="63"/>
        <v>0</v>
      </c>
    </row>
    <row r="1366" spans="1:28">
      <c r="A1366" s="2" t="s">
        <v>216</v>
      </c>
      <c r="B1366" s="3" t="s">
        <v>217</v>
      </c>
      <c r="C1366" s="4" t="s">
        <v>7270</v>
      </c>
      <c r="D1366" s="5" t="s">
        <v>7271</v>
      </c>
      <c r="E1366" s="6" t="s">
        <v>7272</v>
      </c>
      <c r="F1366" s="7" t="s">
        <v>2715</v>
      </c>
      <c r="G1366" s="8" t="s">
        <v>2716</v>
      </c>
      <c r="H1366" s="9" t="s">
        <v>311</v>
      </c>
      <c r="I1366" s="10" t="s">
        <v>5147</v>
      </c>
      <c r="J1366" s="11"/>
      <c r="K1366" s="12"/>
      <c r="L1366" s="13"/>
      <c r="M1366" s="14"/>
      <c r="N1366" s="15"/>
      <c r="O1366" s="16"/>
      <c r="P1366" s="17"/>
      <c r="Q1366" s="18"/>
      <c r="R1366" s="19"/>
      <c r="S1366" s="20"/>
      <c r="T1366" s="21" t="s">
        <v>7273</v>
      </c>
      <c r="AA1366" s="24">
        <f t="shared" si="62"/>
        <v>0</v>
      </c>
      <c r="AB1366" s="24">
        <f t="shared" si="63"/>
        <v>0</v>
      </c>
    </row>
    <row r="1367" spans="1:28">
      <c r="A1367" s="2" t="s">
        <v>452</v>
      </c>
      <c r="B1367" s="3" t="s">
        <v>453</v>
      </c>
      <c r="C1367" s="4" t="s">
        <v>7145</v>
      </c>
      <c r="D1367" s="5" t="s">
        <v>7146</v>
      </c>
      <c r="E1367" s="6" t="s">
        <v>7147</v>
      </c>
      <c r="F1367" s="7" t="s">
        <v>7148</v>
      </c>
      <c r="G1367" s="8" t="s">
        <v>7149</v>
      </c>
      <c r="H1367" s="9" t="s">
        <v>811</v>
      </c>
      <c r="I1367" s="10" t="s">
        <v>443</v>
      </c>
      <c r="J1367" s="11"/>
      <c r="K1367" s="12"/>
      <c r="L1367" s="13"/>
      <c r="M1367" s="14"/>
      <c r="N1367" s="15">
        <v>832.9</v>
      </c>
      <c r="O1367" s="16"/>
      <c r="P1367" s="17"/>
      <c r="Q1367" s="18"/>
      <c r="R1367" s="19"/>
      <c r="S1367" s="20"/>
      <c r="T1367" s="21" t="s">
        <v>7150</v>
      </c>
      <c r="AA1367" s="24">
        <f t="shared" si="62"/>
        <v>0</v>
      </c>
      <c r="AB1367" s="24">
        <f t="shared" si="63"/>
        <v>0</v>
      </c>
    </row>
    <row r="1368" spans="1:28">
      <c r="A1368" s="2" t="s">
        <v>585</v>
      </c>
      <c r="B1368" s="3" t="s">
        <v>586</v>
      </c>
      <c r="C1368" s="4" t="s">
        <v>7151</v>
      </c>
      <c r="D1368" s="5" t="s">
        <v>7152</v>
      </c>
      <c r="E1368" s="6" t="s">
        <v>7153</v>
      </c>
      <c r="F1368" s="7" t="s">
        <v>2130</v>
      </c>
      <c r="G1368" s="8" t="s">
        <v>2131</v>
      </c>
      <c r="H1368" s="9" t="s">
        <v>157</v>
      </c>
      <c r="I1368" s="10" t="s">
        <v>647</v>
      </c>
      <c r="J1368" s="11"/>
      <c r="K1368" s="12"/>
      <c r="L1368" s="13"/>
      <c r="M1368" s="14"/>
      <c r="N1368" s="15">
        <v>0</v>
      </c>
      <c r="O1368" s="16"/>
      <c r="P1368" s="17"/>
      <c r="Q1368" s="18"/>
      <c r="R1368" s="19"/>
      <c r="S1368" s="20"/>
      <c r="T1368" s="21" t="s">
        <v>7154</v>
      </c>
      <c r="AA1368" s="24">
        <f t="shared" si="62"/>
        <v>0</v>
      </c>
      <c r="AB1368" s="24">
        <f t="shared" si="63"/>
        <v>0</v>
      </c>
    </row>
    <row r="1369" spans="1:28">
      <c r="A1369" s="2" t="s">
        <v>741</v>
      </c>
      <c r="B1369" s="3" t="s">
        <v>742</v>
      </c>
      <c r="C1369" s="4" t="s">
        <v>7155</v>
      </c>
      <c r="D1369" s="5" t="s">
        <v>7156</v>
      </c>
      <c r="E1369" s="6" t="s">
        <v>7157</v>
      </c>
      <c r="F1369" s="7" t="s">
        <v>2932</v>
      </c>
      <c r="G1369" s="8" t="s">
        <v>30</v>
      </c>
      <c r="H1369" s="9" t="s">
        <v>748</v>
      </c>
      <c r="I1369" s="10" t="s">
        <v>749</v>
      </c>
      <c r="J1369" s="11"/>
      <c r="K1369" s="12"/>
      <c r="L1369" s="13"/>
      <c r="M1369" s="14"/>
      <c r="N1369" s="15">
        <v>1506.2</v>
      </c>
      <c r="O1369" s="16"/>
      <c r="P1369" s="17"/>
      <c r="Q1369" s="18"/>
      <c r="R1369" s="19"/>
      <c r="S1369" s="20"/>
      <c r="T1369" s="21" t="s">
        <v>7158</v>
      </c>
      <c r="AA1369" s="24">
        <f t="shared" si="62"/>
        <v>0</v>
      </c>
      <c r="AB1369" s="24">
        <f t="shared" si="63"/>
        <v>0</v>
      </c>
    </row>
    <row r="1370" spans="1:28" hidden="1">
      <c r="A1370" s="2" t="s">
        <v>109</v>
      </c>
      <c r="B1370" s="3" t="s">
        <v>110</v>
      </c>
      <c r="C1370" s="4" t="s">
        <v>7159</v>
      </c>
      <c r="D1370" s="5" t="s">
        <v>7160</v>
      </c>
      <c r="E1370" s="6" t="s">
        <v>7161</v>
      </c>
      <c r="F1370" s="7" t="s">
        <v>114</v>
      </c>
      <c r="G1370" s="8" t="s">
        <v>115</v>
      </c>
      <c r="H1370" s="9" t="s">
        <v>116</v>
      </c>
      <c r="I1370" s="10" t="s">
        <v>357</v>
      </c>
      <c r="J1370" s="11"/>
      <c r="K1370" s="12"/>
      <c r="L1370" s="13">
        <v>819500.02</v>
      </c>
      <c r="M1370" s="14"/>
      <c r="N1370" s="15">
        <v>285947.5</v>
      </c>
      <c r="O1370" s="16"/>
      <c r="P1370" s="17"/>
      <c r="Q1370" s="18">
        <v>81950002</v>
      </c>
      <c r="R1370" s="19"/>
      <c r="S1370" s="20"/>
      <c r="T1370" s="21" t="s">
        <v>7162</v>
      </c>
    </row>
    <row r="1371" spans="1:28">
      <c r="A1371" s="2" t="s">
        <v>1199</v>
      </c>
      <c r="B1371" s="3" t="s">
        <v>1200</v>
      </c>
      <c r="C1371" s="4" t="s">
        <v>7163</v>
      </c>
      <c r="D1371" s="5" t="s">
        <v>7164</v>
      </c>
      <c r="E1371" s="6" t="s">
        <v>7165</v>
      </c>
      <c r="F1371" s="7" t="s">
        <v>5385</v>
      </c>
      <c r="G1371" s="8" t="s">
        <v>3638</v>
      </c>
      <c r="H1371" s="9" t="s">
        <v>311</v>
      </c>
      <c r="I1371" s="10" t="s">
        <v>7166</v>
      </c>
      <c r="J1371" s="11"/>
      <c r="K1371" s="12"/>
      <c r="L1371" s="13"/>
      <c r="M1371" s="14"/>
      <c r="N1371" s="15"/>
      <c r="O1371" s="16"/>
      <c r="P1371" s="17"/>
      <c r="Q1371" s="18"/>
      <c r="R1371" s="19"/>
      <c r="S1371" s="20"/>
      <c r="T1371" s="21" t="s">
        <v>7167</v>
      </c>
      <c r="AA1371" s="24">
        <f t="shared" ref="AA1371:AA1434" si="64">AB1371*52</f>
        <v>0</v>
      </c>
      <c r="AB1371" s="24">
        <f t="shared" ref="AB1371:AB1434" si="65">$AC$8*K1371/52</f>
        <v>0</v>
      </c>
    </row>
    <row r="1372" spans="1:28">
      <c r="A1372" s="2" t="s">
        <v>152</v>
      </c>
      <c r="B1372" s="3" t="s">
        <v>153</v>
      </c>
      <c r="C1372" s="4" t="s">
        <v>7298</v>
      </c>
      <c r="D1372" s="5" t="s">
        <v>7299</v>
      </c>
      <c r="E1372" s="6" t="s">
        <v>7300</v>
      </c>
      <c r="F1372" s="7" t="s">
        <v>3089</v>
      </c>
      <c r="G1372" s="8" t="s">
        <v>3090</v>
      </c>
      <c r="H1372" s="9" t="s">
        <v>157</v>
      </c>
      <c r="I1372" s="10" t="s">
        <v>78</v>
      </c>
      <c r="J1372" s="11"/>
      <c r="K1372" s="12"/>
      <c r="L1372" s="13"/>
      <c r="M1372" s="14"/>
      <c r="N1372" s="15">
        <v>424.9</v>
      </c>
      <c r="O1372" s="16"/>
      <c r="P1372" s="17"/>
      <c r="Q1372" s="18"/>
      <c r="R1372" s="19"/>
      <c r="S1372" s="20"/>
      <c r="T1372" s="21" t="s">
        <v>7301</v>
      </c>
      <c r="AA1372" s="24">
        <f t="shared" si="64"/>
        <v>0</v>
      </c>
      <c r="AB1372" s="24">
        <f t="shared" si="65"/>
        <v>0</v>
      </c>
    </row>
    <row r="1373" spans="1:28">
      <c r="A1373" s="2" t="s">
        <v>452</v>
      </c>
      <c r="B1373" s="3" t="s">
        <v>453</v>
      </c>
      <c r="C1373" s="4" t="s">
        <v>7302</v>
      </c>
      <c r="D1373" s="5" t="s">
        <v>7303</v>
      </c>
      <c r="E1373" s="6" t="s">
        <v>7304</v>
      </c>
      <c r="F1373" s="7" t="s">
        <v>211</v>
      </c>
      <c r="G1373" s="8" t="s">
        <v>248</v>
      </c>
      <c r="H1373" s="9" t="s">
        <v>811</v>
      </c>
      <c r="I1373" s="10" t="s">
        <v>641</v>
      </c>
      <c r="J1373" s="11"/>
      <c r="K1373" s="12"/>
      <c r="L1373" s="13"/>
      <c r="M1373" s="14"/>
      <c r="N1373" s="15"/>
      <c r="O1373" s="16"/>
      <c r="P1373" s="17"/>
      <c r="Q1373" s="18"/>
      <c r="R1373" s="19"/>
      <c r="S1373" s="20"/>
      <c r="T1373" s="21" t="s">
        <v>7305</v>
      </c>
      <c r="AA1373" s="24">
        <f t="shared" si="64"/>
        <v>0</v>
      </c>
      <c r="AB1373" s="24">
        <f t="shared" si="65"/>
        <v>0</v>
      </c>
    </row>
    <row r="1374" spans="1:28">
      <c r="A1374" s="2" t="s">
        <v>452</v>
      </c>
      <c r="B1374" s="3" t="s">
        <v>453</v>
      </c>
      <c r="C1374" s="4" t="s">
        <v>7306</v>
      </c>
      <c r="D1374" s="5" t="s">
        <v>7307</v>
      </c>
      <c r="E1374" s="6" t="s">
        <v>1813</v>
      </c>
      <c r="F1374" s="7" t="s">
        <v>7308</v>
      </c>
      <c r="G1374" s="8" t="s">
        <v>2497</v>
      </c>
      <c r="H1374" s="9" t="s">
        <v>811</v>
      </c>
      <c r="I1374" s="10" t="s">
        <v>11</v>
      </c>
      <c r="J1374" s="11"/>
      <c r="K1374" s="12"/>
      <c r="L1374" s="13"/>
      <c r="M1374" s="14"/>
      <c r="N1374" s="15"/>
      <c r="O1374" s="16"/>
      <c r="P1374" s="17"/>
      <c r="Q1374" s="18"/>
      <c r="R1374" s="19"/>
      <c r="S1374" s="20"/>
      <c r="T1374" s="21" t="s">
        <v>7309</v>
      </c>
      <c r="AA1374" s="24">
        <f t="shared" si="64"/>
        <v>0</v>
      </c>
      <c r="AB1374" s="24">
        <f t="shared" si="65"/>
        <v>0</v>
      </c>
    </row>
    <row r="1375" spans="1:28">
      <c r="A1375" s="2" t="s">
        <v>216</v>
      </c>
      <c r="B1375" s="3" t="s">
        <v>217</v>
      </c>
      <c r="C1375" s="4" t="s">
        <v>7310</v>
      </c>
      <c r="D1375" s="5" t="s">
        <v>7311</v>
      </c>
      <c r="E1375" s="6" t="s">
        <v>7312</v>
      </c>
      <c r="F1375" s="7" t="s">
        <v>659</v>
      </c>
      <c r="G1375" s="8" t="s">
        <v>660</v>
      </c>
      <c r="H1375" s="9" t="s">
        <v>311</v>
      </c>
      <c r="I1375" s="10" t="s">
        <v>647</v>
      </c>
      <c r="J1375" s="11"/>
      <c r="K1375" s="12"/>
      <c r="L1375" s="13"/>
      <c r="M1375" s="14"/>
      <c r="N1375" s="15"/>
      <c r="O1375" s="16"/>
      <c r="P1375" s="17"/>
      <c r="Q1375" s="18"/>
      <c r="R1375" s="19"/>
      <c r="S1375" s="20"/>
      <c r="T1375" s="21" t="s">
        <v>7313</v>
      </c>
      <c r="AA1375" s="24">
        <f t="shared" si="64"/>
        <v>0</v>
      </c>
      <c r="AB1375" s="24">
        <f t="shared" si="65"/>
        <v>0</v>
      </c>
    </row>
    <row r="1376" spans="1:28">
      <c r="A1376" s="2" t="s">
        <v>216</v>
      </c>
      <c r="B1376" s="3" t="s">
        <v>217</v>
      </c>
      <c r="C1376" s="4" t="s">
        <v>7314</v>
      </c>
      <c r="D1376" s="5" t="s">
        <v>7315</v>
      </c>
      <c r="E1376" s="6" t="s">
        <v>7316</v>
      </c>
      <c r="F1376" s="7" t="s">
        <v>2141</v>
      </c>
      <c r="G1376" s="8" t="s">
        <v>2142</v>
      </c>
      <c r="H1376" s="9" t="s">
        <v>311</v>
      </c>
      <c r="I1376" s="10" t="s">
        <v>1573</v>
      </c>
      <c r="J1376" s="11"/>
      <c r="K1376" s="12"/>
      <c r="L1376" s="13"/>
      <c r="M1376" s="14"/>
      <c r="N1376" s="15"/>
      <c r="O1376" s="16"/>
      <c r="P1376" s="17"/>
      <c r="Q1376" s="18"/>
      <c r="R1376" s="19"/>
      <c r="S1376" s="20"/>
      <c r="T1376" s="21" t="s">
        <v>7317</v>
      </c>
      <c r="AA1376" s="24">
        <f t="shared" si="64"/>
        <v>0</v>
      </c>
      <c r="AB1376" s="24">
        <f t="shared" si="65"/>
        <v>0</v>
      </c>
    </row>
    <row r="1377" spans="1:28">
      <c r="A1377" s="2" t="s">
        <v>452</v>
      </c>
      <c r="B1377" s="3" t="s">
        <v>453</v>
      </c>
      <c r="C1377" s="4" t="s">
        <v>7318</v>
      </c>
      <c r="D1377" s="5" t="s">
        <v>7319</v>
      </c>
      <c r="E1377" s="6" t="s">
        <v>7320</v>
      </c>
      <c r="F1377" s="7" t="s">
        <v>4755</v>
      </c>
      <c r="G1377" s="8" t="s">
        <v>4756</v>
      </c>
      <c r="H1377" s="9" t="s">
        <v>811</v>
      </c>
      <c r="I1377" s="10" t="s">
        <v>204</v>
      </c>
      <c r="J1377" s="11"/>
      <c r="K1377" s="12"/>
      <c r="L1377" s="13"/>
      <c r="M1377" s="14"/>
      <c r="N1377" s="15"/>
      <c r="O1377" s="16"/>
      <c r="P1377" s="17"/>
      <c r="Q1377" s="18"/>
      <c r="R1377" s="19"/>
      <c r="S1377" s="20"/>
      <c r="T1377" s="21" t="s">
        <v>7321</v>
      </c>
      <c r="AA1377" s="24">
        <f t="shared" si="64"/>
        <v>0</v>
      </c>
      <c r="AB1377" s="24">
        <f t="shared" si="65"/>
        <v>0</v>
      </c>
    </row>
    <row r="1378" spans="1:28">
      <c r="A1378" s="2" t="s">
        <v>1199</v>
      </c>
      <c r="B1378" s="3" t="s">
        <v>1200</v>
      </c>
      <c r="C1378" s="4" t="s">
        <v>7322</v>
      </c>
      <c r="D1378" s="5" t="s">
        <v>7323</v>
      </c>
      <c r="E1378" s="6" t="s">
        <v>7324</v>
      </c>
      <c r="F1378" s="7" t="s">
        <v>1454</v>
      </c>
      <c r="G1378" s="8" t="s">
        <v>1455</v>
      </c>
      <c r="H1378" s="9" t="s">
        <v>311</v>
      </c>
      <c r="I1378" s="10" t="s">
        <v>7325</v>
      </c>
      <c r="J1378" s="11"/>
      <c r="K1378" s="12"/>
      <c r="L1378" s="13"/>
      <c r="M1378" s="14"/>
      <c r="N1378" s="15">
        <v>1219.5</v>
      </c>
      <c r="O1378" s="16"/>
      <c r="P1378" s="17"/>
      <c r="Q1378" s="18"/>
      <c r="R1378" s="19"/>
      <c r="S1378" s="20"/>
      <c r="T1378" s="21" t="s">
        <v>7326</v>
      </c>
      <c r="AA1378" s="24">
        <f t="shared" si="64"/>
        <v>0</v>
      </c>
      <c r="AB1378" s="24">
        <f t="shared" si="65"/>
        <v>0</v>
      </c>
    </row>
    <row r="1379" spans="1:28">
      <c r="A1379" s="2" t="s">
        <v>452</v>
      </c>
      <c r="B1379" s="3" t="s">
        <v>453</v>
      </c>
      <c r="C1379" s="4" t="s">
        <v>7327</v>
      </c>
      <c r="D1379" s="5" t="s">
        <v>7328</v>
      </c>
      <c r="E1379" s="6" t="s">
        <v>7329</v>
      </c>
      <c r="F1379" s="7" t="s">
        <v>7254</v>
      </c>
      <c r="G1379" s="8" t="s">
        <v>2497</v>
      </c>
      <c r="H1379" s="9" t="s">
        <v>811</v>
      </c>
      <c r="I1379" s="10" t="s">
        <v>320</v>
      </c>
      <c r="J1379" s="11"/>
      <c r="K1379" s="12"/>
      <c r="L1379" s="13"/>
      <c r="M1379" s="14"/>
      <c r="N1379" s="15"/>
      <c r="O1379" s="16"/>
      <c r="P1379" s="17"/>
      <c r="Q1379" s="18"/>
      <c r="R1379" s="19"/>
      <c r="S1379" s="20"/>
      <c r="T1379" s="21" t="s">
        <v>7330</v>
      </c>
      <c r="AA1379" s="24">
        <f t="shared" si="64"/>
        <v>0</v>
      </c>
      <c r="AB1379" s="24">
        <f t="shared" si="65"/>
        <v>0</v>
      </c>
    </row>
    <row r="1380" spans="1:28">
      <c r="A1380" s="2" t="s">
        <v>216</v>
      </c>
      <c r="B1380" s="3" t="s">
        <v>217</v>
      </c>
      <c r="C1380" s="4" t="s">
        <v>7331</v>
      </c>
      <c r="D1380" s="5" t="s">
        <v>7332</v>
      </c>
      <c r="E1380" s="6" t="s">
        <v>7333</v>
      </c>
      <c r="F1380" s="7" t="s">
        <v>7334</v>
      </c>
      <c r="G1380" s="8" t="s">
        <v>7335</v>
      </c>
      <c r="H1380" s="9" t="s">
        <v>311</v>
      </c>
      <c r="I1380" s="10" t="s">
        <v>7336</v>
      </c>
      <c r="J1380" s="11"/>
      <c r="K1380" s="12"/>
      <c r="L1380" s="13"/>
      <c r="M1380" s="14"/>
      <c r="N1380" s="15"/>
      <c r="O1380" s="16"/>
      <c r="P1380" s="17"/>
      <c r="Q1380" s="18"/>
      <c r="R1380" s="19"/>
      <c r="S1380" s="20"/>
      <c r="T1380" s="21" t="s">
        <v>7205</v>
      </c>
      <c r="AA1380" s="24">
        <f t="shared" si="64"/>
        <v>0</v>
      </c>
      <c r="AB1380" s="24">
        <f t="shared" si="65"/>
        <v>0</v>
      </c>
    </row>
    <row r="1381" spans="1:28">
      <c r="A1381" s="2" t="s">
        <v>1199</v>
      </c>
      <c r="B1381" s="3" t="s">
        <v>1200</v>
      </c>
      <c r="C1381" s="4" t="s">
        <v>7206</v>
      </c>
      <c r="D1381" s="5" t="s">
        <v>7207</v>
      </c>
      <c r="E1381" s="6" t="s">
        <v>7208</v>
      </c>
      <c r="F1381" s="7" t="s">
        <v>5555</v>
      </c>
      <c r="G1381" s="8" t="s">
        <v>3723</v>
      </c>
      <c r="H1381" s="9" t="s">
        <v>2308</v>
      </c>
      <c r="I1381" s="10" t="s">
        <v>6765</v>
      </c>
      <c r="J1381" s="11"/>
      <c r="K1381" s="12"/>
      <c r="L1381" s="13"/>
      <c r="M1381" s="14"/>
      <c r="N1381" s="15"/>
      <c r="O1381" s="16"/>
      <c r="P1381" s="17"/>
      <c r="Q1381" s="18"/>
      <c r="R1381" s="19"/>
      <c r="S1381" s="20"/>
      <c r="T1381" s="21" t="s">
        <v>7209</v>
      </c>
      <c r="AA1381" s="24">
        <f t="shared" si="64"/>
        <v>0</v>
      </c>
      <c r="AB1381" s="24">
        <f t="shared" si="65"/>
        <v>0</v>
      </c>
    </row>
    <row r="1382" spans="1:28">
      <c r="A1382" s="2" t="s">
        <v>452</v>
      </c>
      <c r="B1382" s="3" t="s">
        <v>453</v>
      </c>
      <c r="C1382" s="4" t="s">
        <v>7210</v>
      </c>
      <c r="D1382" s="5" t="s">
        <v>7211</v>
      </c>
      <c r="E1382" s="6" t="s">
        <v>7212</v>
      </c>
      <c r="F1382" s="7" t="s">
        <v>7213</v>
      </c>
      <c r="G1382" s="8" t="s">
        <v>3146</v>
      </c>
      <c r="H1382" s="9" t="s">
        <v>811</v>
      </c>
      <c r="I1382" s="10" t="s">
        <v>666</v>
      </c>
      <c r="J1382" s="11"/>
      <c r="K1382" s="12"/>
      <c r="L1382" s="13"/>
      <c r="M1382" s="14"/>
      <c r="N1382" s="15"/>
      <c r="O1382" s="16"/>
      <c r="P1382" s="17"/>
      <c r="Q1382" s="18"/>
      <c r="R1382" s="19"/>
      <c r="S1382" s="20"/>
      <c r="T1382" s="21" t="s">
        <v>7214</v>
      </c>
      <c r="AA1382" s="24">
        <f t="shared" si="64"/>
        <v>0</v>
      </c>
      <c r="AB1382" s="24">
        <f t="shared" si="65"/>
        <v>0</v>
      </c>
    </row>
    <row r="1383" spans="1:28">
      <c r="A1383" s="2" t="s">
        <v>452</v>
      </c>
      <c r="B1383" s="3" t="s">
        <v>453</v>
      </c>
      <c r="C1383" s="4" t="s">
        <v>7215</v>
      </c>
      <c r="D1383" s="5" t="s">
        <v>7216</v>
      </c>
      <c r="E1383" s="6" t="s">
        <v>7217</v>
      </c>
      <c r="F1383" s="7" t="s">
        <v>7218</v>
      </c>
      <c r="G1383" s="8" t="s">
        <v>7219</v>
      </c>
      <c r="H1383" s="9" t="s">
        <v>811</v>
      </c>
      <c r="I1383" s="10" t="s">
        <v>641</v>
      </c>
      <c r="J1383" s="11"/>
      <c r="K1383" s="12"/>
      <c r="L1383" s="13"/>
      <c r="M1383" s="14"/>
      <c r="N1383" s="15"/>
      <c r="O1383" s="16"/>
      <c r="P1383" s="17"/>
      <c r="Q1383" s="18"/>
      <c r="R1383" s="19"/>
      <c r="S1383" s="20"/>
      <c r="T1383" s="21" t="s">
        <v>7220</v>
      </c>
      <c r="AA1383" s="24">
        <f t="shared" si="64"/>
        <v>0</v>
      </c>
      <c r="AB1383" s="24">
        <f t="shared" si="65"/>
        <v>0</v>
      </c>
    </row>
    <row r="1384" spans="1:28">
      <c r="A1384" s="2" t="s">
        <v>216</v>
      </c>
      <c r="B1384" s="3" t="s">
        <v>217</v>
      </c>
      <c r="C1384" s="4" t="s">
        <v>7221</v>
      </c>
      <c r="D1384" s="5" t="s">
        <v>7222</v>
      </c>
      <c r="E1384" s="6" t="s">
        <v>7223</v>
      </c>
      <c r="F1384" s="7" t="s">
        <v>7224</v>
      </c>
      <c r="G1384" s="8" t="s">
        <v>7225</v>
      </c>
      <c r="H1384" s="9" t="s">
        <v>311</v>
      </c>
      <c r="I1384" s="10" t="s">
        <v>7226</v>
      </c>
      <c r="J1384" s="11"/>
      <c r="K1384" s="12"/>
      <c r="L1384" s="13"/>
      <c r="M1384" s="14"/>
      <c r="N1384" s="15"/>
      <c r="O1384" s="16"/>
      <c r="P1384" s="17"/>
      <c r="Q1384" s="18"/>
      <c r="R1384" s="19"/>
      <c r="S1384" s="20"/>
      <c r="T1384" s="21" t="s">
        <v>7227</v>
      </c>
      <c r="AA1384" s="24">
        <f t="shared" si="64"/>
        <v>0</v>
      </c>
      <c r="AB1384" s="24">
        <f t="shared" si="65"/>
        <v>0</v>
      </c>
    </row>
    <row r="1385" spans="1:28">
      <c r="A1385" s="2" t="s">
        <v>452</v>
      </c>
      <c r="B1385" s="3" t="s">
        <v>453</v>
      </c>
      <c r="C1385" s="4" t="s">
        <v>7228</v>
      </c>
      <c r="D1385" s="5" t="s">
        <v>7229</v>
      </c>
      <c r="E1385" s="6" t="s">
        <v>7230</v>
      </c>
      <c r="F1385" s="7" t="s">
        <v>7231</v>
      </c>
      <c r="G1385" s="8" t="s">
        <v>4887</v>
      </c>
      <c r="H1385" s="9" t="s">
        <v>811</v>
      </c>
      <c r="I1385" s="10" t="s">
        <v>641</v>
      </c>
      <c r="J1385" s="11"/>
      <c r="K1385" s="12"/>
      <c r="L1385" s="13"/>
      <c r="M1385" s="14"/>
      <c r="N1385" s="15">
        <v>129</v>
      </c>
      <c r="O1385" s="16"/>
      <c r="P1385" s="17"/>
      <c r="Q1385" s="18"/>
      <c r="R1385" s="19"/>
      <c r="S1385" s="20"/>
      <c r="T1385" s="21" t="s">
        <v>7232</v>
      </c>
      <c r="AA1385" s="24">
        <f t="shared" si="64"/>
        <v>0</v>
      </c>
      <c r="AB1385" s="24">
        <f t="shared" si="65"/>
        <v>0</v>
      </c>
    </row>
    <row r="1386" spans="1:28">
      <c r="A1386" s="2" t="s">
        <v>452</v>
      </c>
      <c r="B1386" s="3" t="s">
        <v>453</v>
      </c>
      <c r="C1386" s="4" t="s">
        <v>7233</v>
      </c>
      <c r="D1386" s="5" t="s">
        <v>7234</v>
      </c>
      <c r="E1386" s="6" t="s">
        <v>7362</v>
      </c>
      <c r="F1386" s="7" t="s">
        <v>7363</v>
      </c>
      <c r="G1386" s="8" t="s">
        <v>2497</v>
      </c>
      <c r="H1386" s="9" t="s">
        <v>811</v>
      </c>
      <c r="I1386" s="10" t="s">
        <v>165</v>
      </c>
      <c r="J1386" s="11"/>
      <c r="K1386" s="12"/>
      <c r="L1386" s="13"/>
      <c r="M1386" s="14"/>
      <c r="N1386" s="15"/>
      <c r="O1386" s="16"/>
      <c r="P1386" s="17"/>
      <c r="Q1386" s="18"/>
      <c r="R1386" s="19"/>
      <c r="S1386" s="20"/>
      <c r="T1386" s="21" t="s">
        <v>7364</v>
      </c>
      <c r="AA1386" s="24">
        <f t="shared" si="64"/>
        <v>0</v>
      </c>
      <c r="AB1386" s="24">
        <f t="shared" si="65"/>
        <v>0</v>
      </c>
    </row>
    <row r="1387" spans="1:28">
      <c r="A1387" s="2" t="s">
        <v>1199</v>
      </c>
      <c r="B1387" s="3" t="s">
        <v>1200</v>
      </c>
      <c r="C1387" s="4" t="s">
        <v>7365</v>
      </c>
      <c r="D1387" s="5" t="s">
        <v>7366</v>
      </c>
      <c r="E1387" s="6" t="s">
        <v>7367</v>
      </c>
      <c r="F1387" s="7" t="s">
        <v>6584</v>
      </c>
      <c r="G1387" s="8" t="s">
        <v>5714</v>
      </c>
      <c r="H1387" s="9" t="s">
        <v>2308</v>
      </c>
      <c r="I1387" s="10" t="s">
        <v>615</v>
      </c>
      <c r="J1387" s="11"/>
      <c r="K1387" s="12"/>
      <c r="L1387" s="13"/>
      <c r="M1387" s="14"/>
      <c r="N1387" s="15">
        <v>815.4</v>
      </c>
      <c r="O1387" s="16"/>
      <c r="P1387" s="17"/>
      <c r="Q1387" s="18"/>
      <c r="R1387" s="19"/>
      <c r="S1387" s="20"/>
      <c r="T1387" s="21" t="s">
        <v>7368</v>
      </c>
      <c r="AA1387" s="24">
        <f t="shared" si="64"/>
        <v>0</v>
      </c>
      <c r="AB1387" s="24">
        <f t="shared" si="65"/>
        <v>0</v>
      </c>
    </row>
    <row r="1388" spans="1:28">
      <c r="A1388" s="2" t="s">
        <v>452</v>
      </c>
      <c r="B1388" s="3" t="s">
        <v>453</v>
      </c>
      <c r="C1388" s="4" t="s">
        <v>7369</v>
      </c>
      <c r="D1388" s="5" t="s">
        <v>7370</v>
      </c>
      <c r="E1388" s="6" t="s">
        <v>7371</v>
      </c>
      <c r="F1388" s="7" t="s">
        <v>7372</v>
      </c>
      <c r="G1388" s="8" t="s">
        <v>2497</v>
      </c>
      <c r="H1388" s="9" t="s">
        <v>811</v>
      </c>
      <c r="I1388" s="10" t="s">
        <v>1239</v>
      </c>
      <c r="J1388" s="11"/>
      <c r="K1388" s="12"/>
      <c r="L1388" s="13"/>
      <c r="M1388" s="14"/>
      <c r="N1388" s="15"/>
      <c r="O1388" s="16"/>
      <c r="P1388" s="17"/>
      <c r="Q1388" s="18"/>
      <c r="R1388" s="19"/>
      <c r="S1388" s="20"/>
      <c r="T1388" s="21" t="s">
        <v>7373</v>
      </c>
      <c r="AA1388" s="24">
        <f t="shared" si="64"/>
        <v>0</v>
      </c>
      <c r="AB1388" s="24">
        <f t="shared" si="65"/>
        <v>0</v>
      </c>
    </row>
    <row r="1389" spans="1:28">
      <c r="A1389" s="2" t="s">
        <v>452</v>
      </c>
      <c r="B1389" s="3" t="s">
        <v>453</v>
      </c>
      <c r="C1389" s="4" t="s">
        <v>7374</v>
      </c>
      <c r="D1389" s="5" t="s">
        <v>7375</v>
      </c>
      <c r="E1389" s="6" t="s">
        <v>7376</v>
      </c>
      <c r="F1389" s="7" t="s">
        <v>7377</v>
      </c>
      <c r="G1389" s="8" t="s">
        <v>2497</v>
      </c>
      <c r="H1389" s="9" t="s">
        <v>811</v>
      </c>
      <c r="I1389" s="10" t="s">
        <v>204</v>
      </c>
      <c r="J1389" s="11"/>
      <c r="K1389" s="12"/>
      <c r="L1389" s="13"/>
      <c r="M1389" s="14"/>
      <c r="N1389" s="15"/>
      <c r="O1389" s="16"/>
      <c r="P1389" s="17"/>
      <c r="Q1389" s="18"/>
      <c r="R1389" s="19"/>
      <c r="S1389" s="20"/>
      <c r="T1389" s="21" t="s">
        <v>7378</v>
      </c>
      <c r="AA1389" s="24">
        <f t="shared" si="64"/>
        <v>0</v>
      </c>
      <c r="AB1389" s="24">
        <f t="shared" si="65"/>
        <v>0</v>
      </c>
    </row>
    <row r="1390" spans="1:28">
      <c r="A1390" s="2" t="s">
        <v>452</v>
      </c>
      <c r="B1390" s="3" t="s">
        <v>453</v>
      </c>
      <c r="C1390" s="4" t="s">
        <v>7379</v>
      </c>
      <c r="D1390" s="5" t="s">
        <v>7380</v>
      </c>
      <c r="E1390" s="6" t="s">
        <v>7381</v>
      </c>
      <c r="F1390" s="7" t="s">
        <v>7382</v>
      </c>
      <c r="G1390" s="8" t="s">
        <v>2410</v>
      </c>
      <c r="H1390" s="9" t="s">
        <v>811</v>
      </c>
      <c r="I1390" s="10" t="s">
        <v>1669</v>
      </c>
      <c r="J1390" s="11"/>
      <c r="K1390" s="12"/>
      <c r="L1390" s="13"/>
      <c r="M1390" s="14"/>
      <c r="N1390" s="15"/>
      <c r="O1390" s="16"/>
      <c r="P1390" s="17"/>
      <c r="Q1390" s="18"/>
      <c r="R1390" s="19"/>
      <c r="S1390" s="20"/>
      <c r="T1390" s="21" t="s">
        <v>7383</v>
      </c>
      <c r="AA1390" s="24">
        <f t="shared" si="64"/>
        <v>0</v>
      </c>
      <c r="AB1390" s="24">
        <f t="shared" si="65"/>
        <v>0</v>
      </c>
    </row>
    <row r="1391" spans="1:28">
      <c r="A1391" s="2" t="s">
        <v>216</v>
      </c>
      <c r="B1391" s="3" t="s">
        <v>217</v>
      </c>
      <c r="C1391" s="4" t="s">
        <v>7384</v>
      </c>
      <c r="D1391" s="5" t="s">
        <v>7385</v>
      </c>
      <c r="E1391" s="6" t="s">
        <v>7386</v>
      </c>
      <c r="F1391" s="7" t="s">
        <v>202</v>
      </c>
      <c r="G1391" s="8" t="s">
        <v>940</v>
      </c>
      <c r="H1391" s="9" t="s">
        <v>311</v>
      </c>
      <c r="I1391" s="10" t="s">
        <v>3524</v>
      </c>
      <c r="J1391" s="11"/>
      <c r="K1391" s="12"/>
      <c r="L1391" s="13"/>
      <c r="M1391" s="14"/>
      <c r="N1391" s="15"/>
      <c r="O1391" s="16"/>
      <c r="P1391" s="17"/>
      <c r="Q1391" s="18"/>
      <c r="R1391" s="19"/>
      <c r="S1391" s="20"/>
      <c r="T1391" s="21" t="s">
        <v>7387</v>
      </c>
      <c r="AA1391" s="24">
        <f t="shared" si="64"/>
        <v>0</v>
      </c>
      <c r="AB1391" s="24">
        <f t="shared" si="65"/>
        <v>0</v>
      </c>
    </row>
    <row r="1392" spans="1:28">
      <c r="A1392" s="2" t="s">
        <v>216</v>
      </c>
      <c r="B1392" s="3" t="s">
        <v>217</v>
      </c>
      <c r="C1392" s="4" t="s">
        <v>7388</v>
      </c>
      <c r="D1392" s="5" t="s">
        <v>7389</v>
      </c>
      <c r="E1392" s="6" t="s">
        <v>7390</v>
      </c>
      <c r="F1392" s="7" t="s">
        <v>3981</v>
      </c>
      <c r="G1392" s="8" t="s">
        <v>3982</v>
      </c>
      <c r="H1392" s="9" t="s">
        <v>311</v>
      </c>
      <c r="I1392" s="10" t="s">
        <v>3524</v>
      </c>
      <c r="J1392" s="11"/>
      <c r="K1392" s="12"/>
      <c r="L1392" s="13"/>
      <c r="M1392" s="14"/>
      <c r="N1392" s="15"/>
      <c r="O1392" s="16"/>
      <c r="P1392" s="17"/>
      <c r="Q1392" s="18"/>
      <c r="R1392" s="19"/>
      <c r="S1392" s="20"/>
      <c r="T1392" s="21" t="s">
        <v>7391</v>
      </c>
      <c r="AA1392" s="24">
        <f t="shared" si="64"/>
        <v>0</v>
      </c>
      <c r="AB1392" s="24">
        <f t="shared" si="65"/>
        <v>0</v>
      </c>
    </row>
    <row r="1393" spans="1:28">
      <c r="A1393" s="2" t="s">
        <v>452</v>
      </c>
      <c r="B1393" s="3" t="s">
        <v>453</v>
      </c>
      <c r="C1393" s="4" t="s">
        <v>7392</v>
      </c>
      <c r="D1393" s="5" t="s">
        <v>7393</v>
      </c>
      <c r="E1393" s="6" t="s">
        <v>7394</v>
      </c>
      <c r="F1393" s="7" t="s">
        <v>7395</v>
      </c>
      <c r="G1393" s="8" t="s">
        <v>7396</v>
      </c>
      <c r="H1393" s="9" t="s">
        <v>811</v>
      </c>
      <c r="I1393" s="10" t="s">
        <v>204</v>
      </c>
      <c r="J1393" s="11"/>
      <c r="K1393" s="12"/>
      <c r="L1393" s="13"/>
      <c r="M1393" s="14"/>
      <c r="N1393" s="15"/>
      <c r="O1393" s="16"/>
      <c r="P1393" s="17"/>
      <c r="Q1393" s="18"/>
      <c r="R1393" s="19"/>
      <c r="S1393" s="20"/>
      <c r="T1393" s="21" t="s">
        <v>7397</v>
      </c>
      <c r="AA1393" s="24">
        <f t="shared" si="64"/>
        <v>0</v>
      </c>
      <c r="AB1393" s="24">
        <f t="shared" si="65"/>
        <v>0</v>
      </c>
    </row>
    <row r="1394" spans="1:28">
      <c r="A1394" s="2" t="s">
        <v>452</v>
      </c>
      <c r="B1394" s="3" t="s">
        <v>453</v>
      </c>
      <c r="C1394" s="4" t="s">
        <v>7398</v>
      </c>
      <c r="D1394" s="5" t="s">
        <v>7399</v>
      </c>
      <c r="E1394" s="6" t="s">
        <v>7400</v>
      </c>
      <c r="F1394" s="7" t="s">
        <v>782</v>
      </c>
      <c r="G1394" s="8" t="s">
        <v>948</v>
      </c>
      <c r="H1394" s="9" t="s">
        <v>311</v>
      </c>
      <c r="I1394" s="10" t="s">
        <v>204</v>
      </c>
      <c r="J1394" s="11">
        <v>69379</v>
      </c>
      <c r="K1394" s="12"/>
      <c r="L1394" s="13"/>
      <c r="M1394" s="14"/>
      <c r="N1394" s="15">
        <v>5.3</v>
      </c>
      <c r="O1394" s="16">
        <v>1</v>
      </c>
      <c r="P1394" s="17">
        <v>69379</v>
      </c>
      <c r="Q1394" s="18">
        <v>236721.2</v>
      </c>
      <c r="R1394" s="19"/>
      <c r="S1394" s="20"/>
      <c r="T1394" s="21" t="s">
        <v>7274</v>
      </c>
      <c r="AA1394" s="24">
        <f t="shared" si="64"/>
        <v>0</v>
      </c>
      <c r="AB1394" s="24">
        <f t="shared" si="65"/>
        <v>0</v>
      </c>
    </row>
    <row r="1395" spans="1:28">
      <c r="A1395" s="2" t="s">
        <v>1199</v>
      </c>
      <c r="B1395" s="3" t="s">
        <v>1200</v>
      </c>
      <c r="C1395" s="4" t="s">
        <v>7275</v>
      </c>
      <c r="D1395" s="5" t="s">
        <v>7276</v>
      </c>
      <c r="E1395" s="6" t="s">
        <v>7277</v>
      </c>
      <c r="F1395" s="7" t="s">
        <v>842</v>
      </c>
      <c r="G1395" s="8" t="s">
        <v>7278</v>
      </c>
      <c r="H1395" s="9" t="s">
        <v>311</v>
      </c>
      <c r="I1395" s="10" t="s">
        <v>620</v>
      </c>
      <c r="J1395" s="11"/>
      <c r="K1395" s="12"/>
      <c r="L1395" s="13"/>
      <c r="M1395" s="14"/>
      <c r="N1395" s="15"/>
      <c r="O1395" s="16"/>
      <c r="P1395" s="17"/>
      <c r="Q1395" s="18"/>
      <c r="R1395" s="19"/>
      <c r="S1395" s="20"/>
      <c r="T1395" s="21" t="s">
        <v>7279</v>
      </c>
      <c r="AA1395" s="24">
        <f t="shared" si="64"/>
        <v>0</v>
      </c>
      <c r="AB1395" s="24">
        <f t="shared" si="65"/>
        <v>0</v>
      </c>
    </row>
    <row r="1396" spans="1:28">
      <c r="A1396" s="2" t="s">
        <v>216</v>
      </c>
      <c r="B1396" s="3" t="s">
        <v>217</v>
      </c>
      <c r="C1396" s="4" t="s">
        <v>7280</v>
      </c>
      <c r="D1396" s="5" t="s">
        <v>7281</v>
      </c>
      <c r="E1396" s="6" t="s">
        <v>7282</v>
      </c>
      <c r="F1396" s="7" t="s">
        <v>1818</v>
      </c>
      <c r="G1396" s="8" t="s">
        <v>3449</v>
      </c>
      <c r="H1396" s="9" t="s">
        <v>311</v>
      </c>
      <c r="I1396" s="10" t="s">
        <v>3524</v>
      </c>
      <c r="J1396" s="11"/>
      <c r="K1396" s="12"/>
      <c r="L1396" s="13"/>
      <c r="M1396" s="14"/>
      <c r="N1396" s="15"/>
      <c r="O1396" s="16"/>
      <c r="P1396" s="17"/>
      <c r="Q1396" s="18"/>
      <c r="R1396" s="19"/>
      <c r="S1396" s="20"/>
      <c r="T1396" s="21" t="s">
        <v>7283</v>
      </c>
      <c r="AA1396" s="24">
        <f t="shared" si="64"/>
        <v>0</v>
      </c>
      <c r="AB1396" s="24">
        <f t="shared" si="65"/>
        <v>0</v>
      </c>
    </row>
    <row r="1397" spans="1:28">
      <c r="A1397" s="2" t="s">
        <v>452</v>
      </c>
      <c r="B1397" s="3" t="s">
        <v>453</v>
      </c>
      <c r="C1397" s="4" t="s">
        <v>7284</v>
      </c>
      <c r="D1397" s="5" t="s">
        <v>7285</v>
      </c>
      <c r="E1397" s="6" t="s">
        <v>7286</v>
      </c>
      <c r="F1397" s="7" t="s">
        <v>7287</v>
      </c>
      <c r="G1397" s="8" t="s">
        <v>2436</v>
      </c>
      <c r="H1397" s="9" t="s">
        <v>811</v>
      </c>
      <c r="I1397" s="10" t="s">
        <v>3619</v>
      </c>
      <c r="J1397" s="11"/>
      <c r="K1397" s="12"/>
      <c r="L1397" s="13"/>
      <c r="M1397" s="14"/>
      <c r="N1397" s="15"/>
      <c r="O1397" s="16"/>
      <c r="P1397" s="17"/>
      <c r="Q1397" s="18"/>
      <c r="R1397" s="19"/>
      <c r="S1397" s="20"/>
      <c r="T1397" s="21" t="s">
        <v>7288</v>
      </c>
      <c r="AA1397" s="24">
        <f t="shared" si="64"/>
        <v>0</v>
      </c>
      <c r="AB1397" s="24">
        <f t="shared" si="65"/>
        <v>0</v>
      </c>
    </row>
    <row r="1398" spans="1:28">
      <c r="A1398" s="2" t="s">
        <v>452</v>
      </c>
      <c r="B1398" s="3" t="s">
        <v>453</v>
      </c>
      <c r="C1398" s="4" t="s">
        <v>7289</v>
      </c>
      <c r="D1398" s="5" t="s">
        <v>7290</v>
      </c>
      <c r="E1398" s="6" t="s">
        <v>7291</v>
      </c>
      <c r="F1398" s="7" t="s">
        <v>800</v>
      </c>
      <c r="G1398" s="8" t="s">
        <v>485</v>
      </c>
      <c r="H1398" s="9" t="s">
        <v>157</v>
      </c>
      <c r="I1398" s="10" t="s">
        <v>204</v>
      </c>
      <c r="J1398" s="11"/>
      <c r="K1398" s="12"/>
      <c r="L1398" s="13"/>
      <c r="M1398" s="14"/>
      <c r="N1398" s="15"/>
      <c r="O1398" s="16"/>
      <c r="P1398" s="17"/>
      <c r="Q1398" s="18"/>
      <c r="R1398" s="19"/>
      <c r="S1398" s="20"/>
      <c r="T1398" s="21" t="s">
        <v>7292</v>
      </c>
      <c r="AA1398" s="24">
        <f t="shared" si="64"/>
        <v>0</v>
      </c>
      <c r="AB1398" s="24">
        <f t="shared" si="65"/>
        <v>0</v>
      </c>
    </row>
    <row r="1399" spans="1:28">
      <c r="A1399" s="2" t="s">
        <v>216</v>
      </c>
      <c r="B1399" s="3" t="s">
        <v>217</v>
      </c>
      <c r="C1399" s="4" t="s">
        <v>7293</v>
      </c>
      <c r="D1399" s="5" t="s">
        <v>7294</v>
      </c>
      <c r="E1399" s="6" t="s">
        <v>7295</v>
      </c>
      <c r="F1399" s="7" t="s">
        <v>7296</v>
      </c>
      <c r="G1399" s="8" t="s">
        <v>7297</v>
      </c>
      <c r="H1399" s="9" t="s">
        <v>311</v>
      </c>
      <c r="I1399" s="10" t="s">
        <v>2075</v>
      </c>
      <c r="J1399" s="11"/>
      <c r="K1399" s="12"/>
      <c r="L1399" s="13"/>
      <c r="M1399" s="14"/>
      <c r="N1399" s="15"/>
      <c r="O1399" s="16"/>
      <c r="P1399" s="17"/>
      <c r="Q1399" s="18"/>
      <c r="R1399" s="19"/>
      <c r="S1399" s="20"/>
      <c r="T1399" s="21" t="s">
        <v>7426</v>
      </c>
      <c r="AA1399" s="24">
        <f t="shared" si="64"/>
        <v>0</v>
      </c>
      <c r="AB1399" s="24">
        <f t="shared" si="65"/>
        <v>0</v>
      </c>
    </row>
    <row r="1400" spans="1:28">
      <c r="A1400" s="2" t="s">
        <v>1199</v>
      </c>
      <c r="B1400" s="3" t="s">
        <v>1200</v>
      </c>
      <c r="C1400" s="4" t="s">
        <v>7427</v>
      </c>
      <c r="D1400" s="5" t="s">
        <v>7428</v>
      </c>
      <c r="E1400" s="6" t="s">
        <v>7429</v>
      </c>
      <c r="F1400" s="7" t="s">
        <v>7430</v>
      </c>
      <c r="G1400" s="8" t="s">
        <v>7431</v>
      </c>
      <c r="H1400" s="9" t="s">
        <v>311</v>
      </c>
      <c r="I1400" s="10" t="s">
        <v>143</v>
      </c>
      <c r="J1400" s="11"/>
      <c r="K1400" s="12"/>
      <c r="L1400" s="13"/>
      <c r="M1400" s="14"/>
      <c r="N1400" s="15"/>
      <c r="O1400" s="16"/>
      <c r="P1400" s="17"/>
      <c r="Q1400" s="18"/>
      <c r="R1400" s="19"/>
      <c r="S1400" s="20"/>
      <c r="T1400" s="21" t="s">
        <v>7432</v>
      </c>
      <c r="AA1400" s="24">
        <f t="shared" si="64"/>
        <v>0</v>
      </c>
      <c r="AB1400" s="24">
        <f t="shared" si="65"/>
        <v>0</v>
      </c>
    </row>
    <row r="1401" spans="1:28">
      <c r="A1401" s="2" t="s">
        <v>216</v>
      </c>
      <c r="B1401" s="3" t="s">
        <v>217</v>
      </c>
      <c r="C1401" s="4" t="s">
        <v>7433</v>
      </c>
      <c r="D1401" s="5" t="s">
        <v>7434</v>
      </c>
      <c r="E1401" s="6" t="s">
        <v>7435</v>
      </c>
      <c r="F1401" s="7" t="s">
        <v>2912</v>
      </c>
      <c r="G1401" s="8" t="s">
        <v>2913</v>
      </c>
      <c r="H1401" s="9" t="s">
        <v>311</v>
      </c>
      <c r="I1401" s="10" t="s">
        <v>576</v>
      </c>
      <c r="J1401" s="11"/>
      <c r="K1401" s="12"/>
      <c r="L1401" s="13"/>
      <c r="M1401" s="14"/>
      <c r="N1401" s="15"/>
      <c r="O1401" s="16"/>
      <c r="P1401" s="17"/>
      <c r="Q1401" s="18"/>
      <c r="R1401" s="19"/>
      <c r="S1401" s="20"/>
      <c r="T1401" s="21" t="s">
        <v>7436</v>
      </c>
      <c r="AA1401" s="24">
        <f t="shared" si="64"/>
        <v>0</v>
      </c>
      <c r="AB1401" s="24">
        <f t="shared" si="65"/>
        <v>0</v>
      </c>
    </row>
    <row r="1402" spans="1:28">
      <c r="A1402" s="2" t="s">
        <v>216</v>
      </c>
      <c r="B1402" s="3" t="s">
        <v>217</v>
      </c>
      <c r="C1402" s="4" t="s">
        <v>7437</v>
      </c>
      <c r="D1402" s="5" t="s">
        <v>7438</v>
      </c>
      <c r="E1402" s="6" t="s">
        <v>7439</v>
      </c>
      <c r="F1402" s="7" t="s">
        <v>7440</v>
      </c>
      <c r="G1402" s="8" t="s">
        <v>7441</v>
      </c>
      <c r="H1402" s="9" t="s">
        <v>311</v>
      </c>
      <c r="I1402" s="10" t="s">
        <v>133</v>
      </c>
      <c r="J1402" s="11"/>
      <c r="K1402" s="12"/>
      <c r="L1402" s="13"/>
      <c r="M1402" s="14"/>
      <c r="N1402" s="15"/>
      <c r="O1402" s="16"/>
      <c r="P1402" s="17"/>
      <c r="Q1402" s="18"/>
      <c r="R1402" s="19"/>
      <c r="S1402" s="20"/>
      <c r="T1402" s="21" t="s">
        <v>7442</v>
      </c>
      <c r="AA1402" s="24">
        <f t="shared" si="64"/>
        <v>0</v>
      </c>
      <c r="AB1402" s="24">
        <f t="shared" si="65"/>
        <v>0</v>
      </c>
    </row>
    <row r="1403" spans="1:28">
      <c r="A1403" s="2" t="s">
        <v>216</v>
      </c>
      <c r="B1403" s="3" t="s">
        <v>217</v>
      </c>
      <c r="C1403" s="4" t="s">
        <v>7443</v>
      </c>
      <c r="D1403" s="5" t="s">
        <v>7444</v>
      </c>
      <c r="E1403" s="6" t="s">
        <v>7445</v>
      </c>
      <c r="F1403" s="7" t="s">
        <v>828</v>
      </c>
      <c r="G1403" s="8" t="s">
        <v>829</v>
      </c>
      <c r="H1403" s="9" t="s">
        <v>311</v>
      </c>
      <c r="I1403" s="10" t="s">
        <v>204</v>
      </c>
      <c r="J1403" s="11"/>
      <c r="K1403" s="12"/>
      <c r="L1403" s="13"/>
      <c r="M1403" s="14"/>
      <c r="N1403" s="15"/>
      <c r="O1403" s="16"/>
      <c r="P1403" s="17"/>
      <c r="Q1403" s="18"/>
      <c r="R1403" s="19"/>
      <c r="S1403" s="20"/>
      <c r="T1403" s="21" t="s">
        <v>7446</v>
      </c>
      <c r="AA1403" s="24">
        <f t="shared" si="64"/>
        <v>0</v>
      </c>
      <c r="AB1403" s="24">
        <f t="shared" si="65"/>
        <v>0</v>
      </c>
    </row>
    <row r="1404" spans="1:28">
      <c r="A1404" s="2" t="s">
        <v>2477</v>
      </c>
      <c r="B1404" s="3" t="s">
        <v>2478</v>
      </c>
      <c r="C1404" s="4" t="s">
        <v>7447</v>
      </c>
      <c r="D1404" s="5" t="s">
        <v>7448</v>
      </c>
      <c r="E1404" s="6" t="s">
        <v>7449</v>
      </c>
      <c r="F1404" s="7" t="s">
        <v>155</v>
      </c>
      <c r="G1404" s="8" t="s">
        <v>248</v>
      </c>
      <c r="H1404" s="9" t="s">
        <v>2482</v>
      </c>
      <c r="I1404" s="10" t="s">
        <v>2616</v>
      </c>
      <c r="J1404" s="11"/>
      <c r="K1404" s="12"/>
      <c r="L1404" s="13"/>
      <c r="M1404" s="14"/>
      <c r="N1404" s="15"/>
      <c r="O1404" s="16"/>
      <c r="P1404" s="17"/>
      <c r="Q1404" s="18"/>
      <c r="R1404" s="19"/>
      <c r="S1404" s="20"/>
      <c r="T1404" s="21" t="s">
        <v>7450</v>
      </c>
      <c r="AA1404" s="24">
        <f t="shared" si="64"/>
        <v>0</v>
      </c>
      <c r="AB1404" s="24">
        <f t="shared" si="65"/>
        <v>0</v>
      </c>
    </row>
    <row r="1405" spans="1:28">
      <c r="A1405" s="2" t="s">
        <v>216</v>
      </c>
      <c r="B1405" s="3" t="s">
        <v>217</v>
      </c>
      <c r="C1405" s="4" t="s">
        <v>7451</v>
      </c>
      <c r="D1405" s="5" t="s">
        <v>7452</v>
      </c>
      <c r="E1405" s="6" t="s">
        <v>7453</v>
      </c>
      <c r="F1405" s="7" t="s">
        <v>3341</v>
      </c>
      <c r="G1405" s="8" t="s">
        <v>4094</v>
      </c>
      <c r="H1405" s="9" t="s">
        <v>311</v>
      </c>
      <c r="I1405" s="10" t="s">
        <v>406</v>
      </c>
      <c r="J1405" s="11"/>
      <c r="K1405" s="12"/>
      <c r="L1405" s="13"/>
      <c r="M1405" s="14"/>
      <c r="N1405" s="15"/>
      <c r="O1405" s="16"/>
      <c r="P1405" s="17"/>
      <c r="Q1405" s="18"/>
      <c r="R1405" s="19"/>
      <c r="S1405" s="20"/>
      <c r="T1405" s="21" t="s">
        <v>7454</v>
      </c>
      <c r="AA1405" s="24">
        <f t="shared" si="64"/>
        <v>0</v>
      </c>
      <c r="AB1405" s="24">
        <f t="shared" si="65"/>
        <v>0</v>
      </c>
    </row>
    <row r="1406" spans="1:28">
      <c r="A1406" s="2" t="s">
        <v>1199</v>
      </c>
      <c r="B1406" s="3" t="s">
        <v>1200</v>
      </c>
      <c r="C1406" s="4" t="s">
        <v>7455</v>
      </c>
      <c r="D1406" s="5" t="s">
        <v>7456</v>
      </c>
      <c r="E1406" s="6" t="s">
        <v>7457</v>
      </c>
      <c r="F1406" s="7" t="s">
        <v>3574</v>
      </c>
      <c r="G1406" s="8" t="s">
        <v>3575</v>
      </c>
      <c r="H1406" s="9" t="s">
        <v>311</v>
      </c>
      <c r="I1406" s="10" t="s">
        <v>1933</v>
      </c>
      <c r="J1406" s="11"/>
      <c r="K1406" s="12"/>
      <c r="L1406" s="13"/>
      <c r="M1406" s="14"/>
      <c r="N1406" s="15"/>
      <c r="O1406" s="16"/>
      <c r="P1406" s="17"/>
      <c r="Q1406" s="18"/>
      <c r="R1406" s="19"/>
      <c r="S1406" s="20"/>
      <c r="T1406" s="21" t="s">
        <v>7458</v>
      </c>
      <c r="AA1406" s="24">
        <f t="shared" si="64"/>
        <v>0</v>
      </c>
      <c r="AB1406" s="24">
        <f t="shared" si="65"/>
        <v>0</v>
      </c>
    </row>
    <row r="1407" spans="1:28">
      <c r="A1407" s="2" t="s">
        <v>585</v>
      </c>
      <c r="B1407" s="3" t="s">
        <v>586</v>
      </c>
      <c r="C1407" s="4" t="s">
        <v>7459</v>
      </c>
      <c r="D1407" s="5" t="s">
        <v>7460</v>
      </c>
      <c r="E1407" s="6" t="s">
        <v>7461</v>
      </c>
      <c r="F1407" s="7" t="s">
        <v>211</v>
      </c>
      <c r="G1407" s="8" t="s">
        <v>2697</v>
      </c>
      <c r="H1407" s="9" t="s">
        <v>157</v>
      </c>
      <c r="I1407" s="10" t="s">
        <v>620</v>
      </c>
      <c r="J1407" s="11"/>
      <c r="K1407" s="12"/>
      <c r="L1407" s="13">
        <v>12516.16339</v>
      </c>
      <c r="M1407" s="14"/>
      <c r="N1407" s="15">
        <v>131.6</v>
      </c>
      <c r="O1407" s="16"/>
      <c r="P1407" s="17"/>
      <c r="Q1407" s="18"/>
      <c r="R1407" s="19"/>
      <c r="S1407" s="20"/>
      <c r="T1407" s="21" t="s">
        <v>7337</v>
      </c>
      <c r="AA1407" s="24">
        <f t="shared" si="64"/>
        <v>0</v>
      </c>
      <c r="AB1407" s="24">
        <f t="shared" si="65"/>
        <v>0</v>
      </c>
    </row>
    <row r="1408" spans="1:28">
      <c r="A1408" s="2" t="s">
        <v>216</v>
      </c>
      <c r="B1408" s="3" t="s">
        <v>217</v>
      </c>
      <c r="C1408" s="4" t="s">
        <v>7338</v>
      </c>
      <c r="D1408" s="5" t="s">
        <v>7339</v>
      </c>
      <c r="E1408" s="6" t="s">
        <v>7340</v>
      </c>
      <c r="F1408" s="7" t="s">
        <v>7341</v>
      </c>
      <c r="G1408" s="8" t="s">
        <v>1586</v>
      </c>
      <c r="H1408" s="9" t="s">
        <v>311</v>
      </c>
      <c r="I1408" s="10" t="s">
        <v>576</v>
      </c>
      <c r="J1408" s="11"/>
      <c r="K1408" s="12"/>
      <c r="L1408" s="13"/>
      <c r="M1408" s="14"/>
      <c r="N1408" s="15"/>
      <c r="O1408" s="16"/>
      <c r="P1408" s="17"/>
      <c r="Q1408" s="18"/>
      <c r="R1408" s="19"/>
      <c r="S1408" s="20"/>
      <c r="T1408" s="21" t="s">
        <v>7342</v>
      </c>
      <c r="AA1408" s="24">
        <f t="shared" si="64"/>
        <v>0</v>
      </c>
      <c r="AB1408" s="24">
        <f t="shared" si="65"/>
        <v>0</v>
      </c>
    </row>
    <row r="1409" spans="1:28">
      <c r="A1409" s="2" t="s">
        <v>452</v>
      </c>
      <c r="B1409" s="3" t="s">
        <v>453</v>
      </c>
      <c r="C1409" s="4" t="s">
        <v>7343</v>
      </c>
      <c r="D1409" s="5" t="s">
        <v>7344</v>
      </c>
      <c r="E1409" s="6" t="s">
        <v>7345</v>
      </c>
      <c r="F1409" s="7" t="s">
        <v>7254</v>
      </c>
      <c r="G1409" s="8" t="s">
        <v>7346</v>
      </c>
      <c r="H1409" s="9" t="s">
        <v>811</v>
      </c>
      <c r="I1409" s="10" t="s">
        <v>443</v>
      </c>
      <c r="J1409" s="11"/>
      <c r="K1409" s="12"/>
      <c r="L1409" s="13"/>
      <c r="M1409" s="14"/>
      <c r="N1409" s="15"/>
      <c r="O1409" s="16"/>
      <c r="P1409" s="17"/>
      <c r="Q1409" s="18"/>
      <c r="R1409" s="19"/>
      <c r="S1409" s="20"/>
      <c r="T1409" s="21" t="s">
        <v>7347</v>
      </c>
      <c r="AA1409" s="24">
        <f t="shared" si="64"/>
        <v>0</v>
      </c>
      <c r="AB1409" s="24">
        <f t="shared" si="65"/>
        <v>0</v>
      </c>
    </row>
    <row r="1410" spans="1:28">
      <c r="A1410" s="2" t="s">
        <v>152</v>
      </c>
      <c r="B1410" s="3" t="s">
        <v>153</v>
      </c>
      <c r="C1410" s="4" t="s">
        <v>7348</v>
      </c>
      <c r="D1410" s="5" t="s">
        <v>7349</v>
      </c>
      <c r="E1410" s="6" t="s">
        <v>7350</v>
      </c>
      <c r="F1410" s="7" t="s">
        <v>178</v>
      </c>
      <c r="G1410" s="8" t="s">
        <v>7024</v>
      </c>
      <c r="H1410" s="9" t="s">
        <v>157</v>
      </c>
      <c r="I1410" s="10" t="s">
        <v>249</v>
      </c>
      <c r="J1410" s="11"/>
      <c r="K1410" s="12"/>
      <c r="L1410" s="13"/>
      <c r="M1410" s="14"/>
      <c r="N1410" s="15">
        <v>1680.1</v>
      </c>
      <c r="O1410" s="16"/>
      <c r="P1410" s="17"/>
      <c r="Q1410" s="18"/>
      <c r="R1410" s="19"/>
      <c r="S1410" s="20" t="s">
        <v>160</v>
      </c>
      <c r="T1410" s="21" t="s">
        <v>7351</v>
      </c>
      <c r="AA1410" s="24">
        <f t="shared" si="64"/>
        <v>0</v>
      </c>
      <c r="AB1410" s="24">
        <f t="shared" si="65"/>
        <v>0</v>
      </c>
    </row>
    <row r="1411" spans="1:28">
      <c r="A1411" s="2" t="s">
        <v>452</v>
      </c>
      <c r="B1411" s="3" t="s">
        <v>453</v>
      </c>
      <c r="C1411" s="4" t="s">
        <v>7352</v>
      </c>
      <c r="D1411" s="5" t="s">
        <v>7353</v>
      </c>
      <c r="E1411" s="6" t="s">
        <v>7354</v>
      </c>
      <c r="F1411" s="7" t="s">
        <v>7355</v>
      </c>
      <c r="G1411" s="8" t="s">
        <v>2206</v>
      </c>
      <c r="H1411" s="9" t="s">
        <v>811</v>
      </c>
      <c r="I1411" s="10" t="s">
        <v>1511</v>
      </c>
      <c r="J1411" s="11"/>
      <c r="K1411" s="12"/>
      <c r="L1411" s="13"/>
      <c r="M1411" s="14"/>
      <c r="N1411" s="15"/>
      <c r="O1411" s="16"/>
      <c r="P1411" s="17"/>
      <c r="Q1411" s="18"/>
      <c r="R1411" s="19"/>
      <c r="S1411" s="20"/>
      <c r="T1411" s="21" t="s">
        <v>7356</v>
      </c>
      <c r="AA1411" s="24">
        <f t="shared" si="64"/>
        <v>0</v>
      </c>
      <c r="AB1411" s="24">
        <f t="shared" si="65"/>
        <v>0</v>
      </c>
    </row>
    <row r="1412" spans="1:28">
      <c r="A1412" s="2" t="s">
        <v>1432</v>
      </c>
      <c r="B1412" s="3" t="s">
        <v>1433</v>
      </c>
      <c r="C1412" s="4" t="s">
        <v>7357</v>
      </c>
      <c r="D1412" s="5" t="s">
        <v>7358</v>
      </c>
      <c r="E1412" s="6" t="s">
        <v>7359</v>
      </c>
      <c r="F1412" s="7" t="s">
        <v>7360</v>
      </c>
      <c r="G1412" s="8" t="s">
        <v>7361</v>
      </c>
      <c r="H1412" s="9" t="s">
        <v>311</v>
      </c>
      <c r="I1412" s="10" t="s">
        <v>230</v>
      </c>
      <c r="J1412" s="11"/>
      <c r="K1412" s="12"/>
      <c r="L1412" s="13"/>
      <c r="M1412" s="14"/>
      <c r="N1412" s="15">
        <v>4753.6000000000004</v>
      </c>
      <c r="O1412" s="16"/>
      <c r="P1412" s="17"/>
      <c r="Q1412" s="18"/>
      <c r="R1412" s="19"/>
      <c r="S1412" s="20"/>
      <c r="T1412" s="21" t="s">
        <v>7487</v>
      </c>
      <c r="AA1412" s="24">
        <f t="shared" si="64"/>
        <v>0</v>
      </c>
      <c r="AB1412" s="24">
        <f t="shared" si="65"/>
        <v>0</v>
      </c>
    </row>
    <row r="1413" spans="1:28">
      <c r="A1413" s="2" t="s">
        <v>216</v>
      </c>
      <c r="B1413" s="3" t="s">
        <v>217</v>
      </c>
      <c r="C1413" s="4" t="s">
        <v>7488</v>
      </c>
      <c r="D1413" s="5" t="s">
        <v>7489</v>
      </c>
      <c r="E1413" s="6" t="s">
        <v>7490</v>
      </c>
      <c r="F1413" s="7" t="s">
        <v>2398</v>
      </c>
      <c r="G1413" s="8" t="s">
        <v>2642</v>
      </c>
      <c r="H1413" s="9" t="s">
        <v>311</v>
      </c>
      <c r="I1413" s="10" t="s">
        <v>1573</v>
      </c>
      <c r="J1413" s="11"/>
      <c r="K1413" s="12"/>
      <c r="L1413" s="13"/>
      <c r="M1413" s="14"/>
      <c r="N1413" s="15"/>
      <c r="O1413" s="16"/>
      <c r="P1413" s="17"/>
      <c r="Q1413" s="18"/>
      <c r="R1413" s="19"/>
      <c r="S1413" s="20"/>
      <c r="T1413" s="21" t="s">
        <v>7491</v>
      </c>
      <c r="AA1413" s="24">
        <f t="shared" si="64"/>
        <v>0</v>
      </c>
      <c r="AB1413" s="24">
        <f t="shared" si="65"/>
        <v>0</v>
      </c>
    </row>
    <row r="1414" spans="1:28">
      <c r="A1414" s="2" t="s">
        <v>1199</v>
      </c>
      <c r="B1414" s="3" t="s">
        <v>1200</v>
      </c>
      <c r="C1414" s="4" t="s">
        <v>7492</v>
      </c>
      <c r="D1414" s="5" t="s">
        <v>7493</v>
      </c>
      <c r="E1414" s="6" t="s">
        <v>7494</v>
      </c>
      <c r="F1414" s="7" t="s">
        <v>7495</v>
      </c>
      <c r="G1414" s="8" t="s">
        <v>5950</v>
      </c>
      <c r="H1414" s="9" t="s">
        <v>311</v>
      </c>
      <c r="I1414" s="10" t="s">
        <v>204</v>
      </c>
      <c r="J1414" s="11"/>
      <c r="K1414" s="12"/>
      <c r="L1414" s="13"/>
      <c r="M1414" s="14"/>
      <c r="N1414" s="15">
        <v>327.7</v>
      </c>
      <c r="O1414" s="16"/>
      <c r="P1414" s="17"/>
      <c r="Q1414" s="18"/>
      <c r="R1414" s="19"/>
      <c r="S1414" s="20"/>
      <c r="T1414" s="21" t="s">
        <v>7496</v>
      </c>
      <c r="AA1414" s="24">
        <f t="shared" si="64"/>
        <v>0</v>
      </c>
      <c r="AB1414" s="24">
        <f t="shared" si="65"/>
        <v>0</v>
      </c>
    </row>
    <row r="1415" spans="1:28">
      <c r="A1415" s="2" t="s">
        <v>1199</v>
      </c>
      <c r="B1415" s="3" t="s">
        <v>1200</v>
      </c>
      <c r="C1415" s="4" t="s">
        <v>7497</v>
      </c>
      <c r="D1415" s="5" t="s">
        <v>7498</v>
      </c>
      <c r="E1415" s="6" t="s">
        <v>7499</v>
      </c>
      <c r="F1415" s="7" t="s">
        <v>7500</v>
      </c>
      <c r="G1415" s="8" t="s">
        <v>7501</v>
      </c>
      <c r="H1415" s="9" t="s">
        <v>311</v>
      </c>
      <c r="I1415" s="10" t="s">
        <v>480</v>
      </c>
      <c r="J1415" s="11"/>
      <c r="K1415" s="12"/>
      <c r="L1415" s="13"/>
      <c r="M1415" s="14"/>
      <c r="N1415" s="15">
        <v>2300.6999999999998</v>
      </c>
      <c r="O1415" s="16"/>
      <c r="P1415" s="17"/>
      <c r="Q1415" s="18"/>
      <c r="R1415" s="19"/>
      <c r="S1415" s="20"/>
      <c r="T1415" s="21" t="s">
        <v>7502</v>
      </c>
      <c r="AA1415" s="24">
        <f t="shared" si="64"/>
        <v>0</v>
      </c>
      <c r="AB1415" s="24">
        <f t="shared" si="65"/>
        <v>0</v>
      </c>
    </row>
    <row r="1416" spans="1:28">
      <c r="A1416" s="2" t="s">
        <v>452</v>
      </c>
      <c r="B1416" s="3" t="s">
        <v>453</v>
      </c>
      <c r="C1416" s="4" t="s">
        <v>7503</v>
      </c>
      <c r="D1416" s="5" t="s">
        <v>7504</v>
      </c>
      <c r="E1416" s="6" t="s">
        <v>7505</v>
      </c>
      <c r="F1416" s="7" t="s">
        <v>1290</v>
      </c>
      <c r="G1416" s="8" t="s">
        <v>1291</v>
      </c>
      <c r="H1416" s="9" t="s">
        <v>811</v>
      </c>
      <c r="I1416" s="10" t="s">
        <v>371</v>
      </c>
      <c r="J1416" s="11"/>
      <c r="K1416" s="12"/>
      <c r="L1416" s="13"/>
      <c r="M1416" s="14"/>
      <c r="N1416" s="15"/>
      <c r="O1416" s="16"/>
      <c r="P1416" s="17"/>
      <c r="Q1416" s="18"/>
      <c r="R1416" s="19"/>
      <c r="S1416" s="20"/>
      <c r="T1416" s="21" t="s">
        <v>7506</v>
      </c>
      <c r="AA1416" s="24">
        <f t="shared" si="64"/>
        <v>0</v>
      </c>
      <c r="AB1416" s="24">
        <f t="shared" si="65"/>
        <v>0</v>
      </c>
    </row>
    <row r="1417" spans="1:28">
      <c r="A1417" s="2" t="s">
        <v>452</v>
      </c>
      <c r="B1417" s="3" t="s">
        <v>453</v>
      </c>
      <c r="C1417" s="4" t="s">
        <v>7507</v>
      </c>
      <c r="D1417" s="5" t="s">
        <v>7508</v>
      </c>
      <c r="E1417" s="6" t="s">
        <v>7509</v>
      </c>
      <c r="F1417" s="7" t="s">
        <v>1175</v>
      </c>
      <c r="G1417" s="8" t="s">
        <v>2497</v>
      </c>
      <c r="H1417" s="9" t="s">
        <v>811</v>
      </c>
      <c r="I1417" s="10" t="s">
        <v>204</v>
      </c>
      <c r="J1417" s="11"/>
      <c r="K1417" s="12"/>
      <c r="L1417" s="13"/>
      <c r="M1417" s="14"/>
      <c r="N1417" s="15"/>
      <c r="O1417" s="16"/>
      <c r="P1417" s="17"/>
      <c r="Q1417" s="18"/>
      <c r="R1417" s="19"/>
      <c r="S1417" s="20"/>
      <c r="T1417" s="21" t="s">
        <v>7510</v>
      </c>
      <c r="AA1417" s="24">
        <f t="shared" si="64"/>
        <v>0</v>
      </c>
      <c r="AB1417" s="24">
        <f t="shared" si="65"/>
        <v>0</v>
      </c>
    </row>
    <row r="1418" spans="1:28">
      <c r="A1418" s="2" t="s">
        <v>452</v>
      </c>
      <c r="B1418" s="3" t="s">
        <v>453</v>
      </c>
      <c r="C1418" s="4" t="s">
        <v>7511</v>
      </c>
      <c r="D1418" s="5" t="s">
        <v>7512</v>
      </c>
      <c r="E1418" s="6" t="s">
        <v>7513</v>
      </c>
      <c r="F1418" s="7" t="s">
        <v>2260</v>
      </c>
      <c r="G1418" s="8" t="s">
        <v>2497</v>
      </c>
      <c r="H1418" s="9" t="s">
        <v>811</v>
      </c>
      <c r="I1418" s="10" t="s">
        <v>204</v>
      </c>
      <c r="J1418" s="11"/>
      <c r="K1418" s="12"/>
      <c r="L1418" s="13"/>
      <c r="M1418" s="14"/>
      <c r="N1418" s="15"/>
      <c r="O1418" s="16"/>
      <c r="P1418" s="17"/>
      <c r="Q1418" s="18"/>
      <c r="R1418" s="19"/>
      <c r="S1418" s="20"/>
      <c r="T1418" s="21" t="s">
        <v>7514</v>
      </c>
      <c r="AA1418" s="24">
        <f t="shared" si="64"/>
        <v>0</v>
      </c>
      <c r="AB1418" s="24">
        <f t="shared" si="65"/>
        <v>0</v>
      </c>
    </row>
    <row r="1419" spans="1:28">
      <c r="A1419" s="2" t="s">
        <v>452</v>
      </c>
      <c r="B1419" s="3" t="s">
        <v>453</v>
      </c>
      <c r="C1419" s="4" t="s">
        <v>7515</v>
      </c>
      <c r="D1419" s="5" t="s">
        <v>7516</v>
      </c>
      <c r="E1419" s="6" t="s">
        <v>7517</v>
      </c>
      <c r="F1419" s="7" t="s">
        <v>1863</v>
      </c>
      <c r="G1419" s="8" t="s">
        <v>1864</v>
      </c>
      <c r="H1419" s="9" t="s">
        <v>157</v>
      </c>
      <c r="I1419" s="10" t="s">
        <v>204</v>
      </c>
      <c r="J1419" s="11"/>
      <c r="K1419" s="12"/>
      <c r="L1419" s="13"/>
      <c r="M1419" s="14"/>
      <c r="N1419" s="15"/>
      <c r="O1419" s="16"/>
      <c r="P1419" s="17"/>
      <c r="Q1419" s="18"/>
      <c r="R1419" s="19"/>
      <c r="S1419" s="20"/>
      <c r="T1419" s="21" t="s">
        <v>7518</v>
      </c>
      <c r="AA1419" s="24">
        <f t="shared" si="64"/>
        <v>0</v>
      </c>
      <c r="AB1419" s="24">
        <f t="shared" si="65"/>
        <v>0</v>
      </c>
    </row>
    <row r="1420" spans="1:28">
      <c r="A1420" s="2" t="s">
        <v>452</v>
      </c>
      <c r="B1420" s="3" t="s">
        <v>453</v>
      </c>
      <c r="C1420" s="4" t="s">
        <v>7519</v>
      </c>
      <c r="D1420" s="5" t="s">
        <v>7520</v>
      </c>
      <c r="E1420" s="6" t="s">
        <v>7521</v>
      </c>
      <c r="F1420" s="7" t="s">
        <v>7522</v>
      </c>
      <c r="G1420" s="8" t="s">
        <v>2497</v>
      </c>
      <c r="H1420" s="9" t="s">
        <v>811</v>
      </c>
      <c r="I1420" s="10" t="s">
        <v>1545</v>
      </c>
      <c r="J1420" s="11"/>
      <c r="K1420" s="12"/>
      <c r="L1420" s="13"/>
      <c r="M1420" s="14"/>
      <c r="N1420" s="15"/>
      <c r="O1420" s="16"/>
      <c r="P1420" s="17"/>
      <c r="Q1420" s="18"/>
      <c r="R1420" s="19"/>
      <c r="S1420" s="20"/>
      <c r="T1420" s="21" t="s">
        <v>7523</v>
      </c>
      <c r="AA1420" s="24">
        <f t="shared" si="64"/>
        <v>0</v>
      </c>
      <c r="AB1420" s="24">
        <f t="shared" si="65"/>
        <v>0</v>
      </c>
    </row>
    <row r="1421" spans="1:28">
      <c r="A1421" s="2" t="s">
        <v>452</v>
      </c>
      <c r="B1421" s="3" t="s">
        <v>453</v>
      </c>
      <c r="C1421" s="4" t="s">
        <v>7401</v>
      </c>
      <c r="D1421" s="5" t="s">
        <v>7402</v>
      </c>
      <c r="E1421" s="6" t="s">
        <v>7403</v>
      </c>
      <c r="F1421" s="7" t="s">
        <v>7404</v>
      </c>
      <c r="G1421" s="8" t="s">
        <v>924</v>
      </c>
      <c r="H1421" s="9" t="s">
        <v>811</v>
      </c>
      <c r="I1421" s="10" t="s">
        <v>345</v>
      </c>
      <c r="J1421" s="11"/>
      <c r="K1421" s="12"/>
      <c r="L1421" s="13"/>
      <c r="M1421" s="14"/>
      <c r="N1421" s="15"/>
      <c r="O1421" s="16"/>
      <c r="P1421" s="17"/>
      <c r="Q1421" s="18"/>
      <c r="R1421" s="19"/>
      <c r="S1421" s="20"/>
      <c r="T1421" s="21" t="s">
        <v>7405</v>
      </c>
      <c r="AA1421" s="24">
        <f t="shared" si="64"/>
        <v>0</v>
      </c>
      <c r="AB1421" s="24">
        <f t="shared" si="65"/>
        <v>0</v>
      </c>
    </row>
    <row r="1422" spans="1:28">
      <c r="A1422" s="2" t="s">
        <v>1199</v>
      </c>
      <c r="B1422" s="3" t="s">
        <v>1200</v>
      </c>
      <c r="C1422" s="4" t="s">
        <v>7406</v>
      </c>
      <c r="D1422" s="5" t="s">
        <v>7407</v>
      </c>
      <c r="E1422" s="6" t="s">
        <v>7408</v>
      </c>
      <c r="F1422" s="7" t="s">
        <v>3268</v>
      </c>
      <c r="G1422" s="8" t="s">
        <v>3269</v>
      </c>
      <c r="H1422" s="9" t="s">
        <v>311</v>
      </c>
      <c r="I1422" s="10" t="s">
        <v>450</v>
      </c>
      <c r="J1422" s="11"/>
      <c r="K1422" s="12"/>
      <c r="L1422" s="13"/>
      <c r="M1422" s="14"/>
      <c r="N1422" s="15"/>
      <c r="O1422" s="16"/>
      <c r="P1422" s="17"/>
      <c r="Q1422" s="18"/>
      <c r="R1422" s="19"/>
      <c r="S1422" s="20"/>
      <c r="T1422" s="21" t="s">
        <v>7409</v>
      </c>
      <c r="AA1422" s="24">
        <f t="shared" si="64"/>
        <v>0</v>
      </c>
      <c r="AB1422" s="24">
        <f t="shared" si="65"/>
        <v>0</v>
      </c>
    </row>
    <row r="1423" spans="1:28">
      <c r="A1423" s="2" t="s">
        <v>452</v>
      </c>
      <c r="B1423" s="3" t="s">
        <v>453</v>
      </c>
      <c r="C1423" s="4" t="s">
        <v>7410</v>
      </c>
      <c r="D1423" s="5" t="s">
        <v>7411</v>
      </c>
      <c r="E1423" s="6" t="s">
        <v>7412</v>
      </c>
      <c r="F1423" s="7" t="s">
        <v>3122</v>
      </c>
      <c r="G1423" s="8" t="s">
        <v>882</v>
      </c>
      <c r="H1423" s="9" t="s">
        <v>811</v>
      </c>
      <c r="I1423" s="10" t="s">
        <v>204</v>
      </c>
      <c r="J1423" s="11"/>
      <c r="K1423" s="12"/>
      <c r="L1423" s="13"/>
      <c r="M1423" s="14"/>
      <c r="N1423" s="15">
        <v>33.9</v>
      </c>
      <c r="O1423" s="16"/>
      <c r="P1423" s="17"/>
      <c r="Q1423" s="18"/>
      <c r="R1423" s="19"/>
      <c r="S1423" s="20"/>
      <c r="T1423" s="21" t="s">
        <v>7413</v>
      </c>
      <c r="AA1423" s="24">
        <f t="shared" si="64"/>
        <v>0</v>
      </c>
      <c r="AB1423" s="24">
        <f t="shared" si="65"/>
        <v>0</v>
      </c>
    </row>
    <row r="1424" spans="1:28">
      <c r="A1424" s="2" t="s">
        <v>452</v>
      </c>
      <c r="B1424" s="3" t="s">
        <v>453</v>
      </c>
      <c r="C1424" s="4" t="s">
        <v>7414</v>
      </c>
      <c r="D1424" s="5" t="s">
        <v>7415</v>
      </c>
      <c r="E1424" s="6" t="s">
        <v>7416</v>
      </c>
      <c r="F1424" s="7" t="s">
        <v>7417</v>
      </c>
      <c r="G1424" s="8" t="s">
        <v>2497</v>
      </c>
      <c r="H1424" s="9" t="s">
        <v>811</v>
      </c>
      <c r="I1424" s="10" t="s">
        <v>5147</v>
      </c>
      <c r="J1424" s="11"/>
      <c r="K1424" s="12"/>
      <c r="L1424" s="13"/>
      <c r="M1424" s="14"/>
      <c r="N1424" s="15"/>
      <c r="O1424" s="16"/>
      <c r="P1424" s="17"/>
      <c r="Q1424" s="18"/>
      <c r="R1424" s="19"/>
      <c r="S1424" s="20"/>
      <c r="T1424" s="21" t="s">
        <v>7418</v>
      </c>
      <c r="AA1424" s="24">
        <f t="shared" si="64"/>
        <v>0</v>
      </c>
      <c r="AB1424" s="24">
        <f t="shared" si="65"/>
        <v>0</v>
      </c>
    </row>
    <row r="1425" spans="1:28">
      <c r="A1425" s="2" t="s">
        <v>741</v>
      </c>
      <c r="B1425" s="3" t="s">
        <v>742</v>
      </c>
      <c r="C1425" s="4" t="s">
        <v>7419</v>
      </c>
      <c r="D1425" s="5" t="s">
        <v>7420</v>
      </c>
      <c r="E1425" s="6" t="s">
        <v>7421</v>
      </c>
      <c r="F1425" s="7" t="s">
        <v>7422</v>
      </c>
      <c r="G1425" s="8" t="s">
        <v>4320</v>
      </c>
      <c r="H1425" s="9" t="s">
        <v>748</v>
      </c>
      <c r="I1425" s="10" t="s">
        <v>749</v>
      </c>
      <c r="J1425" s="11"/>
      <c r="K1425" s="12"/>
      <c r="L1425" s="13"/>
      <c r="M1425" s="14"/>
      <c r="N1425" s="15">
        <v>46.1</v>
      </c>
      <c r="O1425" s="16"/>
      <c r="P1425" s="17"/>
      <c r="Q1425" s="18"/>
      <c r="R1425" s="19"/>
      <c r="S1425" s="20"/>
      <c r="T1425" s="21" t="s">
        <v>7423</v>
      </c>
      <c r="AA1425" s="24">
        <f t="shared" si="64"/>
        <v>0</v>
      </c>
      <c r="AB1425" s="24">
        <f t="shared" si="65"/>
        <v>0</v>
      </c>
    </row>
    <row r="1426" spans="1:28">
      <c r="A1426" s="2" t="s">
        <v>1199</v>
      </c>
      <c r="B1426" s="3" t="s">
        <v>1200</v>
      </c>
      <c r="C1426" s="4" t="s">
        <v>7424</v>
      </c>
      <c r="D1426" s="5" t="s">
        <v>7425</v>
      </c>
      <c r="E1426" s="6" t="s">
        <v>7549</v>
      </c>
      <c r="F1426" s="7" t="s">
        <v>7550</v>
      </c>
      <c r="G1426" s="8" t="s">
        <v>7551</v>
      </c>
      <c r="H1426" s="9" t="s">
        <v>311</v>
      </c>
      <c r="I1426" s="10" t="s">
        <v>204</v>
      </c>
      <c r="J1426" s="11"/>
      <c r="K1426" s="12"/>
      <c r="L1426" s="13"/>
      <c r="M1426" s="14"/>
      <c r="N1426" s="15"/>
      <c r="O1426" s="16"/>
      <c r="P1426" s="17"/>
      <c r="Q1426" s="18"/>
      <c r="R1426" s="19"/>
      <c r="S1426" s="20"/>
      <c r="T1426" s="21" t="s">
        <v>7552</v>
      </c>
      <c r="AA1426" s="24">
        <f t="shared" si="64"/>
        <v>0</v>
      </c>
      <c r="AB1426" s="24">
        <f t="shared" si="65"/>
        <v>0</v>
      </c>
    </row>
    <row r="1427" spans="1:28">
      <c r="A1427" s="2" t="s">
        <v>452</v>
      </c>
      <c r="B1427" s="3" t="s">
        <v>453</v>
      </c>
      <c r="C1427" s="4" t="s">
        <v>7553</v>
      </c>
      <c r="D1427" s="5" t="s">
        <v>7554</v>
      </c>
      <c r="E1427" s="6" t="s">
        <v>7555</v>
      </c>
      <c r="F1427" s="7" t="s">
        <v>7556</v>
      </c>
      <c r="G1427" s="8" t="s">
        <v>7557</v>
      </c>
      <c r="H1427" s="9" t="s">
        <v>811</v>
      </c>
      <c r="I1427" s="10" t="s">
        <v>1649</v>
      </c>
      <c r="J1427" s="11"/>
      <c r="K1427" s="12"/>
      <c r="L1427" s="13"/>
      <c r="M1427" s="14"/>
      <c r="N1427" s="15">
        <v>82.1</v>
      </c>
      <c r="O1427" s="16"/>
      <c r="P1427" s="17"/>
      <c r="Q1427" s="18"/>
      <c r="R1427" s="19"/>
      <c r="S1427" s="20"/>
      <c r="T1427" s="21" t="s">
        <v>7558</v>
      </c>
      <c r="AA1427" s="24">
        <f t="shared" si="64"/>
        <v>0</v>
      </c>
      <c r="AB1427" s="24">
        <f t="shared" si="65"/>
        <v>0</v>
      </c>
    </row>
    <row r="1428" spans="1:28">
      <c r="A1428" s="2" t="s">
        <v>452</v>
      </c>
      <c r="B1428" s="3" t="s">
        <v>453</v>
      </c>
      <c r="C1428" s="4" t="s">
        <v>7559</v>
      </c>
      <c r="D1428" s="5" t="s">
        <v>7560</v>
      </c>
      <c r="E1428" s="6" t="s">
        <v>1813</v>
      </c>
      <c r="F1428" s="7" t="s">
        <v>1499</v>
      </c>
      <c r="G1428" s="8" t="s">
        <v>1500</v>
      </c>
      <c r="H1428" s="9" t="s">
        <v>811</v>
      </c>
      <c r="I1428" s="10" t="s">
        <v>357</v>
      </c>
      <c r="J1428" s="11"/>
      <c r="K1428" s="12"/>
      <c r="L1428" s="13"/>
      <c r="M1428" s="14"/>
      <c r="N1428" s="15"/>
      <c r="O1428" s="16"/>
      <c r="P1428" s="17"/>
      <c r="Q1428" s="18"/>
      <c r="R1428" s="19"/>
      <c r="S1428" s="20"/>
      <c r="T1428" s="21" t="s">
        <v>7561</v>
      </c>
      <c r="AA1428" s="24">
        <f t="shared" si="64"/>
        <v>0</v>
      </c>
      <c r="AB1428" s="24">
        <f t="shared" si="65"/>
        <v>0</v>
      </c>
    </row>
    <row r="1429" spans="1:28">
      <c r="A1429" s="2" t="s">
        <v>184</v>
      </c>
      <c r="B1429" s="3" t="s">
        <v>185</v>
      </c>
      <c r="C1429" s="4" t="s">
        <v>7562</v>
      </c>
      <c r="D1429" s="5" t="s">
        <v>7563</v>
      </c>
      <c r="E1429" s="6" t="s">
        <v>7564</v>
      </c>
      <c r="F1429" s="7" t="s">
        <v>695</v>
      </c>
      <c r="G1429" s="8" t="s">
        <v>7565</v>
      </c>
      <c r="H1429" s="9" t="s">
        <v>270</v>
      </c>
      <c r="I1429" s="10" t="s">
        <v>6225</v>
      </c>
      <c r="J1429" s="11"/>
      <c r="K1429" s="12"/>
      <c r="L1429" s="13"/>
      <c r="M1429" s="14"/>
      <c r="N1429" s="15"/>
      <c r="O1429" s="16"/>
      <c r="P1429" s="17"/>
      <c r="Q1429" s="18"/>
      <c r="R1429" s="19"/>
      <c r="S1429" s="20"/>
      <c r="T1429" s="21" t="s">
        <v>7566</v>
      </c>
      <c r="AA1429" s="24">
        <f t="shared" si="64"/>
        <v>0</v>
      </c>
      <c r="AB1429" s="24">
        <f t="shared" si="65"/>
        <v>0</v>
      </c>
    </row>
    <row r="1430" spans="1:28">
      <c r="A1430" s="2" t="s">
        <v>1199</v>
      </c>
      <c r="B1430" s="3" t="s">
        <v>1200</v>
      </c>
      <c r="C1430" s="4" t="s">
        <v>7567</v>
      </c>
      <c r="D1430" s="5" t="s">
        <v>7568</v>
      </c>
      <c r="E1430" s="6" t="s">
        <v>7569</v>
      </c>
      <c r="F1430" s="7" t="s">
        <v>7570</v>
      </c>
      <c r="G1430" s="8" t="s">
        <v>2461</v>
      </c>
      <c r="H1430" s="9" t="s">
        <v>311</v>
      </c>
      <c r="I1430" s="10" t="s">
        <v>486</v>
      </c>
      <c r="J1430" s="11"/>
      <c r="K1430" s="12"/>
      <c r="L1430" s="13"/>
      <c r="M1430" s="14"/>
      <c r="N1430" s="15">
        <v>2440.5</v>
      </c>
      <c r="O1430" s="16"/>
      <c r="P1430" s="17"/>
      <c r="Q1430" s="18"/>
      <c r="R1430" s="19"/>
      <c r="S1430" s="20"/>
      <c r="T1430" s="21" t="s">
        <v>7571</v>
      </c>
      <c r="AA1430" s="24">
        <f t="shared" si="64"/>
        <v>0</v>
      </c>
      <c r="AB1430" s="24">
        <f t="shared" si="65"/>
        <v>0</v>
      </c>
    </row>
    <row r="1431" spans="1:28">
      <c r="A1431" s="2" t="s">
        <v>585</v>
      </c>
      <c r="B1431" s="3" t="s">
        <v>586</v>
      </c>
      <c r="C1431" s="4" t="s">
        <v>7572</v>
      </c>
      <c r="D1431" s="5" t="s">
        <v>7573</v>
      </c>
      <c r="E1431" s="6" t="s">
        <v>7574</v>
      </c>
      <c r="F1431" s="7" t="s">
        <v>3470</v>
      </c>
      <c r="G1431" s="8" t="s">
        <v>2726</v>
      </c>
      <c r="H1431" s="9" t="s">
        <v>157</v>
      </c>
      <c r="I1431" s="10" t="s">
        <v>949</v>
      </c>
      <c r="J1431" s="11"/>
      <c r="K1431" s="12"/>
      <c r="L1431" s="13"/>
      <c r="M1431" s="14"/>
      <c r="N1431" s="15"/>
      <c r="O1431" s="16"/>
      <c r="P1431" s="17"/>
      <c r="Q1431" s="18"/>
      <c r="R1431" s="19"/>
      <c r="S1431" s="20"/>
      <c r="T1431" s="21" t="s">
        <v>7575</v>
      </c>
      <c r="AA1431" s="24">
        <f t="shared" si="64"/>
        <v>0</v>
      </c>
      <c r="AB1431" s="24">
        <f t="shared" si="65"/>
        <v>0</v>
      </c>
    </row>
    <row r="1432" spans="1:28">
      <c r="A1432" s="2" t="s">
        <v>452</v>
      </c>
      <c r="B1432" s="3" t="s">
        <v>453</v>
      </c>
      <c r="C1432" s="4" t="s">
        <v>7576</v>
      </c>
      <c r="D1432" s="5" t="s">
        <v>7577</v>
      </c>
      <c r="E1432" s="6" t="s">
        <v>7578</v>
      </c>
      <c r="F1432" s="7" t="s">
        <v>510</v>
      </c>
      <c r="G1432" s="8" t="s">
        <v>1552</v>
      </c>
      <c r="H1432" s="9" t="s">
        <v>811</v>
      </c>
      <c r="I1432" s="10" t="s">
        <v>312</v>
      </c>
      <c r="J1432" s="11"/>
      <c r="K1432" s="12"/>
      <c r="L1432" s="13"/>
      <c r="M1432" s="14"/>
      <c r="N1432" s="15">
        <v>0</v>
      </c>
      <c r="O1432" s="16"/>
      <c r="P1432" s="17"/>
      <c r="Q1432" s="18"/>
      <c r="R1432" s="19"/>
      <c r="S1432" s="20"/>
      <c r="T1432" s="21" t="s">
        <v>7579</v>
      </c>
      <c r="AA1432" s="24">
        <f t="shared" si="64"/>
        <v>0</v>
      </c>
      <c r="AB1432" s="24">
        <f t="shared" si="65"/>
        <v>0</v>
      </c>
    </row>
    <row r="1433" spans="1:28">
      <c r="A1433" s="2" t="s">
        <v>452</v>
      </c>
      <c r="B1433" s="3" t="s">
        <v>453</v>
      </c>
      <c r="C1433" s="4" t="s">
        <v>7580</v>
      </c>
      <c r="D1433" s="5" t="s">
        <v>7581</v>
      </c>
      <c r="E1433" s="6" t="s">
        <v>7582</v>
      </c>
      <c r="F1433" s="7" t="s">
        <v>1362</v>
      </c>
      <c r="G1433" s="8" t="s">
        <v>5595</v>
      </c>
      <c r="H1433" s="9" t="s">
        <v>311</v>
      </c>
      <c r="I1433" s="10" t="s">
        <v>204</v>
      </c>
      <c r="J1433" s="11"/>
      <c r="K1433" s="12"/>
      <c r="L1433" s="13"/>
      <c r="M1433" s="14"/>
      <c r="N1433" s="15">
        <v>650.5</v>
      </c>
      <c r="O1433" s="16"/>
      <c r="P1433" s="17"/>
      <c r="Q1433" s="18"/>
      <c r="R1433" s="19"/>
      <c r="S1433" s="20"/>
      <c r="T1433" s="21" t="s">
        <v>7583</v>
      </c>
      <c r="AA1433" s="24">
        <f t="shared" si="64"/>
        <v>0</v>
      </c>
      <c r="AB1433" s="24">
        <f t="shared" si="65"/>
        <v>0</v>
      </c>
    </row>
    <row r="1434" spans="1:28">
      <c r="A1434" s="2" t="s">
        <v>741</v>
      </c>
      <c r="B1434" s="3" t="s">
        <v>742</v>
      </c>
      <c r="C1434" s="4" t="s">
        <v>7584</v>
      </c>
      <c r="D1434" s="5" t="s">
        <v>7585</v>
      </c>
      <c r="E1434" s="6" t="s">
        <v>7586</v>
      </c>
      <c r="F1434" s="7" t="s">
        <v>4585</v>
      </c>
      <c r="G1434" s="8" t="s">
        <v>4586</v>
      </c>
      <c r="H1434" s="9" t="s">
        <v>748</v>
      </c>
      <c r="I1434" s="10" t="s">
        <v>312</v>
      </c>
      <c r="J1434" s="11"/>
      <c r="K1434" s="12"/>
      <c r="L1434" s="13"/>
      <c r="M1434" s="14"/>
      <c r="N1434" s="15">
        <v>46.1</v>
      </c>
      <c r="O1434" s="16"/>
      <c r="P1434" s="17"/>
      <c r="Q1434" s="18"/>
      <c r="R1434" s="19"/>
      <c r="S1434" s="20"/>
      <c r="T1434" s="21" t="s">
        <v>7462</v>
      </c>
      <c r="AA1434" s="24">
        <f t="shared" si="64"/>
        <v>0</v>
      </c>
      <c r="AB1434" s="24">
        <f t="shared" si="65"/>
        <v>0</v>
      </c>
    </row>
    <row r="1435" spans="1:28">
      <c r="A1435" s="2" t="s">
        <v>1199</v>
      </c>
      <c r="B1435" s="3" t="s">
        <v>1200</v>
      </c>
      <c r="C1435" s="4" t="s">
        <v>7463</v>
      </c>
      <c r="D1435" s="5" t="s">
        <v>7464</v>
      </c>
      <c r="E1435" s="6" t="s">
        <v>7465</v>
      </c>
      <c r="F1435" s="7" t="s">
        <v>149</v>
      </c>
      <c r="G1435" s="8" t="s">
        <v>7189</v>
      </c>
      <c r="H1435" s="9" t="s">
        <v>311</v>
      </c>
      <c r="I1435" s="10" t="s">
        <v>592</v>
      </c>
      <c r="J1435" s="11"/>
      <c r="K1435" s="12"/>
      <c r="L1435" s="13"/>
      <c r="M1435" s="14"/>
      <c r="N1435" s="15">
        <v>381</v>
      </c>
      <c r="O1435" s="16"/>
      <c r="P1435" s="17"/>
      <c r="Q1435" s="18"/>
      <c r="R1435" s="19"/>
      <c r="S1435" s="20"/>
      <c r="T1435" s="21" t="s">
        <v>7466</v>
      </c>
      <c r="AA1435" s="24">
        <f t="shared" ref="AA1435:AA1498" si="66">AB1435*52</f>
        <v>0</v>
      </c>
      <c r="AB1435" s="24">
        <f t="shared" ref="AB1435:AB1498" si="67">$AC$8*K1435/52</f>
        <v>0</v>
      </c>
    </row>
    <row r="1436" spans="1:28">
      <c r="A1436" s="2" t="s">
        <v>152</v>
      </c>
      <c r="B1436" s="3" t="s">
        <v>153</v>
      </c>
      <c r="C1436" s="4" t="s">
        <v>7467</v>
      </c>
      <c r="D1436" s="5" t="s">
        <v>7468</v>
      </c>
      <c r="E1436" s="6" t="s">
        <v>7469</v>
      </c>
      <c r="F1436" s="7" t="s">
        <v>2033</v>
      </c>
      <c r="G1436" s="8" t="s">
        <v>2035</v>
      </c>
      <c r="H1436" s="9" t="s">
        <v>157</v>
      </c>
      <c r="I1436" s="10" t="s">
        <v>271</v>
      </c>
      <c r="J1436" s="11"/>
      <c r="K1436" s="12"/>
      <c r="L1436" s="13"/>
      <c r="M1436" s="14"/>
      <c r="N1436" s="15">
        <v>505.7</v>
      </c>
      <c r="O1436" s="16"/>
      <c r="P1436" s="17"/>
      <c r="Q1436" s="18"/>
      <c r="R1436" s="19"/>
      <c r="S1436" s="20"/>
      <c r="T1436" s="21" t="s">
        <v>7470</v>
      </c>
      <c r="AA1436" s="24">
        <f t="shared" si="66"/>
        <v>0</v>
      </c>
      <c r="AB1436" s="24">
        <f t="shared" si="67"/>
        <v>0</v>
      </c>
    </row>
    <row r="1437" spans="1:28">
      <c r="A1437" s="2" t="s">
        <v>1199</v>
      </c>
      <c r="B1437" s="3" t="s">
        <v>1200</v>
      </c>
      <c r="C1437" s="4" t="s">
        <v>7471</v>
      </c>
      <c r="D1437" s="5" t="s">
        <v>7472</v>
      </c>
      <c r="E1437" s="6" t="s">
        <v>7473</v>
      </c>
      <c r="F1437" s="7" t="s">
        <v>7474</v>
      </c>
      <c r="G1437" s="8" t="s">
        <v>5349</v>
      </c>
      <c r="H1437" s="9" t="s">
        <v>311</v>
      </c>
      <c r="I1437" s="10" t="s">
        <v>5117</v>
      </c>
      <c r="J1437" s="11"/>
      <c r="K1437" s="12"/>
      <c r="L1437" s="13"/>
      <c r="M1437" s="14"/>
      <c r="N1437" s="15"/>
      <c r="O1437" s="16"/>
      <c r="P1437" s="17"/>
      <c r="Q1437" s="18"/>
      <c r="R1437" s="19"/>
      <c r="S1437" s="20"/>
      <c r="T1437" s="21" t="s">
        <v>7475</v>
      </c>
      <c r="AA1437" s="24">
        <f t="shared" si="66"/>
        <v>0</v>
      </c>
      <c r="AB1437" s="24">
        <f t="shared" si="67"/>
        <v>0</v>
      </c>
    </row>
    <row r="1438" spans="1:28">
      <c r="A1438" s="2" t="s">
        <v>1432</v>
      </c>
      <c r="B1438" s="3" t="s">
        <v>1433</v>
      </c>
      <c r="C1438" s="4" t="s">
        <v>7476</v>
      </c>
      <c r="D1438" s="5" t="s">
        <v>7477</v>
      </c>
      <c r="E1438" s="6" t="s">
        <v>7478</v>
      </c>
      <c r="F1438" s="7" t="s">
        <v>3963</v>
      </c>
      <c r="G1438" s="8" t="s">
        <v>3954</v>
      </c>
      <c r="H1438" s="9" t="s">
        <v>311</v>
      </c>
      <c r="I1438" s="10" t="s">
        <v>4</v>
      </c>
      <c r="J1438" s="11"/>
      <c r="K1438" s="12"/>
      <c r="L1438" s="13"/>
      <c r="M1438" s="14"/>
      <c r="N1438" s="15">
        <v>8450.7999999999993</v>
      </c>
      <c r="O1438" s="16"/>
      <c r="P1438" s="17"/>
      <c r="Q1438" s="18"/>
      <c r="R1438" s="19"/>
      <c r="S1438" s="20"/>
      <c r="T1438" s="21" t="s">
        <v>7479</v>
      </c>
      <c r="AA1438" s="24">
        <f t="shared" si="66"/>
        <v>0</v>
      </c>
      <c r="AB1438" s="24">
        <f t="shared" si="67"/>
        <v>0</v>
      </c>
    </row>
    <row r="1439" spans="1:28">
      <c r="A1439" s="2" t="s">
        <v>452</v>
      </c>
      <c r="B1439" s="3" t="s">
        <v>453</v>
      </c>
      <c r="C1439" s="4" t="s">
        <v>7480</v>
      </c>
      <c r="D1439" s="5" t="s">
        <v>7481</v>
      </c>
      <c r="E1439" s="6" t="s">
        <v>7482</v>
      </c>
      <c r="F1439" s="7" t="s">
        <v>1814</v>
      </c>
      <c r="G1439" s="8" t="s">
        <v>1677</v>
      </c>
      <c r="H1439" s="9" t="s">
        <v>811</v>
      </c>
      <c r="I1439" s="10" t="s">
        <v>425</v>
      </c>
      <c r="J1439" s="11"/>
      <c r="K1439" s="12"/>
      <c r="L1439" s="13"/>
      <c r="M1439" s="14"/>
      <c r="N1439" s="15"/>
      <c r="O1439" s="16"/>
      <c r="P1439" s="17"/>
      <c r="Q1439" s="18"/>
      <c r="R1439" s="19"/>
      <c r="S1439" s="20"/>
      <c r="T1439" s="21" t="s">
        <v>7483</v>
      </c>
      <c r="AA1439" s="24">
        <f t="shared" si="66"/>
        <v>0</v>
      </c>
      <c r="AB1439" s="24">
        <f t="shared" si="67"/>
        <v>0</v>
      </c>
    </row>
    <row r="1440" spans="1:28">
      <c r="A1440" s="2" t="s">
        <v>216</v>
      </c>
      <c r="B1440" s="3" t="s">
        <v>217</v>
      </c>
      <c r="C1440" s="4" t="s">
        <v>7484</v>
      </c>
      <c r="D1440" s="5" t="s">
        <v>7485</v>
      </c>
      <c r="E1440" s="6" t="s">
        <v>7486</v>
      </c>
      <c r="F1440" s="7" t="s">
        <v>1362</v>
      </c>
      <c r="G1440" s="8" t="s">
        <v>5595</v>
      </c>
      <c r="H1440" s="9" t="s">
        <v>311</v>
      </c>
      <c r="I1440" s="10" t="s">
        <v>271</v>
      </c>
      <c r="J1440" s="11"/>
      <c r="K1440" s="12"/>
      <c r="L1440" s="13"/>
      <c r="M1440" s="14"/>
      <c r="N1440" s="15"/>
      <c r="O1440" s="16"/>
      <c r="P1440" s="17"/>
      <c r="Q1440" s="18"/>
      <c r="R1440" s="19"/>
      <c r="S1440" s="20"/>
      <c r="T1440" s="21" t="s">
        <v>7611</v>
      </c>
      <c r="AA1440" s="24">
        <f t="shared" si="66"/>
        <v>0</v>
      </c>
      <c r="AB1440" s="24">
        <f t="shared" si="67"/>
        <v>0</v>
      </c>
    </row>
    <row r="1441" spans="1:28">
      <c r="A1441" s="2" t="s">
        <v>1199</v>
      </c>
      <c r="B1441" s="3" t="s">
        <v>1200</v>
      </c>
      <c r="C1441" s="4" t="s">
        <v>7612</v>
      </c>
      <c r="D1441" s="5" t="s">
        <v>7613</v>
      </c>
      <c r="E1441" s="6" t="s">
        <v>5788</v>
      </c>
      <c r="F1441" s="7" t="s">
        <v>4057</v>
      </c>
      <c r="G1441" s="8" t="s">
        <v>4058</v>
      </c>
      <c r="H1441" s="9" t="s">
        <v>311</v>
      </c>
      <c r="I1441" s="10" t="s">
        <v>5147</v>
      </c>
      <c r="J1441" s="11"/>
      <c r="K1441" s="12"/>
      <c r="L1441" s="13"/>
      <c r="M1441" s="14"/>
      <c r="N1441" s="15"/>
      <c r="O1441" s="16"/>
      <c r="P1441" s="17"/>
      <c r="Q1441" s="18"/>
      <c r="R1441" s="19"/>
      <c r="S1441" s="20"/>
      <c r="T1441" s="21" t="s">
        <v>7614</v>
      </c>
      <c r="AA1441" s="24">
        <f t="shared" si="66"/>
        <v>0</v>
      </c>
      <c r="AB1441" s="24">
        <f t="shared" si="67"/>
        <v>0</v>
      </c>
    </row>
    <row r="1442" spans="1:28">
      <c r="A1442" s="2" t="s">
        <v>452</v>
      </c>
      <c r="B1442" s="3" t="s">
        <v>453</v>
      </c>
      <c r="C1442" s="4" t="s">
        <v>7615</v>
      </c>
      <c r="D1442" s="5" t="s">
        <v>7616</v>
      </c>
      <c r="E1442" s="6" t="s">
        <v>7617</v>
      </c>
      <c r="F1442" s="7" t="s">
        <v>211</v>
      </c>
      <c r="G1442" s="8" t="s">
        <v>2497</v>
      </c>
      <c r="H1442" s="9" t="s">
        <v>811</v>
      </c>
      <c r="I1442" s="10" t="s">
        <v>204</v>
      </c>
      <c r="J1442" s="11"/>
      <c r="K1442" s="12"/>
      <c r="L1442" s="13"/>
      <c r="M1442" s="14"/>
      <c r="N1442" s="15"/>
      <c r="O1442" s="16"/>
      <c r="P1442" s="17"/>
      <c r="Q1442" s="18"/>
      <c r="R1442" s="19"/>
      <c r="S1442" s="20"/>
      <c r="T1442" s="21" t="s">
        <v>7618</v>
      </c>
      <c r="AA1442" s="24">
        <f t="shared" si="66"/>
        <v>0</v>
      </c>
      <c r="AB1442" s="24">
        <f t="shared" si="67"/>
        <v>0</v>
      </c>
    </row>
    <row r="1443" spans="1:28">
      <c r="A1443" s="2" t="s">
        <v>152</v>
      </c>
      <c r="B1443" s="3" t="s">
        <v>153</v>
      </c>
      <c r="C1443" s="4" t="s">
        <v>7619</v>
      </c>
      <c r="D1443" s="5" t="s">
        <v>7620</v>
      </c>
      <c r="E1443" s="6" t="s">
        <v>7621</v>
      </c>
      <c r="F1443" s="7" t="s">
        <v>645</v>
      </c>
      <c r="G1443" s="8" t="s">
        <v>646</v>
      </c>
      <c r="H1443" s="9" t="s">
        <v>157</v>
      </c>
      <c r="I1443" s="10" t="s">
        <v>292</v>
      </c>
      <c r="J1443" s="11"/>
      <c r="K1443" s="12"/>
      <c r="L1443" s="13"/>
      <c r="M1443" s="14"/>
      <c r="N1443" s="15">
        <v>303</v>
      </c>
      <c r="O1443" s="16"/>
      <c r="P1443" s="17"/>
      <c r="Q1443" s="18"/>
      <c r="R1443" s="19"/>
      <c r="S1443" s="20"/>
      <c r="T1443" s="21" t="s">
        <v>7622</v>
      </c>
      <c r="AA1443" s="24">
        <f t="shared" si="66"/>
        <v>0</v>
      </c>
      <c r="AB1443" s="24">
        <f t="shared" si="67"/>
        <v>0</v>
      </c>
    </row>
    <row r="1444" spans="1:28">
      <c r="A1444" s="2" t="s">
        <v>216</v>
      </c>
      <c r="B1444" s="3" t="s">
        <v>217</v>
      </c>
      <c r="C1444" s="4" t="s">
        <v>7623</v>
      </c>
      <c r="D1444" s="5" t="s">
        <v>7624</v>
      </c>
      <c r="E1444" s="6" t="s">
        <v>7625</v>
      </c>
      <c r="F1444" s="7" t="s">
        <v>478</v>
      </c>
      <c r="G1444" s="8" t="s">
        <v>6249</v>
      </c>
      <c r="H1444" s="9" t="s">
        <v>311</v>
      </c>
      <c r="I1444" s="10" t="s">
        <v>647</v>
      </c>
      <c r="J1444" s="11"/>
      <c r="K1444" s="12"/>
      <c r="L1444" s="13"/>
      <c r="M1444" s="14"/>
      <c r="N1444" s="15"/>
      <c r="O1444" s="16"/>
      <c r="P1444" s="17"/>
      <c r="Q1444" s="18"/>
      <c r="R1444" s="19"/>
      <c r="S1444" s="20"/>
      <c r="T1444" s="21" t="s">
        <v>7626</v>
      </c>
      <c r="AA1444" s="24">
        <f t="shared" si="66"/>
        <v>0</v>
      </c>
      <c r="AB1444" s="24">
        <f t="shared" si="67"/>
        <v>0</v>
      </c>
    </row>
    <row r="1445" spans="1:28">
      <c r="A1445" s="2" t="s">
        <v>452</v>
      </c>
      <c r="B1445" s="3" t="s">
        <v>453</v>
      </c>
      <c r="C1445" s="4" t="s">
        <v>7627</v>
      </c>
      <c r="D1445" s="5" t="s">
        <v>7628</v>
      </c>
      <c r="E1445" s="6" t="s">
        <v>7629</v>
      </c>
      <c r="F1445" s="7" t="s">
        <v>211</v>
      </c>
      <c r="G1445" s="8" t="s">
        <v>248</v>
      </c>
      <c r="H1445" s="9" t="s">
        <v>811</v>
      </c>
      <c r="I1445" s="10" t="s">
        <v>1511</v>
      </c>
      <c r="J1445" s="11"/>
      <c r="K1445" s="12"/>
      <c r="L1445" s="13"/>
      <c r="M1445" s="14"/>
      <c r="N1445" s="15"/>
      <c r="O1445" s="16"/>
      <c r="P1445" s="17"/>
      <c r="Q1445" s="18"/>
      <c r="R1445" s="19"/>
      <c r="S1445" s="20"/>
      <c r="T1445" s="21" t="s">
        <v>7630</v>
      </c>
      <c r="AA1445" s="24">
        <f t="shared" si="66"/>
        <v>0</v>
      </c>
      <c r="AB1445" s="24">
        <f t="shared" si="67"/>
        <v>0</v>
      </c>
    </row>
    <row r="1446" spans="1:28">
      <c r="A1446" s="2" t="s">
        <v>872</v>
      </c>
      <c r="B1446" s="3" t="s">
        <v>873</v>
      </c>
      <c r="C1446" s="4" t="s">
        <v>7631</v>
      </c>
      <c r="D1446" s="5" t="s">
        <v>7632</v>
      </c>
      <c r="E1446" s="6" t="s">
        <v>5249</v>
      </c>
      <c r="F1446" s="7" t="s">
        <v>5250</v>
      </c>
      <c r="G1446" s="8" t="s">
        <v>3210</v>
      </c>
      <c r="H1446" s="9" t="s">
        <v>87</v>
      </c>
      <c r="I1446" s="10" t="s">
        <v>1545</v>
      </c>
      <c r="J1446" s="11"/>
      <c r="K1446" s="12"/>
      <c r="L1446" s="13"/>
      <c r="M1446" s="14"/>
      <c r="N1446" s="15">
        <v>1392.8</v>
      </c>
      <c r="O1446" s="16"/>
      <c r="P1446" s="17"/>
      <c r="Q1446" s="18"/>
      <c r="R1446" s="19"/>
      <c r="S1446" s="20"/>
      <c r="T1446" s="21" t="s">
        <v>5124</v>
      </c>
      <c r="AA1446" s="24">
        <f t="shared" si="66"/>
        <v>0</v>
      </c>
      <c r="AB1446" s="24">
        <f t="shared" si="67"/>
        <v>0</v>
      </c>
    </row>
    <row r="1447" spans="1:28">
      <c r="A1447" s="2" t="s">
        <v>1199</v>
      </c>
      <c r="B1447" s="3" t="s">
        <v>1200</v>
      </c>
      <c r="C1447" s="4" t="s">
        <v>7633</v>
      </c>
      <c r="D1447" s="5" t="s">
        <v>7634</v>
      </c>
      <c r="E1447" s="6" t="s">
        <v>7635</v>
      </c>
      <c r="F1447" s="7" t="s">
        <v>7636</v>
      </c>
      <c r="G1447" s="8" t="s">
        <v>7637</v>
      </c>
      <c r="H1447" s="9" t="s">
        <v>661</v>
      </c>
      <c r="I1447" s="10" t="s">
        <v>6484</v>
      </c>
      <c r="J1447" s="11"/>
      <c r="K1447" s="12"/>
      <c r="L1447" s="13"/>
      <c r="M1447" s="14"/>
      <c r="N1447" s="15">
        <v>116.3</v>
      </c>
      <c r="O1447" s="16"/>
      <c r="P1447" s="17"/>
      <c r="Q1447" s="18"/>
      <c r="R1447" s="19"/>
      <c r="S1447" s="20"/>
      <c r="T1447" s="21" t="s">
        <v>7638</v>
      </c>
      <c r="AA1447" s="24">
        <f t="shared" si="66"/>
        <v>0</v>
      </c>
      <c r="AB1447" s="24">
        <f t="shared" si="67"/>
        <v>0</v>
      </c>
    </row>
    <row r="1448" spans="1:28">
      <c r="A1448" s="2" t="s">
        <v>452</v>
      </c>
      <c r="B1448" s="3" t="s">
        <v>453</v>
      </c>
      <c r="C1448" s="4" t="s">
        <v>7639</v>
      </c>
      <c r="D1448" s="5" t="s">
        <v>7640</v>
      </c>
      <c r="E1448" s="6" t="s">
        <v>7641</v>
      </c>
      <c r="F1448" s="7" t="s">
        <v>510</v>
      </c>
      <c r="G1448" s="8" t="s">
        <v>1060</v>
      </c>
      <c r="H1448" s="9" t="s">
        <v>811</v>
      </c>
      <c r="I1448" s="10" t="s">
        <v>1048</v>
      </c>
      <c r="J1448" s="11"/>
      <c r="K1448" s="12"/>
      <c r="L1448" s="13"/>
      <c r="M1448" s="14"/>
      <c r="N1448" s="15"/>
      <c r="O1448" s="16"/>
      <c r="P1448" s="17"/>
      <c r="Q1448" s="18"/>
      <c r="R1448" s="19"/>
      <c r="S1448" s="20"/>
      <c r="T1448" s="21" t="s">
        <v>7642</v>
      </c>
      <c r="AA1448" s="24">
        <f t="shared" si="66"/>
        <v>0</v>
      </c>
      <c r="AB1448" s="24">
        <f t="shared" si="67"/>
        <v>0</v>
      </c>
    </row>
    <row r="1449" spans="1:28">
      <c r="A1449" s="2" t="s">
        <v>1199</v>
      </c>
      <c r="B1449" s="3" t="s">
        <v>1200</v>
      </c>
      <c r="C1449" s="4" t="s">
        <v>7643</v>
      </c>
      <c r="D1449" s="5" t="s">
        <v>7644</v>
      </c>
      <c r="E1449" s="6" t="s">
        <v>7645</v>
      </c>
      <c r="F1449" s="7" t="s">
        <v>7646</v>
      </c>
      <c r="G1449" s="8" t="s">
        <v>7647</v>
      </c>
      <c r="H1449" s="9" t="s">
        <v>311</v>
      </c>
      <c r="I1449" s="10" t="s">
        <v>381</v>
      </c>
      <c r="J1449" s="11"/>
      <c r="K1449" s="12"/>
      <c r="L1449" s="13"/>
      <c r="M1449" s="14"/>
      <c r="N1449" s="15">
        <v>402.8</v>
      </c>
      <c r="O1449" s="16"/>
      <c r="P1449" s="17"/>
      <c r="Q1449" s="18"/>
      <c r="R1449" s="19"/>
      <c r="S1449" s="20"/>
      <c r="T1449" s="21" t="s">
        <v>7648</v>
      </c>
      <c r="AA1449" s="24">
        <f t="shared" si="66"/>
        <v>0</v>
      </c>
      <c r="AB1449" s="24">
        <f t="shared" si="67"/>
        <v>0</v>
      </c>
    </row>
    <row r="1450" spans="1:28">
      <c r="A1450" s="2" t="s">
        <v>452</v>
      </c>
      <c r="B1450" s="3" t="s">
        <v>453</v>
      </c>
      <c r="C1450" s="4" t="s">
        <v>7649</v>
      </c>
      <c r="D1450" s="5" t="s">
        <v>7650</v>
      </c>
      <c r="E1450" s="6" t="s">
        <v>7651</v>
      </c>
      <c r="F1450" s="7" t="s">
        <v>211</v>
      </c>
      <c r="G1450" s="8" t="s">
        <v>248</v>
      </c>
      <c r="H1450" s="9" t="s">
        <v>811</v>
      </c>
      <c r="I1450" s="10" t="s">
        <v>641</v>
      </c>
      <c r="J1450" s="11"/>
      <c r="K1450" s="12"/>
      <c r="L1450" s="13"/>
      <c r="M1450" s="14"/>
      <c r="N1450" s="15">
        <v>25.3</v>
      </c>
      <c r="O1450" s="16"/>
      <c r="P1450" s="17"/>
      <c r="Q1450" s="18"/>
      <c r="R1450" s="19"/>
      <c r="S1450" s="20"/>
      <c r="T1450" s="21" t="s">
        <v>7524</v>
      </c>
      <c r="AA1450" s="24">
        <f t="shared" si="66"/>
        <v>0</v>
      </c>
      <c r="AB1450" s="24">
        <f t="shared" si="67"/>
        <v>0</v>
      </c>
    </row>
    <row r="1451" spans="1:28">
      <c r="A1451" s="2" t="s">
        <v>1199</v>
      </c>
      <c r="B1451" s="3" t="s">
        <v>1200</v>
      </c>
      <c r="C1451" s="4" t="s">
        <v>7525</v>
      </c>
      <c r="D1451" s="5" t="s">
        <v>7526</v>
      </c>
      <c r="E1451" s="6" t="s">
        <v>7527</v>
      </c>
      <c r="F1451" s="7" t="s">
        <v>7528</v>
      </c>
      <c r="G1451" s="8" t="s">
        <v>6058</v>
      </c>
      <c r="H1451" s="9" t="s">
        <v>2308</v>
      </c>
      <c r="I1451" s="10" t="s">
        <v>1511</v>
      </c>
      <c r="J1451" s="11"/>
      <c r="K1451" s="12"/>
      <c r="L1451" s="13"/>
      <c r="M1451" s="14"/>
      <c r="N1451" s="15">
        <v>17060.099999999999</v>
      </c>
      <c r="O1451" s="16"/>
      <c r="P1451" s="17"/>
      <c r="Q1451" s="18"/>
      <c r="R1451" s="19"/>
      <c r="S1451" s="20"/>
      <c r="T1451" s="21" t="s">
        <v>7529</v>
      </c>
      <c r="AA1451" s="24">
        <f t="shared" si="66"/>
        <v>0</v>
      </c>
      <c r="AB1451" s="24">
        <f t="shared" si="67"/>
        <v>0</v>
      </c>
    </row>
    <row r="1452" spans="1:28">
      <c r="A1452" s="2" t="s">
        <v>452</v>
      </c>
      <c r="B1452" s="3" t="s">
        <v>453</v>
      </c>
      <c r="C1452" s="4" t="s">
        <v>7530</v>
      </c>
      <c r="D1452" s="5" t="s">
        <v>7531</v>
      </c>
      <c r="E1452" s="6" t="s">
        <v>7532</v>
      </c>
      <c r="F1452" s="7" t="s">
        <v>695</v>
      </c>
      <c r="G1452" s="8" t="s">
        <v>3418</v>
      </c>
      <c r="H1452" s="9" t="s">
        <v>609</v>
      </c>
      <c r="I1452" s="10" t="s">
        <v>893</v>
      </c>
      <c r="J1452" s="11"/>
      <c r="K1452" s="12"/>
      <c r="L1452" s="13"/>
      <c r="M1452" s="14"/>
      <c r="N1452" s="15"/>
      <c r="O1452" s="16"/>
      <c r="P1452" s="17"/>
      <c r="Q1452" s="18"/>
      <c r="R1452" s="19"/>
      <c r="S1452" s="20"/>
      <c r="T1452" s="21" t="s">
        <v>7533</v>
      </c>
      <c r="AA1452" s="24">
        <f t="shared" si="66"/>
        <v>0</v>
      </c>
      <c r="AB1452" s="24">
        <f t="shared" si="67"/>
        <v>0</v>
      </c>
    </row>
    <row r="1453" spans="1:28">
      <c r="A1453" s="2" t="s">
        <v>452</v>
      </c>
      <c r="B1453" s="3" t="s">
        <v>453</v>
      </c>
      <c r="C1453" s="4" t="s">
        <v>7534</v>
      </c>
      <c r="D1453" s="5" t="s">
        <v>7535</v>
      </c>
      <c r="E1453" s="6" t="s">
        <v>7536</v>
      </c>
      <c r="F1453" s="7" t="s">
        <v>49</v>
      </c>
      <c r="G1453" s="8" t="s">
        <v>940</v>
      </c>
      <c r="H1453" s="9" t="s">
        <v>811</v>
      </c>
      <c r="I1453" s="10" t="s">
        <v>143</v>
      </c>
      <c r="J1453" s="11"/>
      <c r="K1453" s="12"/>
      <c r="L1453" s="13"/>
      <c r="M1453" s="14"/>
      <c r="N1453" s="15"/>
      <c r="O1453" s="16"/>
      <c r="P1453" s="17"/>
      <c r="Q1453" s="18"/>
      <c r="R1453" s="19"/>
      <c r="S1453" s="20"/>
      <c r="T1453" s="21" t="s">
        <v>7537</v>
      </c>
      <c r="AA1453" s="24">
        <f t="shared" si="66"/>
        <v>0</v>
      </c>
      <c r="AB1453" s="24">
        <f t="shared" si="67"/>
        <v>0</v>
      </c>
    </row>
    <row r="1454" spans="1:28">
      <c r="A1454" s="2" t="s">
        <v>1199</v>
      </c>
      <c r="B1454" s="3" t="s">
        <v>1200</v>
      </c>
      <c r="C1454" s="4" t="s">
        <v>7538</v>
      </c>
      <c r="D1454" s="5" t="s">
        <v>7539</v>
      </c>
      <c r="E1454" s="6" t="s">
        <v>7540</v>
      </c>
      <c r="F1454" s="7" t="s">
        <v>7541</v>
      </c>
      <c r="G1454" s="8" t="s">
        <v>5621</v>
      </c>
      <c r="H1454" s="9" t="s">
        <v>311</v>
      </c>
      <c r="I1454" s="10" t="s">
        <v>7542</v>
      </c>
      <c r="J1454" s="11"/>
      <c r="K1454" s="12"/>
      <c r="L1454" s="13"/>
      <c r="M1454" s="14"/>
      <c r="N1454" s="15">
        <v>394.9</v>
      </c>
      <c r="O1454" s="16"/>
      <c r="P1454" s="17"/>
      <c r="Q1454" s="18"/>
      <c r="R1454" s="19"/>
      <c r="S1454" s="20"/>
      <c r="T1454" s="21" t="s">
        <v>7543</v>
      </c>
      <c r="AA1454" s="24">
        <f t="shared" si="66"/>
        <v>0</v>
      </c>
      <c r="AB1454" s="24">
        <f t="shared" si="67"/>
        <v>0</v>
      </c>
    </row>
    <row r="1455" spans="1:28">
      <c r="A1455" s="2" t="s">
        <v>452</v>
      </c>
      <c r="B1455" s="3" t="s">
        <v>453</v>
      </c>
      <c r="C1455" s="4" t="s">
        <v>7544</v>
      </c>
      <c r="D1455" s="5" t="s">
        <v>7545</v>
      </c>
      <c r="E1455" s="6" t="s">
        <v>7546</v>
      </c>
      <c r="F1455" s="7" t="s">
        <v>2932</v>
      </c>
      <c r="G1455" s="8" t="s">
        <v>30</v>
      </c>
      <c r="H1455" s="9" t="s">
        <v>811</v>
      </c>
      <c r="I1455" s="10" t="s">
        <v>31</v>
      </c>
      <c r="J1455" s="11"/>
      <c r="K1455" s="12"/>
      <c r="L1455" s="13"/>
      <c r="M1455" s="14"/>
      <c r="N1455" s="15"/>
      <c r="O1455" s="16"/>
      <c r="P1455" s="17"/>
      <c r="Q1455" s="18"/>
      <c r="R1455" s="19"/>
      <c r="S1455" s="20"/>
      <c r="T1455" s="21" t="s">
        <v>7547</v>
      </c>
      <c r="AA1455" s="24">
        <f t="shared" si="66"/>
        <v>0</v>
      </c>
      <c r="AB1455" s="24">
        <f t="shared" si="67"/>
        <v>0</v>
      </c>
    </row>
    <row r="1456" spans="1:28">
      <c r="A1456" s="2" t="s">
        <v>1199</v>
      </c>
      <c r="B1456" s="3" t="s">
        <v>1200</v>
      </c>
      <c r="C1456" s="4" t="s">
        <v>7548</v>
      </c>
      <c r="D1456" s="5" t="s">
        <v>7676</v>
      </c>
      <c r="E1456" s="6" t="s">
        <v>7677</v>
      </c>
      <c r="F1456" s="7" t="s">
        <v>5555</v>
      </c>
      <c r="G1456" s="8" t="s">
        <v>3723</v>
      </c>
      <c r="H1456" s="9" t="s">
        <v>311</v>
      </c>
      <c r="I1456" s="10" t="s">
        <v>245</v>
      </c>
      <c r="J1456" s="11"/>
      <c r="K1456" s="12"/>
      <c r="L1456" s="13"/>
      <c r="M1456" s="14"/>
      <c r="N1456" s="15"/>
      <c r="O1456" s="16"/>
      <c r="P1456" s="17"/>
      <c r="Q1456" s="18"/>
      <c r="R1456" s="19"/>
      <c r="S1456" s="20"/>
      <c r="T1456" s="21" t="s">
        <v>7678</v>
      </c>
      <c r="AA1456" s="24">
        <f t="shared" si="66"/>
        <v>0</v>
      </c>
      <c r="AB1456" s="24">
        <f t="shared" si="67"/>
        <v>0</v>
      </c>
    </row>
    <row r="1457" spans="1:28">
      <c r="A1457" s="2" t="s">
        <v>452</v>
      </c>
      <c r="B1457" s="3" t="s">
        <v>453</v>
      </c>
      <c r="C1457" s="4" t="s">
        <v>7679</v>
      </c>
      <c r="D1457" s="5" t="s">
        <v>7680</v>
      </c>
      <c r="E1457" s="6" t="s">
        <v>7681</v>
      </c>
      <c r="F1457" s="7" t="s">
        <v>7682</v>
      </c>
      <c r="G1457" s="8" t="s">
        <v>1847</v>
      </c>
      <c r="H1457" s="9" t="s">
        <v>311</v>
      </c>
      <c r="I1457" s="10" t="s">
        <v>271</v>
      </c>
      <c r="J1457" s="11"/>
      <c r="K1457" s="12"/>
      <c r="L1457" s="13"/>
      <c r="M1457" s="14"/>
      <c r="N1457" s="15"/>
      <c r="O1457" s="16"/>
      <c r="P1457" s="17"/>
      <c r="Q1457" s="18"/>
      <c r="R1457" s="19"/>
      <c r="S1457" s="20"/>
      <c r="T1457" s="21" t="s">
        <v>7683</v>
      </c>
      <c r="AA1457" s="24">
        <f t="shared" si="66"/>
        <v>0</v>
      </c>
      <c r="AB1457" s="24">
        <f t="shared" si="67"/>
        <v>0</v>
      </c>
    </row>
    <row r="1458" spans="1:28">
      <c r="A1458" s="2" t="s">
        <v>216</v>
      </c>
      <c r="B1458" s="3" t="s">
        <v>217</v>
      </c>
      <c r="C1458" s="4" t="s">
        <v>7684</v>
      </c>
      <c r="D1458" s="5" t="s">
        <v>7685</v>
      </c>
      <c r="E1458" s="6" t="s">
        <v>7686</v>
      </c>
      <c r="F1458" s="7" t="s">
        <v>1437</v>
      </c>
      <c r="G1458" s="8" t="s">
        <v>1438</v>
      </c>
      <c r="H1458" s="9" t="s">
        <v>311</v>
      </c>
      <c r="I1458" s="10" t="s">
        <v>1655</v>
      </c>
      <c r="J1458" s="11"/>
      <c r="K1458" s="12"/>
      <c r="L1458" s="13"/>
      <c r="M1458" s="14"/>
      <c r="N1458" s="15"/>
      <c r="O1458" s="16"/>
      <c r="P1458" s="17"/>
      <c r="Q1458" s="18"/>
      <c r="R1458" s="19"/>
      <c r="S1458" s="20"/>
      <c r="T1458" s="21" t="s">
        <v>7687</v>
      </c>
      <c r="AA1458" s="24">
        <f t="shared" si="66"/>
        <v>0</v>
      </c>
      <c r="AB1458" s="24">
        <f t="shared" si="67"/>
        <v>0</v>
      </c>
    </row>
    <row r="1459" spans="1:28">
      <c r="A1459" s="2" t="s">
        <v>741</v>
      </c>
      <c r="B1459" s="3" t="s">
        <v>742</v>
      </c>
      <c r="C1459" s="4" t="s">
        <v>7688</v>
      </c>
      <c r="D1459" s="5" t="s">
        <v>7689</v>
      </c>
      <c r="E1459" s="6" t="s">
        <v>7690</v>
      </c>
      <c r="F1459" s="7" t="s">
        <v>7691</v>
      </c>
      <c r="G1459" s="8" t="s">
        <v>7692</v>
      </c>
      <c r="H1459" s="9" t="s">
        <v>748</v>
      </c>
      <c r="I1459" s="10" t="s">
        <v>749</v>
      </c>
      <c r="J1459" s="11"/>
      <c r="K1459" s="12"/>
      <c r="L1459" s="13"/>
      <c r="M1459" s="14"/>
      <c r="N1459" s="15">
        <v>30.6</v>
      </c>
      <c r="O1459" s="16"/>
      <c r="P1459" s="17"/>
      <c r="Q1459" s="18"/>
      <c r="R1459" s="19"/>
      <c r="S1459" s="20"/>
      <c r="T1459" s="21" t="s">
        <v>7693</v>
      </c>
      <c r="AA1459" s="24">
        <f t="shared" si="66"/>
        <v>0</v>
      </c>
      <c r="AB1459" s="24">
        <f t="shared" si="67"/>
        <v>0</v>
      </c>
    </row>
    <row r="1460" spans="1:28">
      <c r="A1460" s="2" t="s">
        <v>452</v>
      </c>
      <c r="B1460" s="3" t="s">
        <v>453</v>
      </c>
      <c r="C1460" s="4" t="s">
        <v>7694</v>
      </c>
      <c r="D1460" s="5" t="s">
        <v>7695</v>
      </c>
      <c r="E1460" s="6" t="s">
        <v>7696</v>
      </c>
      <c r="F1460" s="7" t="s">
        <v>250</v>
      </c>
      <c r="G1460" s="8" t="s">
        <v>1479</v>
      </c>
      <c r="H1460" s="9" t="s">
        <v>311</v>
      </c>
      <c r="I1460" s="10" t="s">
        <v>271</v>
      </c>
      <c r="J1460" s="11"/>
      <c r="K1460" s="12"/>
      <c r="L1460" s="13"/>
      <c r="M1460" s="14"/>
      <c r="N1460" s="15"/>
      <c r="O1460" s="16"/>
      <c r="P1460" s="17"/>
      <c r="Q1460" s="18"/>
      <c r="R1460" s="19"/>
      <c r="S1460" s="20"/>
      <c r="T1460" s="21" t="s">
        <v>7697</v>
      </c>
      <c r="AA1460" s="24">
        <f t="shared" si="66"/>
        <v>0</v>
      </c>
      <c r="AB1460" s="24">
        <f t="shared" si="67"/>
        <v>0</v>
      </c>
    </row>
    <row r="1461" spans="1:28">
      <c r="A1461" s="2" t="s">
        <v>452</v>
      </c>
      <c r="B1461" s="3" t="s">
        <v>453</v>
      </c>
      <c r="C1461" s="4" t="s">
        <v>7698</v>
      </c>
      <c r="D1461" s="5" t="s">
        <v>7699</v>
      </c>
      <c r="E1461" s="6" t="s">
        <v>7700</v>
      </c>
      <c r="F1461" s="7" t="s">
        <v>388</v>
      </c>
      <c r="G1461" s="8" t="s">
        <v>457</v>
      </c>
      <c r="H1461" s="9" t="s">
        <v>609</v>
      </c>
      <c r="I1461" s="10" t="s">
        <v>893</v>
      </c>
      <c r="J1461" s="11"/>
      <c r="K1461" s="12"/>
      <c r="L1461" s="13"/>
      <c r="M1461" s="14"/>
      <c r="N1461" s="15"/>
      <c r="O1461" s="16"/>
      <c r="P1461" s="17"/>
      <c r="Q1461" s="18"/>
      <c r="R1461" s="19"/>
      <c r="S1461" s="20"/>
      <c r="T1461" s="21" t="s">
        <v>7701</v>
      </c>
      <c r="AA1461" s="24">
        <f t="shared" si="66"/>
        <v>0</v>
      </c>
      <c r="AB1461" s="24">
        <f t="shared" si="67"/>
        <v>0</v>
      </c>
    </row>
    <row r="1462" spans="1:28">
      <c r="A1462" s="2" t="s">
        <v>1199</v>
      </c>
      <c r="B1462" s="3" t="s">
        <v>1200</v>
      </c>
      <c r="C1462" s="4" t="s">
        <v>7702</v>
      </c>
      <c r="D1462" s="5" t="s">
        <v>7703</v>
      </c>
      <c r="E1462" s="6" t="s">
        <v>7704</v>
      </c>
      <c r="F1462" s="7" t="s">
        <v>7079</v>
      </c>
      <c r="G1462" s="8" t="s">
        <v>7705</v>
      </c>
      <c r="H1462" s="9" t="s">
        <v>2308</v>
      </c>
      <c r="I1462" s="10" t="s">
        <v>7081</v>
      </c>
      <c r="J1462" s="11"/>
      <c r="K1462" s="12"/>
      <c r="L1462" s="13"/>
      <c r="M1462" s="14"/>
      <c r="N1462" s="15"/>
      <c r="O1462" s="16"/>
      <c r="P1462" s="17"/>
      <c r="Q1462" s="18"/>
      <c r="R1462" s="19"/>
      <c r="S1462" s="20"/>
      <c r="T1462" s="21" t="s">
        <v>7706</v>
      </c>
      <c r="AA1462" s="24">
        <f t="shared" si="66"/>
        <v>0</v>
      </c>
      <c r="AB1462" s="24">
        <f t="shared" si="67"/>
        <v>0</v>
      </c>
    </row>
    <row r="1463" spans="1:28">
      <c r="A1463" s="2" t="s">
        <v>1199</v>
      </c>
      <c r="B1463" s="3" t="s">
        <v>1200</v>
      </c>
      <c r="C1463" s="4" t="s">
        <v>7707</v>
      </c>
      <c r="D1463" s="5" t="s">
        <v>7708</v>
      </c>
      <c r="E1463" s="6" t="s">
        <v>7709</v>
      </c>
      <c r="F1463" s="7" t="s">
        <v>7541</v>
      </c>
      <c r="G1463" s="8" t="s">
        <v>5621</v>
      </c>
      <c r="H1463" s="9" t="s">
        <v>311</v>
      </c>
      <c r="I1463" s="10" t="s">
        <v>2052</v>
      </c>
      <c r="J1463" s="11"/>
      <c r="K1463" s="12"/>
      <c r="L1463" s="13"/>
      <c r="M1463" s="14"/>
      <c r="N1463" s="15">
        <v>2412.8000000000002</v>
      </c>
      <c r="O1463" s="16"/>
      <c r="P1463" s="17"/>
      <c r="Q1463" s="18"/>
      <c r="R1463" s="19"/>
      <c r="S1463" s="20"/>
      <c r="T1463" s="21" t="s">
        <v>7710</v>
      </c>
      <c r="AA1463" s="24">
        <f t="shared" si="66"/>
        <v>0</v>
      </c>
      <c r="AB1463" s="24">
        <f t="shared" si="67"/>
        <v>0</v>
      </c>
    </row>
    <row r="1464" spans="1:28">
      <c r="A1464" s="2" t="s">
        <v>1199</v>
      </c>
      <c r="B1464" s="3" t="s">
        <v>1200</v>
      </c>
      <c r="C1464" s="4" t="s">
        <v>7711</v>
      </c>
      <c r="D1464" s="5" t="s">
        <v>7712</v>
      </c>
      <c r="E1464" s="6" t="s">
        <v>7587</v>
      </c>
      <c r="F1464" s="7" t="s">
        <v>788</v>
      </c>
      <c r="G1464" s="8" t="s">
        <v>7588</v>
      </c>
      <c r="H1464" s="9" t="s">
        <v>311</v>
      </c>
      <c r="I1464" s="10" t="s">
        <v>620</v>
      </c>
      <c r="J1464" s="11"/>
      <c r="K1464" s="12"/>
      <c r="L1464" s="13"/>
      <c r="M1464" s="14"/>
      <c r="N1464" s="15">
        <v>37.299999999999997</v>
      </c>
      <c r="O1464" s="16"/>
      <c r="P1464" s="17"/>
      <c r="Q1464" s="18"/>
      <c r="R1464" s="19"/>
      <c r="S1464" s="20"/>
      <c r="T1464" s="21" t="s">
        <v>7589</v>
      </c>
      <c r="AA1464" s="24">
        <f t="shared" si="66"/>
        <v>0</v>
      </c>
      <c r="AB1464" s="24">
        <f t="shared" si="67"/>
        <v>0</v>
      </c>
    </row>
    <row r="1465" spans="1:28">
      <c r="A1465" s="2" t="s">
        <v>1199</v>
      </c>
      <c r="B1465" s="3" t="s">
        <v>1200</v>
      </c>
      <c r="C1465" s="4" t="s">
        <v>7590</v>
      </c>
      <c r="D1465" s="5" t="s">
        <v>7591</v>
      </c>
      <c r="E1465" s="6" t="s">
        <v>7592</v>
      </c>
      <c r="F1465" s="7" t="s">
        <v>7593</v>
      </c>
      <c r="G1465" s="8" t="s">
        <v>7594</v>
      </c>
      <c r="H1465" s="9" t="s">
        <v>311</v>
      </c>
      <c r="I1465" s="10" t="s">
        <v>647</v>
      </c>
      <c r="J1465" s="11"/>
      <c r="K1465" s="12"/>
      <c r="L1465" s="13"/>
      <c r="M1465" s="14"/>
      <c r="N1465" s="15">
        <v>1636.3</v>
      </c>
      <c r="O1465" s="16"/>
      <c r="P1465" s="17"/>
      <c r="Q1465" s="18"/>
      <c r="R1465" s="19"/>
      <c r="S1465" s="20"/>
      <c r="T1465" s="21" t="s">
        <v>7595</v>
      </c>
      <c r="AA1465" s="24">
        <f t="shared" si="66"/>
        <v>0</v>
      </c>
      <c r="AB1465" s="24">
        <f t="shared" si="67"/>
        <v>0</v>
      </c>
    </row>
    <row r="1466" spans="1:28">
      <c r="A1466" s="2" t="s">
        <v>452</v>
      </c>
      <c r="B1466" s="3" t="s">
        <v>453</v>
      </c>
      <c r="C1466" s="4" t="s">
        <v>7596</v>
      </c>
      <c r="D1466" s="5" t="s">
        <v>7597</v>
      </c>
      <c r="E1466" s="6" t="s">
        <v>7598</v>
      </c>
      <c r="F1466" s="7" t="s">
        <v>510</v>
      </c>
      <c r="G1466" s="8" t="s">
        <v>7599</v>
      </c>
      <c r="H1466" s="9" t="s">
        <v>811</v>
      </c>
      <c r="I1466" s="10" t="s">
        <v>486</v>
      </c>
      <c r="J1466" s="11"/>
      <c r="K1466" s="12"/>
      <c r="L1466" s="13"/>
      <c r="M1466" s="14"/>
      <c r="N1466" s="15"/>
      <c r="O1466" s="16"/>
      <c r="P1466" s="17"/>
      <c r="Q1466" s="18"/>
      <c r="R1466" s="19"/>
      <c r="S1466" s="20"/>
      <c r="T1466" s="21" t="s">
        <v>7600</v>
      </c>
      <c r="AA1466" s="24">
        <f t="shared" si="66"/>
        <v>0</v>
      </c>
      <c r="AB1466" s="24">
        <f t="shared" si="67"/>
        <v>0</v>
      </c>
    </row>
    <row r="1467" spans="1:28">
      <c r="A1467" s="2" t="s">
        <v>1199</v>
      </c>
      <c r="B1467" s="3" t="s">
        <v>1200</v>
      </c>
      <c r="C1467" s="4" t="s">
        <v>7601</v>
      </c>
      <c r="D1467" s="5" t="s">
        <v>7602</v>
      </c>
      <c r="E1467" s="6" t="s">
        <v>7603</v>
      </c>
      <c r="F1467" s="7" t="s">
        <v>7474</v>
      </c>
      <c r="G1467" s="8" t="s">
        <v>5349</v>
      </c>
      <c r="H1467" s="9" t="s">
        <v>311</v>
      </c>
      <c r="I1467" s="10" t="s">
        <v>6770</v>
      </c>
      <c r="J1467" s="11"/>
      <c r="K1467" s="12"/>
      <c r="L1467" s="13"/>
      <c r="M1467" s="14"/>
      <c r="N1467" s="15">
        <v>2594</v>
      </c>
      <c r="O1467" s="16"/>
      <c r="P1467" s="17"/>
      <c r="Q1467" s="18"/>
      <c r="R1467" s="19"/>
      <c r="S1467" s="20"/>
      <c r="T1467" s="21" t="s">
        <v>7604</v>
      </c>
      <c r="AA1467" s="24">
        <f t="shared" si="66"/>
        <v>0</v>
      </c>
      <c r="AB1467" s="24">
        <f t="shared" si="67"/>
        <v>0</v>
      </c>
    </row>
    <row r="1468" spans="1:28">
      <c r="A1468" s="2" t="s">
        <v>216</v>
      </c>
      <c r="B1468" s="3" t="s">
        <v>217</v>
      </c>
      <c r="C1468" s="4" t="s">
        <v>7605</v>
      </c>
      <c r="D1468" s="5" t="s">
        <v>7606</v>
      </c>
      <c r="E1468" s="6" t="s">
        <v>7607</v>
      </c>
      <c r="F1468" s="7" t="s">
        <v>2553</v>
      </c>
      <c r="G1468" s="8" t="s">
        <v>7608</v>
      </c>
      <c r="H1468" s="9" t="s">
        <v>311</v>
      </c>
      <c r="I1468" s="10" t="s">
        <v>271</v>
      </c>
      <c r="J1468" s="11"/>
      <c r="K1468" s="12"/>
      <c r="L1468" s="13"/>
      <c r="M1468" s="14"/>
      <c r="N1468" s="15"/>
      <c r="O1468" s="16"/>
      <c r="P1468" s="17"/>
      <c r="Q1468" s="18"/>
      <c r="R1468" s="19"/>
      <c r="S1468" s="20"/>
      <c r="T1468" s="21" t="s">
        <v>7609</v>
      </c>
      <c r="AA1468" s="24">
        <f t="shared" si="66"/>
        <v>0</v>
      </c>
      <c r="AB1468" s="24">
        <f t="shared" si="67"/>
        <v>0</v>
      </c>
    </row>
    <row r="1469" spans="1:28">
      <c r="A1469" s="2" t="s">
        <v>452</v>
      </c>
      <c r="B1469" s="3" t="s">
        <v>453</v>
      </c>
      <c r="C1469" s="4" t="s">
        <v>7610</v>
      </c>
      <c r="D1469" s="5" t="s">
        <v>7736</v>
      </c>
      <c r="E1469" s="6" t="s">
        <v>7737</v>
      </c>
      <c r="F1469" s="7" t="s">
        <v>590</v>
      </c>
      <c r="G1469" s="8" t="s">
        <v>1031</v>
      </c>
      <c r="H1469" s="9" t="s">
        <v>811</v>
      </c>
      <c r="I1469" s="10" t="s">
        <v>1160</v>
      </c>
      <c r="J1469" s="11"/>
      <c r="K1469" s="12"/>
      <c r="L1469" s="13"/>
      <c r="M1469" s="14"/>
      <c r="N1469" s="15">
        <v>58.4</v>
      </c>
      <c r="O1469" s="16"/>
      <c r="P1469" s="17"/>
      <c r="Q1469" s="18"/>
      <c r="R1469" s="19"/>
      <c r="S1469" s="20"/>
      <c r="T1469" s="21" t="s">
        <v>7738</v>
      </c>
      <c r="AA1469" s="24">
        <f t="shared" si="66"/>
        <v>0</v>
      </c>
      <c r="AB1469" s="24">
        <f t="shared" si="67"/>
        <v>0</v>
      </c>
    </row>
    <row r="1470" spans="1:28">
      <c r="A1470" s="2" t="s">
        <v>551</v>
      </c>
      <c r="B1470" s="3" t="s">
        <v>552</v>
      </c>
      <c r="C1470" s="4" t="s">
        <v>7739</v>
      </c>
      <c r="D1470" s="5" t="s">
        <v>7740</v>
      </c>
      <c r="E1470" s="6" t="s">
        <v>7741</v>
      </c>
      <c r="F1470" s="7" t="s">
        <v>211</v>
      </c>
      <c r="G1470" s="8" t="s">
        <v>248</v>
      </c>
      <c r="H1470" s="9" t="s">
        <v>157</v>
      </c>
      <c r="I1470" s="10" t="s">
        <v>4</v>
      </c>
      <c r="J1470" s="11"/>
      <c r="K1470" s="12"/>
      <c r="L1470" s="13"/>
      <c r="M1470" s="14"/>
      <c r="N1470" s="15"/>
      <c r="O1470" s="16"/>
      <c r="P1470" s="17"/>
      <c r="Q1470" s="18"/>
      <c r="R1470" s="19"/>
      <c r="S1470" s="20"/>
      <c r="T1470" s="21" t="s">
        <v>7742</v>
      </c>
      <c r="AA1470" s="24">
        <f t="shared" si="66"/>
        <v>0</v>
      </c>
      <c r="AB1470" s="24">
        <f t="shared" si="67"/>
        <v>0</v>
      </c>
    </row>
    <row r="1471" spans="1:28">
      <c r="A1471" s="2" t="s">
        <v>152</v>
      </c>
      <c r="B1471" s="3" t="s">
        <v>153</v>
      </c>
      <c r="C1471" s="4" t="s">
        <v>7743</v>
      </c>
      <c r="D1471" s="5" t="s">
        <v>7744</v>
      </c>
      <c r="E1471" s="6" t="s">
        <v>7745</v>
      </c>
      <c r="F1471" s="7" t="s">
        <v>2377</v>
      </c>
      <c r="G1471" s="8" t="s">
        <v>2378</v>
      </c>
      <c r="H1471" s="9" t="s">
        <v>157</v>
      </c>
      <c r="I1471" s="10" t="s">
        <v>1239</v>
      </c>
      <c r="J1471" s="11"/>
      <c r="K1471" s="12"/>
      <c r="L1471" s="13"/>
      <c r="M1471" s="14"/>
      <c r="N1471" s="15">
        <v>812.4</v>
      </c>
      <c r="O1471" s="16"/>
      <c r="P1471" s="17"/>
      <c r="Q1471" s="18"/>
      <c r="R1471" s="19"/>
      <c r="S1471" s="20"/>
      <c r="T1471" s="21" t="s">
        <v>7746</v>
      </c>
      <c r="AA1471" s="24">
        <f t="shared" si="66"/>
        <v>0</v>
      </c>
      <c r="AB1471" s="24">
        <f t="shared" si="67"/>
        <v>0</v>
      </c>
    </row>
    <row r="1472" spans="1:28">
      <c r="A1472" s="2" t="s">
        <v>216</v>
      </c>
      <c r="B1472" s="3" t="s">
        <v>217</v>
      </c>
      <c r="C1472" s="4" t="s">
        <v>7747</v>
      </c>
      <c r="D1472" s="5" t="s">
        <v>7748</v>
      </c>
      <c r="E1472" s="6" t="s">
        <v>7749</v>
      </c>
      <c r="F1472" s="7" t="s">
        <v>4602</v>
      </c>
      <c r="G1472" s="8" t="s">
        <v>3363</v>
      </c>
      <c r="H1472" s="9" t="s">
        <v>311</v>
      </c>
      <c r="I1472" s="10" t="s">
        <v>4</v>
      </c>
      <c r="J1472" s="11"/>
      <c r="K1472" s="12"/>
      <c r="L1472" s="13"/>
      <c r="M1472" s="14"/>
      <c r="N1472" s="15"/>
      <c r="O1472" s="16"/>
      <c r="P1472" s="17"/>
      <c r="Q1472" s="18"/>
      <c r="R1472" s="19"/>
      <c r="S1472" s="20"/>
      <c r="T1472" s="21" t="s">
        <v>7750</v>
      </c>
      <c r="AA1472" s="24">
        <f t="shared" si="66"/>
        <v>0</v>
      </c>
      <c r="AB1472" s="24">
        <f t="shared" si="67"/>
        <v>0</v>
      </c>
    </row>
    <row r="1473" spans="1:28">
      <c r="A1473" s="2" t="s">
        <v>1199</v>
      </c>
      <c r="B1473" s="3" t="s">
        <v>1200</v>
      </c>
      <c r="C1473" s="4" t="s">
        <v>7751</v>
      </c>
      <c r="D1473" s="5" t="s">
        <v>7752</v>
      </c>
      <c r="E1473" s="6" t="s">
        <v>7753</v>
      </c>
      <c r="F1473" s="7" t="s">
        <v>4057</v>
      </c>
      <c r="G1473" s="8" t="s">
        <v>4058</v>
      </c>
      <c r="H1473" s="9" t="s">
        <v>311</v>
      </c>
      <c r="I1473" s="10" t="s">
        <v>641</v>
      </c>
      <c r="J1473" s="11"/>
      <c r="K1473" s="12"/>
      <c r="L1473" s="13"/>
      <c r="M1473" s="14"/>
      <c r="N1473" s="15">
        <v>756.1</v>
      </c>
      <c r="O1473" s="16"/>
      <c r="P1473" s="17"/>
      <c r="Q1473" s="18"/>
      <c r="R1473" s="19"/>
      <c r="S1473" s="20"/>
      <c r="T1473" s="21" t="s">
        <v>7754</v>
      </c>
      <c r="AA1473" s="24">
        <f t="shared" si="66"/>
        <v>0</v>
      </c>
      <c r="AB1473" s="24">
        <f t="shared" si="67"/>
        <v>0</v>
      </c>
    </row>
    <row r="1474" spans="1:28">
      <c r="A1474" s="2" t="s">
        <v>1199</v>
      </c>
      <c r="B1474" s="3" t="s">
        <v>1200</v>
      </c>
      <c r="C1474" s="4" t="s">
        <v>7755</v>
      </c>
      <c r="D1474" s="5" t="s">
        <v>7756</v>
      </c>
      <c r="E1474" s="6" t="s">
        <v>7757</v>
      </c>
      <c r="F1474" s="7" t="s">
        <v>155</v>
      </c>
      <c r="G1474" s="8" t="s">
        <v>248</v>
      </c>
      <c r="H1474" s="9" t="s">
        <v>311</v>
      </c>
      <c r="I1474" s="10" t="s">
        <v>7325</v>
      </c>
      <c r="J1474" s="11"/>
      <c r="K1474" s="12"/>
      <c r="L1474" s="13"/>
      <c r="M1474" s="14"/>
      <c r="N1474" s="15"/>
      <c r="O1474" s="16"/>
      <c r="P1474" s="17"/>
      <c r="Q1474" s="18"/>
      <c r="R1474" s="19"/>
      <c r="S1474" s="20"/>
      <c r="T1474" s="21" t="s">
        <v>7758</v>
      </c>
      <c r="AA1474" s="24">
        <f t="shared" si="66"/>
        <v>0</v>
      </c>
      <c r="AB1474" s="24">
        <f t="shared" si="67"/>
        <v>0</v>
      </c>
    </row>
    <row r="1475" spans="1:28">
      <c r="A1475" s="2" t="s">
        <v>654</v>
      </c>
      <c r="B1475" s="3" t="s">
        <v>655</v>
      </c>
      <c r="C1475" s="4" t="s">
        <v>7759</v>
      </c>
      <c r="D1475" s="5" t="s">
        <v>7760</v>
      </c>
      <c r="E1475" s="6" t="s">
        <v>7761</v>
      </c>
      <c r="F1475" s="7" t="s">
        <v>7762</v>
      </c>
      <c r="G1475" s="8" t="s">
        <v>7763</v>
      </c>
      <c r="H1475" s="9" t="s">
        <v>311</v>
      </c>
      <c r="I1475" s="10" t="s">
        <v>204</v>
      </c>
      <c r="J1475" s="11"/>
      <c r="K1475" s="12"/>
      <c r="L1475" s="13"/>
      <c r="M1475" s="14"/>
      <c r="N1475" s="15"/>
      <c r="O1475" s="16"/>
      <c r="P1475" s="17"/>
      <c r="Q1475" s="18"/>
      <c r="R1475" s="19"/>
      <c r="S1475" s="20"/>
      <c r="T1475" s="21" t="s">
        <v>7764</v>
      </c>
      <c r="AA1475" s="24">
        <f t="shared" si="66"/>
        <v>0</v>
      </c>
      <c r="AB1475" s="24">
        <f t="shared" si="67"/>
        <v>0</v>
      </c>
    </row>
    <row r="1476" spans="1:28">
      <c r="A1476" s="2" t="s">
        <v>452</v>
      </c>
      <c r="B1476" s="3" t="s">
        <v>453</v>
      </c>
      <c r="C1476" s="4" t="s">
        <v>7765</v>
      </c>
      <c r="D1476" s="5" t="s">
        <v>7766</v>
      </c>
      <c r="E1476" s="6" t="s">
        <v>7767</v>
      </c>
      <c r="F1476" s="7" t="s">
        <v>881</v>
      </c>
      <c r="G1476" s="8" t="s">
        <v>882</v>
      </c>
      <c r="H1476" s="9" t="s">
        <v>738</v>
      </c>
      <c r="I1476" s="10" t="s">
        <v>204</v>
      </c>
      <c r="J1476" s="11">
        <v>72562</v>
      </c>
      <c r="K1476" s="12"/>
      <c r="L1476" s="13">
        <v>9316.3186569999998</v>
      </c>
      <c r="M1476" s="14"/>
      <c r="N1476" s="15">
        <v>184.8</v>
      </c>
      <c r="O1476" s="16">
        <v>1</v>
      </c>
      <c r="P1476" s="17">
        <v>72562</v>
      </c>
      <c r="Q1476" s="18">
        <v>1179213.3999999999</v>
      </c>
      <c r="R1476" s="19"/>
      <c r="S1476" s="20"/>
      <c r="T1476" s="21" t="s">
        <v>7768</v>
      </c>
      <c r="AA1476" s="24">
        <f t="shared" si="66"/>
        <v>0</v>
      </c>
      <c r="AB1476" s="24">
        <f t="shared" si="67"/>
        <v>0</v>
      </c>
    </row>
    <row r="1477" spans="1:28">
      <c r="A1477" s="2" t="s">
        <v>1199</v>
      </c>
      <c r="B1477" s="3" t="s">
        <v>1200</v>
      </c>
      <c r="C1477" s="4" t="s">
        <v>7769</v>
      </c>
      <c r="D1477" s="5" t="s">
        <v>7770</v>
      </c>
      <c r="E1477" s="6" t="s">
        <v>7771</v>
      </c>
      <c r="F1477" s="7" t="s">
        <v>2425</v>
      </c>
      <c r="G1477" s="8" t="s">
        <v>2426</v>
      </c>
      <c r="H1477" s="9" t="s">
        <v>311</v>
      </c>
      <c r="I1477" s="10" t="s">
        <v>7772</v>
      </c>
      <c r="J1477" s="11"/>
      <c r="K1477" s="12"/>
      <c r="L1477" s="13"/>
      <c r="M1477" s="14"/>
      <c r="N1477" s="15">
        <v>197.6</v>
      </c>
      <c r="O1477" s="16"/>
      <c r="P1477" s="17"/>
      <c r="Q1477" s="18"/>
      <c r="R1477" s="19"/>
      <c r="S1477" s="20"/>
      <c r="T1477" s="21" t="s">
        <v>7773</v>
      </c>
      <c r="AA1477" s="24">
        <f t="shared" si="66"/>
        <v>0</v>
      </c>
      <c r="AB1477" s="24">
        <f t="shared" si="67"/>
        <v>0</v>
      </c>
    </row>
    <row r="1478" spans="1:28">
      <c r="A1478" s="2" t="s">
        <v>1199</v>
      </c>
      <c r="B1478" s="3" t="s">
        <v>1200</v>
      </c>
      <c r="C1478" s="4" t="s">
        <v>7652</v>
      </c>
      <c r="D1478" s="5" t="s">
        <v>7653</v>
      </c>
      <c r="E1478" s="6" t="s">
        <v>7654</v>
      </c>
      <c r="F1478" s="7" t="s">
        <v>6927</v>
      </c>
      <c r="G1478" s="8" t="s">
        <v>4881</v>
      </c>
      <c r="H1478" s="9" t="s">
        <v>311</v>
      </c>
      <c r="I1478" s="10" t="s">
        <v>4944</v>
      </c>
      <c r="J1478" s="11"/>
      <c r="K1478" s="12"/>
      <c r="L1478" s="13"/>
      <c r="M1478" s="14"/>
      <c r="N1478" s="15"/>
      <c r="O1478" s="16"/>
      <c r="P1478" s="17"/>
      <c r="Q1478" s="18"/>
      <c r="R1478" s="19"/>
      <c r="S1478" s="20"/>
      <c r="T1478" s="21" t="s">
        <v>7655</v>
      </c>
      <c r="AA1478" s="24">
        <f t="shared" si="66"/>
        <v>0</v>
      </c>
      <c r="AB1478" s="24">
        <f t="shared" si="67"/>
        <v>0</v>
      </c>
    </row>
    <row r="1479" spans="1:28">
      <c r="A1479" s="2" t="s">
        <v>585</v>
      </c>
      <c r="B1479" s="3" t="s">
        <v>586</v>
      </c>
      <c r="C1479" s="4" t="s">
        <v>7656</v>
      </c>
      <c r="D1479" s="5" t="s">
        <v>7657</v>
      </c>
      <c r="E1479" s="6" t="s">
        <v>7658</v>
      </c>
      <c r="F1479" s="7" t="s">
        <v>7659</v>
      </c>
      <c r="G1479" s="8" t="s">
        <v>7660</v>
      </c>
      <c r="H1479" s="9" t="s">
        <v>157</v>
      </c>
      <c r="I1479" s="10" t="s">
        <v>935</v>
      </c>
      <c r="J1479" s="11"/>
      <c r="K1479" s="12"/>
      <c r="L1479" s="13">
        <v>4348.8731550000002</v>
      </c>
      <c r="M1479" s="14"/>
      <c r="N1479" s="15">
        <v>64</v>
      </c>
      <c r="O1479" s="16"/>
      <c r="P1479" s="17"/>
      <c r="Q1479" s="18"/>
      <c r="R1479" s="19"/>
      <c r="S1479" s="20"/>
      <c r="T1479" s="21" t="s">
        <v>7661</v>
      </c>
      <c r="AA1479" s="24">
        <f t="shared" si="66"/>
        <v>0</v>
      </c>
      <c r="AB1479" s="24">
        <f t="shared" si="67"/>
        <v>0</v>
      </c>
    </row>
    <row r="1480" spans="1:28">
      <c r="A1480" s="2" t="s">
        <v>216</v>
      </c>
      <c r="B1480" s="3" t="s">
        <v>217</v>
      </c>
      <c r="C1480" s="4" t="s">
        <v>7662</v>
      </c>
      <c r="D1480" s="5" t="s">
        <v>7663</v>
      </c>
      <c r="E1480" s="6" t="s">
        <v>7664</v>
      </c>
      <c r="F1480" s="7" t="s">
        <v>7665</v>
      </c>
      <c r="G1480" s="8" t="s">
        <v>7666</v>
      </c>
      <c r="H1480" s="9" t="s">
        <v>311</v>
      </c>
      <c r="I1480" s="10" t="s">
        <v>65</v>
      </c>
      <c r="J1480" s="11"/>
      <c r="K1480" s="12"/>
      <c r="L1480" s="13"/>
      <c r="M1480" s="14"/>
      <c r="N1480" s="15"/>
      <c r="O1480" s="16"/>
      <c r="P1480" s="17"/>
      <c r="Q1480" s="18"/>
      <c r="R1480" s="19"/>
      <c r="S1480" s="20"/>
      <c r="T1480" s="21" t="s">
        <v>7667</v>
      </c>
      <c r="AA1480" s="24">
        <f t="shared" si="66"/>
        <v>0</v>
      </c>
      <c r="AB1480" s="24">
        <f t="shared" si="67"/>
        <v>0</v>
      </c>
    </row>
    <row r="1481" spans="1:28">
      <c r="A1481" s="2" t="s">
        <v>1199</v>
      </c>
      <c r="B1481" s="3" t="s">
        <v>1200</v>
      </c>
      <c r="C1481" s="4" t="s">
        <v>7668</v>
      </c>
      <c r="D1481" s="5" t="s">
        <v>7669</v>
      </c>
      <c r="E1481" s="6" t="s">
        <v>7670</v>
      </c>
      <c r="F1481" s="7" t="s">
        <v>4330</v>
      </c>
      <c r="G1481" s="8" t="s">
        <v>4331</v>
      </c>
      <c r="H1481" s="9" t="s">
        <v>311</v>
      </c>
      <c r="I1481" s="10" t="s">
        <v>371</v>
      </c>
      <c r="J1481" s="11"/>
      <c r="K1481" s="12"/>
      <c r="L1481" s="13"/>
      <c r="M1481" s="14"/>
      <c r="N1481" s="15"/>
      <c r="O1481" s="16"/>
      <c r="P1481" s="17"/>
      <c r="Q1481" s="18"/>
      <c r="R1481" s="19"/>
      <c r="S1481" s="20"/>
      <c r="T1481" s="21" t="s">
        <v>7671</v>
      </c>
      <c r="AA1481" s="24">
        <f t="shared" si="66"/>
        <v>0</v>
      </c>
      <c r="AB1481" s="24">
        <f t="shared" si="67"/>
        <v>0</v>
      </c>
    </row>
    <row r="1482" spans="1:28">
      <c r="A1482" s="2" t="s">
        <v>1199</v>
      </c>
      <c r="B1482" s="3" t="s">
        <v>1200</v>
      </c>
      <c r="C1482" s="4" t="s">
        <v>7672</v>
      </c>
      <c r="D1482" s="5" t="s">
        <v>7673</v>
      </c>
      <c r="E1482" s="6" t="s">
        <v>7674</v>
      </c>
      <c r="F1482" s="7" t="s">
        <v>4057</v>
      </c>
      <c r="G1482" s="8" t="s">
        <v>4058</v>
      </c>
      <c r="H1482" s="9" t="s">
        <v>311</v>
      </c>
      <c r="I1482" s="10" t="s">
        <v>6770</v>
      </c>
      <c r="J1482" s="11"/>
      <c r="K1482" s="12"/>
      <c r="L1482" s="13"/>
      <c r="M1482" s="14"/>
      <c r="N1482" s="15">
        <v>18438.900000000001</v>
      </c>
      <c r="O1482" s="16"/>
      <c r="P1482" s="17"/>
      <c r="Q1482" s="18"/>
      <c r="R1482" s="19"/>
      <c r="S1482" s="20"/>
      <c r="T1482" s="21" t="s">
        <v>7675</v>
      </c>
      <c r="AA1482" s="24">
        <f t="shared" si="66"/>
        <v>0</v>
      </c>
      <c r="AB1482" s="24">
        <f t="shared" si="67"/>
        <v>0</v>
      </c>
    </row>
    <row r="1483" spans="1:28">
      <c r="A1483" s="2" t="s">
        <v>7090</v>
      </c>
      <c r="B1483" s="3" t="s">
        <v>7091</v>
      </c>
      <c r="C1483" s="4" t="s">
        <v>7801</v>
      </c>
      <c r="D1483" s="5" t="s">
        <v>7802</v>
      </c>
      <c r="E1483" s="6" t="s">
        <v>7803</v>
      </c>
      <c r="F1483" s="7" t="s">
        <v>7095</v>
      </c>
      <c r="G1483" s="8" t="s">
        <v>3269</v>
      </c>
      <c r="H1483" s="9" t="s">
        <v>157</v>
      </c>
      <c r="I1483" s="10" t="s">
        <v>1655</v>
      </c>
      <c r="J1483" s="11"/>
      <c r="K1483" s="12"/>
      <c r="L1483" s="13"/>
      <c r="M1483" s="14">
        <v>34695.5</v>
      </c>
      <c r="N1483" s="15"/>
      <c r="O1483" s="16"/>
      <c r="P1483" s="17"/>
      <c r="Q1483" s="18">
        <v>34695.5</v>
      </c>
      <c r="R1483" s="19"/>
      <c r="S1483" s="20"/>
      <c r="T1483" s="21" t="s">
        <v>7804</v>
      </c>
      <c r="AA1483" s="24">
        <f t="shared" si="66"/>
        <v>0</v>
      </c>
      <c r="AB1483" s="24">
        <f t="shared" si="67"/>
        <v>0</v>
      </c>
    </row>
    <row r="1484" spans="1:28">
      <c r="A1484" s="2" t="s">
        <v>2477</v>
      </c>
      <c r="B1484" s="3" t="s">
        <v>2478</v>
      </c>
      <c r="C1484" s="4" t="s">
        <v>7805</v>
      </c>
      <c r="D1484" s="5" t="s">
        <v>7806</v>
      </c>
      <c r="E1484" s="6" t="s">
        <v>7807</v>
      </c>
      <c r="F1484" s="7" t="s">
        <v>155</v>
      </c>
      <c r="G1484" s="8" t="s">
        <v>248</v>
      </c>
      <c r="H1484" s="9" t="s">
        <v>2482</v>
      </c>
      <c r="I1484" s="10" t="s">
        <v>2052</v>
      </c>
      <c r="J1484" s="11"/>
      <c r="K1484" s="12"/>
      <c r="L1484" s="13"/>
      <c r="M1484" s="14"/>
      <c r="N1484" s="15"/>
      <c r="O1484" s="16"/>
      <c r="P1484" s="17"/>
      <c r="Q1484" s="18"/>
      <c r="R1484" s="19"/>
      <c r="S1484" s="20"/>
      <c r="T1484" s="21" t="s">
        <v>7808</v>
      </c>
      <c r="AA1484" s="24">
        <f t="shared" si="66"/>
        <v>0</v>
      </c>
      <c r="AB1484" s="24">
        <f t="shared" si="67"/>
        <v>0</v>
      </c>
    </row>
    <row r="1485" spans="1:28">
      <c r="A1485" s="2" t="s">
        <v>1199</v>
      </c>
      <c r="B1485" s="3" t="s">
        <v>1200</v>
      </c>
      <c r="C1485" s="4" t="s">
        <v>7809</v>
      </c>
      <c r="D1485" s="5" t="s">
        <v>7810</v>
      </c>
      <c r="E1485" s="6" t="s">
        <v>7811</v>
      </c>
      <c r="F1485" s="7" t="s">
        <v>2627</v>
      </c>
      <c r="G1485" s="8" t="s">
        <v>2359</v>
      </c>
      <c r="H1485" s="9" t="s">
        <v>311</v>
      </c>
      <c r="I1485" s="10" t="s">
        <v>204</v>
      </c>
      <c r="J1485" s="11"/>
      <c r="K1485" s="12"/>
      <c r="L1485" s="13">
        <v>4803.151468</v>
      </c>
      <c r="M1485" s="14"/>
      <c r="N1485" s="15"/>
      <c r="O1485" s="16"/>
      <c r="P1485" s="17"/>
      <c r="Q1485" s="18">
        <v>480315.1</v>
      </c>
      <c r="R1485" s="19"/>
      <c r="S1485" s="20"/>
      <c r="T1485" s="21" t="s">
        <v>7812</v>
      </c>
      <c r="AA1485" s="24">
        <f t="shared" si="66"/>
        <v>0</v>
      </c>
      <c r="AB1485" s="24">
        <f t="shared" si="67"/>
        <v>0</v>
      </c>
    </row>
    <row r="1486" spans="1:28">
      <c r="A1486" s="2" t="s">
        <v>1199</v>
      </c>
      <c r="B1486" s="3" t="s">
        <v>1200</v>
      </c>
      <c r="C1486" s="4" t="s">
        <v>7813</v>
      </c>
      <c r="D1486" s="5" t="s">
        <v>7814</v>
      </c>
      <c r="E1486" s="6" t="s">
        <v>7815</v>
      </c>
      <c r="F1486" s="7" t="s">
        <v>7816</v>
      </c>
      <c r="G1486" s="8" t="s">
        <v>7817</v>
      </c>
      <c r="H1486" s="9" t="s">
        <v>311</v>
      </c>
      <c r="I1486" s="10" t="s">
        <v>7818</v>
      </c>
      <c r="J1486" s="11"/>
      <c r="K1486" s="12"/>
      <c r="L1486" s="13"/>
      <c r="M1486" s="14"/>
      <c r="N1486" s="15"/>
      <c r="O1486" s="16"/>
      <c r="P1486" s="17"/>
      <c r="Q1486" s="18"/>
      <c r="R1486" s="19"/>
      <c r="S1486" s="20"/>
      <c r="T1486" s="21" t="s">
        <v>7819</v>
      </c>
      <c r="AA1486" s="24">
        <f t="shared" si="66"/>
        <v>0</v>
      </c>
      <c r="AB1486" s="24">
        <f t="shared" si="67"/>
        <v>0</v>
      </c>
    </row>
    <row r="1487" spans="1:28">
      <c r="A1487" s="2" t="s">
        <v>741</v>
      </c>
      <c r="B1487" s="3" t="s">
        <v>742</v>
      </c>
      <c r="C1487" s="4" t="s">
        <v>7820</v>
      </c>
      <c r="D1487" s="5" t="s">
        <v>7821</v>
      </c>
      <c r="E1487" s="6" t="s">
        <v>7822</v>
      </c>
      <c r="F1487" s="7" t="s">
        <v>7823</v>
      </c>
      <c r="G1487" s="8" t="s">
        <v>4954</v>
      </c>
      <c r="H1487" s="9" t="s">
        <v>748</v>
      </c>
      <c r="I1487" s="10" t="s">
        <v>11</v>
      </c>
      <c r="J1487" s="11"/>
      <c r="K1487" s="12"/>
      <c r="L1487" s="13"/>
      <c r="M1487" s="14"/>
      <c r="N1487" s="15">
        <v>1680.9</v>
      </c>
      <c r="O1487" s="16"/>
      <c r="P1487" s="17"/>
      <c r="Q1487" s="18"/>
      <c r="R1487" s="19"/>
      <c r="S1487" s="20"/>
      <c r="T1487" s="21" t="s">
        <v>7824</v>
      </c>
      <c r="AA1487" s="24">
        <f t="shared" si="66"/>
        <v>0</v>
      </c>
      <c r="AB1487" s="24">
        <f t="shared" si="67"/>
        <v>0</v>
      </c>
    </row>
    <row r="1488" spans="1:28">
      <c r="A1488" s="2" t="s">
        <v>1199</v>
      </c>
      <c r="B1488" s="3" t="s">
        <v>1200</v>
      </c>
      <c r="C1488" s="4" t="s">
        <v>7825</v>
      </c>
      <c r="D1488" s="5" t="s">
        <v>7826</v>
      </c>
      <c r="E1488" s="6" t="s">
        <v>7827</v>
      </c>
      <c r="F1488" s="7" t="s">
        <v>7828</v>
      </c>
      <c r="G1488" s="8" t="s">
        <v>7829</v>
      </c>
      <c r="H1488" s="9" t="s">
        <v>311</v>
      </c>
      <c r="I1488" s="10" t="s">
        <v>271</v>
      </c>
      <c r="J1488" s="11"/>
      <c r="K1488" s="12"/>
      <c r="L1488" s="13"/>
      <c r="M1488" s="14"/>
      <c r="N1488" s="15"/>
      <c r="O1488" s="16"/>
      <c r="P1488" s="17"/>
      <c r="Q1488" s="18"/>
      <c r="R1488" s="19"/>
      <c r="S1488" s="20"/>
      <c r="T1488" s="21" t="s">
        <v>7830</v>
      </c>
      <c r="AA1488" s="24">
        <f t="shared" si="66"/>
        <v>0</v>
      </c>
      <c r="AB1488" s="24">
        <f t="shared" si="67"/>
        <v>0</v>
      </c>
    </row>
    <row r="1489" spans="1:28">
      <c r="A1489" s="2" t="s">
        <v>1199</v>
      </c>
      <c r="B1489" s="3" t="s">
        <v>1200</v>
      </c>
      <c r="C1489" s="4" t="s">
        <v>7831</v>
      </c>
      <c r="D1489" s="5" t="s">
        <v>7832</v>
      </c>
      <c r="E1489" s="6" t="s">
        <v>7833</v>
      </c>
      <c r="F1489" s="7" t="s">
        <v>7834</v>
      </c>
      <c r="G1489" s="8" t="s">
        <v>3679</v>
      </c>
      <c r="H1489" s="9" t="s">
        <v>311</v>
      </c>
      <c r="I1489" s="10" t="s">
        <v>271</v>
      </c>
      <c r="J1489" s="11"/>
      <c r="K1489" s="12"/>
      <c r="L1489" s="13"/>
      <c r="M1489" s="14"/>
      <c r="N1489" s="15">
        <v>7807.5</v>
      </c>
      <c r="O1489" s="16"/>
      <c r="P1489" s="17"/>
      <c r="Q1489" s="18"/>
      <c r="R1489" s="19"/>
      <c r="S1489" s="20"/>
      <c r="T1489" s="21" t="s">
        <v>7835</v>
      </c>
      <c r="AA1489" s="24">
        <f t="shared" si="66"/>
        <v>0</v>
      </c>
      <c r="AB1489" s="24">
        <f t="shared" si="67"/>
        <v>0</v>
      </c>
    </row>
    <row r="1490" spans="1:28">
      <c r="A1490" s="2" t="s">
        <v>452</v>
      </c>
      <c r="B1490" s="3" t="s">
        <v>453</v>
      </c>
      <c r="C1490" s="4" t="s">
        <v>7836</v>
      </c>
      <c r="D1490" s="5" t="s">
        <v>7837</v>
      </c>
      <c r="E1490" s="6" t="s">
        <v>810</v>
      </c>
      <c r="F1490" s="7" t="s">
        <v>607</v>
      </c>
      <c r="G1490" s="8" t="s">
        <v>608</v>
      </c>
      <c r="H1490" s="9" t="s">
        <v>811</v>
      </c>
      <c r="I1490" s="10" t="s">
        <v>556</v>
      </c>
      <c r="J1490" s="11"/>
      <c r="K1490" s="12"/>
      <c r="L1490" s="13"/>
      <c r="M1490" s="14"/>
      <c r="N1490" s="15"/>
      <c r="O1490" s="16"/>
      <c r="P1490" s="17"/>
      <c r="Q1490" s="18"/>
      <c r="R1490" s="19"/>
      <c r="S1490" s="20"/>
      <c r="T1490" s="21" t="s">
        <v>812</v>
      </c>
      <c r="AA1490" s="24">
        <f t="shared" si="66"/>
        <v>0</v>
      </c>
      <c r="AB1490" s="24">
        <f t="shared" si="67"/>
        <v>0</v>
      </c>
    </row>
    <row r="1491" spans="1:28">
      <c r="A1491" s="2" t="s">
        <v>216</v>
      </c>
      <c r="B1491" s="3" t="s">
        <v>217</v>
      </c>
      <c r="C1491" s="4" t="s">
        <v>7838</v>
      </c>
      <c r="D1491" s="5" t="s">
        <v>7713</v>
      </c>
      <c r="E1491" s="6" t="s">
        <v>7714</v>
      </c>
      <c r="F1491" s="7" t="s">
        <v>1611</v>
      </c>
      <c r="G1491" s="8" t="s">
        <v>7715</v>
      </c>
      <c r="H1491" s="9" t="s">
        <v>311</v>
      </c>
      <c r="I1491" s="10" t="s">
        <v>277</v>
      </c>
      <c r="J1491" s="11"/>
      <c r="K1491" s="12"/>
      <c r="L1491" s="13"/>
      <c r="M1491" s="14"/>
      <c r="N1491" s="15"/>
      <c r="O1491" s="16"/>
      <c r="P1491" s="17"/>
      <c r="Q1491" s="18"/>
      <c r="R1491" s="19"/>
      <c r="S1491" s="20"/>
      <c r="T1491" s="21" t="s">
        <v>7716</v>
      </c>
      <c r="AA1491" s="24">
        <f t="shared" si="66"/>
        <v>0</v>
      </c>
      <c r="AB1491" s="24">
        <f t="shared" si="67"/>
        <v>0</v>
      </c>
    </row>
    <row r="1492" spans="1:28">
      <c r="A1492" s="2" t="s">
        <v>1199</v>
      </c>
      <c r="B1492" s="3" t="s">
        <v>1200</v>
      </c>
      <c r="C1492" s="4" t="s">
        <v>7717</v>
      </c>
      <c r="D1492" s="5" t="s">
        <v>7718</v>
      </c>
      <c r="E1492" s="6" t="s">
        <v>7719</v>
      </c>
      <c r="F1492" s="7" t="s">
        <v>7720</v>
      </c>
      <c r="G1492" s="8" t="s">
        <v>1637</v>
      </c>
      <c r="H1492" s="9" t="s">
        <v>2308</v>
      </c>
      <c r="I1492" s="10" t="s">
        <v>1239</v>
      </c>
      <c r="J1492" s="11"/>
      <c r="K1492" s="12"/>
      <c r="L1492" s="13"/>
      <c r="M1492" s="14"/>
      <c r="N1492" s="15">
        <v>390.1</v>
      </c>
      <c r="O1492" s="16"/>
      <c r="P1492" s="17"/>
      <c r="Q1492" s="18"/>
      <c r="R1492" s="19"/>
      <c r="S1492" s="20"/>
      <c r="T1492" s="21" t="s">
        <v>7721</v>
      </c>
      <c r="AA1492" s="24">
        <f t="shared" si="66"/>
        <v>0</v>
      </c>
      <c r="AB1492" s="24">
        <f t="shared" si="67"/>
        <v>0</v>
      </c>
    </row>
    <row r="1493" spans="1:28">
      <c r="A1493" s="2" t="s">
        <v>152</v>
      </c>
      <c r="B1493" s="3" t="s">
        <v>153</v>
      </c>
      <c r="C1493" s="4" t="s">
        <v>7722</v>
      </c>
      <c r="D1493" s="5" t="s">
        <v>7723</v>
      </c>
      <c r="E1493" s="6" t="s">
        <v>7724</v>
      </c>
      <c r="F1493" s="7" t="s">
        <v>178</v>
      </c>
      <c r="G1493" s="8" t="s">
        <v>7725</v>
      </c>
      <c r="H1493" s="9" t="s">
        <v>157</v>
      </c>
      <c r="I1493" s="10" t="s">
        <v>406</v>
      </c>
      <c r="J1493" s="11"/>
      <c r="K1493" s="12"/>
      <c r="L1493" s="13"/>
      <c r="M1493" s="14"/>
      <c r="N1493" s="15">
        <v>288.7</v>
      </c>
      <c r="O1493" s="16"/>
      <c r="P1493" s="17"/>
      <c r="Q1493" s="18"/>
      <c r="R1493" s="19"/>
      <c r="S1493" s="20"/>
      <c r="T1493" s="21" t="s">
        <v>7726</v>
      </c>
      <c r="AA1493" s="24">
        <f t="shared" si="66"/>
        <v>0</v>
      </c>
      <c r="AB1493" s="24">
        <f t="shared" si="67"/>
        <v>0</v>
      </c>
    </row>
    <row r="1494" spans="1:28">
      <c r="A1494" s="2" t="s">
        <v>1199</v>
      </c>
      <c r="B1494" s="3" t="s">
        <v>1200</v>
      </c>
      <c r="C1494" s="4" t="s">
        <v>7727</v>
      </c>
      <c r="D1494" s="5" t="s">
        <v>7728</v>
      </c>
      <c r="E1494" s="6" t="s">
        <v>7729</v>
      </c>
      <c r="F1494" s="7" t="s">
        <v>3324</v>
      </c>
      <c r="G1494" s="8" t="s">
        <v>3325</v>
      </c>
      <c r="H1494" s="9" t="s">
        <v>2308</v>
      </c>
      <c r="I1494" s="10" t="s">
        <v>2075</v>
      </c>
      <c r="J1494" s="11"/>
      <c r="K1494" s="12"/>
      <c r="L1494" s="13"/>
      <c r="M1494" s="14"/>
      <c r="N1494" s="15"/>
      <c r="O1494" s="16"/>
      <c r="P1494" s="17"/>
      <c r="Q1494" s="18"/>
      <c r="R1494" s="19"/>
      <c r="S1494" s="20"/>
      <c r="T1494" s="21" t="s">
        <v>7730</v>
      </c>
      <c r="AA1494" s="24">
        <f t="shared" si="66"/>
        <v>0</v>
      </c>
      <c r="AB1494" s="24">
        <f t="shared" si="67"/>
        <v>0</v>
      </c>
    </row>
    <row r="1495" spans="1:28">
      <c r="A1495" s="2" t="s">
        <v>1199</v>
      </c>
      <c r="B1495" s="3" t="s">
        <v>1200</v>
      </c>
      <c r="C1495" s="4" t="s">
        <v>7731</v>
      </c>
      <c r="D1495" s="5" t="s">
        <v>7732</v>
      </c>
      <c r="E1495" s="6" t="s">
        <v>7733</v>
      </c>
      <c r="F1495" s="7" t="s">
        <v>6927</v>
      </c>
      <c r="G1495" s="8" t="s">
        <v>4881</v>
      </c>
      <c r="H1495" s="9" t="s">
        <v>311</v>
      </c>
      <c r="I1495" s="10" t="s">
        <v>5851</v>
      </c>
      <c r="J1495" s="11"/>
      <c r="K1495" s="12"/>
      <c r="L1495" s="13"/>
      <c r="M1495" s="14"/>
      <c r="N1495" s="15">
        <v>2241.9</v>
      </c>
      <c r="O1495" s="16"/>
      <c r="P1495" s="17"/>
      <c r="Q1495" s="18"/>
      <c r="R1495" s="19"/>
      <c r="S1495" s="20"/>
      <c r="T1495" s="21" t="s">
        <v>7734</v>
      </c>
      <c r="AA1495" s="24">
        <f t="shared" si="66"/>
        <v>0</v>
      </c>
      <c r="AB1495" s="24">
        <f t="shared" si="67"/>
        <v>0</v>
      </c>
    </row>
    <row r="1496" spans="1:28">
      <c r="A1496" s="2" t="s">
        <v>585</v>
      </c>
      <c r="B1496" s="3" t="s">
        <v>586</v>
      </c>
      <c r="C1496" s="4" t="s">
        <v>7735</v>
      </c>
      <c r="D1496" s="5" t="s">
        <v>7869</v>
      </c>
      <c r="E1496" s="6" t="s">
        <v>7870</v>
      </c>
      <c r="F1496" s="7" t="s">
        <v>923</v>
      </c>
      <c r="G1496" s="8" t="s">
        <v>924</v>
      </c>
      <c r="H1496" s="9" t="s">
        <v>157</v>
      </c>
      <c r="I1496" s="10" t="s">
        <v>576</v>
      </c>
      <c r="J1496" s="11"/>
      <c r="K1496" s="12"/>
      <c r="L1496" s="13"/>
      <c r="M1496" s="14"/>
      <c r="N1496" s="15"/>
      <c r="O1496" s="16"/>
      <c r="P1496" s="17"/>
      <c r="Q1496" s="18"/>
      <c r="R1496" s="19"/>
      <c r="S1496" s="20"/>
      <c r="T1496" s="21" t="s">
        <v>7871</v>
      </c>
      <c r="AA1496" s="24">
        <f t="shared" si="66"/>
        <v>0</v>
      </c>
      <c r="AB1496" s="24">
        <f t="shared" si="67"/>
        <v>0</v>
      </c>
    </row>
    <row r="1497" spans="1:28">
      <c r="A1497" s="2" t="s">
        <v>1432</v>
      </c>
      <c r="B1497" s="3" t="s">
        <v>1433</v>
      </c>
      <c r="C1497" s="4" t="s">
        <v>7872</v>
      </c>
      <c r="D1497" s="5" t="s">
        <v>7873</v>
      </c>
      <c r="E1497" s="6" t="s">
        <v>7874</v>
      </c>
      <c r="F1497" s="7" t="s">
        <v>6980</v>
      </c>
      <c r="G1497" s="8" t="s">
        <v>6981</v>
      </c>
      <c r="H1497" s="9" t="s">
        <v>311</v>
      </c>
      <c r="I1497" s="10" t="s">
        <v>666</v>
      </c>
      <c r="J1497" s="11"/>
      <c r="K1497" s="12"/>
      <c r="L1497" s="13"/>
      <c r="M1497" s="14"/>
      <c r="N1497" s="15">
        <v>5212.7</v>
      </c>
      <c r="O1497" s="16"/>
      <c r="P1497" s="17"/>
      <c r="Q1497" s="18"/>
      <c r="R1497" s="19"/>
      <c r="S1497" s="20"/>
      <c r="T1497" s="21" t="s">
        <v>7875</v>
      </c>
      <c r="AA1497" s="24">
        <f t="shared" si="66"/>
        <v>0</v>
      </c>
      <c r="AB1497" s="24">
        <f t="shared" si="67"/>
        <v>0</v>
      </c>
    </row>
    <row r="1498" spans="1:28">
      <c r="A1498" s="2" t="s">
        <v>452</v>
      </c>
      <c r="B1498" s="3" t="s">
        <v>453</v>
      </c>
      <c r="C1498" s="4" t="s">
        <v>7876</v>
      </c>
      <c r="D1498" s="5" t="s">
        <v>896</v>
      </c>
      <c r="E1498" s="6" t="s">
        <v>7877</v>
      </c>
      <c r="F1498" s="7" t="s">
        <v>250</v>
      </c>
      <c r="G1498" s="8" t="s">
        <v>1479</v>
      </c>
      <c r="H1498" s="9" t="s">
        <v>311</v>
      </c>
      <c r="I1498" s="10" t="s">
        <v>271</v>
      </c>
      <c r="J1498" s="11"/>
      <c r="K1498" s="12"/>
      <c r="L1498" s="13"/>
      <c r="M1498" s="14"/>
      <c r="N1498" s="15"/>
      <c r="O1498" s="16"/>
      <c r="P1498" s="17"/>
      <c r="Q1498" s="18"/>
      <c r="R1498" s="19"/>
      <c r="S1498" s="20"/>
      <c r="T1498" s="21" t="s">
        <v>7878</v>
      </c>
      <c r="AA1498" s="24">
        <f t="shared" si="66"/>
        <v>0</v>
      </c>
      <c r="AB1498" s="24">
        <f t="shared" si="67"/>
        <v>0</v>
      </c>
    </row>
    <row r="1499" spans="1:28">
      <c r="A1499" s="2" t="s">
        <v>1199</v>
      </c>
      <c r="B1499" s="3" t="s">
        <v>1200</v>
      </c>
      <c r="C1499" s="4" t="s">
        <v>7879</v>
      </c>
      <c r="D1499" s="5" t="s">
        <v>7880</v>
      </c>
      <c r="E1499" s="6" t="s">
        <v>7881</v>
      </c>
      <c r="F1499" s="7" t="s">
        <v>7882</v>
      </c>
      <c r="G1499" s="8" t="s">
        <v>7883</v>
      </c>
      <c r="H1499" s="9" t="s">
        <v>311</v>
      </c>
      <c r="I1499" s="10" t="s">
        <v>3619</v>
      </c>
      <c r="J1499" s="11"/>
      <c r="K1499" s="12"/>
      <c r="L1499" s="13"/>
      <c r="M1499" s="14"/>
      <c r="N1499" s="15">
        <v>424.6</v>
      </c>
      <c r="O1499" s="16"/>
      <c r="P1499" s="17"/>
      <c r="Q1499" s="18"/>
      <c r="R1499" s="19"/>
      <c r="S1499" s="20"/>
      <c r="T1499" s="21" t="s">
        <v>7884</v>
      </c>
      <c r="AA1499" s="24">
        <f t="shared" ref="AA1499:AA1509" si="68">AB1499*52</f>
        <v>0</v>
      </c>
      <c r="AB1499" s="24">
        <f t="shared" ref="AB1499:AB1509" si="69">$AC$8*K1499/52</f>
        <v>0</v>
      </c>
    </row>
    <row r="1500" spans="1:28">
      <c r="A1500" s="2" t="s">
        <v>1199</v>
      </c>
      <c r="B1500" s="3" t="s">
        <v>1200</v>
      </c>
      <c r="C1500" s="4" t="s">
        <v>7885</v>
      </c>
      <c r="D1500" s="5" t="s">
        <v>7886</v>
      </c>
      <c r="E1500" s="6" t="s">
        <v>7887</v>
      </c>
      <c r="F1500" s="7" t="s">
        <v>7888</v>
      </c>
      <c r="G1500" s="8" t="s">
        <v>4125</v>
      </c>
      <c r="H1500" s="9" t="s">
        <v>311</v>
      </c>
      <c r="I1500" s="10" t="s">
        <v>620</v>
      </c>
      <c r="J1500" s="11"/>
      <c r="K1500" s="12"/>
      <c r="L1500" s="13"/>
      <c r="M1500" s="14"/>
      <c r="N1500" s="15">
        <v>2494.9</v>
      </c>
      <c r="O1500" s="16"/>
      <c r="P1500" s="17"/>
      <c r="Q1500" s="18"/>
      <c r="R1500" s="19"/>
      <c r="S1500" s="20"/>
      <c r="T1500" s="21" t="s">
        <v>7889</v>
      </c>
      <c r="AA1500" s="24">
        <f t="shared" si="68"/>
        <v>0</v>
      </c>
      <c r="AB1500" s="24">
        <f t="shared" si="69"/>
        <v>0</v>
      </c>
    </row>
    <row r="1501" spans="1:28">
      <c r="A1501" s="2" t="s">
        <v>872</v>
      </c>
      <c r="B1501" s="3" t="s">
        <v>873</v>
      </c>
      <c r="C1501" s="4" t="s">
        <v>7890</v>
      </c>
      <c r="D1501" s="5" t="s">
        <v>7891</v>
      </c>
      <c r="E1501" s="6" t="s">
        <v>7892</v>
      </c>
      <c r="F1501" s="7" t="s">
        <v>1225</v>
      </c>
      <c r="G1501" s="8" t="s">
        <v>1226</v>
      </c>
      <c r="H1501" s="9" t="s">
        <v>157</v>
      </c>
      <c r="I1501" s="10" t="s">
        <v>443</v>
      </c>
      <c r="J1501" s="11"/>
      <c r="K1501" s="12"/>
      <c r="L1501" s="13">
        <v>11030.77151</v>
      </c>
      <c r="M1501" s="14"/>
      <c r="N1501" s="15">
        <v>484.7</v>
      </c>
      <c r="O1501" s="16"/>
      <c r="P1501" s="17"/>
      <c r="Q1501" s="18">
        <v>1103077.2</v>
      </c>
      <c r="R1501" s="19"/>
      <c r="S1501" s="20"/>
      <c r="T1501" s="21" t="s">
        <v>7893</v>
      </c>
      <c r="AA1501" s="24">
        <f t="shared" si="68"/>
        <v>0</v>
      </c>
      <c r="AB1501" s="24">
        <f t="shared" si="69"/>
        <v>0</v>
      </c>
    </row>
    <row r="1502" spans="1:28">
      <c r="A1502" s="2" t="s">
        <v>1199</v>
      </c>
      <c r="B1502" s="3" t="s">
        <v>1200</v>
      </c>
      <c r="C1502" s="4" t="s">
        <v>7894</v>
      </c>
      <c r="D1502" s="5" t="s">
        <v>7895</v>
      </c>
      <c r="E1502" s="6" t="s">
        <v>7896</v>
      </c>
      <c r="F1502" s="7" t="s">
        <v>3574</v>
      </c>
      <c r="G1502" s="8" t="s">
        <v>3575</v>
      </c>
      <c r="H1502" s="9" t="s">
        <v>311</v>
      </c>
      <c r="I1502" s="10" t="s">
        <v>647</v>
      </c>
      <c r="J1502" s="11"/>
      <c r="K1502" s="12"/>
      <c r="L1502" s="13"/>
      <c r="M1502" s="14"/>
      <c r="N1502" s="15">
        <v>2149.8000000000002</v>
      </c>
      <c r="O1502" s="16"/>
      <c r="P1502" s="17"/>
      <c r="Q1502" s="18"/>
      <c r="R1502" s="19"/>
      <c r="S1502" s="20"/>
      <c r="T1502" s="21" t="s">
        <v>7897</v>
      </c>
      <c r="AA1502" s="24">
        <f t="shared" si="68"/>
        <v>0</v>
      </c>
      <c r="AB1502" s="24">
        <f t="shared" si="69"/>
        <v>0</v>
      </c>
    </row>
    <row r="1503" spans="1:28">
      <c r="A1503" s="2" t="s">
        <v>1199</v>
      </c>
      <c r="B1503" s="3" t="s">
        <v>1200</v>
      </c>
      <c r="C1503" s="4" t="s">
        <v>7898</v>
      </c>
      <c r="D1503" s="5" t="s">
        <v>7899</v>
      </c>
      <c r="E1503" s="6" t="s">
        <v>7900</v>
      </c>
      <c r="F1503" s="7" t="s">
        <v>7901</v>
      </c>
      <c r="G1503" s="8" t="s">
        <v>7902</v>
      </c>
      <c r="H1503" s="9" t="s">
        <v>311</v>
      </c>
      <c r="I1503" s="10" t="s">
        <v>381</v>
      </c>
      <c r="J1503" s="11"/>
      <c r="K1503" s="12"/>
      <c r="L1503" s="13"/>
      <c r="M1503" s="14"/>
      <c r="N1503" s="15"/>
      <c r="O1503" s="16"/>
      <c r="P1503" s="17"/>
      <c r="Q1503" s="18"/>
      <c r="R1503" s="19"/>
      <c r="S1503" s="20"/>
      <c r="T1503" s="21" t="s">
        <v>7903</v>
      </c>
      <c r="AA1503" s="24">
        <f t="shared" si="68"/>
        <v>0</v>
      </c>
      <c r="AB1503" s="24">
        <f t="shared" si="69"/>
        <v>0</v>
      </c>
    </row>
    <row r="1504" spans="1:28">
      <c r="A1504" s="2" t="s">
        <v>216</v>
      </c>
      <c r="B1504" s="3" t="s">
        <v>217</v>
      </c>
      <c r="C1504" s="4" t="s">
        <v>7774</v>
      </c>
      <c r="D1504" s="5" t="s">
        <v>7775</v>
      </c>
      <c r="E1504" s="6" t="s">
        <v>7776</v>
      </c>
      <c r="F1504" s="7" t="s">
        <v>1381</v>
      </c>
      <c r="G1504" s="8" t="s">
        <v>1226</v>
      </c>
      <c r="H1504" s="9" t="s">
        <v>311</v>
      </c>
      <c r="I1504" s="10" t="s">
        <v>204</v>
      </c>
      <c r="J1504" s="11"/>
      <c r="K1504" s="12"/>
      <c r="L1504" s="13"/>
      <c r="M1504" s="14"/>
      <c r="N1504" s="15"/>
      <c r="O1504" s="16"/>
      <c r="P1504" s="17"/>
      <c r="Q1504" s="18"/>
      <c r="R1504" s="19"/>
      <c r="S1504" s="20"/>
      <c r="T1504" s="21" t="s">
        <v>7777</v>
      </c>
      <c r="AA1504" s="24">
        <f t="shared" si="68"/>
        <v>0</v>
      </c>
      <c r="AB1504" s="24">
        <f t="shared" si="69"/>
        <v>0</v>
      </c>
    </row>
    <row r="1505" spans="1:28">
      <c r="A1505" s="2" t="s">
        <v>1199</v>
      </c>
      <c r="B1505" s="3" t="s">
        <v>1200</v>
      </c>
      <c r="C1505" s="4" t="s">
        <v>7778</v>
      </c>
      <c r="D1505" s="5" t="s">
        <v>7779</v>
      </c>
      <c r="E1505" s="6" t="s">
        <v>7780</v>
      </c>
      <c r="F1505" s="7" t="s">
        <v>7781</v>
      </c>
      <c r="G1505" s="8" t="s">
        <v>7782</v>
      </c>
      <c r="H1505" s="9" t="s">
        <v>311</v>
      </c>
      <c r="I1505" s="10" t="s">
        <v>718</v>
      </c>
      <c r="J1505" s="11"/>
      <c r="K1505" s="12"/>
      <c r="L1505" s="13"/>
      <c r="M1505" s="14"/>
      <c r="N1505" s="15">
        <v>227.6</v>
      </c>
      <c r="O1505" s="16"/>
      <c r="P1505" s="17"/>
      <c r="Q1505" s="18"/>
      <c r="R1505" s="19"/>
      <c r="S1505" s="20"/>
      <c r="T1505" s="21" t="s">
        <v>7783</v>
      </c>
      <c r="AA1505" s="24">
        <f t="shared" si="68"/>
        <v>0</v>
      </c>
      <c r="AB1505" s="24">
        <f t="shared" si="69"/>
        <v>0</v>
      </c>
    </row>
    <row r="1506" spans="1:28">
      <c r="A1506" s="2" t="s">
        <v>1199</v>
      </c>
      <c r="B1506" s="3" t="s">
        <v>1200</v>
      </c>
      <c r="C1506" s="4" t="s">
        <v>7784</v>
      </c>
      <c r="D1506" s="5" t="s">
        <v>7785</v>
      </c>
      <c r="E1506" s="6" t="s">
        <v>7786</v>
      </c>
      <c r="F1506" s="7" t="s">
        <v>4201</v>
      </c>
      <c r="G1506" s="8" t="s">
        <v>1291</v>
      </c>
      <c r="H1506" s="9" t="s">
        <v>311</v>
      </c>
      <c r="I1506" s="10" t="s">
        <v>7787</v>
      </c>
      <c r="J1506" s="11"/>
      <c r="K1506" s="12"/>
      <c r="L1506" s="13"/>
      <c r="M1506" s="14"/>
      <c r="N1506" s="15"/>
      <c r="O1506" s="16"/>
      <c r="P1506" s="17"/>
      <c r="Q1506" s="18"/>
      <c r="R1506" s="19"/>
      <c r="S1506" s="20"/>
      <c r="T1506" s="21" t="s">
        <v>7788</v>
      </c>
      <c r="AA1506" s="24">
        <f t="shared" si="68"/>
        <v>0</v>
      </c>
      <c r="AB1506" s="24">
        <f t="shared" si="69"/>
        <v>0</v>
      </c>
    </row>
    <row r="1507" spans="1:28">
      <c r="A1507" s="2" t="s">
        <v>452</v>
      </c>
      <c r="B1507" s="3" t="s">
        <v>453</v>
      </c>
      <c r="C1507" s="4" t="s">
        <v>7789</v>
      </c>
      <c r="D1507" s="5" t="s">
        <v>7790</v>
      </c>
      <c r="E1507" s="6" t="s">
        <v>7791</v>
      </c>
      <c r="F1507" s="7" t="s">
        <v>7888</v>
      </c>
      <c r="G1507" s="8" t="s">
        <v>4125</v>
      </c>
      <c r="H1507" s="9" t="s">
        <v>738</v>
      </c>
      <c r="I1507" s="10" t="s">
        <v>204</v>
      </c>
      <c r="J1507" s="11"/>
      <c r="K1507" s="12"/>
      <c r="L1507" s="13"/>
      <c r="M1507" s="14"/>
      <c r="N1507" s="15">
        <v>54</v>
      </c>
      <c r="O1507" s="16"/>
      <c r="P1507" s="17"/>
      <c r="Q1507" s="18"/>
      <c r="R1507" s="19"/>
      <c r="S1507" s="20"/>
      <c r="T1507" s="21" t="s">
        <v>7792</v>
      </c>
      <c r="AA1507" s="24">
        <f t="shared" si="68"/>
        <v>0</v>
      </c>
      <c r="AB1507" s="24">
        <f t="shared" si="69"/>
        <v>0</v>
      </c>
    </row>
    <row r="1508" spans="1:28">
      <c r="A1508" s="2" t="s">
        <v>452</v>
      </c>
      <c r="B1508" s="3" t="s">
        <v>453</v>
      </c>
      <c r="C1508" s="4" t="s">
        <v>7793</v>
      </c>
      <c r="D1508" s="5" t="s">
        <v>7794</v>
      </c>
      <c r="E1508" s="6" t="s">
        <v>7795</v>
      </c>
      <c r="F1508" s="7" t="s">
        <v>7796</v>
      </c>
      <c r="G1508" s="8" t="s">
        <v>2966</v>
      </c>
      <c r="H1508" s="9" t="s">
        <v>311</v>
      </c>
      <c r="I1508" s="10" t="s">
        <v>7226</v>
      </c>
      <c r="J1508" s="11"/>
      <c r="K1508" s="12"/>
      <c r="L1508" s="13"/>
      <c r="M1508" s="14"/>
      <c r="N1508" s="15">
        <v>93.9</v>
      </c>
      <c r="O1508" s="16"/>
      <c r="P1508" s="17"/>
      <c r="Q1508" s="18"/>
      <c r="R1508" s="19"/>
      <c r="S1508" s="20"/>
      <c r="T1508" s="21" t="s">
        <v>7797</v>
      </c>
      <c r="AA1508" s="24">
        <f t="shared" si="68"/>
        <v>0</v>
      </c>
      <c r="AB1508" s="24">
        <f t="shared" si="69"/>
        <v>0</v>
      </c>
    </row>
    <row r="1509" spans="1:28">
      <c r="A1509" s="2" t="s">
        <v>1199</v>
      </c>
      <c r="B1509" s="3" t="s">
        <v>1200</v>
      </c>
      <c r="C1509" s="4" t="s">
        <v>7798</v>
      </c>
      <c r="D1509" s="5" t="s">
        <v>7799</v>
      </c>
      <c r="E1509" s="6" t="s">
        <v>5788</v>
      </c>
      <c r="F1509" s="7" t="s">
        <v>7495</v>
      </c>
      <c r="G1509" s="8" t="s">
        <v>5950</v>
      </c>
      <c r="H1509" s="9" t="s">
        <v>311</v>
      </c>
      <c r="I1509" s="10" t="s">
        <v>7800</v>
      </c>
      <c r="J1509" s="11"/>
      <c r="K1509" s="12"/>
      <c r="L1509" s="13"/>
      <c r="M1509" s="14"/>
      <c r="N1509" s="15"/>
      <c r="O1509" s="16"/>
      <c r="P1509" s="17"/>
      <c r="Q1509" s="18"/>
      <c r="R1509" s="19"/>
      <c r="S1509" s="20"/>
      <c r="T1509" s="21" t="s">
        <v>7928</v>
      </c>
      <c r="AA1509" s="24">
        <f t="shared" si="68"/>
        <v>0</v>
      </c>
      <c r="AB1509" s="24">
        <f t="shared" si="69"/>
        <v>0</v>
      </c>
    </row>
    <row r="1510" spans="1:28" hidden="1">
      <c r="A1510" s="2" t="s">
        <v>109</v>
      </c>
      <c r="B1510" s="3" t="s">
        <v>110</v>
      </c>
      <c r="C1510" s="4" t="s">
        <v>7929</v>
      </c>
      <c r="D1510" s="5" t="s">
        <v>7930</v>
      </c>
      <c r="E1510" s="6" t="s">
        <v>7931</v>
      </c>
      <c r="F1510" s="7" t="s">
        <v>7932</v>
      </c>
      <c r="G1510" s="8" t="s">
        <v>3244</v>
      </c>
      <c r="H1510" s="9" t="s">
        <v>116</v>
      </c>
      <c r="I1510" s="10" t="s">
        <v>1655</v>
      </c>
      <c r="J1510" s="11"/>
      <c r="K1510" s="12"/>
      <c r="L1510" s="13"/>
      <c r="M1510" s="14"/>
      <c r="N1510" s="15"/>
      <c r="O1510" s="16"/>
      <c r="P1510" s="17"/>
      <c r="Q1510" s="18"/>
      <c r="R1510" s="19"/>
      <c r="S1510" s="20"/>
      <c r="T1510" s="21" t="s">
        <v>7933</v>
      </c>
    </row>
    <row r="1511" spans="1:28">
      <c r="A1511" s="2" t="s">
        <v>1199</v>
      </c>
      <c r="B1511" s="3" t="s">
        <v>1200</v>
      </c>
      <c r="C1511" s="4" t="s">
        <v>7934</v>
      </c>
      <c r="D1511" s="5" t="s">
        <v>7935</v>
      </c>
      <c r="E1511" s="6" t="s">
        <v>7936</v>
      </c>
      <c r="F1511" s="7" t="s">
        <v>1818</v>
      </c>
      <c r="G1511" s="8" t="s">
        <v>3449</v>
      </c>
      <c r="H1511" s="9" t="s">
        <v>311</v>
      </c>
      <c r="I1511" s="10" t="s">
        <v>7800</v>
      </c>
      <c r="J1511" s="11"/>
      <c r="K1511" s="12"/>
      <c r="L1511" s="13">
        <v>3024.2310069999999</v>
      </c>
      <c r="M1511" s="14"/>
      <c r="N1511" s="15">
        <v>2119.1999999999998</v>
      </c>
      <c r="O1511" s="16"/>
      <c r="P1511" s="17"/>
      <c r="Q1511" s="18"/>
      <c r="R1511" s="19"/>
      <c r="S1511" s="20"/>
      <c r="T1511" s="21" t="s">
        <v>7937</v>
      </c>
      <c r="AA1511" s="24">
        <f t="shared" ref="AA1511:AA1573" si="70">AB1511*52</f>
        <v>0</v>
      </c>
      <c r="AB1511" s="24">
        <f t="shared" ref="AB1511:AB1573" si="71">$AC$8*K1511/52</f>
        <v>0</v>
      </c>
    </row>
    <row r="1512" spans="1:28">
      <c r="A1512" s="2" t="s">
        <v>216</v>
      </c>
      <c r="B1512" s="3" t="s">
        <v>217</v>
      </c>
      <c r="C1512" s="4" t="s">
        <v>7938</v>
      </c>
      <c r="D1512" s="5" t="s">
        <v>7939</v>
      </c>
      <c r="E1512" s="6" t="s">
        <v>7940</v>
      </c>
      <c r="F1512" s="7" t="s">
        <v>1454</v>
      </c>
      <c r="G1512" s="8" t="s">
        <v>1455</v>
      </c>
      <c r="H1512" s="9" t="s">
        <v>311</v>
      </c>
      <c r="I1512" s="10" t="s">
        <v>1669</v>
      </c>
      <c r="J1512" s="11"/>
      <c r="K1512" s="12"/>
      <c r="L1512" s="13"/>
      <c r="M1512" s="14"/>
      <c r="N1512" s="15"/>
      <c r="O1512" s="16"/>
      <c r="P1512" s="17"/>
      <c r="Q1512" s="18"/>
      <c r="R1512" s="19"/>
      <c r="S1512" s="20"/>
      <c r="T1512" s="21" t="s">
        <v>7941</v>
      </c>
      <c r="AA1512" s="24">
        <f t="shared" si="70"/>
        <v>0</v>
      </c>
      <c r="AB1512" s="24">
        <f t="shared" si="71"/>
        <v>0</v>
      </c>
    </row>
    <row r="1513" spans="1:28">
      <c r="A1513" s="2" t="s">
        <v>452</v>
      </c>
      <c r="B1513" s="3" t="s">
        <v>453</v>
      </c>
      <c r="C1513" s="4" t="s">
        <v>7942</v>
      </c>
      <c r="D1513" s="5" t="s">
        <v>7943</v>
      </c>
      <c r="E1513" s="6" t="s">
        <v>7944</v>
      </c>
      <c r="F1513" s="7" t="s">
        <v>7259</v>
      </c>
      <c r="G1513" s="8" t="s">
        <v>829</v>
      </c>
      <c r="H1513" s="9" t="s">
        <v>609</v>
      </c>
      <c r="I1513" s="10" t="s">
        <v>1160</v>
      </c>
      <c r="J1513" s="11"/>
      <c r="K1513" s="12"/>
      <c r="L1513" s="13"/>
      <c r="M1513" s="14"/>
      <c r="N1513" s="15">
        <v>176</v>
      </c>
      <c r="O1513" s="16"/>
      <c r="P1513" s="17"/>
      <c r="Q1513" s="18"/>
      <c r="R1513" s="19"/>
      <c r="S1513" s="20"/>
      <c r="T1513" s="21" t="s">
        <v>7945</v>
      </c>
      <c r="AA1513" s="24">
        <f t="shared" si="70"/>
        <v>0</v>
      </c>
      <c r="AB1513" s="24">
        <f t="shared" si="71"/>
        <v>0</v>
      </c>
    </row>
    <row r="1514" spans="1:28">
      <c r="A1514" s="2" t="s">
        <v>1199</v>
      </c>
      <c r="B1514" s="3" t="s">
        <v>1200</v>
      </c>
      <c r="C1514" s="4" t="s">
        <v>7946</v>
      </c>
      <c r="D1514" s="5" t="s">
        <v>7947</v>
      </c>
      <c r="E1514" s="6" t="s">
        <v>7948</v>
      </c>
      <c r="F1514" s="7" t="s">
        <v>7949</v>
      </c>
      <c r="G1514" s="8" t="s">
        <v>7950</v>
      </c>
      <c r="H1514" s="9" t="s">
        <v>311</v>
      </c>
      <c r="I1514" s="10" t="s">
        <v>620</v>
      </c>
      <c r="J1514" s="11"/>
      <c r="K1514" s="12"/>
      <c r="L1514" s="13"/>
      <c r="M1514" s="14"/>
      <c r="N1514" s="15">
        <v>840.6</v>
      </c>
      <c r="O1514" s="16"/>
      <c r="P1514" s="17"/>
      <c r="Q1514" s="18"/>
      <c r="R1514" s="19"/>
      <c r="S1514" s="20"/>
      <c r="T1514" s="21" t="s">
        <v>7951</v>
      </c>
      <c r="AA1514" s="24">
        <f t="shared" si="70"/>
        <v>0</v>
      </c>
      <c r="AB1514" s="24">
        <f t="shared" si="71"/>
        <v>0</v>
      </c>
    </row>
    <row r="1515" spans="1:28">
      <c r="A1515" s="2" t="s">
        <v>1199</v>
      </c>
      <c r="B1515" s="3" t="s">
        <v>1200</v>
      </c>
      <c r="C1515" s="4" t="s">
        <v>7952</v>
      </c>
      <c r="D1515" s="5" t="s">
        <v>7953</v>
      </c>
      <c r="E1515" s="6" t="s">
        <v>7954</v>
      </c>
      <c r="F1515" s="7" t="s">
        <v>7955</v>
      </c>
      <c r="G1515" s="8" t="s">
        <v>7956</v>
      </c>
      <c r="H1515" s="9" t="s">
        <v>2308</v>
      </c>
      <c r="I1515" s="10" t="s">
        <v>4</v>
      </c>
      <c r="J1515" s="11"/>
      <c r="K1515" s="12"/>
      <c r="L1515" s="13"/>
      <c r="M1515" s="14"/>
      <c r="N1515" s="15">
        <v>2742.1</v>
      </c>
      <c r="O1515" s="16"/>
      <c r="P1515" s="17"/>
      <c r="Q1515" s="18"/>
      <c r="R1515" s="19"/>
      <c r="S1515" s="20"/>
      <c r="T1515" s="21" t="s">
        <v>7957</v>
      </c>
      <c r="AA1515" s="24">
        <f t="shared" si="70"/>
        <v>0</v>
      </c>
      <c r="AB1515" s="24">
        <f t="shared" si="71"/>
        <v>0</v>
      </c>
    </row>
    <row r="1516" spans="1:28">
      <c r="A1516" s="2" t="s">
        <v>216</v>
      </c>
      <c r="B1516" s="3" t="s">
        <v>217</v>
      </c>
      <c r="C1516" s="4" t="s">
        <v>7958</v>
      </c>
      <c r="D1516" s="5" t="s">
        <v>7959</v>
      </c>
      <c r="E1516" s="6" t="s">
        <v>7960</v>
      </c>
      <c r="F1516" s="7" t="s">
        <v>63</v>
      </c>
      <c r="G1516" s="8" t="s">
        <v>64</v>
      </c>
      <c r="H1516" s="9" t="s">
        <v>311</v>
      </c>
      <c r="I1516" s="10" t="s">
        <v>1573</v>
      </c>
      <c r="J1516" s="11"/>
      <c r="K1516" s="12"/>
      <c r="L1516" s="13"/>
      <c r="M1516" s="14"/>
      <c r="N1516" s="15"/>
      <c r="O1516" s="16"/>
      <c r="P1516" s="17"/>
      <c r="Q1516" s="18"/>
      <c r="R1516" s="19"/>
      <c r="S1516" s="20"/>
      <c r="T1516" s="21" t="s">
        <v>7961</v>
      </c>
      <c r="AA1516" s="24">
        <f t="shared" si="70"/>
        <v>0</v>
      </c>
      <c r="AB1516" s="24">
        <f t="shared" si="71"/>
        <v>0</v>
      </c>
    </row>
    <row r="1517" spans="1:28">
      <c r="A1517" s="2" t="s">
        <v>1199</v>
      </c>
      <c r="B1517" s="3" t="s">
        <v>1200</v>
      </c>
      <c r="C1517" s="4" t="s">
        <v>7962</v>
      </c>
      <c r="D1517" s="5" t="s">
        <v>7963</v>
      </c>
      <c r="E1517" s="6" t="s">
        <v>7964</v>
      </c>
      <c r="F1517" s="7" t="s">
        <v>7965</v>
      </c>
      <c r="G1517" s="8" t="s">
        <v>7966</v>
      </c>
      <c r="H1517" s="9" t="s">
        <v>2308</v>
      </c>
      <c r="I1517" s="10" t="s">
        <v>5851</v>
      </c>
      <c r="J1517" s="11"/>
      <c r="K1517" s="12"/>
      <c r="L1517" s="13"/>
      <c r="M1517" s="14"/>
      <c r="N1517" s="15"/>
      <c r="O1517" s="16"/>
      <c r="P1517" s="17"/>
      <c r="Q1517" s="18"/>
      <c r="R1517" s="19"/>
      <c r="S1517" s="20"/>
      <c r="T1517" s="21" t="s">
        <v>7839</v>
      </c>
      <c r="AA1517" s="24">
        <f t="shared" si="70"/>
        <v>0</v>
      </c>
      <c r="AB1517" s="24">
        <f t="shared" si="71"/>
        <v>0</v>
      </c>
    </row>
    <row r="1518" spans="1:28">
      <c r="A1518" s="2" t="s">
        <v>1199</v>
      </c>
      <c r="B1518" s="3" t="s">
        <v>1200</v>
      </c>
      <c r="C1518" s="4" t="s">
        <v>7840</v>
      </c>
      <c r="D1518" s="5" t="s">
        <v>7841</v>
      </c>
      <c r="E1518" s="6" t="s">
        <v>7842</v>
      </c>
      <c r="F1518" s="7" t="s">
        <v>7843</v>
      </c>
      <c r="G1518" s="8" t="s">
        <v>7844</v>
      </c>
      <c r="H1518" s="9" t="s">
        <v>311</v>
      </c>
      <c r="I1518" s="10" t="s">
        <v>7845</v>
      </c>
      <c r="J1518" s="11"/>
      <c r="K1518" s="12"/>
      <c r="L1518" s="13"/>
      <c r="M1518" s="14"/>
      <c r="N1518" s="15">
        <v>1005.7</v>
      </c>
      <c r="O1518" s="16"/>
      <c r="P1518" s="17"/>
      <c r="Q1518" s="18"/>
      <c r="R1518" s="19"/>
      <c r="S1518" s="20"/>
      <c r="T1518" s="21" t="s">
        <v>7846</v>
      </c>
      <c r="AA1518" s="24">
        <f t="shared" si="70"/>
        <v>0</v>
      </c>
      <c r="AB1518" s="24">
        <f t="shared" si="71"/>
        <v>0</v>
      </c>
    </row>
    <row r="1519" spans="1:28">
      <c r="A1519" s="2" t="s">
        <v>1199</v>
      </c>
      <c r="B1519" s="3" t="s">
        <v>1200</v>
      </c>
      <c r="C1519" s="4" t="s">
        <v>7847</v>
      </c>
      <c r="D1519" s="5" t="s">
        <v>7848</v>
      </c>
      <c r="E1519" s="6" t="s">
        <v>7849</v>
      </c>
      <c r="F1519" s="7" t="s">
        <v>7850</v>
      </c>
      <c r="G1519" s="8" t="s">
        <v>7851</v>
      </c>
      <c r="H1519" s="9" t="s">
        <v>2308</v>
      </c>
      <c r="I1519" s="10" t="s">
        <v>7852</v>
      </c>
      <c r="J1519" s="11"/>
      <c r="K1519" s="12"/>
      <c r="L1519" s="13"/>
      <c r="M1519" s="14"/>
      <c r="N1519" s="15">
        <v>6634</v>
      </c>
      <c r="O1519" s="16"/>
      <c r="P1519" s="17"/>
      <c r="Q1519" s="18"/>
      <c r="R1519" s="19"/>
      <c r="S1519" s="20"/>
      <c r="T1519" s="21" t="s">
        <v>7853</v>
      </c>
      <c r="AA1519" s="24">
        <f t="shared" si="70"/>
        <v>0</v>
      </c>
      <c r="AB1519" s="24">
        <f t="shared" si="71"/>
        <v>0</v>
      </c>
    </row>
    <row r="1520" spans="1:28">
      <c r="A1520" s="2" t="s">
        <v>1199</v>
      </c>
      <c r="B1520" s="3" t="s">
        <v>1200</v>
      </c>
      <c r="C1520" s="4" t="s">
        <v>7854</v>
      </c>
      <c r="D1520" s="5" t="s">
        <v>7855</v>
      </c>
      <c r="E1520" s="6" t="s">
        <v>7856</v>
      </c>
      <c r="F1520" s="7" t="s">
        <v>3876</v>
      </c>
      <c r="G1520" s="8" t="s">
        <v>3877</v>
      </c>
      <c r="H1520" s="9" t="s">
        <v>311</v>
      </c>
      <c r="I1520" s="10" t="s">
        <v>237</v>
      </c>
      <c r="J1520" s="11"/>
      <c r="K1520" s="12"/>
      <c r="L1520" s="13"/>
      <c r="M1520" s="14"/>
      <c r="N1520" s="15">
        <v>0</v>
      </c>
      <c r="O1520" s="16"/>
      <c r="P1520" s="17"/>
      <c r="Q1520" s="18"/>
      <c r="R1520" s="19"/>
      <c r="S1520" s="20"/>
      <c r="T1520" s="21" t="s">
        <v>7857</v>
      </c>
      <c r="AA1520" s="24">
        <f t="shared" si="70"/>
        <v>0</v>
      </c>
      <c r="AB1520" s="24">
        <f t="shared" si="71"/>
        <v>0</v>
      </c>
    </row>
    <row r="1521" spans="1:28">
      <c r="A1521" s="2" t="s">
        <v>1199</v>
      </c>
      <c r="B1521" s="3" t="s">
        <v>1200</v>
      </c>
      <c r="C1521" s="4" t="s">
        <v>7858</v>
      </c>
      <c r="D1521" s="5" t="s">
        <v>7859</v>
      </c>
      <c r="E1521" s="6" t="s">
        <v>7860</v>
      </c>
      <c r="F1521" s="7" t="s">
        <v>7861</v>
      </c>
      <c r="G1521" s="8" t="s">
        <v>7862</v>
      </c>
      <c r="H1521" s="9" t="s">
        <v>311</v>
      </c>
      <c r="I1521" s="10" t="s">
        <v>3591</v>
      </c>
      <c r="J1521" s="11"/>
      <c r="K1521" s="12"/>
      <c r="L1521" s="13"/>
      <c r="M1521" s="14"/>
      <c r="N1521" s="15"/>
      <c r="O1521" s="16"/>
      <c r="P1521" s="17"/>
      <c r="Q1521" s="18"/>
      <c r="R1521" s="19"/>
      <c r="S1521" s="20"/>
      <c r="T1521" s="21" t="s">
        <v>7863</v>
      </c>
      <c r="AA1521" s="24">
        <f t="shared" si="70"/>
        <v>0</v>
      </c>
      <c r="AB1521" s="24">
        <f t="shared" si="71"/>
        <v>0</v>
      </c>
    </row>
    <row r="1522" spans="1:28">
      <c r="A1522" s="2" t="s">
        <v>1199</v>
      </c>
      <c r="B1522" s="3" t="s">
        <v>1200</v>
      </c>
      <c r="C1522" s="4" t="s">
        <v>7864</v>
      </c>
      <c r="D1522" s="5" t="s">
        <v>7865</v>
      </c>
      <c r="E1522" s="6" t="s">
        <v>7866</v>
      </c>
      <c r="F1522" s="7" t="s">
        <v>645</v>
      </c>
      <c r="G1522" s="8" t="s">
        <v>1976</v>
      </c>
      <c r="H1522" s="9" t="s">
        <v>311</v>
      </c>
      <c r="I1522" s="10" t="s">
        <v>5117</v>
      </c>
      <c r="J1522" s="11"/>
      <c r="K1522" s="12"/>
      <c r="L1522" s="13"/>
      <c r="M1522" s="14"/>
      <c r="N1522" s="15"/>
      <c r="O1522" s="16"/>
      <c r="P1522" s="17"/>
      <c r="Q1522" s="18"/>
      <c r="R1522" s="19"/>
      <c r="S1522" s="20"/>
      <c r="T1522" s="21" t="s">
        <v>7867</v>
      </c>
      <c r="AA1522" s="24">
        <f t="shared" si="70"/>
        <v>0</v>
      </c>
      <c r="AB1522" s="24">
        <f t="shared" si="71"/>
        <v>0</v>
      </c>
    </row>
    <row r="1523" spans="1:28">
      <c r="A1523" s="2" t="s">
        <v>741</v>
      </c>
      <c r="B1523" s="3" t="s">
        <v>742</v>
      </c>
      <c r="C1523" s="4" t="s">
        <v>7868</v>
      </c>
      <c r="D1523" s="5" t="s">
        <v>7990</v>
      </c>
      <c r="E1523" s="6" t="s">
        <v>7991</v>
      </c>
      <c r="F1523" s="7" t="s">
        <v>7355</v>
      </c>
      <c r="G1523" s="8" t="s">
        <v>1612</v>
      </c>
      <c r="H1523" s="9" t="s">
        <v>748</v>
      </c>
      <c r="I1523" s="10" t="s">
        <v>749</v>
      </c>
      <c r="J1523" s="11"/>
      <c r="K1523" s="12"/>
      <c r="L1523" s="13"/>
      <c r="M1523" s="14"/>
      <c r="N1523" s="15">
        <v>46.1</v>
      </c>
      <c r="O1523" s="16"/>
      <c r="P1523" s="17"/>
      <c r="Q1523" s="18"/>
      <c r="R1523" s="19"/>
      <c r="S1523" s="20"/>
      <c r="T1523" s="21" t="s">
        <v>7992</v>
      </c>
      <c r="AA1523" s="24">
        <f t="shared" si="70"/>
        <v>0</v>
      </c>
      <c r="AB1523" s="24">
        <f t="shared" si="71"/>
        <v>0</v>
      </c>
    </row>
    <row r="1524" spans="1:28">
      <c r="A1524" s="2" t="s">
        <v>1199</v>
      </c>
      <c r="B1524" s="3" t="s">
        <v>1200</v>
      </c>
      <c r="C1524" s="4" t="s">
        <v>7993</v>
      </c>
      <c r="D1524" s="5" t="s">
        <v>7994</v>
      </c>
      <c r="E1524" s="6" t="s">
        <v>7995</v>
      </c>
      <c r="F1524" s="7" t="s">
        <v>6627</v>
      </c>
      <c r="G1524" s="8" t="s">
        <v>6628</v>
      </c>
      <c r="H1524" s="9" t="s">
        <v>311</v>
      </c>
      <c r="I1524" s="10" t="s">
        <v>3619</v>
      </c>
      <c r="J1524" s="11"/>
      <c r="K1524" s="12"/>
      <c r="L1524" s="13"/>
      <c r="M1524" s="14"/>
      <c r="N1524" s="15">
        <v>5422.1</v>
      </c>
      <c r="O1524" s="16"/>
      <c r="P1524" s="17"/>
      <c r="Q1524" s="18"/>
      <c r="R1524" s="19"/>
      <c r="S1524" s="20"/>
      <c r="T1524" s="21" t="s">
        <v>7996</v>
      </c>
      <c r="AA1524" s="24">
        <f t="shared" si="70"/>
        <v>0</v>
      </c>
      <c r="AB1524" s="24">
        <f t="shared" si="71"/>
        <v>0</v>
      </c>
    </row>
    <row r="1525" spans="1:28">
      <c r="A1525" s="2" t="s">
        <v>1199</v>
      </c>
      <c r="B1525" s="3" t="s">
        <v>1200</v>
      </c>
      <c r="C1525" s="4" t="s">
        <v>7997</v>
      </c>
      <c r="D1525" s="5" t="s">
        <v>7998</v>
      </c>
      <c r="E1525" s="6" t="s">
        <v>7999</v>
      </c>
      <c r="F1525" s="7" t="s">
        <v>1362</v>
      </c>
      <c r="G1525" s="8" t="s">
        <v>5595</v>
      </c>
      <c r="H1525" s="9" t="s">
        <v>311</v>
      </c>
      <c r="I1525" s="10" t="s">
        <v>652</v>
      </c>
      <c r="J1525" s="11"/>
      <c r="K1525" s="12"/>
      <c r="L1525" s="13"/>
      <c r="M1525" s="14"/>
      <c r="N1525" s="15">
        <v>102.1</v>
      </c>
      <c r="O1525" s="16"/>
      <c r="P1525" s="17"/>
      <c r="Q1525" s="18"/>
      <c r="R1525" s="19"/>
      <c r="S1525" s="20"/>
      <c r="T1525" s="21" t="s">
        <v>8000</v>
      </c>
      <c r="AA1525" s="24">
        <f t="shared" si="70"/>
        <v>0</v>
      </c>
      <c r="AB1525" s="24">
        <f t="shared" si="71"/>
        <v>0</v>
      </c>
    </row>
    <row r="1526" spans="1:28">
      <c r="A1526" s="2" t="s">
        <v>1199</v>
      </c>
      <c r="B1526" s="3" t="s">
        <v>1200</v>
      </c>
      <c r="C1526" s="4" t="s">
        <v>8001</v>
      </c>
      <c r="D1526" s="5" t="s">
        <v>8002</v>
      </c>
      <c r="E1526" s="6" t="s">
        <v>8003</v>
      </c>
      <c r="F1526" s="7" t="s">
        <v>5428</v>
      </c>
      <c r="G1526" s="8" t="s">
        <v>5429</v>
      </c>
      <c r="H1526" s="9" t="s">
        <v>311</v>
      </c>
      <c r="I1526" s="10" t="s">
        <v>666</v>
      </c>
      <c r="J1526" s="11"/>
      <c r="K1526" s="12"/>
      <c r="L1526" s="13"/>
      <c r="M1526" s="14"/>
      <c r="N1526" s="15">
        <v>190.8</v>
      </c>
      <c r="O1526" s="16"/>
      <c r="P1526" s="17"/>
      <c r="Q1526" s="18"/>
      <c r="R1526" s="19"/>
      <c r="S1526" s="20"/>
      <c r="T1526" s="21" t="s">
        <v>8004</v>
      </c>
      <c r="AA1526" s="24">
        <f t="shared" si="70"/>
        <v>0</v>
      </c>
      <c r="AB1526" s="24">
        <f t="shared" si="71"/>
        <v>0</v>
      </c>
    </row>
    <row r="1527" spans="1:28">
      <c r="A1527" s="2" t="s">
        <v>216</v>
      </c>
      <c r="B1527" s="3" t="s">
        <v>217</v>
      </c>
      <c r="C1527" s="4" t="s">
        <v>8005</v>
      </c>
      <c r="D1527" s="5" t="s">
        <v>8006</v>
      </c>
      <c r="E1527" s="6" t="s">
        <v>8007</v>
      </c>
      <c r="F1527" s="7" t="s">
        <v>982</v>
      </c>
      <c r="G1527" s="8" t="s">
        <v>3489</v>
      </c>
      <c r="H1527" s="9" t="s">
        <v>311</v>
      </c>
      <c r="I1527" s="10" t="s">
        <v>666</v>
      </c>
      <c r="J1527" s="11"/>
      <c r="K1527" s="12"/>
      <c r="L1527" s="13"/>
      <c r="M1527" s="14"/>
      <c r="N1527" s="15"/>
      <c r="O1527" s="16"/>
      <c r="P1527" s="17"/>
      <c r="Q1527" s="18"/>
      <c r="R1527" s="19"/>
      <c r="S1527" s="20"/>
      <c r="T1527" s="21" t="s">
        <v>8008</v>
      </c>
      <c r="AA1527" s="24">
        <f t="shared" si="70"/>
        <v>0</v>
      </c>
      <c r="AB1527" s="24">
        <f t="shared" si="71"/>
        <v>0</v>
      </c>
    </row>
    <row r="1528" spans="1:28">
      <c r="A1528" s="2" t="s">
        <v>452</v>
      </c>
      <c r="B1528" s="3" t="s">
        <v>453</v>
      </c>
      <c r="C1528" s="4" t="s">
        <v>8009</v>
      </c>
      <c r="D1528" s="5" t="s">
        <v>8010</v>
      </c>
      <c r="E1528" s="6" t="s">
        <v>8011</v>
      </c>
      <c r="F1528" s="7" t="s">
        <v>8012</v>
      </c>
      <c r="G1528" s="8" t="s">
        <v>2528</v>
      </c>
      <c r="H1528" s="9" t="s">
        <v>311</v>
      </c>
      <c r="I1528" s="10" t="s">
        <v>204</v>
      </c>
      <c r="J1528" s="11"/>
      <c r="K1528" s="12"/>
      <c r="L1528" s="13"/>
      <c r="M1528" s="14"/>
      <c r="N1528" s="15"/>
      <c r="O1528" s="16"/>
      <c r="P1528" s="17"/>
      <c r="Q1528" s="18"/>
      <c r="R1528" s="19"/>
      <c r="S1528" s="20"/>
      <c r="T1528" s="21" t="s">
        <v>8013</v>
      </c>
      <c r="AA1528" s="24">
        <f t="shared" si="70"/>
        <v>0</v>
      </c>
      <c r="AB1528" s="24">
        <f t="shared" si="71"/>
        <v>0</v>
      </c>
    </row>
    <row r="1529" spans="1:28">
      <c r="A1529" s="2" t="s">
        <v>152</v>
      </c>
      <c r="B1529" s="3" t="s">
        <v>153</v>
      </c>
      <c r="C1529" s="4" t="s">
        <v>8014</v>
      </c>
      <c r="D1529" s="5" t="s">
        <v>8015</v>
      </c>
      <c r="E1529" s="6" t="s">
        <v>8016</v>
      </c>
      <c r="F1529" s="7" t="s">
        <v>1332</v>
      </c>
      <c r="G1529" s="8" t="s">
        <v>1375</v>
      </c>
      <c r="H1529" s="9" t="s">
        <v>157</v>
      </c>
      <c r="I1529" s="10" t="s">
        <v>1067</v>
      </c>
      <c r="J1529" s="11"/>
      <c r="K1529" s="12"/>
      <c r="L1529" s="13"/>
      <c r="M1529" s="14"/>
      <c r="N1529" s="15"/>
      <c r="O1529" s="16"/>
      <c r="P1529" s="17"/>
      <c r="Q1529" s="18"/>
      <c r="R1529" s="19"/>
      <c r="S1529" s="20"/>
      <c r="T1529" s="21" t="s">
        <v>8017</v>
      </c>
      <c r="AA1529" s="24">
        <f t="shared" si="70"/>
        <v>0</v>
      </c>
      <c r="AB1529" s="24">
        <f t="shared" si="71"/>
        <v>0</v>
      </c>
    </row>
    <row r="1530" spans="1:28">
      <c r="A1530" s="2" t="s">
        <v>400</v>
      </c>
      <c r="B1530" s="3" t="s">
        <v>401</v>
      </c>
      <c r="C1530" s="4" t="s">
        <v>8018</v>
      </c>
      <c r="D1530" s="5" t="s">
        <v>8019</v>
      </c>
      <c r="E1530" s="6" t="s">
        <v>8020</v>
      </c>
      <c r="F1530" s="7" t="s">
        <v>8021</v>
      </c>
      <c r="G1530" s="8" t="s">
        <v>1375</v>
      </c>
      <c r="H1530" s="9" t="s">
        <v>311</v>
      </c>
      <c r="I1530" s="10" t="s">
        <v>652</v>
      </c>
      <c r="J1530" s="11"/>
      <c r="K1530" s="12"/>
      <c r="L1530" s="13"/>
      <c r="M1530" s="14"/>
      <c r="N1530" s="15">
        <v>379.6</v>
      </c>
      <c r="O1530" s="16"/>
      <c r="P1530" s="17"/>
      <c r="Q1530" s="18"/>
      <c r="R1530" s="19"/>
      <c r="S1530" s="20"/>
      <c r="T1530" s="21" t="s">
        <v>7904</v>
      </c>
      <c r="AA1530" s="24">
        <f t="shared" si="70"/>
        <v>0</v>
      </c>
      <c r="AB1530" s="24">
        <f t="shared" si="71"/>
        <v>0</v>
      </c>
    </row>
    <row r="1531" spans="1:28">
      <c r="A1531" s="2" t="s">
        <v>452</v>
      </c>
      <c r="B1531" s="3" t="s">
        <v>453</v>
      </c>
      <c r="C1531" s="4" t="s">
        <v>7905</v>
      </c>
      <c r="D1531" s="5" t="s">
        <v>7906</v>
      </c>
      <c r="E1531" s="6" t="s">
        <v>7907</v>
      </c>
      <c r="F1531" s="7" t="s">
        <v>2306</v>
      </c>
      <c r="G1531" s="8" t="s">
        <v>2307</v>
      </c>
      <c r="H1531" s="9" t="s">
        <v>311</v>
      </c>
      <c r="I1531" s="10" t="s">
        <v>204</v>
      </c>
      <c r="J1531" s="11"/>
      <c r="K1531" s="12"/>
      <c r="L1531" s="13"/>
      <c r="M1531" s="14"/>
      <c r="N1531" s="15"/>
      <c r="O1531" s="16"/>
      <c r="P1531" s="17"/>
      <c r="Q1531" s="18"/>
      <c r="R1531" s="19"/>
      <c r="S1531" s="20"/>
      <c r="T1531" s="21" t="s">
        <v>7908</v>
      </c>
      <c r="AA1531" s="24">
        <f t="shared" si="70"/>
        <v>0</v>
      </c>
      <c r="AB1531" s="24">
        <f t="shared" si="71"/>
        <v>0</v>
      </c>
    </row>
    <row r="1532" spans="1:28">
      <c r="A1532" s="2" t="s">
        <v>1199</v>
      </c>
      <c r="B1532" s="3" t="s">
        <v>1200</v>
      </c>
      <c r="C1532" s="4" t="s">
        <v>7909</v>
      </c>
      <c r="D1532" s="5" t="s">
        <v>7910</v>
      </c>
      <c r="E1532" s="6" t="s">
        <v>7911</v>
      </c>
      <c r="F1532" s="7" t="s">
        <v>7912</v>
      </c>
      <c r="G1532" s="8" t="s">
        <v>7913</v>
      </c>
      <c r="H1532" s="9" t="s">
        <v>311</v>
      </c>
      <c r="I1532" s="10" t="s">
        <v>5117</v>
      </c>
      <c r="J1532" s="11"/>
      <c r="K1532" s="12"/>
      <c r="L1532" s="13"/>
      <c r="M1532" s="14"/>
      <c r="N1532" s="15">
        <v>273.3</v>
      </c>
      <c r="O1532" s="16"/>
      <c r="P1532" s="17"/>
      <c r="Q1532" s="18"/>
      <c r="R1532" s="19"/>
      <c r="S1532" s="20"/>
      <c r="T1532" s="21" t="s">
        <v>7914</v>
      </c>
      <c r="AA1532" s="24">
        <f t="shared" si="70"/>
        <v>0</v>
      </c>
      <c r="AB1532" s="24">
        <f t="shared" si="71"/>
        <v>0</v>
      </c>
    </row>
    <row r="1533" spans="1:28">
      <c r="A1533" s="2" t="s">
        <v>1199</v>
      </c>
      <c r="B1533" s="3" t="s">
        <v>1200</v>
      </c>
      <c r="C1533" s="4" t="s">
        <v>7915</v>
      </c>
      <c r="D1533" s="5" t="s">
        <v>7916</v>
      </c>
      <c r="E1533" s="6" t="s">
        <v>7917</v>
      </c>
      <c r="F1533" s="7" t="s">
        <v>3476</v>
      </c>
      <c r="G1533" s="8" t="s">
        <v>3477</v>
      </c>
      <c r="H1533" s="9" t="s">
        <v>311</v>
      </c>
      <c r="I1533" s="10" t="s">
        <v>7918</v>
      </c>
      <c r="J1533" s="11"/>
      <c r="K1533" s="12"/>
      <c r="L1533" s="13"/>
      <c r="M1533" s="14"/>
      <c r="N1533" s="15">
        <v>1217.2</v>
      </c>
      <c r="O1533" s="16"/>
      <c r="P1533" s="17"/>
      <c r="Q1533" s="18"/>
      <c r="R1533" s="19"/>
      <c r="S1533" s="20"/>
      <c r="T1533" s="21" t="s">
        <v>7919</v>
      </c>
      <c r="AA1533" s="24">
        <f t="shared" si="70"/>
        <v>0</v>
      </c>
      <c r="AB1533" s="24">
        <f t="shared" si="71"/>
        <v>0</v>
      </c>
    </row>
    <row r="1534" spans="1:28">
      <c r="A1534" s="2" t="s">
        <v>452</v>
      </c>
      <c r="B1534" s="3" t="s">
        <v>453</v>
      </c>
      <c r="C1534" s="4" t="s">
        <v>7920</v>
      </c>
      <c r="D1534" s="5" t="s">
        <v>7921</v>
      </c>
      <c r="E1534" s="6" t="s">
        <v>7922</v>
      </c>
      <c r="F1534" s="7" t="s">
        <v>800</v>
      </c>
      <c r="G1534" s="8" t="s">
        <v>801</v>
      </c>
      <c r="H1534" s="9" t="s">
        <v>811</v>
      </c>
      <c r="I1534" s="10" t="s">
        <v>277</v>
      </c>
      <c r="J1534" s="11"/>
      <c r="K1534" s="12"/>
      <c r="L1534" s="13"/>
      <c r="M1534" s="14"/>
      <c r="N1534" s="15"/>
      <c r="O1534" s="16"/>
      <c r="P1534" s="17"/>
      <c r="Q1534" s="18"/>
      <c r="R1534" s="19"/>
      <c r="S1534" s="20"/>
      <c r="T1534" s="21" t="s">
        <v>7923</v>
      </c>
      <c r="AA1534" s="24">
        <f t="shared" si="70"/>
        <v>0</v>
      </c>
      <c r="AB1534" s="24">
        <f t="shared" si="71"/>
        <v>0</v>
      </c>
    </row>
    <row r="1535" spans="1:28">
      <c r="A1535" s="2" t="s">
        <v>452</v>
      </c>
      <c r="B1535" s="3" t="s">
        <v>453</v>
      </c>
      <c r="C1535" s="4" t="s">
        <v>7924</v>
      </c>
      <c r="D1535" s="5" t="s">
        <v>7925</v>
      </c>
      <c r="E1535" s="6" t="s">
        <v>1313</v>
      </c>
      <c r="F1535" s="7" t="s">
        <v>1175</v>
      </c>
      <c r="G1535" s="8" t="s">
        <v>1176</v>
      </c>
      <c r="H1535" s="9" t="s">
        <v>609</v>
      </c>
      <c r="I1535" s="10" t="s">
        <v>1655</v>
      </c>
      <c r="J1535" s="11"/>
      <c r="K1535" s="12"/>
      <c r="L1535" s="13"/>
      <c r="M1535" s="14"/>
      <c r="N1535" s="15"/>
      <c r="O1535" s="16"/>
      <c r="P1535" s="17"/>
      <c r="Q1535" s="18"/>
      <c r="R1535" s="19"/>
      <c r="S1535" s="20"/>
      <c r="T1535" s="21" t="s">
        <v>1314</v>
      </c>
      <c r="AA1535" s="24">
        <f t="shared" si="70"/>
        <v>0</v>
      </c>
      <c r="AB1535" s="24">
        <f t="shared" si="71"/>
        <v>0</v>
      </c>
    </row>
    <row r="1536" spans="1:28">
      <c r="A1536" s="2" t="s">
        <v>1199</v>
      </c>
      <c r="B1536" s="3" t="s">
        <v>1200</v>
      </c>
      <c r="C1536" s="4" t="s">
        <v>7926</v>
      </c>
      <c r="D1536" s="5" t="s">
        <v>7927</v>
      </c>
      <c r="E1536" s="6" t="s">
        <v>8046</v>
      </c>
      <c r="F1536" s="7" t="s">
        <v>5966</v>
      </c>
      <c r="G1536" s="8" t="s">
        <v>5967</v>
      </c>
      <c r="H1536" s="9" t="s">
        <v>311</v>
      </c>
      <c r="I1536" s="10" t="s">
        <v>625</v>
      </c>
      <c r="J1536" s="11"/>
      <c r="K1536" s="12"/>
      <c r="L1536" s="13"/>
      <c r="M1536" s="14"/>
      <c r="N1536" s="15"/>
      <c r="O1536" s="16"/>
      <c r="P1536" s="17"/>
      <c r="Q1536" s="18"/>
      <c r="R1536" s="19"/>
      <c r="S1536" s="20"/>
      <c r="T1536" s="21" t="s">
        <v>8047</v>
      </c>
      <c r="AA1536" s="24">
        <f t="shared" si="70"/>
        <v>0</v>
      </c>
      <c r="AB1536" s="24">
        <f t="shared" si="71"/>
        <v>0</v>
      </c>
    </row>
    <row r="1537" spans="1:28">
      <c r="A1537" s="2" t="s">
        <v>152</v>
      </c>
      <c r="B1537" s="3" t="s">
        <v>153</v>
      </c>
      <c r="C1537" s="4" t="s">
        <v>8048</v>
      </c>
      <c r="D1537" s="5" t="s">
        <v>8049</v>
      </c>
      <c r="E1537" s="6" t="s">
        <v>8050</v>
      </c>
      <c r="F1537" s="7" t="s">
        <v>782</v>
      </c>
      <c r="G1537" s="8" t="s">
        <v>948</v>
      </c>
      <c r="H1537" s="9" t="s">
        <v>157</v>
      </c>
      <c r="I1537" s="10" t="s">
        <v>204</v>
      </c>
      <c r="J1537" s="11"/>
      <c r="K1537" s="12"/>
      <c r="L1537" s="13"/>
      <c r="M1537" s="14"/>
      <c r="N1537" s="15">
        <v>835.6</v>
      </c>
      <c r="O1537" s="16"/>
      <c r="P1537" s="17"/>
      <c r="Q1537" s="18"/>
      <c r="R1537" s="19"/>
      <c r="S1537" s="20"/>
      <c r="T1537" s="21" t="s">
        <v>8051</v>
      </c>
      <c r="AA1537" s="24">
        <f t="shared" si="70"/>
        <v>0</v>
      </c>
      <c r="AB1537" s="24">
        <f t="shared" si="71"/>
        <v>0</v>
      </c>
    </row>
    <row r="1538" spans="1:28">
      <c r="A1538" s="2" t="s">
        <v>33</v>
      </c>
      <c r="B1538" s="3" t="s">
        <v>34</v>
      </c>
      <c r="C1538" s="4" t="s">
        <v>8052</v>
      </c>
      <c r="D1538" s="5" t="s">
        <v>8053</v>
      </c>
      <c r="E1538" s="6" t="s">
        <v>8054</v>
      </c>
      <c r="F1538" s="7" t="s">
        <v>178</v>
      </c>
      <c r="G1538" s="8" t="s">
        <v>8055</v>
      </c>
      <c r="H1538" s="9" t="s">
        <v>311</v>
      </c>
      <c r="I1538" s="10" t="s">
        <v>718</v>
      </c>
      <c r="J1538" s="11"/>
      <c r="K1538" s="12"/>
      <c r="L1538" s="13"/>
      <c r="M1538" s="14"/>
      <c r="N1538" s="15"/>
      <c r="O1538" s="16"/>
      <c r="P1538" s="17"/>
      <c r="Q1538" s="18"/>
      <c r="R1538" s="19"/>
      <c r="S1538" s="20"/>
      <c r="T1538" s="21" t="s">
        <v>8056</v>
      </c>
      <c r="AA1538" s="24">
        <f t="shared" si="70"/>
        <v>0</v>
      </c>
      <c r="AB1538" s="24">
        <f t="shared" si="71"/>
        <v>0</v>
      </c>
    </row>
    <row r="1539" spans="1:28">
      <c r="A1539" s="2" t="s">
        <v>1147</v>
      </c>
      <c r="B1539" s="3" t="s">
        <v>1148</v>
      </c>
      <c r="C1539" s="4" t="s">
        <v>8057</v>
      </c>
      <c r="D1539" s="5" t="s">
        <v>8058</v>
      </c>
      <c r="E1539" s="6" t="s">
        <v>8059</v>
      </c>
      <c r="F1539" s="7" t="s">
        <v>2130</v>
      </c>
      <c r="G1539" s="8" t="s">
        <v>8060</v>
      </c>
      <c r="H1539" s="9" t="s">
        <v>1153</v>
      </c>
      <c r="I1539" s="10" t="s">
        <v>325</v>
      </c>
      <c r="J1539" s="11"/>
      <c r="K1539" s="12"/>
      <c r="L1539" s="13"/>
      <c r="M1539" s="14">
        <v>1625547.9</v>
      </c>
      <c r="N1539" s="15"/>
      <c r="O1539" s="16"/>
      <c r="P1539" s="17"/>
      <c r="Q1539" s="18"/>
      <c r="R1539" s="19"/>
      <c r="S1539" s="20"/>
      <c r="T1539" s="21" t="s">
        <v>8061</v>
      </c>
      <c r="AA1539" s="24">
        <f t="shared" si="70"/>
        <v>0</v>
      </c>
      <c r="AB1539" s="24">
        <f t="shared" si="71"/>
        <v>0</v>
      </c>
    </row>
    <row r="1540" spans="1:28">
      <c r="A1540" s="2" t="s">
        <v>216</v>
      </c>
      <c r="B1540" s="3" t="s">
        <v>217</v>
      </c>
      <c r="C1540" s="4" t="s">
        <v>8062</v>
      </c>
      <c r="D1540" s="5" t="s">
        <v>8063</v>
      </c>
      <c r="E1540" s="6" t="s">
        <v>8064</v>
      </c>
      <c r="F1540" s="7" t="s">
        <v>881</v>
      </c>
      <c r="G1540" s="8" t="s">
        <v>3601</v>
      </c>
      <c r="H1540" s="9" t="s">
        <v>2308</v>
      </c>
      <c r="I1540" s="10" t="s">
        <v>8065</v>
      </c>
      <c r="J1540" s="11"/>
      <c r="K1540" s="12"/>
      <c r="L1540" s="13"/>
      <c r="M1540" s="14"/>
      <c r="N1540" s="15"/>
      <c r="O1540" s="16"/>
      <c r="P1540" s="17"/>
      <c r="Q1540" s="18"/>
      <c r="R1540" s="19"/>
      <c r="S1540" s="20"/>
      <c r="T1540" s="21" t="s">
        <v>8066</v>
      </c>
      <c r="AA1540" s="24">
        <f t="shared" si="70"/>
        <v>0</v>
      </c>
      <c r="AB1540" s="24">
        <f t="shared" si="71"/>
        <v>0</v>
      </c>
    </row>
    <row r="1541" spans="1:28">
      <c r="A1541" s="2" t="s">
        <v>872</v>
      </c>
      <c r="B1541" s="3" t="s">
        <v>873</v>
      </c>
      <c r="C1541" s="4" t="s">
        <v>8067</v>
      </c>
      <c r="D1541" s="5" t="s">
        <v>8068</v>
      </c>
      <c r="E1541" s="6" t="s">
        <v>5249</v>
      </c>
      <c r="F1541" s="7" t="s">
        <v>5250</v>
      </c>
      <c r="G1541" s="8" t="s">
        <v>5133</v>
      </c>
      <c r="H1541" s="9" t="s">
        <v>157</v>
      </c>
      <c r="I1541" s="10" t="s">
        <v>542</v>
      </c>
      <c r="J1541" s="11"/>
      <c r="K1541" s="12"/>
      <c r="L1541" s="13"/>
      <c r="M1541" s="14"/>
      <c r="N1541" s="15">
        <v>2179.5</v>
      </c>
      <c r="O1541" s="16"/>
      <c r="P1541" s="17"/>
      <c r="Q1541" s="18"/>
      <c r="R1541" s="19"/>
      <c r="S1541" s="20"/>
      <c r="T1541" s="21" t="s">
        <v>5135</v>
      </c>
      <c r="AA1541" s="24">
        <f t="shared" si="70"/>
        <v>0</v>
      </c>
      <c r="AB1541" s="24">
        <f t="shared" si="71"/>
        <v>0</v>
      </c>
    </row>
    <row r="1542" spans="1:28">
      <c r="A1542" s="2" t="s">
        <v>741</v>
      </c>
      <c r="B1542" s="3" t="s">
        <v>742</v>
      </c>
      <c r="C1542" s="4" t="s">
        <v>8069</v>
      </c>
      <c r="D1542" s="5" t="s">
        <v>8070</v>
      </c>
      <c r="E1542" s="6" t="s">
        <v>8071</v>
      </c>
      <c r="F1542" s="7" t="s">
        <v>4734</v>
      </c>
      <c r="G1542" s="8" t="s">
        <v>7149</v>
      </c>
      <c r="H1542" s="9" t="s">
        <v>748</v>
      </c>
      <c r="I1542" s="10" t="s">
        <v>749</v>
      </c>
      <c r="J1542" s="11"/>
      <c r="K1542" s="12"/>
      <c r="L1542" s="13"/>
      <c r="M1542" s="14"/>
      <c r="N1542" s="15">
        <v>0</v>
      </c>
      <c r="O1542" s="16"/>
      <c r="P1542" s="17"/>
      <c r="Q1542" s="18"/>
      <c r="R1542" s="19"/>
      <c r="S1542" s="20"/>
      <c r="T1542" s="21" t="s">
        <v>8072</v>
      </c>
      <c r="AA1542" s="24">
        <f t="shared" si="70"/>
        <v>0</v>
      </c>
      <c r="AB1542" s="24">
        <f t="shared" si="71"/>
        <v>0</v>
      </c>
    </row>
    <row r="1543" spans="1:28">
      <c r="A1543" s="2" t="s">
        <v>1199</v>
      </c>
      <c r="B1543" s="3" t="s">
        <v>1200</v>
      </c>
      <c r="C1543" s="4" t="s">
        <v>8073</v>
      </c>
      <c r="D1543" s="5" t="s">
        <v>8074</v>
      </c>
      <c r="E1543" s="6" t="s">
        <v>8075</v>
      </c>
      <c r="F1543" s="7" t="s">
        <v>178</v>
      </c>
      <c r="G1543" s="8" t="s">
        <v>485</v>
      </c>
      <c r="H1543" s="9" t="s">
        <v>311</v>
      </c>
      <c r="I1543" s="10" t="s">
        <v>529</v>
      </c>
      <c r="J1543" s="11"/>
      <c r="K1543" s="12"/>
      <c r="L1543" s="13"/>
      <c r="M1543" s="14"/>
      <c r="N1543" s="15"/>
      <c r="O1543" s="16"/>
      <c r="P1543" s="17"/>
      <c r="Q1543" s="18"/>
      <c r="R1543" s="19"/>
      <c r="S1543" s="20"/>
      <c r="T1543" s="21" t="s">
        <v>8076</v>
      </c>
      <c r="AA1543" s="24">
        <f t="shared" si="70"/>
        <v>0</v>
      </c>
      <c r="AB1543" s="24">
        <f t="shared" si="71"/>
        <v>0</v>
      </c>
    </row>
    <row r="1544" spans="1:28">
      <c r="A1544" s="2" t="s">
        <v>1199</v>
      </c>
      <c r="B1544" s="3" t="s">
        <v>1200</v>
      </c>
      <c r="C1544" s="4" t="s">
        <v>8077</v>
      </c>
      <c r="D1544" s="5" t="s">
        <v>8078</v>
      </c>
      <c r="E1544" s="6" t="s">
        <v>8079</v>
      </c>
      <c r="F1544" s="7" t="s">
        <v>2709</v>
      </c>
      <c r="G1544" s="8" t="s">
        <v>2710</v>
      </c>
      <c r="H1544" s="9" t="s">
        <v>311</v>
      </c>
      <c r="I1544" s="10" t="s">
        <v>204</v>
      </c>
      <c r="J1544" s="11"/>
      <c r="K1544" s="12"/>
      <c r="L1544" s="13"/>
      <c r="M1544" s="14"/>
      <c r="N1544" s="15"/>
      <c r="O1544" s="16"/>
      <c r="P1544" s="17"/>
      <c r="Q1544" s="18"/>
      <c r="R1544" s="19"/>
      <c r="S1544" s="20"/>
      <c r="T1544" s="21" t="s">
        <v>8080</v>
      </c>
      <c r="AA1544" s="24">
        <f t="shared" si="70"/>
        <v>0</v>
      </c>
      <c r="AB1544" s="24">
        <f t="shared" si="71"/>
        <v>0</v>
      </c>
    </row>
    <row r="1545" spans="1:28">
      <c r="A1545" s="2" t="s">
        <v>452</v>
      </c>
      <c r="B1545" s="3" t="s">
        <v>453</v>
      </c>
      <c r="C1545" s="4" t="s">
        <v>8081</v>
      </c>
      <c r="D1545" s="5" t="s">
        <v>8082</v>
      </c>
      <c r="E1545" s="6" t="s">
        <v>7967</v>
      </c>
      <c r="F1545" s="7" t="s">
        <v>2016</v>
      </c>
      <c r="G1545" s="8" t="s">
        <v>7968</v>
      </c>
      <c r="H1545" s="9" t="s">
        <v>311</v>
      </c>
      <c r="I1545" s="10" t="s">
        <v>204</v>
      </c>
      <c r="J1545" s="11"/>
      <c r="K1545" s="12"/>
      <c r="L1545" s="13"/>
      <c r="M1545" s="14"/>
      <c r="N1545" s="15"/>
      <c r="O1545" s="16"/>
      <c r="P1545" s="17"/>
      <c r="Q1545" s="18"/>
      <c r="R1545" s="19"/>
      <c r="S1545" s="20"/>
      <c r="T1545" s="21" t="s">
        <v>7969</v>
      </c>
      <c r="AA1545" s="24">
        <f t="shared" si="70"/>
        <v>0</v>
      </c>
      <c r="AB1545" s="24">
        <f t="shared" si="71"/>
        <v>0</v>
      </c>
    </row>
    <row r="1546" spans="1:28">
      <c r="A1546" s="2" t="s">
        <v>452</v>
      </c>
      <c r="B1546" s="3" t="s">
        <v>453</v>
      </c>
      <c r="C1546" s="4" t="s">
        <v>7970</v>
      </c>
      <c r="D1546" s="5" t="s">
        <v>7971</v>
      </c>
      <c r="E1546" s="6" t="s">
        <v>7972</v>
      </c>
      <c r="F1546" s="7" t="s">
        <v>7973</v>
      </c>
      <c r="G1546" s="8" t="s">
        <v>7974</v>
      </c>
      <c r="H1546" s="9" t="s">
        <v>311</v>
      </c>
      <c r="I1546" s="10" t="s">
        <v>204</v>
      </c>
      <c r="J1546" s="11"/>
      <c r="K1546" s="12"/>
      <c r="L1546" s="13"/>
      <c r="M1546" s="14"/>
      <c r="N1546" s="15">
        <v>18.7</v>
      </c>
      <c r="O1546" s="16"/>
      <c r="P1546" s="17"/>
      <c r="Q1546" s="18"/>
      <c r="R1546" s="19"/>
      <c r="S1546" s="20"/>
      <c r="T1546" s="21" t="s">
        <v>7975</v>
      </c>
      <c r="AA1546" s="24">
        <f t="shared" si="70"/>
        <v>0</v>
      </c>
      <c r="AB1546" s="24">
        <f t="shared" si="71"/>
        <v>0</v>
      </c>
    </row>
    <row r="1547" spans="1:28">
      <c r="A1547" s="2" t="s">
        <v>452</v>
      </c>
      <c r="B1547" s="3" t="s">
        <v>453</v>
      </c>
      <c r="C1547" s="4" t="s">
        <v>7976</v>
      </c>
      <c r="D1547" s="5" t="s">
        <v>7977</v>
      </c>
      <c r="E1547" s="6" t="s">
        <v>7978</v>
      </c>
      <c r="F1547" s="7" t="s">
        <v>1381</v>
      </c>
      <c r="G1547" s="8" t="s">
        <v>1382</v>
      </c>
      <c r="H1547" s="9" t="s">
        <v>609</v>
      </c>
      <c r="I1547" s="10" t="s">
        <v>529</v>
      </c>
      <c r="J1547" s="11">
        <v>69276</v>
      </c>
      <c r="K1547" s="12"/>
      <c r="L1547" s="13"/>
      <c r="M1547" s="14"/>
      <c r="N1547" s="15"/>
      <c r="O1547" s="16">
        <v>1</v>
      </c>
      <c r="P1547" s="17">
        <v>69276</v>
      </c>
      <c r="Q1547" s="18">
        <v>236369.7</v>
      </c>
      <c r="R1547" s="19"/>
      <c r="S1547" s="20"/>
      <c r="T1547" s="21" t="s">
        <v>7979</v>
      </c>
      <c r="AA1547" s="24">
        <f t="shared" si="70"/>
        <v>0</v>
      </c>
      <c r="AB1547" s="24">
        <f t="shared" si="71"/>
        <v>0</v>
      </c>
    </row>
    <row r="1548" spans="1:28">
      <c r="A1548" s="2" t="s">
        <v>1199</v>
      </c>
      <c r="B1548" s="3" t="s">
        <v>1200</v>
      </c>
      <c r="C1548" s="4" t="s">
        <v>7980</v>
      </c>
      <c r="D1548" s="5" t="s">
        <v>7981</v>
      </c>
      <c r="E1548" s="6" t="s">
        <v>7982</v>
      </c>
      <c r="F1548" s="7" t="s">
        <v>4057</v>
      </c>
      <c r="G1548" s="8" t="s">
        <v>4058</v>
      </c>
      <c r="H1548" s="9" t="s">
        <v>311</v>
      </c>
      <c r="I1548" s="10" t="s">
        <v>364</v>
      </c>
      <c r="J1548" s="11"/>
      <c r="K1548" s="12"/>
      <c r="L1548" s="13"/>
      <c r="M1548" s="14"/>
      <c r="N1548" s="15">
        <v>1246.5999999999999</v>
      </c>
      <c r="O1548" s="16"/>
      <c r="P1548" s="17"/>
      <c r="Q1548" s="18"/>
      <c r="R1548" s="19"/>
      <c r="S1548" s="20"/>
      <c r="T1548" s="21" t="s">
        <v>7983</v>
      </c>
      <c r="AA1548" s="24">
        <f t="shared" si="70"/>
        <v>0</v>
      </c>
      <c r="AB1548" s="24">
        <f t="shared" si="71"/>
        <v>0</v>
      </c>
    </row>
    <row r="1549" spans="1:28">
      <c r="A1549" s="2" t="s">
        <v>1199</v>
      </c>
      <c r="B1549" s="3" t="s">
        <v>1200</v>
      </c>
      <c r="C1549" s="4" t="s">
        <v>7984</v>
      </c>
      <c r="D1549" s="5" t="s">
        <v>7985</v>
      </c>
      <c r="E1549" s="6" t="s">
        <v>7986</v>
      </c>
      <c r="F1549" s="7" t="s">
        <v>7243</v>
      </c>
      <c r="G1549" s="8" t="s">
        <v>7244</v>
      </c>
      <c r="H1549" s="9" t="s">
        <v>311</v>
      </c>
      <c r="I1549" s="10" t="s">
        <v>58</v>
      </c>
      <c r="J1549" s="11"/>
      <c r="K1549" s="12"/>
      <c r="L1549" s="13"/>
      <c r="M1549" s="14"/>
      <c r="N1549" s="15">
        <v>5339.3</v>
      </c>
      <c r="O1549" s="16"/>
      <c r="P1549" s="17"/>
      <c r="Q1549" s="18"/>
      <c r="R1549" s="19"/>
      <c r="S1549" s="20"/>
      <c r="T1549" s="21" t="s">
        <v>7987</v>
      </c>
      <c r="AA1549" s="24">
        <f t="shared" si="70"/>
        <v>0</v>
      </c>
      <c r="AB1549" s="24">
        <f t="shared" si="71"/>
        <v>0</v>
      </c>
    </row>
    <row r="1550" spans="1:28">
      <c r="A1550" s="2" t="s">
        <v>1199</v>
      </c>
      <c r="B1550" s="3" t="s">
        <v>1200</v>
      </c>
      <c r="C1550" s="4" t="s">
        <v>7988</v>
      </c>
      <c r="D1550" s="5" t="s">
        <v>7989</v>
      </c>
      <c r="E1550" s="6" t="s">
        <v>8107</v>
      </c>
      <c r="F1550" s="7" t="s">
        <v>2254</v>
      </c>
      <c r="G1550" s="8" t="s">
        <v>2255</v>
      </c>
      <c r="H1550" s="9" t="s">
        <v>2308</v>
      </c>
      <c r="I1550" s="10" t="s">
        <v>204</v>
      </c>
      <c r="J1550" s="11"/>
      <c r="K1550" s="12"/>
      <c r="L1550" s="13"/>
      <c r="M1550" s="14"/>
      <c r="N1550" s="15"/>
      <c r="O1550" s="16"/>
      <c r="P1550" s="17"/>
      <c r="Q1550" s="18"/>
      <c r="R1550" s="19"/>
      <c r="S1550" s="20"/>
      <c r="T1550" s="21" t="s">
        <v>8108</v>
      </c>
      <c r="AA1550" s="24">
        <f t="shared" si="70"/>
        <v>0</v>
      </c>
      <c r="AB1550" s="24">
        <f t="shared" si="71"/>
        <v>0</v>
      </c>
    </row>
    <row r="1551" spans="1:28">
      <c r="A1551" s="2" t="s">
        <v>1199</v>
      </c>
      <c r="B1551" s="3" t="s">
        <v>1200</v>
      </c>
      <c r="C1551" s="4" t="s">
        <v>8109</v>
      </c>
      <c r="D1551" s="5" t="s">
        <v>8110</v>
      </c>
      <c r="E1551" s="6" t="s">
        <v>8111</v>
      </c>
      <c r="F1551" s="7" t="s">
        <v>8112</v>
      </c>
      <c r="G1551" s="8" t="s">
        <v>1614</v>
      </c>
      <c r="H1551" s="9" t="s">
        <v>311</v>
      </c>
      <c r="I1551" s="10" t="s">
        <v>237</v>
      </c>
      <c r="J1551" s="11"/>
      <c r="K1551" s="12"/>
      <c r="L1551" s="13"/>
      <c r="M1551" s="14"/>
      <c r="N1551" s="15">
        <v>55</v>
      </c>
      <c r="O1551" s="16"/>
      <c r="P1551" s="17"/>
      <c r="Q1551" s="18"/>
      <c r="R1551" s="19"/>
      <c r="S1551" s="20"/>
      <c r="T1551" s="21" t="s">
        <v>8113</v>
      </c>
      <c r="AA1551" s="24">
        <f t="shared" si="70"/>
        <v>0</v>
      </c>
      <c r="AB1551" s="24">
        <f t="shared" si="71"/>
        <v>0</v>
      </c>
    </row>
    <row r="1552" spans="1:28">
      <c r="A1552" s="2" t="s">
        <v>452</v>
      </c>
      <c r="B1552" s="3" t="s">
        <v>453</v>
      </c>
      <c r="C1552" s="4" t="s">
        <v>8114</v>
      </c>
      <c r="D1552" s="5" t="s">
        <v>8115</v>
      </c>
      <c r="E1552" s="6" t="s">
        <v>8116</v>
      </c>
      <c r="F1552" s="7" t="s">
        <v>2425</v>
      </c>
      <c r="G1552" s="8" t="s">
        <v>2426</v>
      </c>
      <c r="H1552" s="9" t="s">
        <v>311</v>
      </c>
      <c r="I1552" s="10" t="s">
        <v>204</v>
      </c>
      <c r="J1552" s="11"/>
      <c r="K1552" s="12"/>
      <c r="L1552" s="13"/>
      <c r="M1552" s="14"/>
      <c r="N1552" s="15"/>
      <c r="O1552" s="16"/>
      <c r="P1552" s="17"/>
      <c r="Q1552" s="18"/>
      <c r="R1552" s="19"/>
      <c r="S1552" s="20"/>
      <c r="T1552" s="21" t="s">
        <v>8117</v>
      </c>
      <c r="AA1552" s="24">
        <f t="shared" si="70"/>
        <v>0</v>
      </c>
      <c r="AB1552" s="24">
        <f t="shared" si="71"/>
        <v>0</v>
      </c>
    </row>
    <row r="1553" spans="1:28">
      <c r="A1553" s="2" t="s">
        <v>152</v>
      </c>
      <c r="B1553" s="3" t="s">
        <v>153</v>
      </c>
      <c r="C1553" s="4" t="s">
        <v>8118</v>
      </c>
      <c r="D1553" s="5" t="s">
        <v>8119</v>
      </c>
      <c r="E1553" s="6" t="s">
        <v>8120</v>
      </c>
      <c r="F1553" s="7" t="s">
        <v>659</v>
      </c>
      <c r="G1553" s="8" t="s">
        <v>2200</v>
      </c>
      <c r="H1553" s="9" t="s">
        <v>157</v>
      </c>
      <c r="I1553" s="10" t="s">
        <v>666</v>
      </c>
      <c r="J1553" s="11"/>
      <c r="K1553" s="12"/>
      <c r="L1553" s="13"/>
      <c r="M1553" s="14"/>
      <c r="N1553" s="15">
        <v>303.7</v>
      </c>
      <c r="O1553" s="16"/>
      <c r="P1553" s="17"/>
      <c r="Q1553" s="18"/>
      <c r="R1553" s="19"/>
      <c r="S1553" s="20"/>
      <c r="T1553" s="21" t="s">
        <v>8121</v>
      </c>
      <c r="AA1553" s="24">
        <f t="shared" si="70"/>
        <v>0</v>
      </c>
      <c r="AB1553" s="24">
        <f t="shared" si="71"/>
        <v>0</v>
      </c>
    </row>
    <row r="1554" spans="1:28">
      <c r="A1554" s="2" t="s">
        <v>1199</v>
      </c>
      <c r="B1554" s="3" t="s">
        <v>1200</v>
      </c>
      <c r="C1554" s="4" t="s">
        <v>8122</v>
      </c>
      <c r="D1554" s="5" t="s">
        <v>8123</v>
      </c>
      <c r="E1554" s="6" t="s">
        <v>8124</v>
      </c>
      <c r="F1554" s="7" t="s">
        <v>8125</v>
      </c>
      <c r="G1554" s="8" t="s">
        <v>5334</v>
      </c>
      <c r="H1554" s="9" t="s">
        <v>311</v>
      </c>
      <c r="I1554" s="10" t="s">
        <v>364</v>
      </c>
      <c r="J1554" s="11"/>
      <c r="K1554" s="12"/>
      <c r="L1554" s="13"/>
      <c r="M1554" s="14"/>
      <c r="N1554" s="15"/>
      <c r="O1554" s="16"/>
      <c r="P1554" s="17"/>
      <c r="Q1554" s="18"/>
      <c r="R1554" s="19"/>
      <c r="S1554" s="20"/>
      <c r="T1554" s="21" t="s">
        <v>8126</v>
      </c>
      <c r="AA1554" s="24">
        <f t="shared" si="70"/>
        <v>0</v>
      </c>
      <c r="AB1554" s="24">
        <f t="shared" si="71"/>
        <v>0</v>
      </c>
    </row>
    <row r="1555" spans="1:28">
      <c r="A1555" s="2" t="s">
        <v>1199</v>
      </c>
      <c r="B1555" s="3" t="s">
        <v>1200</v>
      </c>
      <c r="C1555" s="4" t="s">
        <v>8127</v>
      </c>
      <c r="D1555" s="5" t="s">
        <v>8128</v>
      </c>
      <c r="E1555" s="6" t="s">
        <v>8129</v>
      </c>
      <c r="F1555" s="7" t="s">
        <v>8130</v>
      </c>
      <c r="G1555" s="8" t="s">
        <v>8131</v>
      </c>
      <c r="H1555" s="9" t="s">
        <v>311</v>
      </c>
      <c r="I1555" s="10" t="s">
        <v>312</v>
      </c>
      <c r="J1555" s="11"/>
      <c r="K1555" s="12"/>
      <c r="L1555" s="13">
        <v>1754.4435510000001</v>
      </c>
      <c r="M1555" s="14"/>
      <c r="N1555" s="15"/>
      <c r="O1555" s="16"/>
      <c r="P1555" s="17"/>
      <c r="Q1555" s="18"/>
      <c r="R1555" s="19"/>
      <c r="S1555" s="20"/>
      <c r="T1555" s="21" t="s">
        <v>8132</v>
      </c>
      <c r="AA1555" s="24">
        <f t="shared" si="70"/>
        <v>0</v>
      </c>
      <c r="AB1555" s="24">
        <f t="shared" si="71"/>
        <v>0</v>
      </c>
    </row>
    <row r="1556" spans="1:28">
      <c r="A1556" s="2" t="s">
        <v>2477</v>
      </c>
      <c r="B1556" s="3" t="s">
        <v>2478</v>
      </c>
      <c r="C1556" s="4" t="s">
        <v>8133</v>
      </c>
      <c r="D1556" s="5" t="s">
        <v>8134</v>
      </c>
      <c r="E1556" s="6" t="s">
        <v>8135</v>
      </c>
      <c r="F1556" s="7" t="s">
        <v>155</v>
      </c>
      <c r="G1556" s="8" t="s">
        <v>248</v>
      </c>
      <c r="H1556" s="9" t="s">
        <v>2482</v>
      </c>
      <c r="I1556" s="10" t="s">
        <v>576</v>
      </c>
      <c r="J1556" s="11"/>
      <c r="K1556" s="12"/>
      <c r="L1556" s="13">
        <v>1462.8000050000001</v>
      </c>
      <c r="M1556" s="14"/>
      <c r="N1556" s="15"/>
      <c r="O1556" s="16"/>
      <c r="P1556" s="17"/>
      <c r="Q1556" s="18"/>
      <c r="R1556" s="19"/>
      <c r="S1556" s="20"/>
      <c r="T1556" s="21" t="s">
        <v>8136</v>
      </c>
      <c r="AA1556" s="24">
        <f t="shared" si="70"/>
        <v>0</v>
      </c>
      <c r="AB1556" s="24">
        <f t="shared" si="71"/>
        <v>0</v>
      </c>
    </row>
    <row r="1557" spans="1:28">
      <c r="A1557" s="2" t="s">
        <v>1199</v>
      </c>
      <c r="B1557" s="3" t="s">
        <v>1200</v>
      </c>
      <c r="C1557" s="4" t="s">
        <v>8137</v>
      </c>
      <c r="D1557" s="5" t="s">
        <v>8138</v>
      </c>
      <c r="E1557" s="6" t="s">
        <v>8139</v>
      </c>
      <c r="F1557" s="7" t="s">
        <v>5966</v>
      </c>
      <c r="G1557" s="8" t="s">
        <v>5967</v>
      </c>
      <c r="H1557" s="9" t="s">
        <v>311</v>
      </c>
      <c r="I1557" s="10" t="s">
        <v>6860</v>
      </c>
      <c r="J1557" s="11"/>
      <c r="K1557" s="12"/>
      <c r="L1557" s="13"/>
      <c r="M1557" s="14"/>
      <c r="N1557" s="15">
        <v>2539.1999999999998</v>
      </c>
      <c r="O1557" s="16"/>
      <c r="P1557" s="17"/>
      <c r="Q1557" s="18"/>
      <c r="R1557" s="19"/>
      <c r="S1557" s="20"/>
      <c r="T1557" s="21" t="s">
        <v>8140</v>
      </c>
      <c r="AA1557" s="24">
        <f t="shared" si="70"/>
        <v>0</v>
      </c>
      <c r="AB1557" s="24">
        <f t="shared" si="71"/>
        <v>0</v>
      </c>
    </row>
    <row r="1558" spans="1:28">
      <c r="A1558" s="2" t="s">
        <v>216</v>
      </c>
      <c r="B1558" s="3" t="s">
        <v>217</v>
      </c>
      <c r="C1558" s="4" t="s">
        <v>8141</v>
      </c>
      <c r="D1558" s="5" t="s">
        <v>8142</v>
      </c>
      <c r="E1558" s="6" t="s">
        <v>8143</v>
      </c>
      <c r="F1558" s="7" t="s">
        <v>149</v>
      </c>
      <c r="G1558" s="8" t="s">
        <v>150</v>
      </c>
      <c r="H1558" s="9" t="s">
        <v>311</v>
      </c>
      <c r="I1558" s="10" t="s">
        <v>893</v>
      </c>
      <c r="J1558" s="11"/>
      <c r="K1558" s="12"/>
      <c r="L1558" s="13"/>
      <c r="M1558" s="14"/>
      <c r="N1558" s="15"/>
      <c r="O1558" s="16"/>
      <c r="P1558" s="17"/>
      <c r="Q1558" s="18"/>
      <c r="R1558" s="19"/>
      <c r="S1558" s="20"/>
      <c r="T1558" s="21" t="s">
        <v>8144</v>
      </c>
      <c r="AA1558" s="24">
        <f t="shared" si="70"/>
        <v>0</v>
      </c>
      <c r="AB1558" s="24">
        <f t="shared" si="71"/>
        <v>0</v>
      </c>
    </row>
    <row r="1559" spans="1:28">
      <c r="A1559" s="2" t="s">
        <v>585</v>
      </c>
      <c r="B1559" s="3" t="s">
        <v>586</v>
      </c>
      <c r="C1559" s="4" t="s">
        <v>8022</v>
      </c>
      <c r="D1559" s="5" t="s">
        <v>8023</v>
      </c>
      <c r="E1559" s="6" t="s">
        <v>8024</v>
      </c>
      <c r="F1559" s="7" t="s">
        <v>4709</v>
      </c>
      <c r="G1559" s="8" t="s">
        <v>8025</v>
      </c>
      <c r="H1559" s="9" t="s">
        <v>157</v>
      </c>
      <c r="I1559" s="10" t="s">
        <v>371</v>
      </c>
      <c r="J1559" s="11"/>
      <c r="K1559" s="12"/>
      <c r="L1559" s="13">
        <v>698.37601400000005</v>
      </c>
      <c r="M1559" s="14"/>
      <c r="N1559" s="15">
        <v>59.1</v>
      </c>
      <c r="O1559" s="16"/>
      <c r="P1559" s="17"/>
      <c r="Q1559" s="18">
        <v>69837.600000000006</v>
      </c>
      <c r="R1559" s="19"/>
      <c r="S1559" s="20"/>
      <c r="T1559" s="21" t="s">
        <v>8026</v>
      </c>
      <c r="AA1559" s="24">
        <f t="shared" si="70"/>
        <v>0</v>
      </c>
      <c r="AB1559" s="24">
        <f t="shared" si="71"/>
        <v>0</v>
      </c>
    </row>
    <row r="1560" spans="1:28">
      <c r="A1560" s="2" t="s">
        <v>1199</v>
      </c>
      <c r="B1560" s="3" t="s">
        <v>1200</v>
      </c>
      <c r="C1560" s="4" t="s">
        <v>8027</v>
      </c>
      <c r="D1560" s="5" t="s">
        <v>8028</v>
      </c>
      <c r="E1560" s="6" t="s">
        <v>8029</v>
      </c>
      <c r="F1560" s="7" t="s">
        <v>7665</v>
      </c>
      <c r="G1560" s="8" t="s">
        <v>7666</v>
      </c>
      <c r="H1560" s="9" t="s">
        <v>2308</v>
      </c>
      <c r="I1560" s="10" t="s">
        <v>739</v>
      </c>
      <c r="J1560" s="11"/>
      <c r="K1560" s="12"/>
      <c r="L1560" s="13"/>
      <c r="M1560" s="14"/>
      <c r="N1560" s="15">
        <v>18366.7</v>
      </c>
      <c r="O1560" s="16"/>
      <c r="P1560" s="17"/>
      <c r="Q1560" s="18"/>
      <c r="R1560" s="19"/>
      <c r="S1560" s="20"/>
      <c r="T1560" s="21" t="s">
        <v>8030</v>
      </c>
      <c r="AA1560" s="24">
        <f t="shared" si="70"/>
        <v>0</v>
      </c>
      <c r="AB1560" s="24">
        <f t="shared" si="71"/>
        <v>0</v>
      </c>
    </row>
    <row r="1561" spans="1:28">
      <c r="A1561" s="2" t="s">
        <v>1199</v>
      </c>
      <c r="B1561" s="3" t="s">
        <v>1200</v>
      </c>
      <c r="C1561" s="4" t="s">
        <v>8031</v>
      </c>
      <c r="D1561" s="5" t="s">
        <v>8032</v>
      </c>
      <c r="E1561" s="6" t="s">
        <v>8033</v>
      </c>
      <c r="F1561" s="7" t="s">
        <v>6927</v>
      </c>
      <c r="G1561" s="8" t="s">
        <v>4881</v>
      </c>
      <c r="H1561" s="9" t="s">
        <v>311</v>
      </c>
      <c r="I1561" s="10" t="s">
        <v>4944</v>
      </c>
      <c r="J1561" s="11"/>
      <c r="K1561" s="12"/>
      <c r="L1561" s="13"/>
      <c r="M1561" s="14"/>
      <c r="N1561" s="15"/>
      <c r="O1561" s="16"/>
      <c r="P1561" s="17"/>
      <c r="Q1561" s="18"/>
      <c r="R1561" s="19"/>
      <c r="S1561" s="20"/>
      <c r="T1561" s="21" t="s">
        <v>8034</v>
      </c>
      <c r="AA1561" s="24">
        <f t="shared" si="70"/>
        <v>0</v>
      </c>
      <c r="AB1561" s="24">
        <f t="shared" si="71"/>
        <v>0</v>
      </c>
    </row>
    <row r="1562" spans="1:28">
      <c r="A1562" s="2" t="s">
        <v>1199</v>
      </c>
      <c r="B1562" s="3" t="s">
        <v>1200</v>
      </c>
      <c r="C1562" s="4" t="s">
        <v>8035</v>
      </c>
      <c r="D1562" s="5" t="s">
        <v>8036</v>
      </c>
      <c r="E1562" s="6" t="s">
        <v>8037</v>
      </c>
      <c r="F1562" s="7" t="s">
        <v>2570</v>
      </c>
      <c r="G1562" s="8" t="s">
        <v>2571</v>
      </c>
      <c r="H1562" s="9" t="s">
        <v>311</v>
      </c>
      <c r="I1562" s="10" t="s">
        <v>5147</v>
      </c>
      <c r="J1562" s="11"/>
      <c r="K1562" s="12"/>
      <c r="L1562" s="13">
        <v>230.24375090000001</v>
      </c>
      <c r="M1562" s="14"/>
      <c r="N1562" s="15"/>
      <c r="O1562" s="16"/>
      <c r="P1562" s="17"/>
      <c r="Q1562" s="18"/>
      <c r="R1562" s="19"/>
      <c r="S1562" s="20"/>
      <c r="T1562" s="21" t="s">
        <v>8038</v>
      </c>
      <c r="AA1562" s="24">
        <f t="shared" si="70"/>
        <v>0</v>
      </c>
      <c r="AB1562" s="24">
        <f t="shared" si="71"/>
        <v>0</v>
      </c>
    </row>
    <row r="1563" spans="1:28">
      <c r="A1563" s="2" t="s">
        <v>1199</v>
      </c>
      <c r="B1563" s="3" t="s">
        <v>1200</v>
      </c>
      <c r="C1563" s="4" t="s">
        <v>8039</v>
      </c>
      <c r="D1563" s="5" t="s">
        <v>8040</v>
      </c>
      <c r="E1563" s="6" t="s">
        <v>8041</v>
      </c>
      <c r="F1563" s="7" t="s">
        <v>2254</v>
      </c>
      <c r="G1563" s="8" t="s">
        <v>8042</v>
      </c>
      <c r="H1563" s="9" t="s">
        <v>311</v>
      </c>
      <c r="I1563" s="10" t="s">
        <v>739</v>
      </c>
      <c r="J1563" s="11"/>
      <c r="K1563" s="12"/>
      <c r="L1563" s="13"/>
      <c r="M1563" s="14"/>
      <c r="N1563" s="15">
        <v>321.60000000000002</v>
      </c>
      <c r="O1563" s="16"/>
      <c r="P1563" s="17"/>
      <c r="Q1563" s="18"/>
      <c r="R1563" s="19"/>
      <c r="S1563" s="20"/>
      <c r="T1563" s="21" t="s">
        <v>8043</v>
      </c>
      <c r="AA1563" s="24">
        <f t="shared" si="70"/>
        <v>0</v>
      </c>
      <c r="AB1563" s="24">
        <f t="shared" si="71"/>
        <v>0</v>
      </c>
    </row>
    <row r="1564" spans="1:28">
      <c r="A1564" s="2" t="s">
        <v>741</v>
      </c>
      <c r="B1564" s="3" t="s">
        <v>742</v>
      </c>
      <c r="C1564" s="4" t="s">
        <v>8044</v>
      </c>
      <c r="D1564" s="5" t="s">
        <v>8045</v>
      </c>
      <c r="E1564" s="6" t="s">
        <v>8169</v>
      </c>
      <c r="F1564" s="7" t="s">
        <v>540</v>
      </c>
      <c r="G1564" s="8" t="s">
        <v>713</v>
      </c>
      <c r="H1564" s="9" t="s">
        <v>748</v>
      </c>
      <c r="I1564" s="10" t="s">
        <v>749</v>
      </c>
      <c r="J1564" s="11"/>
      <c r="K1564" s="12"/>
      <c r="L1564" s="13"/>
      <c r="M1564" s="14"/>
      <c r="N1564" s="15">
        <v>8.6</v>
      </c>
      <c r="O1564" s="16"/>
      <c r="P1564" s="17"/>
      <c r="Q1564" s="18"/>
      <c r="R1564" s="19"/>
      <c r="S1564" s="20"/>
      <c r="T1564" s="21" t="s">
        <v>8170</v>
      </c>
      <c r="AA1564" s="24">
        <f t="shared" si="70"/>
        <v>0</v>
      </c>
      <c r="AB1564" s="24">
        <f t="shared" si="71"/>
        <v>0</v>
      </c>
    </row>
    <row r="1565" spans="1:28">
      <c r="A1565" s="2" t="s">
        <v>1199</v>
      </c>
      <c r="B1565" s="3" t="s">
        <v>1200</v>
      </c>
      <c r="C1565" s="4" t="s">
        <v>8171</v>
      </c>
      <c r="D1565" s="5" t="s">
        <v>8172</v>
      </c>
      <c r="E1565" s="6" t="s">
        <v>8173</v>
      </c>
      <c r="F1565" s="7" t="s">
        <v>1749</v>
      </c>
      <c r="G1565" s="8" t="s">
        <v>8174</v>
      </c>
      <c r="H1565" s="9" t="s">
        <v>311</v>
      </c>
      <c r="I1565" s="10" t="s">
        <v>1511</v>
      </c>
      <c r="J1565" s="11"/>
      <c r="K1565" s="12"/>
      <c r="L1565" s="13"/>
      <c r="M1565" s="14"/>
      <c r="N1565" s="15"/>
      <c r="O1565" s="16"/>
      <c r="P1565" s="17"/>
      <c r="Q1565" s="18"/>
      <c r="R1565" s="19"/>
      <c r="S1565" s="20"/>
      <c r="T1565" s="21" t="s">
        <v>8175</v>
      </c>
      <c r="AA1565" s="24">
        <f t="shared" si="70"/>
        <v>0</v>
      </c>
      <c r="AB1565" s="24">
        <f t="shared" si="71"/>
        <v>0</v>
      </c>
    </row>
    <row r="1566" spans="1:28">
      <c r="A1566" s="2" t="s">
        <v>654</v>
      </c>
      <c r="B1566" s="3" t="s">
        <v>655</v>
      </c>
      <c r="C1566" s="4" t="s">
        <v>8176</v>
      </c>
      <c r="D1566" s="5" t="s">
        <v>8177</v>
      </c>
      <c r="E1566" s="6" t="s">
        <v>8178</v>
      </c>
      <c r="F1566" s="7" t="s">
        <v>1887</v>
      </c>
      <c r="G1566" s="8" t="s">
        <v>1756</v>
      </c>
      <c r="H1566" s="9" t="s">
        <v>311</v>
      </c>
      <c r="I1566" s="10" t="s">
        <v>204</v>
      </c>
      <c r="J1566" s="11"/>
      <c r="K1566" s="12"/>
      <c r="L1566" s="13"/>
      <c r="M1566" s="14"/>
      <c r="N1566" s="15"/>
      <c r="O1566" s="16"/>
      <c r="P1566" s="17"/>
      <c r="Q1566" s="18"/>
      <c r="R1566" s="19"/>
      <c r="S1566" s="20"/>
      <c r="T1566" s="21" t="s">
        <v>8179</v>
      </c>
      <c r="AA1566" s="24">
        <f t="shared" si="70"/>
        <v>0</v>
      </c>
      <c r="AB1566" s="24">
        <f t="shared" si="71"/>
        <v>0</v>
      </c>
    </row>
    <row r="1567" spans="1:28">
      <c r="A1567" s="2" t="s">
        <v>452</v>
      </c>
      <c r="B1567" s="3" t="s">
        <v>453</v>
      </c>
      <c r="C1567" s="4" t="s">
        <v>8180</v>
      </c>
      <c r="D1567" s="5" t="s">
        <v>8181</v>
      </c>
      <c r="E1567" s="6" t="s">
        <v>8182</v>
      </c>
      <c r="F1567" s="7" t="s">
        <v>330</v>
      </c>
      <c r="G1567" s="8" t="s">
        <v>8183</v>
      </c>
      <c r="H1567" s="9" t="s">
        <v>311</v>
      </c>
      <c r="I1567" s="10" t="s">
        <v>204</v>
      </c>
      <c r="J1567" s="11"/>
      <c r="K1567" s="12"/>
      <c r="L1567" s="13"/>
      <c r="M1567" s="14"/>
      <c r="N1567" s="15"/>
      <c r="O1567" s="16"/>
      <c r="P1567" s="17"/>
      <c r="Q1567" s="18"/>
      <c r="R1567" s="19"/>
      <c r="S1567" s="20"/>
      <c r="T1567" s="21" t="s">
        <v>8184</v>
      </c>
      <c r="AA1567" s="24">
        <f t="shared" si="70"/>
        <v>0</v>
      </c>
      <c r="AB1567" s="24">
        <f t="shared" si="71"/>
        <v>0</v>
      </c>
    </row>
    <row r="1568" spans="1:28">
      <c r="A1568" s="2" t="s">
        <v>1199</v>
      </c>
      <c r="B1568" s="3" t="s">
        <v>1200</v>
      </c>
      <c r="C1568" s="4" t="s">
        <v>8185</v>
      </c>
      <c r="D1568" s="5" t="s">
        <v>8186</v>
      </c>
      <c r="E1568" s="6" t="s">
        <v>8187</v>
      </c>
      <c r="F1568" s="7" t="s">
        <v>155</v>
      </c>
      <c r="G1568" s="8" t="s">
        <v>8188</v>
      </c>
      <c r="H1568" s="9" t="s">
        <v>311</v>
      </c>
      <c r="I1568" s="10" t="s">
        <v>249</v>
      </c>
      <c r="J1568" s="11"/>
      <c r="K1568" s="12"/>
      <c r="L1568" s="13"/>
      <c r="M1568" s="14">
        <v>91.7</v>
      </c>
      <c r="N1568" s="15"/>
      <c r="O1568" s="16"/>
      <c r="P1568" s="17"/>
      <c r="Q1568" s="18">
        <v>91.7</v>
      </c>
      <c r="R1568" s="19"/>
      <c r="S1568" s="20"/>
      <c r="T1568" s="21" t="s">
        <v>8189</v>
      </c>
      <c r="AA1568" s="24">
        <f t="shared" si="70"/>
        <v>0</v>
      </c>
      <c r="AB1568" s="24">
        <f t="shared" si="71"/>
        <v>0</v>
      </c>
    </row>
    <row r="1569" spans="1:28">
      <c r="A1569" s="2" t="s">
        <v>741</v>
      </c>
      <c r="B1569" s="3" t="s">
        <v>742</v>
      </c>
      <c r="C1569" s="4" t="s">
        <v>8190</v>
      </c>
      <c r="D1569" s="5" t="s">
        <v>8191</v>
      </c>
      <c r="E1569" s="6" t="s">
        <v>8192</v>
      </c>
      <c r="F1569" s="7" t="s">
        <v>4432</v>
      </c>
      <c r="G1569" s="8" t="s">
        <v>4433</v>
      </c>
      <c r="H1569" s="9" t="s">
        <v>748</v>
      </c>
      <c r="I1569" s="10" t="s">
        <v>271</v>
      </c>
      <c r="J1569" s="11"/>
      <c r="K1569" s="12"/>
      <c r="L1569" s="13"/>
      <c r="M1569" s="14"/>
      <c r="N1569" s="15">
        <v>1256.5999999999999</v>
      </c>
      <c r="O1569" s="16"/>
      <c r="P1569" s="17"/>
      <c r="Q1569" s="18"/>
      <c r="R1569" s="19"/>
      <c r="S1569" s="20"/>
      <c r="T1569" s="21" t="s">
        <v>8193</v>
      </c>
      <c r="AA1569" s="24">
        <f t="shared" si="70"/>
        <v>0</v>
      </c>
      <c r="AB1569" s="24">
        <f t="shared" si="71"/>
        <v>0</v>
      </c>
    </row>
    <row r="1570" spans="1:28">
      <c r="A1570" s="2" t="s">
        <v>452</v>
      </c>
      <c r="B1570" s="3" t="s">
        <v>453</v>
      </c>
      <c r="C1570" s="4" t="s">
        <v>8194</v>
      </c>
      <c r="D1570" s="5" t="s">
        <v>8195</v>
      </c>
      <c r="E1570" s="6" t="s">
        <v>8196</v>
      </c>
      <c r="F1570" s="7" t="s">
        <v>8197</v>
      </c>
      <c r="G1570" s="8" t="s">
        <v>5291</v>
      </c>
      <c r="H1570" s="9" t="s">
        <v>311</v>
      </c>
      <c r="I1570" s="10" t="s">
        <v>204</v>
      </c>
      <c r="J1570" s="11"/>
      <c r="K1570" s="12"/>
      <c r="L1570" s="13"/>
      <c r="M1570" s="14"/>
      <c r="N1570" s="15">
        <v>128.19999999999999</v>
      </c>
      <c r="O1570" s="16"/>
      <c r="P1570" s="17"/>
      <c r="Q1570" s="18"/>
      <c r="R1570" s="19"/>
      <c r="S1570" s="20"/>
      <c r="T1570" s="21" t="s">
        <v>8198</v>
      </c>
      <c r="AA1570" s="24">
        <f t="shared" si="70"/>
        <v>0</v>
      </c>
      <c r="AB1570" s="24">
        <f t="shared" si="71"/>
        <v>0</v>
      </c>
    </row>
    <row r="1571" spans="1:28">
      <c r="A1571" s="2" t="s">
        <v>452</v>
      </c>
      <c r="B1571" s="3" t="s">
        <v>453</v>
      </c>
      <c r="C1571" s="4" t="s">
        <v>8199</v>
      </c>
      <c r="D1571" s="5" t="s">
        <v>8200</v>
      </c>
      <c r="E1571" s="6" t="s">
        <v>8201</v>
      </c>
      <c r="F1571" s="7" t="s">
        <v>8202</v>
      </c>
      <c r="G1571" s="8" t="s">
        <v>1847</v>
      </c>
      <c r="H1571" s="9" t="s">
        <v>311</v>
      </c>
      <c r="I1571" s="10" t="s">
        <v>320</v>
      </c>
      <c r="J1571" s="11"/>
      <c r="K1571" s="12"/>
      <c r="L1571" s="13">
        <v>3205.0000300000002</v>
      </c>
      <c r="M1571" s="14"/>
      <c r="N1571" s="15">
        <v>136.69999999999999</v>
      </c>
      <c r="O1571" s="16"/>
      <c r="P1571" s="17"/>
      <c r="Q1571" s="18">
        <v>320500</v>
      </c>
      <c r="R1571" s="19"/>
      <c r="S1571" s="20"/>
      <c r="T1571" s="21" t="s">
        <v>8203</v>
      </c>
      <c r="AA1571" s="24">
        <f t="shared" si="70"/>
        <v>0</v>
      </c>
      <c r="AB1571" s="24">
        <f t="shared" si="71"/>
        <v>0</v>
      </c>
    </row>
    <row r="1572" spans="1:28">
      <c r="A1572" s="2" t="s">
        <v>1199</v>
      </c>
      <c r="B1572" s="3" t="s">
        <v>1200</v>
      </c>
      <c r="C1572" s="4" t="s">
        <v>8204</v>
      </c>
      <c r="D1572" s="5" t="s">
        <v>8205</v>
      </c>
      <c r="E1572" s="6" t="s">
        <v>8206</v>
      </c>
      <c r="F1572" s="7" t="s">
        <v>3547</v>
      </c>
      <c r="G1572" s="8" t="s">
        <v>6879</v>
      </c>
      <c r="H1572" s="9" t="s">
        <v>157</v>
      </c>
      <c r="I1572" s="10" t="s">
        <v>11</v>
      </c>
      <c r="J1572" s="11"/>
      <c r="K1572" s="12"/>
      <c r="L1572" s="13"/>
      <c r="M1572" s="14"/>
      <c r="N1572" s="15"/>
      <c r="O1572" s="16"/>
      <c r="P1572" s="17"/>
      <c r="Q1572" s="18"/>
      <c r="R1572" s="19"/>
      <c r="S1572" s="20"/>
      <c r="T1572" s="21" t="s">
        <v>8083</v>
      </c>
      <c r="AA1572" s="24">
        <f t="shared" si="70"/>
        <v>0</v>
      </c>
      <c r="AB1572" s="24">
        <f t="shared" si="71"/>
        <v>0</v>
      </c>
    </row>
    <row r="1573" spans="1:28">
      <c r="A1573" s="2" t="s">
        <v>872</v>
      </c>
      <c r="B1573" s="3" t="s">
        <v>873</v>
      </c>
      <c r="C1573" s="4" t="s">
        <v>8084</v>
      </c>
      <c r="D1573" s="5" t="s">
        <v>8085</v>
      </c>
      <c r="E1573" s="6" t="s">
        <v>8086</v>
      </c>
      <c r="F1573" s="7" t="s">
        <v>8087</v>
      </c>
      <c r="G1573" s="8" t="s">
        <v>8088</v>
      </c>
      <c r="H1573" s="9" t="s">
        <v>311</v>
      </c>
      <c r="I1573" s="10" t="s">
        <v>1048</v>
      </c>
      <c r="J1573" s="11"/>
      <c r="K1573" s="12"/>
      <c r="L1573" s="13">
        <v>19631.950209999999</v>
      </c>
      <c r="M1573" s="14"/>
      <c r="N1573" s="15">
        <v>260.3</v>
      </c>
      <c r="O1573" s="16"/>
      <c r="P1573" s="17"/>
      <c r="Q1573" s="18">
        <v>1963195</v>
      </c>
      <c r="R1573" s="19"/>
      <c r="S1573" s="20"/>
      <c r="T1573" s="21" t="s">
        <v>8089</v>
      </c>
      <c r="AA1573" s="24">
        <f t="shared" si="70"/>
        <v>0</v>
      </c>
      <c r="AB1573" s="24">
        <f t="shared" si="71"/>
        <v>0</v>
      </c>
    </row>
    <row r="1574" spans="1:28" hidden="1">
      <c r="A1574" s="2" t="s">
        <v>109</v>
      </c>
      <c r="B1574" s="3" t="s">
        <v>110</v>
      </c>
      <c r="C1574" s="4" t="s">
        <v>8090</v>
      </c>
      <c r="D1574" s="5" t="s">
        <v>8091</v>
      </c>
      <c r="E1574" s="6" t="s">
        <v>8092</v>
      </c>
      <c r="F1574" s="7" t="s">
        <v>8093</v>
      </c>
      <c r="G1574" s="8" t="s">
        <v>8094</v>
      </c>
      <c r="H1574" s="9" t="s">
        <v>116</v>
      </c>
      <c r="I1574" s="10" t="s">
        <v>7325</v>
      </c>
      <c r="J1574" s="11"/>
      <c r="K1574" s="12"/>
      <c r="L1574" s="13">
        <v>1687473.997</v>
      </c>
      <c r="M1574" s="14"/>
      <c r="N1574" s="15">
        <v>207068.1</v>
      </c>
      <c r="O1574" s="16"/>
      <c r="P1574" s="17"/>
      <c r="Q1574" s="18"/>
      <c r="R1574" s="19"/>
      <c r="S1574" s="20" t="s">
        <v>160</v>
      </c>
      <c r="T1574" s="21" t="s">
        <v>8095</v>
      </c>
    </row>
    <row r="1575" spans="1:28">
      <c r="A1575" s="2" t="s">
        <v>654</v>
      </c>
      <c r="B1575" s="3" t="s">
        <v>655</v>
      </c>
      <c r="C1575" s="4" t="s">
        <v>8096</v>
      </c>
      <c r="D1575" s="5" t="s">
        <v>8097</v>
      </c>
      <c r="E1575" s="6" t="s">
        <v>8098</v>
      </c>
      <c r="F1575" s="7" t="s">
        <v>3319</v>
      </c>
      <c r="G1575" s="8" t="s">
        <v>878</v>
      </c>
      <c r="H1575" s="9" t="s">
        <v>311</v>
      </c>
      <c r="I1575" s="10" t="s">
        <v>204</v>
      </c>
      <c r="J1575" s="11"/>
      <c r="K1575" s="12"/>
      <c r="L1575" s="13">
        <v>7049.3314170000003</v>
      </c>
      <c r="M1575" s="14"/>
      <c r="N1575" s="15">
        <v>807.1</v>
      </c>
      <c r="O1575" s="16"/>
      <c r="P1575" s="17"/>
      <c r="Q1575" s="18">
        <v>704933.1</v>
      </c>
      <c r="R1575" s="19"/>
      <c r="S1575" s="20"/>
      <c r="T1575" s="21" t="s">
        <v>8099</v>
      </c>
      <c r="AA1575" s="24">
        <f t="shared" ref="AA1575:AA1630" si="72">AB1575*52</f>
        <v>0</v>
      </c>
      <c r="AB1575" s="24">
        <f t="shared" ref="AB1575:AB1630" si="73">$AC$8*K1575/52</f>
        <v>0</v>
      </c>
    </row>
    <row r="1576" spans="1:28">
      <c r="A1576" s="2" t="s">
        <v>1199</v>
      </c>
      <c r="B1576" s="3" t="s">
        <v>1200</v>
      </c>
      <c r="C1576" s="4" t="s">
        <v>8100</v>
      </c>
      <c r="D1576" s="5" t="s">
        <v>8101</v>
      </c>
      <c r="E1576" s="6" t="s">
        <v>8102</v>
      </c>
      <c r="F1576" s="7" t="s">
        <v>8103</v>
      </c>
      <c r="G1576" s="8" t="s">
        <v>8104</v>
      </c>
      <c r="H1576" s="9" t="s">
        <v>311</v>
      </c>
      <c r="I1576" s="10" t="s">
        <v>3619</v>
      </c>
      <c r="J1576" s="11"/>
      <c r="K1576" s="12"/>
      <c r="L1576" s="13"/>
      <c r="M1576" s="14"/>
      <c r="N1576" s="15">
        <v>108.9</v>
      </c>
      <c r="O1576" s="16"/>
      <c r="P1576" s="17"/>
      <c r="Q1576" s="18"/>
      <c r="R1576" s="19"/>
      <c r="S1576" s="20"/>
      <c r="T1576" s="21" t="s">
        <v>8105</v>
      </c>
      <c r="AA1576" s="24">
        <f t="shared" si="72"/>
        <v>0</v>
      </c>
      <c r="AB1576" s="24">
        <f t="shared" si="73"/>
        <v>0</v>
      </c>
    </row>
    <row r="1577" spans="1:28">
      <c r="A1577" s="2" t="s">
        <v>1199</v>
      </c>
      <c r="B1577" s="3" t="s">
        <v>1200</v>
      </c>
      <c r="C1577" s="4" t="s">
        <v>8106</v>
      </c>
      <c r="D1577" s="5" t="s">
        <v>8232</v>
      </c>
      <c r="E1577" s="6" t="s">
        <v>8233</v>
      </c>
      <c r="F1577" s="7" t="s">
        <v>3186</v>
      </c>
      <c r="G1577" s="8" t="s">
        <v>2528</v>
      </c>
      <c r="H1577" s="9" t="s">
        <v>311</v>
      </c>
      <c r="I1577" s="10" t="s">
        <v>7542</v>
      </c>
      <c r="J1577" s="11"/>
      <c r="K1577" s="12"/>
      <c r="L1577" s="13"/>
      <c r="M1577" s="14"/>
      <c r="N1577" s="15">
        <v>1455.2</v>
      </c>
      <c r="O1577" s="16"/>
      <c r="P1577" s="17"/>
      <c r="Q1577" s="18"/>
      <c r="R1577" s="19"/>
      <c r="S1577" s="20"/>
      <c r="T1577" s="21" t="s">
        <v>8234</v>
      </c>
      <c r="AA1577" s="24">
        <f t="shared" si="72"/>
        <v>0</v>
      </c>
      <c r="AB1577" s="24">
        <f t="shared" si="73"/>
        <v>0</v>
      </c>
    </row>
    <row r="1578" spans="1:28">
      <c r="A1578" s="2" t="s">
        <v>152</v>
      </c>
      <c r="B1578" s="3" t="s">
        <v>153</v>
      </c>
      <c r="C1578" s="4" t="s">
        <v>8235</v>
      </c>
      <c r="D1578" s="5" t="s">
        <v>8236</v>
      </c>
      <c r="E1578" s="6" t="s">
        <v>8237</v>
      </c>
      <c r="F1578" s="7" t="s">
        <v>566</v>
      </c>
      <c r="G1578" s="8" t="s">
        <v>760</v>
      </c>
      <c r="H1578" s="9" t="s">
        <v>157</v>
      </c>
      <c r="I1578" s="10" t="s">
        <v>204</v>
      </c>
      <c r="J1578" s="11"/>
      <c r="K1578" s="12"/>
      <c r="L1578" s="13">
        <v>428.60000760000003</v>
      </c>
      <c r="M1578" s="14"/>
      <c r="N1578" s="15">
        <v>781</v>
      </c>
      <c r="O1578" s="16"/>
      <c r="P1578" s="17"/>
      <c r="Q1578" s="18"/>
      <c r="R1578" s="19"/>
      <c r="S1578" s="20"/>
      <c r="T1578" s="21" t="s">
        <v>8238</v>
      </c>
      <c r="AA1578" s="24">
        <f t="shared" si="72"/>
        <v>0</v>
      </c>
      <c r="AB1578" s="24">
        <f t="shared" si="73"/>
        <v>0</v>
      </c>
    </row>
    <row r="1579" spans="1:28">
      <c r="A1579" s="2" t="s">
        <v>489</v>
      </c>
      <c r="B1579" s="3" t="s">
        <v>490</v>
      </c>
      <c r="C1579" s="4" t="s">
        <v>8239</v>
      </c>
      <c r="D1579" s="5" t="s">
        <v>8240</v>
      </c>
      <c r="E1579" s="6" t="s">
        <v>8241</v>
      </c>
      <c r="F1579" s="7" t="s">
        <v>250</v>
      </c>
      <c r="G1579" s="8" t="s">
        <v>8242</v>
      </c>
      <c r="H1579" s="9" t="s">
        <v>157</v>
      </c>
      <c r="I1579" s="10" t="s">
        <v>271</v>
      </c>
      <c r="J1579" s="11"/>
      <c r="K1579" s="12"/>
      <c r="L1579" s="13">
        <v>4837.666397</v>
      </c>
      <c r="M1579" s="14"/>
      <c r="N1579" s="15"/>
      <c r="O1579" s="16"/>
      <c r="P1579" s="17"/>
      <c r="Q1579" s="18">
        <v>483766.6</v>
      </c>
      <c r="R1579" s="19" t="s">
        <v>530</v>
      </c>
      <c r="S1579" s="20"/>
      <c r="T1579" s="21" t="s">
        <v>8243</v>
      </c>
      <c r="AA1579" s="24">
        <f t="shared" si="72"/>
        <v>0</v>
      </c>
      <c r="AB1579" s="24">
        <f t="shared" si="73"/>
        <v>0</v>
      </c>
    </row>
    <row r="1580" spans="1:28">
      <c r="A1580" s="2" t="s">
        <v>1199</v>
      </c>
      <c r="B1580" s="3" t="s">
        <v>1200</v>
      </c>
      <c r="C1580" s="4" t="s">
        <v>8244</v>
      </c>
      <c r="D1580" s="5" t="s">
        <v>8245</v>
      </c>
      <c r="E1580" s="6" t="s">
        <v>8246</v>
      </c>
      <c r="F1580" s="7" t="s">
        <v>701</v>
      </c>
      <c r="G1580" s="8" t="s">
        <v>164</v>
      </c>
      <c r="H1580" s="9" t="s">
        <v>311</v>
      </c>
      <c r="I1580" s="10" t="s">
        <v>1048</v>
      </c>
      <c r="J1580" s="11"/>
      <c r="K1580" s="12"/>
      <c r="L1580" s="13"/>
      <c r="M1580" s="14"/>
      <c r="N1580" s="15">
        <v>14446.5</v>
      </c>
      <c r="O1580" s="16"/>
      <c r="P1580" s="17"/>
      <c r="Q1580" s="18"/>
      <c r="R1580" s="19"/>
      <c r="S1580" s="20"/>
      <c r="T1580" s="21" t="s">
        <v>8247</v>
      </c>
      <c r="AA1580" s="24">
        <f t="shared" si="72"/>
        <v>0</v>
      </c>
      <c r="AB1580" s="24">
        <f t="shared" si="73"/>
        <v>0</v>
      </c>
    </row>
    <row r="1581" spans="1:28">
      <c r="A1581" s="2" t="s">
        <v>452</v>
      </c>
      <c r="B1581" s="3" t="s">
        <v>453</v>
      </c>
      <c r="C1581" s="4" t="s">
        <v>8248</v>
      </c>
      <c r="D1581" s="5" t="s">
        <v>8249</v>
      </c>
      <c r="E1581" s="6" t="s">
        <v>8250</v>
      </c>
      <c r="F1581" s="7" t="s">
        <v>2254</v>
      </c>
      <c r="G1581" s="8" t="s">
        <v>5817</v>
      </c>
      <c r="H1581" s="9" t="s">
        <v>311</v>
      </c>
      <c r="I1581" s="10" t="s">
        <v>204</v>
      </c>
      <c r="J1581" s="11"/>
      <c r="K1581" s="12"/>
      <c r="L1581" s="13"/>
      <c r="M1581" s="14"/>
      <c r="N1581" s="15">
        <v>140.80000000000001</v>
      </c>
      <c r="O1581" s="16"/>
      <c r="P1581" s="17"/>
      <c r="Q1581" s="18"/>
      <c r="R1581" s="19"/>
      <c r="S1581" s="20"/>
      <c r="T1581" s="21" t="s">
        <v>8251</v>
      </c>
      <c r="AA1581" s="24">
        <f t="shared" si="72"/>
        <v>0</v>
      </c>
      <c r="AB1581" s="24">
        <f t="shared" si="73"/>
        <v>0</v>
      </c>
    </row>
    <row r="1582" spans="1:28">
      <c r="A1582" s="2" t="s">
        <v>1199</v>
      </c>
      <c r="B1582" s="3" t="s">
        <v>1200</v>
      </c>
      <c r="C1582" s="4" t="s">
        <v>8252</v>
      </c>
      <c r="D1582" s="5" t="s">
        <v>8253</v>
      </c>
      <c r="E1582" s="6" t="s">
        <v>8254</v>
      </c>
      <c r="F1582" s="7" t="s">
        <v>8255</v>
      </c>
      <c r="G1582" s="8" t="s">
        <v>8256</v>
      </c>
      <c r="H1582" s="9" t="s">
        <v>311</v>
      </c>
      <c r="I1582" s="10" t="s">
        <v>4944</v>
      </c>
      <c r="J1582" s="11"/>
      <c r="K1582" s="12"/>
      <c r="L1582" s="13"/>
      <c r="M1582" s="14"/>
      <c r="N1582" s="15"/>
      <c r="O1582" s="16"/>
      <c r="P1582" s="17"/>
      <c r="Q1582" s="18"/>
      <c r="R1582" s="19"/>
      <c r="S1582" s="20"/>
      <c r="T1582" s="21" t="s">
        <v>8257</v>
      </c>
      <c r="AA1582" s="24">
        <f t="shared" si="72"/>
        <v>0</v>
      </c>
      <c r="AB1582" s="24">
        <f t="shared" si="73"/>
        <v>0</v>
      </c>
    </row>
    <row r="1583" spans="1:28">
      <c r="A1583" s="2" t="s">
        <v>1199</v>
      </c>
      <c r="B1583" s="3" t="s">
        <v>1200</v>
      </c>
      <c r="C1583" s="4" t="s">
        <v>8258</v>
      </c>
      <c r="D1583" s="5" t="s">
        <v>8259</v>
      </c>
      <c r="E1583" s="6" t="s">
        <v>8260</v>
      </c>
      <c r="F1583" s="7" t="s">
        <v>4219</v>
      </c>
      <c r="G1583" s="8" t="s">
        <v>1081</v>
      </c>
      <c r="H1583" s="9" t="s">
        <v>2308</v>
      </c>
      <c r="I1583" s="10" t="s">
        <v>935</v>
      </c>
      <c r="J1583" s="11"/>
      <c r="K1583" s="12"/>
      <c r="L1583" s="13"/>
      <c r="M1583" s="14"/>
      <c r="N1583" s="15">
        <v>1353.3</v>
      </c>
      <c r="O1583" s="16"/>
      <c r="P1583" s="17"/>
      <c r="Q1583" s="18"/>
      <c r="R1583" s="19"/>
      <c r="S1583" s="20"/>
      <c r="T1583" s="21" t="s">
        <v>8261</v>
      </c>
      <c r="AA1583" s="24">
        <f t="shared" si="72"/>
        <v>0</v>
      </c>
      <c r="AB1583" s="24">
        <f t="shared" si="73"/>
        <v>0</v>
      </c>
    </row>
    <row r="1584" spans="1:28">
      <c r="A1584" s="2" t="s">
        <v>1199</v>
      </c>
      <c r="B1584" s="3" t="s">
        <v>1200</v>
      </c>
      <c r="C1584" s="4" t="s">
        <v>8262</v>
      </c>
      <c r="D1584" s="5" t="s">
        <v>8263</v>
      </c>
      <c r="E1584" s="6" t="s">
        <v>7986</v>
      </c>
      <c r="F1584" s="7" t="s">
        <v>7243</v>
      </c>
      <c r="G1584" s="8" t="s">
        <v>7244</v>
      </c>
      <c r="H1584" s="9" t="s">
        <v>311</v>
      </c>
      <c r="I1584" s="10" t="s">
        <v>425</v>
      </c>
      <c r="J1584" s="11"/>
      <c r="K1584" s="12"/>
      <c r="L1584" s="13"/>
      <c r="M1584" s="14"/>
      <c r="N1584" s="15"/>
      <c r="O1584" s="16"/>
      <c r="P1584" s="17"/>
      <c r="Q1584" s="18"/>
      <c r="R1584" s="19"/>
      <c r="S1584" s="20"/>
      <c r="T1584" s="21" t="s">
        <v>7987</v>
      </c>
      <c r="AA1584" s="24">
        <f t="shared" si="72"/>
        <v>0</v>
      </c>
      <c r="AB1584" s="24">
        <f t="shared" si="73"/>
        <v>0</v>
      </c>
    </row>
    <row r="1585" spans="1:28">
      <c r="A1585" s="2" t="s">
        <v>1199</v>
      </c>
      <c r="B1585" s="3" t="s">
        <v>1200</v>
      </c>
      <c r="C1585" s="4" t="s">
        <v>8264</v>
      </c>
      <c r="D1585" s="5" t="s">
        <v>8265</v>
      </c>
      <c r="E1585" s="6" t="s">
        <v>8266</v>
      </c>
      <c r="F1585" s="7" t="s">
        <v>5555</v>
      </c>
      <c r="G1585" s="8" t="s">
        <v>3723</v>
      </c>
      <c r="H1585" s="9" t="s">
        <v>311</v>
      </c>
      <c r="I1585" s="10" t="s">
        <v>5308</v>
      </c>
      <c r="J1585" s="11"/>
      <c r="K1585" s="12"/>
      <c r="L1585" s="13"/>
      <c r="M1585" s="14"/>
      <c r="N1585" s="15"/>
      <c r="O1585" s="16"/>
      <c r="P1585" s="17"/>
      <c r="Q1585" s="18"/>
      <c r="R1585" s="19"/>
      <c r="S1585" s="20"/>
      <c r="T1585" s="21" t="s">
        <v>8267</v>
      </c>
      <c r="AA1585" s="24">
        <f t="shared" si="72"/>
        <v>0</v>
      </c>
      <c r="AB1585" s="24">
        <f t="shared" si="73"/>
        <v>0</v>
      </c>
    </row>
    <row r="1586" spans="1:28">
      <c r="A1586" s="2" t="s">
        <v>216</v>
      </c>
      <c r="B1586" s="3" t="s">
        <v>217</v>
      </c>
      <c r="C1586" s="4" t="s">
        <v>8268</v>
      </c>
      <c r="D1586" s="5" t="s">
        <v>8269</v>
      </c>
      <c r="E1586" s="6" t="s">
        <v>8270</v>
      </c>
      <c r="F1586" s="7" t="s">
        <v>8271</v>
      </c>
      <c r="G1586" s="8" t="s">
        <v>8272</v>
      </c>
      <c r="H1586" s="9" t="s">
        <v>311</v>
      </c>
      <c r="I1586" s="10" t="s">
        <v>204</v>
      </c>
      <c r="J1586" s="11"/>
      <c r="K1586" s="12"/>
      <c r="L1586" s="13"/>
      <c r="M1586" s="14"/>
      <c r="N1586" s="15"/>
      <c r="O1586" s="16"/>
      <c r="P1586" s="17"/>
      <c r="Q1586" s="18"/>
      <c r="R1586" s="19"/>
      <c r="S1586" s="20"/>
      <c r="T1586" s="21" t="s">
        <v>8273</v>
      </c>
      <c r="AA1586" s="24">
        <f t="shared" si="72"/>
        <v>0</v>
      </c>
      <c r="AB1586" s="24">
        <f t="shared" si="73"/>
        <v>0</v>
      </c>
    </row>
    <row r="1587" spans="1:28">
      <c r="A1587" s="2" t="s">
        <v>1199</v>
      </c>
      <c r="B1587" s="3" t="s">
        <v>1200</v>
      </c>
      <c r="C1587" s="4" t="s">
        <v>8274</v>
      </c>
      <c r="D1587" s="5" t="s">
        <v>8145</v>
      </c>
      <c r="E1587" s="6" t="s">
        <v>8146</v>
      </c>
      <c r="F1587" s="7" t="s">
        <v>250</v>
      </c>
      <c r="G1587" s="8" t="s">
        <v>8147</v>
      </c>
      <c r="H1587" s="9" t="s">
        <v>311</v>
      </c>
      <c r="I1587" s="10" t="s">
        <v>583</v>
      </c>
      <c r="J1587" s="11"/>
      <c r="K1587" s="12"/>
      <c r="L1587" s="13"/>
      <c r="M1587" s="14"/>
      <c r="N1587" s="15">
        <v>72.400000000000006</v>
      </c>
      <c r="O1587" s="16"/>
      <c r="P1587" s="17"/>
      <c r="Q1587" s="18"/>
      <c r="R1587" s="19"/>
      <c r="S1587" s="20"/>
      <c r="T1587" s="21" t="s">
        <v>8148</v>
      </c>
      <c r="AA1587" s="24">
        <f t="shared" si="72"/>
        <v>0</v>
      </c>
      <c r="AB1587" s="24">
        <f t="shared" si="73"/>
        <v>0</v>
      </c>
    </row>
    <row r="1588" spans="1:28">
      <c r="A1588" s="2" t="s">
        <v>1199</v>
      </c>
      <c r="B1588" s="3" t="s">
        <v>1200</v>
      </c>
      <c r="C1588" s="4" t="s">
        <v>8149</v>
      </c>
      <c r="D1588" s="5" t="s">
        <v>8150</v>
      </c>
      <c r="E1588" s="6" t="s">
        <v>8151</v>
      </c>
      <c r="F1588" s="7" t="s">
        <v>8103</v>
      </c>
      <c r="G1588" s="8" t="s">
        <v>8104</v>
      </c>
      <c r="H1588" s="9" t="s">
        <v>311</v>
      </c>
      <c r="I1588" s="10" t="s">
        <v>8152</v>
      </c>
      <c r="J1588" s="11"/>
      <c r="K1588" s="12"/>
      <c r="L1588" s="13"/>
      <c r="M1588" s="14"/>
      <c r="N1588" s="15"/>
      <c r="O1588" s="16"/>
      <c r="P1588" s="17"/>
      <c r="Q1588" s="18"/>
      <c r="R1588" s="19"/>
      <c r="S1588" s="20"/>
      <c r="T1588" s="21" t="s">
        <v>8153</v>
      </c>
      <c r="AA1588" s="24">
        <f t="shared" si="72"/>
        <v>0</v>
      </c>
      <c r="AB1588" s="24">
        <f t="shared" si="73"/>
        <v>0</v>
      </c>
    </row>
    <row r="1589" spans="1:28">
      <c r="A1589" s="2" t="s">
        <v>1199</v>
      </c>
      <c r="B1589" s="3" t="s">
        <v>1200</v>
      </c>
      <c r="C1589" s="4" t="s">
        <v>8154</v>
      </c>
      <c r="D1589" s="5" t="s">
        <v>8155</v>
      </c>
      <c r="E1589" s="6" t="s">
        <v>8156</v>
      </c>
      <c r="F1589" s="7" t="s">
        <v>5658</v>
      </c>
      <c r="G1589" s="8" t="s">
        <v>5093</v>
      </c>
      <c r="H1589" s="9" t="s">
        <v>311</v>
      </c>
      <c r="I1589" s="10" t="s">
        <v>5147</v>
      </c>
      <c r="J1589" s="11"/>
      <c r="K1589" s="12"/>
      <c r="L1589" s="13"/>
      <c r="M1589" s="14"/>
      <c r="N1589" s="15">
        <v>2798.5</v>
      </c>
      <c r="O1589" s="16"/>
      <c r="P1589" s="17"/>
      <c r="Q1589" s="18"/>
      <c r="R1589" s="19"/>
      <c r="S1589" s="20"/>
      <c r="T1589" s="21" t="s">
        <v>8157</v>
      </c>
      <c r="AA1589" s="24">
        <f t="shared" si="72"/>
        <v>0</v>
      </c>
      <c r="AB1589" s="24">
        <f t="shared" si="73"/>
        <v>0</v>
      </c>
    </row>
    <row r="1590" spans="1:28">
      <c r="A1590" s="2" t="s">
        <v>1432</v>
      </c>
      <c r="B1590" s="3" t="s">
        <v>1433</v>
      </c>
      <c r="C1590" s="4" t="s">
        <v>8158</v>
      </c>
      <c r="D1590" s="5" t="s">
        <v>8159</v>
      </c>
      <c r="E1590" s="6" t="s">
        <v>8160</v>
      </c>
      <c r="F1590" s="7" t="s">
        <v>3101</v>
      </c>
      <c r="G1590" s="8" t="s">
        <v>3102</v>
      </c>
      <c r="H1590" s="9" t="s">
        <v>311</v>
      </c>
      <c r="I1590" s="10" t="s">
        <v>173</v>
      </c>
      <c r="J1590" s="11"/>
      <c r="K1590" s="12"/>
      <c r="L1590" s="13"/>
      <c r="M1590" s="14"/>
      <c r="N1590" s="15">
        <v>4862</v>
      </c>
      <c r="O1590" s="16"/>
      <c r="P1590" s="17"/>
      <c r="Q1590" s="18"/>
      <c r="R1590" s="19"/>
      <c r="S1590" s="20"/>
      <c r="T1590" s="21" t="s">
        <v>8161</v>
      </c>
      <c r="AA1590" s="24">
        <f t="shared" si="72"/>
        <v>0</v>
      </c>
      <c r="AB1590" s="24">
        <f t="shared" si="73"/>
        <v>0</v>
      </c>
    </row>
    <row r="1591" spans="1:28">
      <c r="A1591" s="2" t="s">
        <v>1199</v>
      </c>
      <c r="B1591" s="3" t="s">
        <v>1200</v>
      </c>
      <c r="C1591" s="4" t="s">
        <v>8162</v>
      </c>
      <c r="D1591" s="5" t="s">
        <v>8163</v>
      </c>
      <c r="E1591" s="6" t="s">
        <v>8164</v>
      </c>
      <c r="F1591" s="7" t="s">
        <v>8165</v>
      </c>
      <c r="G1591" s="8" t="s">
        <v>8166</v>
      </c>
      <c r="H1591" s="9" t="s">
        <v>311</v>
      </c>
      <c r="I1591" s="10" t="s">
        <v>7918</v>
      </c>
      <c r="J1591" s="11"/>
      <c r="K1591" s="12"/>
      <c r="L1591" s="13"/>
      <c r="M1591" s="14"/>
      <c r="N1591" s="15"/>
      <c r="O1591" s="16"/>
      <c r="P1591" s="17"/>
      <c r="Q1591" s="18"/>
      <c r="R1591" s="19"/>
      <c r="S1591" s="20"/>
      <c r="T1591" s="21" t="s">
        <v>8167</v>
      </c>
      <c r="AA1591" s="24">
        <f t="shared" si="72"/>
        <v>0</v>
      </c>
      <c r="AB1591" s="24">
        <f t="shared" si="73"/>
        <v>0</v>
      </c>
    </row>
    <row r="1592" spans="1:28">
      <c r="A1592" s="2" t="s">
        <v>1199</v>
      </c>
      <c r="B1592" s="3" t="s">
        <v>1200</v>
      </c>
      <c r="C1592" s="4" t="s">
        <v>8168</v>
      </c>
      <c r="D1592" s="5" t="s">
        <v>8295</v>
      </c>
      <c r="E1592" s="6" t="s">
        <v>8296</v>
      </c>
      <c r="F1592" s="7" t="s">
        <v>3981</v>
      </c>
      <c r="G1592" s="8" t="s">
        <v>3982</v>
      </c>
      <c r="H1592" s="9" t="s">
        <v>311</v>
      </c>
      <c r="I1592" s="10" t="s">
        <v>1545</v>
      </c>
      <c r="J1592" s="11"/>
      <c r="K1592" s="12"/>
      <c r="L1592" s="13"/>
      <c r="M1592" s="14"/>
      <c r="N1592" s="15"/>
      <c r="O1592" s="16"/>
      <c r="P1592" s="17"/>
      <c r="Q1592" s="18"/>
      <c r="R1592" s="19"/>
      <c r="S1592" s="20"/>
      <c r="T1592" s="21" t="s">
        <v>8297</v>
      </c>
      <c r="AA1592" s="24">
        <f t="shared" si="72"/>
        <v>0</v>
      </c>
      <c r="AB1592" s="24">
        <f t="shared" si="73"/>
        <v>0</v>
      </c>
    </row>
    <row r="1593" spans="1:28">
      <c r="A1593" s="2" t="s">
        <v>741</v>
      </c>
      <c r="B1593" s="3" t="s">
        <v>742</v>
      </c>
      <c r="C1593" s="4" t="s">
        <v>8298</v>
      </c>
      <c r="D1593" s="5" t="s">
        <v>8299</v>
      </c>
      <c r="E1593" s="6" t="s">
        <v>8300</v>
      </c>
      <c r="F1593" s="7" t="s">
        <v>4084</v>
      </c>
      <c r="G1593" s="8" t="s">
        <v>319</v>
      </c>
      <c r="H1593" s="9" t="s">
        <v>748</v>
      </c>
      <c r="I1593" s="10" t="s">
        <v>749</v>
      </c>
      <c r="J1593" s="11"/>
      <c r="K1593" s="12"/>
      <c r="L1593" s="13"/>
      <c r="M1593" s="14"/>
      <c r="N1593" s="15">
        <v>8.6</v>
      </c>
      <c r="O1593" s="16"/>
      <c r="P1593" s="17"/>
      <c r="Q1593" s="18"/>
      <c r="R1593" s="19"/>
      <c r="S1593" s="20"/>
      <c r="T1593" s="21" t="s">
        <v>8301</v>
      </c>
      <c r="AA1593" s="24">
        <f t="shared" si="72"/>
        <v>0</v>
      </c>
      <c r="AB1593" s="24">
        <f t="shared" si="73"/>
        <v>0</v>
      </c>
    </row>
    <row r="1594" spans="1:28">
      <c r="A1594" s="2" t="s">
        <v>741</v>
      </c>
      <c r="B1594" s="3" t="s">
        <v>742</v>
      </c>
      <c r="C1594" s="4" t="s">
        <v>8302</v>
      </c>
      <c r="D1594" s="5" t="s">
        <v>8303</v>
      </c>
      <c r="E1594" s="6" t="s">
        <v>4359</v>
      </c>
      <c r="F1594" s="7" t="s">
        <v>2460</v>
      </c>
      <c r="G1594" s="8" t="s">
        <v>2461</v>
      </c>
      <c r="H1594" s="9" t="s">
        <v>748</v>
      </c>
      <c r="I1594" s="10" t="s">
        <v>4</v>
      </c>
      <c r="J1594" s="11"/>
      <c r="K1594" s="12"/>
      <c r="L1594" s="13"/>
      <c r="M1594" s="14"/>
      <c r="N1594" s="15">
        <v>30.7</v>
      </c>
      <c r="O1594" s="16"/>
      <c r="P1594" s="17"/>
      <c r="Q1594" s="18"/>
      <c r="R1594" s="19"/>
      <c r="S1594" s="20"/>
      <c r="T1594" s="21" t="s">
        <v>4360</v>
      </c>
      <c r="AA1594" s="24">
        <f t="shared" si="72"/>
        <v>0</v>
      </c>
      <c r="AB1594" s="24">
        <f t="shared" si="73"/>
        <v>0</v>
      </c>
    </row>
    <row r="1595" spans="1:28">
      <c r="A1595" s="2" t="s">
        <v>1199</v>
      </c>
      <c r="B1595" s="3" t="s">
        <v>1200</v>
      </c>
      <c r="C1595" s="4" t="s">
        <v>8304</v>
      </c>
      <c r="D1595" s="5" t="s">
        <v>8305</v>
      </c>
      <c r="E1595" s="6" t="s">
        <v>8306</v>
      </c>
      <c r="F1595" s="7" t="s">
        <v>2319</v>
      </c>
      <c r="G1595" s="8" t="s">
        <v>2114</v>
      </c>
      <c r="H1595" s="9" t="s">
        <v>311</v>
      </c>
      <c r="I1595" s="10" t="s">
        <v>5147</v>
      </c>
      <c r="J1595" s="11"/>
      <c r="K1595" s="12"/>
      <c r="L1595" s="13"/>
      <c r="M1595" s="14"/>
      <c r="N1595" s="15"/>
      <c r="O1595" s="16"/>
      <c r="P1595" s="17"/>
      <c r="Q1595" s="18"/>
      <c r="R1595" s="19"/>
      <c r="S1595" s="20"/>
      <c r="T1595" s="21" t="s">
        <v>8307</v>
      </c>
      <c r="AA1595" s="24">
        <f t="shared" si="72"/>
        <v>0</v>
      </c>
      <c r="AB1595" s="24">
        <f t="shared" si="73"/>
        <v>0</v>
      </c>
    </row>
    <row r="1596" spans="1:28">
      <c r="A1596" s="2" t="s">
        <v>741</v>
      </c>
      <c r="B1596" s="3" t="s">
        <v>742</v>
      </c>
      <c r="C1596" s="4" t="s">
        <v>8308</v>
      </c>
      <c r="D1596" s="5" t="s">
        <v>8309</v>
      </c>
      <c r="E1596" s="6" t="s">
        <v>8310</v>
      </c>
      <c r="F1596" s="7" t="s">
        <v>5209</v>
      </c>
      <c r="G1596" s="8" t="s">
        <v>5075</v>
      </c>
      <c r="H1596" s="9" t="s">
        <v>748</v>
      </c>
      <c r="I1596" s="10" t="s">
        <v>271</v>
      </c>
      <c r="J1596" s="11"/>
      <c r="K1596" s="12"/>
      <c r="L1596" s="13"/>
      <c r="M1596" s="14"/>
      <c r="N1596" s="15">
        <v>30.7</v>
      </c>
      <c r="O1596" s="16"/>
      <c r="P1596" s="17"/>
      <c r="Q1596" s="18"/>
      <c r="R1596" s="19"/>
      <c r="S1596" s="20"/>
      <c r="T1596" s="21" t="s">
        <v>8311</v>
      </c>
      <c r="AA1596" s="24">
        <f t="shared" si="72"/>
        <v>0</v>
      </c>
      <c r="AB1596" s="24">
        <f t="shared" si="73"/>
        <v>0</v>
      </c>
    </row>
    <row r="1597" spans="1:28">
      <c r="A1597" s="2" t="s">
        <v>1199</v>
      </c>
      <c r="B1597" s="3" t="s">
        <v>1200</v>
      </c>
      <c r="C1597" s="4" t="s">
        <v>8312</v>
      </c>
      <c r="D1597" s="5" t="s">
        <v>8313</v>
      </c>
      <c r="E1597" s="6" t="s">
        <v>8314</v>
      </c>
      <c r="F1597" s="7" t="s">
        <v>8315</v>
      </c>
      <c r="G1597" s="8" t="s">
        <v>1026</v>
      </c>
      <c r="H1597" s="9" t="s">
        <v>311</v>
      </c>
      <c r="I1597" s="10" t="s">
        <v>718</v>
      </c>
      <c r="J1597" s="11"/>
      <c r="K1597" s="12"/>
      <c r="L1597" s="13"/>
      <c r="M1597" s="14"/>
      <c r="N1597" s="15"/>
      <c r="O1597" s="16"/>
      <c r="P1597" s="17"/>
      <c r="Q1597" s="18"/>
      <c r="R1597" s="19"/>
      <c r="S1597" s="20"/>
      <c r="T1597" s="21" t="s">
        <v>8316</v>
      </c>
      <c r="AA1597" s="24">
        <f t="shared" si="72"/>
        <v>0</v>
      </c>
      <c r="AB1597" s="24">
        <f t="shared" si="73"/>
        <v>0</v>
      </c>
    </row>
    <row r="1598" spans="1:28">
      <c r="A1598" s="2" t="s">
        <v>1199</v>
      </c>
      <c r="B1598" s="3" t="s">
        <v>1200</v>
      </c>
      <c r="C1598" s="4" t="s">
        <v>8317</v>
      </c>
      <c r="D1598" s="5" t="s">
        <v>8318</v>
      </c>
      <c r="E1598" s="6" t="s">
        <v>8319</v>
      </c>
      <c r="F1598" s="7" t="s">
        <v>8320</v>
      </c>
      <c r="G1598" s="8" t="s">
        <v>8321</v>
      </c>
      <c r="H1598" s="9" t="s">
        <v>311</v>
      </c>
      <c r="I1598" s="10" t="s">
        <v>249</v>
      </c>
      <c r="J1598" s="11"/>
      <c r="K1598" s="12"/>
      <c r="L1598" s="13"/>
      <c r="M1598" s="14">
        <v>91.7</v>
      </c>
      <c r="N1598" s="15"/>
      <c r="O1598" s="16"/>
      <c r="P1598" s="17"/>
      <c r="Q1598" s="18">
        <v>91.7</v>
      </c>
      <c r="R1598" s="19"/>
      <c r="S1598" s="20"/>
      <c r="T1598" s="21" t="s">
        <v>8322</v>
      </c>
      <c r="AA1598" s="24">
        <f t="shared" si="72"/>
        <v>0</v>
      </c>
      <c r="AB1598" s="24">
        <f t="shared" si="73"/>
        <v>0</v>
      </c>
    </row>
    <row r="1599" spans="1:28">
      <c r="A1599" s="2" t="s">
        <v>1199</v>
      </c>
      <c r="B1599" s="3" t="s">
        <v>1200</v>
      </c>
      <c r="C1599" s="4" t="s">
        <v>8323</v>
      </c>
      <c r="D1599" s="5" t="s">
        <v>8324</v>
      </c>
      <c r="E1599" s="6" t="s">
        <v>8325</v>
      </c>
      <c r="F1599" s="7" t="s">
        <v>1385</v>
      </c>
      <c r="G1599" s="8" t="s">
        <v>7070</v>
      </c>
      <c r="H1599" s="9" t="s">
        <v>311</v>
      </c>
      <c r="I1599" s="10" t="s">
        <v>249</v>
      </c>
      <c r="J1599" s="11"/>
      <c r="K1599" s="12"/>
      <c r="L1599" s="13"/>
      <c r="M1599" s="14">
        <v>91.7</v>
      </c>
      <c r="N1599" s="15"/>
      <c r="O1599" s="16"/>
      <c r="P1599" s="17"/>
      <c r="Q1599" s="18">
        <v>91.7</v>
      </c>
      <c r="R1599" s="19"/>
      <c r="S1599" s="20"/>
      <c r="T1599" s="21" t="s">
        <v>8326</v>
      </c>
      <c r="AA1599" s="24">
        <f t="shared" si="72"/>
        <v>0</v>
      </c>
      <c r="AB1599" s="24">
        <f t="shared" si="73"/>
        <v>0</v>
      </c>
    </row>
    <row r="1600" spans="1:28">
      <c r="A1600" s="2" t="s">
        <v>585</v>
      </c>
      <c r="B1600" s="3" t="s">
        <v>586</v>
      </c>
      <c r="C1600" s="4" t="s">
        <v>8327</v>
      </c>
      <c r="D1600" s="5" t="s">
        <v>8328</v>
      </c>
      <c r="E1600" s="6" t="s">
        <v>8329</v>
      </c>
      <c r="F1600" s="7" t="s">
        <v>1099</v>
      </c>
      <c r="G1600" s="8" t="s">
        <v>1100</v>
      </c>
      <c r="H1600" s="9" t="s">
        <v>157</v>
      </c>
      <c r="I1600" s="10" t="s">
        <v>143</v>
      </c>
      <c r="J1600" s="11"/>
      <c r="K1600" s="12"/>
      <c r="L1600" s="13"/>
      <c r="M1600" s="14"/>
      <c r="N1600" s="15"/>
      <c r="O1600" s="16"/>
      <c r="P1600" s="17"/>
      <c r="Q1600" s="18"/>
      <c r="R1600" s="19"/>
      <c r="S1600" s="20"/>
      <c r="T1600" s="21" t="s">
        <v>8330</v>
      </c>
      <c r="AA1600" s="24">
        <f t="shared" si="72"/>
        <v>0</v>
      </c>
      <c r="AB1600" s="24">
        <f t="shared" si="73"/>
        <v>0</v>
      </c>
    </row>
    <row r="1601" spans="1:28">
      <c r="A1601" s="2" t="s">
        <v>1199</v>
      </c>
      <c r="B1601" s="3" t="s">
        <v>1200</v>
      </c>
      <c r="C1601" s="4" t="s">
        <v>8331</v>
      </c>
      <c r="D1601" s="5" t="s">
        <v>8332</v>
      </c>
      <c r="E1601" s="6" t="s">
        <v>8333</v>
      </c>
      <c r="F1601" s="7" t="s">
        <v>2254</v>
      </c>
      <c r="G1601" s="8" t="s">
        <v>5817</v>
      </c>
      <c r="H1601" s="9" t="s">
        <v>2308</v>
      </c>
      <c r="I1601" s="10" t="s">
        <v>6765</v>
      </c>
      <c r="J1601" s="11"/>
      <c r="K1601" s="12"/>
      <c r="L1601" s="13"/>
      <c r="M1601" s="14"/>
      <c r="N1601" s="15"/>
      <c r="O1601" s="16"/>
      <c r="P1601" s="17"/>
      <c r="Q1601" s="18"/>
      <c r="R1601" s="19"/>
      <c r="S1601" s="20"/>
      <c r="T1601" s="21" t="s">
        <v>8334</v>
      </c>
      <c r="AA1601" s="24">
        <f t="shared" si="72"/>
        <v>0</v>
      </c>
      <c r="AB1601" s="24">
        <f t="shared" si="73"/>
        <v>0</v>
      </c>
    </row>
    <row r="1602" spans="1:28">
      <c r="A1602" s="2" t="s">
        <v>1199</v>
      </c>
      <c r="B1602" s="3" t="s">
        <v>1200</v>
      </c>
      <c r="C1602" s="4" t="s">
        <v>8335</v>
      </c>
      <c r="D1602" s="5" t="s">
        <v>8336</v>
      </c>
      <c r="E1602" s="6" t="s">
        <v>8207</v>
      </c>
      <c r="F1602" s="7" t="s">
        <v>8208</v>
      </c>
      <c r="G1602" s="8" t="s">
        <v>8209</v>
      </c>
      <c r="H1602" s="9" t="s">
        <v>2308</v>
      </c>
      <c r="I1602" s="10" t="s">
        <v>320</v>
      </c>
      <c r="J1602" s="11"/>
      <c r="K1602" s="12"/>
      <c r="L1602" s="13"/>
      <c r="M1602" s="14"/>
      <c r="N1602" s="15">
        <v>0</v>
      </c>
      <c r="O1602" s="16"/>
      <c r="P1602" s="17"/>
      <c r="Q1602" s="18"/>
      <c r="R1602" s="19"/>
      <c r="S1602" s="20"/>
      <c r="T1602" s="21" t="s">
        <v>8210</v>
      </c>
      <c r="AA1602" s="24">
        <f t="shared" si="72"/>
        <v>0</v>
      </c>
      <c r="AB1602" s="24">
        <f t="shared" si="73"/>
        <v>0</v>
      </c>
    </row>
    <row r="1603" spans="1:28">
      <c r="A1603" s="2" t="s">
        <v>1199</v>
      </c>
      <c r="B1603" s="3" t="s">
        <v>1200</v>
      </c>
      <c r="C1603" s="4" t="s">
        <v>8211</v>
      </c>
      <c r="D1603" s="5" t="s">
        <v>8212</v>
      </c>
      <c r="E1603" s="6" t="s">
        <v>8213</v>
      </c>
      <c r="F1603" s="7" t="s">
        <v>1290</v>
      </c>
      <c r="G1603" s="8" t="s">
        <v>1291</v>
      </c>
      <c r="H1603" s="9" t="s">
        <v>2308</v>
      </c>
      <c r="I1603" s="10" t="s">
        <v>213</v>
      </c>
      <c r="J1603" s="11"/>
      <c r="K1603" s="12"/>
      <c r="L1603" s="13"/>
      <c r="M1603" s="14"/>
      <c r="N1603" s="15">
        <v>799.6</v>
      </c>
      <c r="O1603" s="16"/>
      <c r="P1603" s="17"/>
      <c r="Q1603" s="18"/>
      <c r="R1603" s="19"/>
      <c r="S1603" s="20"/>
      <c r="T1603" s="21" t="s">
        <v>8214</v>
      </c>
      <c r="AA1603" s="24">
        <f t="shared" si="72"/>
        <v>0</v>
      </c>
      <c r="AB1603" s="24">
        <f t="shared" si="73"/>
        <v>0</v>
      </c>
    </row>
    <row r="1604" spans="1:28">
      <c r="A1604" s="2" t="s">
        <v>1199</v>
      </c>
      <c r="B1604" s="3" t="s">
        <v>1200</v>
      </c>
      <c r="C1604" s="4" t="s">
        <v>8215</v>
      </c>
      <c r="D1604" s="5" t="s">
        <v>8216</v>
      </c>
      <c r="E1604" s="6" t="s">
        <v>8217</v>
      </c>
      <c r="F1604" s="7" t="s">
        <v>2570</v>
      </c>
      <c r="G1604" s="8" t="s">
        <v>2571</v>
      </c>
      <c r="H1604" s="9" t="s">
        <v>2308</v>
      </c>
      <c r="I1604" s="10" t="s">
        <v>381</v>
      </c>
      <c r="J1604" s="11"/>
      <c r="K1604" s="12"/>
      <c r="L1604" s="13"/>
      <c r="M1604" s="14"/>
      <c r="N1604" s="15">
        <v>5.2</v>
      </c>
      <c r="O1604" s="16"/>
      <c r="P1604" s="17"/>
      <c r="Q1604" s="18"/>
      <c r="R1604" s="19"/>
      <c r="S1604" s="20"/>
      <c r="T1604" s="21" t="s">
        <v>8218</v>
      </c>
      <c r="AA1604" s="24">
        <f t="shared" si="72"/>
        <v>0</v>
      </c>
      <c r="AB1604" s="24">
        <f t="shared" si="73"/>
        <v>0</v>
      </c>
    </row>
    <row r="1605" spans="1:28">
      <c r="A1605" s="2" t="s">
        <v>1199</v>
      </c>
      <c r="B1605" s="3" t="s">
        <v>1200</v>
      </c>
      <c r="C1605" s="4" t="s">
        <v>8219</v>
      </c>
      <c r="D1605" s="5" t="s">
        <v>8220</v>
      </c>
      <c r="E1605" s="6" t="s">
        <v>8221</v>
      </c>
      <c r="F1605" s="7" t="s">
        <v>7541</v>
      </c>
      <c r="G1605" s="8" t="s">
        <v>5621</v>
      </c>
      <c r="H1605" s="9" t="s">
        <v>311</v>
      </c>
      <c r="I1605" s="10" t="s">
        <v>8222</v>
      </c>
      <c r="J1605" s="11"/>
      <c r="K1605" s="12"/>
      <c r="L1605" s="13"/>
      <c r="M1605" s="14"/>
      <c r="N1605" s="15">
        <v>362.4</v>
      </c>
      <c r="O1605" s="16"/>
      <c r="P1605" s="17"/>
      <c r="Q1605" s="18"/>
      <c r="R1605" s="19"/>
      <c r="S1605" s="20"/>
      <c r="T1605" s="21" t="s">
        <v>8223</v>
      </c>
      <c r="AA1605" s="24">
        <f t="shared" si="72"/>
        <v>0</v>
      </c>
      <c r="AB1605" s="24">
        <f t="shared" si="73"/>
        <v>0</v>
      </c>
    </row>
    <row r="1606" spans="1:28">
      <c r="A1606" s="2" t="s">
        <v>1199</v>
      </c>
      <c r="B1606" s="3" t="s">
        <v>1200</v>
      </c>
      <c r="C1606" s="4" t="s">
        <v>8224</v>
      </c>
      <c r="D1606" s="5" t="s">
        <v>8225</v>
      </c>
      <c r="E1606" s="6" t="s">
        <v>8226</v>
      </c>
      <c r="F1606" s="7" t="s">
        <v>8227</v>
      </c>
      <c r="G1606" s="8" t="s">
        <v>7637</v>
      </c>
      <c r="H1606" s="9" t="s">
        <v>2308</v>
      </c>
      <c r="I1606" s="10" t="s">
        <v>6484</v>
      </c>
      <c r="J1606" s="11"/>
      <c r="K1606" s="12"/>
      <c r="L1606" s="13"/>
      <c r="M1606" s="14"/>
      <c r="N1606" s="15"/>
      <c r="O1606" s="16"/>
      <c r="P1606" s="17"/>
      <c r="Q1606" s="18"/>
      <c r="R1606" s="19"/>
      <c r="S1606" s="20"/>
      <c r="T1606" s="21" t="s">
        <v>8228</v>
      </c>
      <c r="AA1606" s="24">
        <f t="shared" si="72"/>
        <v>0</v>
      </c>
      <c r="AB1606" s="24">
        <f t="shared" si="73"/>
        <v>0</v>
      </c>
    </row>
    <row r="1607" spans="1:28">
      <c r="A1607" s="2" t="s">
        <v>1199</v>
      </c>
      <c r="B1607" s="3" t="s">
        <v>1200</v>
      </c>
      <c r="C1607" s="4" t="s">
        <v>8229</v>
      </c>
      <c r="D1607" s="5" t="s">
        <v>8230</v>
      </c>
      <c r="E1607" s="6" t="s">
        <v>8231</v>
      </c>
      <c r="F1607" s="7" t="s">
        <v>1196</v>
      </c>
      <c r="G1607" s="8" t="s">
        <v>1197</v>
      </c>
      <c r="H1607" s="9" t="s">
        <v>2308</v>
      </c>
      <c r="I1607" s="10" t="s">
        <v>345</v>
      </c>
      <c r="J1607" s="11"/>
      <c r="K1607" s="12"/>
      <c r="L1607" s="13"/>
      <c r="M1607" s="14"/>
      <c r="N1607" s="15">
        <v>7284</v>
      </c>
      <c r="O1607" s="16"/>
      <c r="P1607" s="17"/>
      <c r="Q1607" s="18"/>
      <c r="R1607" s="19"/>
      <c r="S1607" s="20"/>
      <c r="T1607" s="21" t="s">
        <v>8359</v>
      </c>
      <c r="AA1607" s="24">
        <f t="shared" si="72"/>
        <v>0</v>
      </c>
      <c r="AB1607" s="24">
        <f t="shared" si="73"/>
        <v>0</v>
      </c>
    </row>
    <row r="1608" spans="1:28">
      <c r="A1608" s="2" t="s">
        <v>294</v>
      </c>
      <c r="B1608" s="3" t="s">
        <v>295</v>
      </c>
      <c r="C1608" s="4" t="s">
        <v>8360</v>
      </c>
      <c r="D1608" s="5" t="s">
        <v>8361</v>
      </c>
      <c r="E1608" s="6" t="s">
        <v>8362</v>
      </c>
      <c r="F1608" s="7" t="s">
        <v>171</v>
      </c>
      <c r="G1608" s="8" t="s">
        <v>172</v>
      </c>
      <c r="H1608" s="9" t="s">
        <v>270</v>
      </c>
      <c r="I1608" s="10" t="s">
        <v>893</v>
      </c>
      <c r="J1608" s="11"/>
      <c r="K1608" s="12"/>
      <c r="L1608" s="13">
        <v>516623.13520000002</v>
      </c>
      <c r="M1608" s="14"/>
      <c r="N1608" s="15"/>
      <c r="O1608" s="16"/>
      <c r="P1608" s="17"/>
      <c r="Q1608" s="18"/>
      <c r="R1608" s="19"/>
      <c r="S1608" s="20"/>
      <c r="T1608" s="21" t="s">
        <v>8363</v>
      </c>
      <c r="AA1608" s="24">
        <f t="shared" si="72"/>
        <v>0</v>
      </c>
      <c r="AB1608" s="24">
        <f t="shared" si="73"/>
        <v>0</v>
      </c>
    </row>
    <row r="1609" spans="1:28">
      <c r="A1609" s="2" t="s">
        <v>452</v>
      </c>
      <c r="B1609" s="3" t="s">
        <v>453</v>
      </c>
      <c r="C1609" s="4" t="s">
        <v>8364</v>
      </c>
      <c r="D1609" s="5" t="s">
        <v>8365</v>
      </c>
      <c r="E1609" s="6" t="s">
        <v>8366</v>
      </c>
      <c r="F1609" s="7" t="s">
        <v>1863</v>
      </c>
      <c r="G1609" s="8" t="s">
        <v>1864</v>
      </c>
      <c r="H1609" s="9" t="s">
        <v>738</v>
      </c>
      <c r="I1609" s="10" t="s">
        <v>204</v>
      </c>
      <c r="J1609" s="11"/>
      <c r="K1609" s="12"/>
      <c r="L1609" s="13"/>
      <c r="M1609" s="14"/>
      <c r="N1609" s="15"/>
      <c r="O1609" s="16"/>
      <c r="P1609" s="17"/>
      <c r="Q1609" s="18"/>
      <c r="R1609" s="19"/>
      <c r="S1609" s="20"/>
      <c r="T1609" s="21" t="s">
        <v>8367</v>
      </c>
      <c r="AA1609" s="24">
        <f t="shared" si="72"/>
        <v>0</v>
      </c>
      <c r="AB1609" s="24">
        <f t="shared" si="73"/>
        <v>0</v>
      </c>
    </row>
    <row r="1610" spans="1:28">
      <c r="A1610" s="2" t="s">
        <v>1199</v>
      </c>
      <c r="B1610" s="3" t="s">
        <v>1200</v>
      </c>
      <c r="C1610" s="4" t="s">
        <v>8368</v>
      </c>
      <c r="D1610" s="5" t="s">
        <v>8369</v>
      </c>
      <c r="E1610" s="6" t="s">
        <v>8370</v>
      </c>
      <c r="F1610" s="7" t="s">
        <v>4728</v>
      </c>
      <c r="G1610" s="8" t="s">
        <v>8371</v>
      </c>
      <c r="H1610" s="9" t="s">
        <v>311</v>
      </c>
      <c r="I1610" s="10" t="s">
        <v>249</v>
      </c>
      <c r="J1610" s="11"/>
      <c r="K1610" s="12"/>
      <c r="L1610" s="13"/>
      <c r="M1610" s="14">
        <v>6357354.5999999996</v>
      </c>
      <c r="N1610" s="15"/>
      <c r="O1610" s="16"/>
      <c r="P1610" s="17"/>
      <c r="Q1610" s="18">
        <v>6357354.5999999996</v>
      </c>
      <c r="R1610" s="19"/>
      <c r="S1610" s="20"/>
      <c r="T1610" s="21" t="s">
        <v>8372</v>
      </c>
      <c r="AA1610" s="24">
        <f t="shared" si="72"/>
        <v>0</v>
      </c>
      <c r="AB1610" s="24">
        <f t="shared" si="73"/>
        <v>0</v>
      </c>
    </row>
    <row r="1611" spans="1:28">
      <c r="A1611" s="2" t="s">
        <v>872</v>
      </c>
      <c r="B1611" s="3" t="s">
        <v>873</v>
      </c>
      <c r="C1611" s="4" t="s">
        <v>8373</v>
      </c>
      <c r="D1611" s="5" t="s">
        <v>8374</v>
      </c>
      <c r="E1611" s="6" t="s">
        <v>8375</v>
      </c>
      <c r="F1611" s="7" t="s">
        <v>877</v>
      </c>
      <c r="G1611" s="8" t="s">
        <v>903</v>
      </c>
      <c r="H1611" s="9" t="s">
        <v>311</v>
      </c>
      <c r="I1611" s="10" t="s">
        <v>1545</v>
      </c>
      <c r="J1611" s="11"/>
      <c r="K1611" s="12"/>
      <c r="L1611" s="13"/>
      <c r="M1611" s="14"/>
      <c r="N1611" s="15">
        <v>3316.7</v>
      </c>
      <c r="O1611" s="16"/>
      <c r="P1611" s="17"/>
      <c r="Q1611" s="18"/>
      <c r="R1611" s="19"/>
      <c r="S1611" s="20"/>
      <c r="T1611" s="21" t="s">
        <v>8376</v>
      </c>
      <c r="AA1611" s="24">
        <f t="shared" si="72"/>
        <v>0</v>
      </c>
      <c r="AB1611" s="24">
        <f t="shared" si="73"/>
        <v>0</v>
      </c>
    </row>
    <row r="1612" spans="1:28">
      <c r="A1612" s="2" t="s">
        <v>1199</v>
      </c>
      <c r="B1612" s="3" t="s">
        <v>1200</v>
      </c>
      <c r="C1612" s="4" t="s">
        <v>8377</v>
      </c>
      <c r="D1612" s="5" t="s">
        <v>8378</v>
      </c>
      <c r="E1612" s="6" t="s">
        <v>8379</v>
      </c>
      <c r="F1612" s="7" t="s">
        <v>8380</v>
      </c>
      <c r="G1612" s="8" t="s">
        <v>5723</v>
      </c>
      <c r="H1612" s="9" t="s">
        <v>2308</v>
      </c>
      <c r="I1612" s="10" t="s">
        <v>3438</v>
      </c>
      <c r="J1612" s="11"/>
      <c r="K1612" s="12"/>
      <c r="L1612" s="13"/>
      <c r="M1612" s="14"/>
      <c r="N1612" s="15">
        <v>391.3</v>
      </c>
      <c r="O1612" s="16"/>
      <c r="P1612" s="17"/>
      <c r="Q1612" s="18"/>
      <c r="R1612" s="19"/>
      <c r="S1612" s="20"/>
      <c r="T1612" s="21" t="s">
        <v>8381</v>
      </c>
      <c r="AA1612" s="24">
        <f t="shared" si="72"/>
        <v>0</v>
      </c>
      <c r="AB1612" s="24">
        <f t="shared" si="73"/>
        <v>0</v>
      </c>
    </row>
    <row r="1613" spans="1:28">
      <c r="A1613" s="2" t="s">
        <v>741</v>
      </c>
      <c r="B1613" s="3" t="s">
        <v>742</v>
      </c>
      <c r="C1613" s="4" t="s">
        <v>8382</v>
      </c>
      <c r="D1613" s="5" t="s">
        <v>8383</v>
      </c>
      <c r="E1613" s="6" t="s">
        <v>8384</v>
      </c>
      <c r="F1613" s="7" t="s">
        <v>4564</v>
      </c>
      <c r="G1613" s="8" t="s">
        <v>4565</v>
      </c>
      <c r="H1613" s="9" t="s">
        <v>748</v>
      </c>
      <c r="I1613" s="10" t="s">
        <v>258</v>
      </c>
      <c r="J1613" s="11"/>
      <c r="K1613" s="12"/>
      <c r="L1613" s="13"/>
      <c r="M1613" s="14"/>
      <c r="N1613" s="15">
        <v>944.6</v>
      </c>
      <c r="O1613" s="16"/>
      <c r="P1613" s="17"/>
      <c r="Q1613" s="18"/>
      <c r="R1613" s="19"/>
      <c r="S1613" s="20"/>
      <c r="T1613" s="21" t="s">
        <v>8385</v>
      </c>
      <c r="AA1613" s="24">
        <f t="shared" si="72"/>
        <v>0</v>
      </c>
      <c r="AB1613" s="24">
        <f t="shared" si="73"/>
        <v>0</v>
      </c>
    </row>
    <row r="1614" spans="1:28">
      <c r="A1614" s="2" t="s">
        <v>585</v>
      </c>
      <c r="B1614" s="3" t="s">
        <v>586</v>
      </c>
      <c r="C1614" s="4" t="s">
        <v>8386</v>
      </c>
      <c r="D1614" s="5" t="s">
        <v>8387</v>
      </c>
      <c r="E1614" s="6" t="s">
        <v>8388</v>
      </c>
      <c r="F1614" s="7" t="s">
        <v>211</v>
      </c>
      <c r="G1614" s="8" t="s">
        <v>248</v>
      </c>
      <c r="H1614" s="9" t="s">
        <v>8389</v>
      </c>
      <c r="I1614" s="10" t="s">
        <v>434</v>
      </c>
      <c r="J1614" s="11"/>
      <c r="K1614" s="12"/>
      <c r="L1614" s="13"/>
      <c r="M1614" s="14"/>
      <c r="N1614" s="15"/>
      <c r="O1614" s="16"/>
      <c r="P1614" s="17"/>
      <c r="Q1614" s="18"/>
      <c r="R1614" s="19"/>
      <c r="S1614" s="20"/>
      <c r="T1614" s="21" t="s">
        <v>8390</v>
      </c>
      <c r="AA1614" s="24">
        <f t="shared" si="72"/>
        <v>0</v>
      </c>
      <c r="AB1614" s="24">
        <f t="shared" si="73"/>
        <v>0</v>
      </c>
    </row>
    <row r="1615" spans="1:28">
      <c r="A1615" s="2" t="s">
        <v>872</v>
      </c>
      <c r="B1615" s="3" t="s">
        <v>873</v>
      </c>
      <c r="C1615" s="4" t="s">
        <v>8391</v>
      </c>
      <c r="D1615" s="5" t="s">
        <v>8392</v>
      </c>
      <c r="E1615" s="6" t="s">
        <v>8393</v>
      </c>
      <c r="F1615" s="7" t="s">
        <v>877</v>
      </c>
      <c r="G1615" s="8" t="s">
        <v>903</v>
      </c>
      <c r="H1615" s="9" t="s">
        <v>311</v>
      </c>
      <c r="I1615" s="10" t="s">
        <v>1545</v>
      </c>
      <c r="J1615" s="11"/>
      <c r="K1615" s="12"/>
      <c r="L1615" s="13"/>
      <c r="M1615" s="14"/>
      <c r="N1615" s="15">
        <v>2183.9</v>
      </c>
      <c r="O1615" s="16"/>
      <c r="P1615" s="17"/>
      <c r="Q1615" s="18"/>
      <c r="R1615" s="19"/>
      <c r="S1615" s="20"/>
      <c r="T1615" s="21" t="s">
        <v>8275</v>
      </c>
      <c r="AA1615" s="24">
        <f t="shared" si="72"/>
        <v>0</v>
      </c>
      <c r="AB1615" s="24">
        <f t="shared" si="73"/>
        <v>0</v>
      </c>
    </row>
    <row r="1616" spans="1:28">
      <c r="A1616" s="2" t="s">
        <v>1199</v>
      </c>
      <c r="B1616" s="3" t="s">
        <v>1200</v>
      </c>
      <c r="C1616" s="4" t="s">
        <v>8276</v>
      </c>
      <c r="D1616" s="5" t="s">
        <v>8277</v>
      </c>
      <c r="E1616" s="6" t="s">
        <v>8278</v>
      </c>
      <c r="F1616" s="7" t="s">
        <v>155</v>
      </c>
      <c r="G1616" s="8" t="s">
        <v>2697</v>
      </c>
      <c r="H1616" s="9" t="s">
        <v>311</v>
      </c>
      <c r="I1616" s="10" t="s">
        <v>8279</v>
      </c>
      <c r="J1616" s="11"/>
      <c r="K1616" s="12"/>
      <c r="L1616" s="13"/>
      <c r="M1616" s="14"/>
      <c r="N1616" s="15">
        <v>682</v>
      </c>
      <c r="O1616" s="16"/>
      <c r="P1616" s="17"/>
      <c r="Q1616" s="18"/>
      <c r="R1616" s="19"/>
      <c r="S1616" s="20"/>
      <c r="T1616" s="21" t="s">
        <v>8280</v>
      </c>
      <c r="AA1616" s="24">
        <f t="shared" si="72"/>
        <v>0</v>
      </c>
      <c r="AB1616" s="24">
        <f t="shared" si="73"/>
        <v>0</v>
      </c>
    </row>
    <row r="1617" spans="1:28">
      <c r="A1617" s="2" t="s">
        <v>585</v>
      </c>
      <c r="B1617" s="3" t="s">
        <v>586</v>
      </c>
      <c r="C1617" s="4" t="s">
        <v>8281</v>
      </c>
      <c r="D1617" s="5" t="s">
        <v>8282</v>
      </c>
      <c r="E1617" s="6" t="s">
        <v>8283</v>
      </c>
      <c r="F1617" s="7" t="s">
        <v>211</v>
      </c>
      <c r="G1617" s="8" t="s">
        <v>405</v>
      </c>
      <c r="H1617" s="9" t="s">
        <v>157</v>
      </c>
      <c r="I1617" s="10" t="s">
        <v>320</v>
      </c>
      <c r="J1617" s="11"/>
      <c r="K1617" s="12"/>
      <c r="L1617" s="13">
        <v>2724.955782</v>
      </c>
      <c r="M1617" s="14"/>
      <c r="N1617" s="15">
        <v>160.9</v>
      </c>
      <c r="O1617" s="16"/>
      <c r="P1617" s="17"/>
      <c r="Q1617" s="18"/>
      <c r="R1617" s="19"/>
      <c r="S1617" s="20"/>
      <c r="T1617" s="21" t="s">
        <v>8284</v>
      </c>
      <c r="AA1617" s="24">
        <f t="shared" si="72"/>
        <v>0</v>
      </c>
      <c r="AB1617" s="24">
        <f t="shared" si="73"/>
        <v>0</v>
      </c>
    </row>
    <row r="1618" spans="1:28">
      <c r="A1618" s="2" t="s">
        <v>872</v>
      </c>
      <c r="B1618" s="3" t="s">
        <v>873</v>
      </c>
      <c r="C1618" s="4" t="s">
        <v>8285</v>
      </c>
      <c r="D1618" s="5" t="s">
        <v>8286</v>
      </c>
      <c r="E1618" s="6" t="s">
        <v>8287</v>
      </c>
      <c r="F1618" s="7" t="s">
        <v>852</v>
      </c>
      <c r="G1618" s="8" t="s">
        <v>150</v>
      </c>
      <c r="H1618" s="9" t="s">
        <v>811</v>
      </c>
      <c r="I1618" s="10" t="s">
        <v>434</v>
      </c>
      <c r="J1618" s="11"/>
      <c r="K1618" s="12"/>
      <c r="L1618" s="13"/>
      <c r="M1618" s="14"/>
      <c r="N1618" s="15">
        <v>341.1</v>
      </c>
      <c r="O1618" s="16"/>
      <c r="P1618" s="17"/>
      <c r="Q1618" s="18"/>
      <c r="R1618" s="19"/>
      <c r="S1618" s="20"/>
      <c r="T1618" s="21" t="s">
        <v>8288</v>
      </c>
      <c r="AA1618" s="24">
        <f t="shared" si="72"/>
        <v>0</v>
      </c>
      <c r="AB1618" s="24">
        <f t="shared" si="73"/>
        <v>0</v>
      </c>
    </row>
    <row r="1619" spans="1:28">
      <c r="A1619" s="2" t="s">
        <v>216</v>
      </c>
      <c r="B1619" s="3" t="s">
        <v>217</v>
      </c>
      <c r="C1619" s="4" t="s">
        <v>8289</v>
      </c>
      <c r="D1619" s="5" t="s">
        <v>8290</v>
      </c>
      <c r="E1619" s="6" t="s">
        <v>8291</v>
      </c>
      <c r="F1619" s="7" t="s">
        <v>3233</v>
      </c>
      <c r="G1619" s="8" t="s">
        <v>1662</v>
      </c>
      <c r="H1619" s="9" t="s">
        <v>311</v>
      </c>
      <c r="I1619" s="10" t="s">
        <v>204</v>
      </c>
      <c r="J1619" s="11"/>
      <c r="K1619" s="12"/>
      <c r="L1619" s="13"/>
      <c r="M1619" s="14"/>
      <c r="N1619" s="15"/>
      <c r="O1619" s="16"/>
      <c r="P1619" s="17"/>
      <c r="Q1619" s="18"/>
      <c r="R1619" s="19"/>
      <c r="S1619" s="20"/>
      <c r="T1619" s="21" t="s">
        <v>8292</v>
      </c>
      <c r="AA1619" s="24">
        <f t="shared" si="72"/>
        <v>0</v>
      </c>
      <c r="AB1619" s="24">
        <f t="shared" si="73"/>
        <v>0</v>
      </c>
    </row>
    <row r="1620" spans="1:28">
      <c r="A1620" s="2" t="s">
        <v>872</v>
      </c>
      <c r="B1620" s="3" t="s">
        <v>873</v>
      </c>
      <c r="C1620" s="4" t="s">
        <v>8293</v>
      </c>
      <c r="D1620" s="5" t="s">
        <v>8294</v>
      </c>
      <c r="E1620" s="6" t="s">
        <v>8418</v>
      </c>
      <c r="F1620" s="7" t="s">
        <v>4478</v>
      </c>
      <c r="G1620" s="8" t="s">
        <v>8419</v>
      </c>
      <c r="H1620" s="9" t="s">
        <v>87</v>
      </c>
      <c r="I1620" s="10" t="s">
        <v>652</v>
      </c>
      <c r="J1620" s="11"/>
      <c r="K1620" s="12"/>
      <c r="L1620" s="13"/>
      <c r="M1620" s="14"/>
      <c r="N1620" s="15">
        <v>332.1</v>
      </c>
      <c r="O1620" s="16"/>
      <c r="P1620" s="17"/>
      <c r="Q1620" s="18"/>
      <c r="R1620" s="19"/>
      <c r="S1620" s="20"/>
      <c r="T1620" s="21" t="s">
        <v>8420</v>
      </c>
      <c r="AA1620" s="24">
        <f t="shared" si="72"/>
        <v>0</v>
      </c>
      <c r="AB1620" s="24">
        <f t="shared" si="73"/>
        <v>0</v>
      </c>
    </row>
    <row r="1621" spans="1:28">
      <c r="A1621" s="2" t="s">
        <v>452</v>
      </c>
      <c r="B1621" s="3" t="s">
        <v>453</v>
      </c>
      <c r="C1621" s="4" t="s">
        <v>8421</v>
      </c>
      <c r="D1621" s="5" t="s">
        <v>8422</v>
      </c>
      <c r="E1621" s="6" t="s">
        <v>8423</v>
      </c>
      <c r="F1621" s="7" t="s">
        <v>1630</v>
      </c>
      <c r="G1621" s="8" t="s">
        <v>2291</v>
      </c>
      <c r="H1621" s="9" t="s">
        <v>811</v>
      </c>
      <c r="I1621" s="10" t="s">
        <v>549</v>
      </c>
      <c r="J1621" s="11"/>
      <c r="K1621" s="12"/>
      <c r="L1621" s="13">
        <v>3693.479159</v>
      </c>
      <c r="M1621" s="14"/>
      <c r="N1621" s="15"/>
      <c r="O1621" s="16"/>
      <c r="P1621" s="17"/>
      <c r="Q1621" s="18">
        <v>369347.9</v>
      </c>
      <c r="R1621" s="19"/>
      <c r="S1621" s="20"/>
      <c r="T1621" s="21" t="s">
        <v>8424</v>
      </c>
      <c r="AA1621" s="24">
        <f t="shared" si="72"/>
        <v>0</v>
      </c>
      <c r="AB1621" s="24">
        <f t="shared" si="73"/>
        <v>0</v>
      </c>
    </row>
    <row r="1622" spans="1:28">
      <c r="A1622" s="2" t="s">
        <v>489</v>
      </c>
      <c r="B1622" s="3" t="s">
        <v>490</v>
      </c>
      <c r="C1622" s="4" t="s">
        <v>8425</v>
      </c>
      <c r="D1622" s="5" t="s">
        <v>8426</v>
      </c>
      <c r="E1622" s="6" t="s">
        <v>8427</v>
      </c>
      <c r="F1622" s="7" t="s">
        <v>155</v>
      </c>
      <c r="G1622" s="8" t="s">
        <v>8428</v>
      </c>
      <c r="H1622" s="9" t="s">
        <v>157</v>
      </c>
      <c r="I1622" s="10" t="s">
        <v>204</v>
      </c>
      <c r="J1622" s="11"/>
      <c r="K1622" s="12"/>
      <c r="L1622" s="13">
        <v>15273.555109999999</v>
      </c>
      <c r="M1622" s="14"/>
      <c r="N1622" s="15"/>
      <c r="O1622" s="16"/>
      <c r="P1622" s="17"/>
      <c r="Q1622" s="18">
        <v>1527355.5</v>
      </c>
      <c r="R1622" s="19"/>
      <c r="S1622" s="20"/>
      <c r="T1622" s="21" t="s">
        <v>8429</v>
      </c>
      <c r="AA1622" s="24">
        <f t="shared" si="72"/>
        <v>0</v>
      </c>
      <c r="AB1622" s="24">
        <f t="shared" si="73"/>
        <v>0</v>
      </c>
    </row>
    <row r="1623" spans="1:28">
      <c r="A1623" s="2" t="s">
        <v>1432</v>
      </c>
      <c r="B1623" s="3" t="s">
        <v>1433</v>
      </c>
      <c r="C1623" s="4" t="s">
        <v>8430</v>
      </c>
      <c r="D1623" s="5" t="s">
        <v>8431</v>
      </c>
      <c r="E1623" s="6" t="s">
        <v>8432</v>
      </c>
      <c r="F1623" s="7" t="s">
        <v>8433</v>
      </c>
      <c r="G1623" s="8" t="s">
        <v>8434</v>
      </c>
      <c r="H1623" s="9" t="s">
        <v>311</v>
      </c>
      <c r="I1623" s="10" t="s">
        <v>11</v>
      </c>
      <c r="J1623" s="11"/>
      <c r="K1623" s="12"/>
      <c r="L1623" s="13"/>
      <c r="M1623" s="14"/>
      <c r="N1623" s="15">
        <v>16263.8</v>
      </c>
      <c r="O1623" s="16"/>
      <c r="P1623" s="17"/>
      <c r="Q1623" s="18"/>
      <c r="R1623" s="19"/>
      <c r="S1623" s="20"/>
      <c r="T1623" s="21" t="s">
        <v>8435</v>
      </c>
      <c r="AA1623" s="24">
        <f t="shared" si="72"/>
        <v>0</v>
      </c>
      <c r="AB1623" s="24">
        <f t="shared" si="73"/>
        <v>0</v>
      </c>
    </row>
    <row r="1624" spans="1:28">
      <c r="A1624" s="2" t="s">
        <v>741</v>
      </c>
      <c r="B1624" s="3" t="s">
        <v>742</v>
      </c>
      <c r="C1624" s="4" t="s">
        <v>8436</v>
      </c>
      <c r="D1624" s="5" t="s">
        <v>8437</v>
      </c>
      <c r="E1624" s="6" t="s">
        <v>8438</v>
      </c>
      <c r="F1624" s="7" t="s">
        <v>8439</v>
      </c>
      <c r="G1624" s="8" t="s">
        <v>324</v>
      </c>
      <c r="H1624" s="9" t="s">
        <v>748</v>
      </c>
      <c r="I1624" s="10" t="s">
        <v>1545</v>
      </c>
      <c r="J1624" s="11"/>
      <c r="K1624" s="12"/>
      <c r="L1624" s="13"/>
      <c r="M1624" s="14"/>
      <c r="N1624" s="15">
        <v>1443.8</v>
      </c>
      <c r="O1624" s="16"/>
      <c r="P1624" s="17"/>
      <c r="Q1624" s="18"/>
      <c r="R1624" s="19"/>
      <c r="S1624" s="20"/>
      <c r="T1624" s="21" t="s">
        <v>8440</v>
      </c>
      <c r="AA1624" s="24">
        <f t="shared" si="72"/>
        <v>0</v>
      </c>
      <c r="AB1624" s="24">
        <f t="shared" si="73"/>
        <v>0</v>
      </c>
    </row>
    <row r="1625" spans="1:28">
      <c r="A1625" s="2" t="s">
        <v>216</v>
      </c>
      <c r="B1625" s="3" t="s">
        <v>217</v>
      </c>
      <c r="C1625" s="4" t="s">
        <v>8441</v>
      </c>
      <c r="D1625" s="5" t="s">
        <v>8442</v>
      </c>
      <c r="E1625" s="6" t="s">
        <v>8443</v>
      </c>
      <c r="F1625" s="7" t="s">
        <v>8444</v>
      </c>
      <c r="G1625" s="8" t="s">
        <v>4014</v>
      </c>
      <c r="H1625" s="9" t="s">
        <v>311</v>
      </c>
      <c r="I1625" s="10" t="s">
        <v>173</v>
      </c>
      <c r="J1625" s="11"/>
      <c r="K1625" s="12"/>
      <c r="L1625" s="13"/>
      <c r="M1625" s="14"/>
      <c r="N1625" s="15"/>
      <c r="O1625" s="16"/>
      <c r="P1625" s="17"/>
      <c r="Q1625" s="18"/>
      <c r="R1625" s="19"/>
      <c r="S1625" s="20"/>
      <c r="T1625" s="21" t="s">
        <v>8445</v>
      </c>
      <c r="AA1625" s="24">
        <f t="shared" si="72"/>
        <v>0</v>
      </c>
      <c r="AB1625" s="24">
        <f t="shared" si="73"/>
        <v>0</v>
      </c>
    </row>
    <row r="1626" spans="1:28">
      <c r="A1626" s="2" t="s">
        <v>1199</v>
      </c>
      <c r="B1626" s="3" t="s">
        <v>1200</v>
      </c>
      <c r="C1626" s="4" t="s">
        <v>8446</v>
      </c>
      <c r="D1626" s="5" t="s">
        <v>8447</v>
      </c>
      <c r="E1626" s="6" t="s">
        <v>8448</v>
      </c>
      <c r="F1626" s="7" t="s">
        <v>4201</v>
      </c>
      <c r="G1626" s="8" t="s">
        <v>1291</v>
      </c>
      <c r="H1626" s="9" t="s">
        <v>311</v>
      </c>
      <c r="I1626" s="10" t="s">
        <v>245</v>
      </c>
      <c r="J1626" s="11"/>
      <c r="K1626" s="12"/>
      <c r="L1626" s="13">
        <v>592.92668319999996</v>
      </c>
      <c r="M1626" s="14"/>
      <c r="N1626" s="15">
        <v>1592.2</v>
      </c>
      <c r="O1626" s="16"/>
      <c r="P1626" s="17"/>
      <c r="Q1626" s="18"/>
      <c r="R1626" s="19"/>
      <c r="S1626" s="20"/>
      <c r="T1626" s="21" t="s">
        <v>8449</v>
      </c>
      <c r="AA1626" s="24">
        <f t="shared" si="72"/>
        <v>0</v>
      </c>
      <c r="AB1626" s="24">
        <f t="shared" si="73"/>
        <v>0</v>
      </c>
    </row>
    <row r="1627" spans="1:28">
      <c r="A1627" s="2" t="s">
        <v>1432</v>
      </c>
      <c r="B1627" s="3" t="s">
        <v>1433</v>
      </c>
      <c r="C1627" s="4" t="s">
        <v>8450</v>
      </c>
      <c r="D1627" s="5" t="s">
        <v>8451</v>
      </c>
      <c r="E1627" s="6" t="s">
        <v>8452</v>
      </c>
      <c r="F1627" s="7" t="s">
        <v>2271</v>
      </c>
      <c r="G1627" s="8" t="s">
        <v>2272</v>
      </c>
      <c r="H1627" s="9" t="s">
        <v>311</v>
      </c>
      <c r="I1627" s="10" t="s">
        <v>249</v>
      </c>
      <c r="J1627" s="11"/>
      <c r="K1627" s="12"/>
      <c r="L1627" s="13"/>
      <c r="M1627" s="14"/>
      <c r="N1627" s="15">
        <v>3426.8</v>
      </c>
      <c r="O1627" s="16"/>
      <c r="P1627" s="17"/>
      <c r="Q1627" s="18"/>
      <c r="R1627" s="19"/>
      <c r="S1627" s="20"/>
      <c r="T1627" s="21" t="s">
        <v>8453</v>
      </c>
      <c r="AA1627" s="24">
        <f t="shared" si="72"/>
        <v>0</v>
      </c>
      <c r="AB1627" s="24">
        <f t="shared" si="73"/>
        <v>0</v>
      </c>
    </row>
    <row r="1628" spans="1:28">
      <c r="A1628" s="2" t="s">
        <v>1432</v>
      </c>
      <c r="B1628" s="3" t="s">
        <v>1433</v>
      </c>
      <c r="C1628" s="4" t="s">
        <v>8454</v>
      </c>
      <c r="D1628" s="5" t="s">
        <v>8455</v>
      </c>
      <c r="E1628" s="6" t="s">
        <v>8456</v>
      </c>
      <c r="F1628" s="7" t="s">
        <v>8457</v>
      </c>
      <c r="G1628" s="8" t="s">
        <v>3090</v>
      </c>
      <c r="H1628" s="9" t="s">
        <v>311</v>
      </c>
      <c r="I1628" s="10" t="s">
        <v>641</v>
      </c>
      <c r="J1628" s="11"/>
      <c r="K1628" s="12"/>
      <c r="L1628" s="13"/>
      <c r="M1628" s="14"/>
      <c r="N1628" s="15">
        <v>925.9</v>
      </c>
      <c r="O1628" s="16"/>
      <c r="P1628" s="17"/>
      <c r="Q1628" s="18"/>
      <c r="R1628" s="19"/>
      <c r="S1628" s="20"/>
      <c r="T1628" s="21" t="s">
        <v>8337</v>
      </c>
      <c r="AA1628" s="24">
        <f t="shared" si="72"/>
        <v>0</v>
      </c>
      <c r="AB1628" s="24">
        <f t="shared" si="73"/>
        <v>0</v>
      </c>
    </row>
    <row r="1629" spans="1:28">
      <c r="A1629" s="2" t="s">
        <v>1199</v>
      </c>
      <c r="B1629" s="3" t="s">
        <v>1200</v>
      </c>
      <c r="C1629" s="4" t="s">
        <v>8338</v>
      </c>
      <c r="D1629" s="5" t="s">
        <v>8339</v>
      </c>
      <c r="E1629" s="6" t="s">
        <v>8340</v>
      </c>
      <c r="F1629" s="7" t="s">
        <v>4914</v>
      </c>
      <c r="G1629" s="8" t="s">
        <v>8341</v>
      </c>
      <c r="H1629" s="9" t="s">
        <v>311</v>
      </c>
      <c r="I1629" s="10" t="s">
        <v>213</v>
      </c>
      <c r="J1629" s="11"/>
      <c r="K1629" s="12"/>
      <c r="L1629" s="13">
        <v>1560.9998800000001</v>
      </c>
      <c r="M1629" s="14"/>
      <c r="N1629" s="15"/>
      <c r="O1629" s="16"/>
      <c r="P1629" s="17"/>
      <c r="Q1629" s="18"/>
      <c r="R1629" s="19"/>
      <c r="S1629" s="20"/>
      <c r="T1629" s="21" t="s">
        <v>8342</v>
      </c>
      <c r="AA1629" s="24">
        <f t="shared" si="72"/>
        <v>0</v>
      </c>
      <c r="AB1629" s="24">
        <f t="shared" si="73"/>
        <v>0</v>
      </c>
    </row>
    <row r="1630" spans="1:28">
      <c r="A1630" s="2" t="s">
        <v>741</v>
      </c>
      <c r="B1630" s="3" t="s">
        <v>742</v>
      </c>
      <c r="C1630" s="4" t="s">
        <v>8343</v>
      </c>
      <c r="D1630" s="5" t="s">
        <v>8344</v>
      </c>
      <c r="E1630" s="6" t="s">
        <v>8345</v>
      </c>
      <c r="F1630" s="7" t="s">
        <v>540</v>
      </c>
      <c r="G1630" s="8" t="s">
        <v>713</v>
      </c>
      <c r="H1630" s="9" t="s">
        <v>748</v>
      </c>
      <c r="I1630" s="10" t="s">
        <v>749</v>
      </c>
      <c r="J1630" s="11"/>
      <c r="K1630" s="12"/>
      <c r="L1630" s="13"/>
      <c r="M1630" s="14"/>
      <c r="N1630" s="15">
        <v>680</v>
      </c>
      <c r="O1630" s="16"/>
      <c r="P1630" s="17"/>
      <c r="Q1630" s="18"/>
      <c r="R1630" s="19"/>
      <c r="S1630" s="20"/>
      <c r="T1630" s="21" t="s">
        <v>8346</v>
      </c>
      <c r="AA1630" s="24">
        <f t="shared" si="72"/>
        <v>0</v>
      </c>
      <c r="AB1630" s="24">
        <f t="shared" si="73"/>
        <v>0</v>
      </c>
    </row>
    <row r="1631" spans="1:28" hidden="1">
      <c r="A1631" s="2" t="s">
        <v>109</v>
      </c>
      <c r="B1631" s="3" t="s">
        <v>110</v>
      </c>
      <c r="C1631" s="4" t="s">
        <v>8347</v>
      </c>
      <c r="D1631" s="5" t="s">
        <v>8348</v>
      </c>
      <c r="E1631" s="6" t="s">
        <v>8349</v>
      </c>
      <c r="F1631" s="7" t="s">
        <v>5343</v>
      </c>
      <c r="G1631" s="8" t="s">
        <v>4517</v>
      </c>
      <c r="H1631" s="9" t="s">
        <v>116</v>
      </c>
      <c r="I1631" s="10" t="s">
        <v>549</v>
      </c>
      <c r="J1631" s="11"/>
      <c r="K1631" s="12"/>
      <c r="L1631" s="13">
        <v>897306.02800000005</v>
      </c>
      <c r="M1631" s="14"/>
      <c r="N1631" s="15">
        <v>190221</v>
      </c>
      <c r="O1631" s="16"/>
      <c r="P1631" s="17"/>
      <c r="Q1631" s="18"/>
      <c r="R1631" s="19"/>
      <c r="S1631" s="20"/>
      <c r="T1631" s="21" t="s">
        <v>8350</v>
      </c>
    </row>
    <row r="1632" spans="1:28">
      <c r="A1632" s="2" t="s">
        <v>1432</v>
      </c>
      <c r="B1632" s="3" t="s">
        <v>1433</v>
      </c>
      <c r="C1632" s="4" t="s">
        <v>8351</v>
      </c>
      <c r="D1632" s="5" t="s">
        <v>8352</v>
      </c>
      <c r="E1632" s="6" t="s">
        <v>8353</v>
      </c>
      <c r="F1632" s="7" t="s">
        <v>8354</v>
      </c>
      <c r="G1632" s="8" t="s">
        <v>8355</v>
      </c>
      <c r="H1632" s="9" t="s">
        <v>311</v>
      </c>
      <c r="I1632" s="10" t="s">
        <v>430</v>
      </c>
      <c r="J1632" s="11"/>
      <c r="K1632" s="12"/>
      <c r="L1632" s="13">
        <v>8911.1898170000004</v>
      </c>
      <c r="M1632" s="14"/>
      <c r="N1632" s="15">
        <v>6243.2</v>
      </c>
      <c r="O1632" s="16"/>
      <c r="P1632" s="17"/>
      <c r="Q1632" s="18"/>
      <c r="R1632" s="19"/>
      <c r="S1632" s="20"/>
      <c r="T1632" s="21" t="s">
        <v>8356</v>
      </c>
      <c r="AA1632" s="24">
        <f t="shared" ref="AA1632:AA1633" si="74">AB1632*52</f>
        <v>0</v>
      </c>
      <c r="AB1632" s="24">
        <f t="shared" ref="AB1632:AB1633" si="75">$AC$8*K1632/52</f>
        <v>0</v>
      </c>
    </row>
    <row r="1633" spans="1:28">
      <c r="A1633" s="2" t="s">
        <v>152</v>
      </c>
      <c r="B1633" s="3" t="s">
        <v>153</v>
      </c>
      <c r="C1633" s="4" t="s">
        <v>8357</v>
      </c>
      <c r="D1633" s="5" t="s">
        <v>8358</v>
      </c>
      <c r="E1633" s="6" t="s">
        <v>8480</v>
      </c>
      <c r="F1633" s="7" t="s">
        <v>178</v>
      </c>
      <c r="G1633" s="8" t="s">
        <v>8481</v>
      </c>
      <c r="H1633" s="9" t="s">
        <v>157</v>
      </c>
      <c r="I1633" s="10" t="s">
        <v>1545</v>
      </c>
      <c r="J1633" s="11"/>
      <c r="K1633" s="12"/>
      <c r="L1633" s="13"/>
      <c r="M1633" s="14"/>
      <c r="N1633" s="15">
        <v>1300.9000000000001</v>
      </c>
      <c r="O1633" s="16"/>
      <c r="P1633" s="17"/>
      <c r="Q1633" s="18"/>
      <c r="R1633" s="19"/>
      <c r="S1633" s="20"/>
      <c r="T1633" s="21" t="s">
        <v>8482</v>
      </c>
      <c r="AA1633" s="24">
        <f t="shared" si="74"/>
        <v>0</v>
      </c>
      <c r="AB1633" s="24">
        <f t="shared" si="75"/>
        <v>0</v>
      </c>
    </row>
    <row r="1634" spans="1:28" hidden="1">
      <c r="A1634" s="2" t="s">
        <v>109</v>
      </c>
      <c r="B1634" s="3" t="s">
        <v>110</v>
      </c>
      <c r="C1634" s="4" t="s">
        <v>8483</v>
      </c>
      <c r="D1634" s="5" t="s">
        <v>8484</v>
      </c>
      <c r="E1634" s="6" t="s">
        <v>8485</v>
      </c>
      <c r="F1634" s="7" t="s">
        <v>202</v>
      </c>
      <c r="G1634" s="8" t="s">
        <v>50</v>
      </c>
      <c r="H1634" s="9" t="s">
        <v>116</v>
      </c>
      <c r="I1634" s="10" t="s">
        <v>204</v>
      </c>
      <c r="J1634" s="11"/>
      <c r="K1634" s="12"/>
      <c r="L1634" s="13"/>
      <c r="M1634" s="14"/>
      <c r="N1634" s="15"/>
      <c r="O1634" s="16"/>
      <c r="P1634" s="17"/>
      <c r="Q1634" s="18"/>
      <c r="R1634" s="19"/>
      <c r="S1634" s="20"/>
      <c r="T1634" s="21" t="s">
        <v>8486</v>
      </c>
    </row>
    <row r="1635" spans="1:28">
      <c r="A1635" s="2" t="s">
        <v>1199</v>
      </c>
      <c r="B1635" s="3" t="s">
        <v>1200</v>
      </c>
      <c r="C1635" s="4" t="s">
        <v>8487</v>
      </c>
      <c r="D1635" s="5" t="s">
        <v>8488</v>
      </c>
      <c r="E1635" s="6" t="s">
        <v>8489</v>
      </c>
      <c r="F1635" s="7" t="s">
        <v>1818</v>
      </c>
      <c r="G1635" s="8" t="s">
        <v>3449</v>
      </c>
      <c r="H1635" s="9" t="s">
        <v>2308</v>
      </c>
      <c r="I1635" s="10" t="s">
        <v>406</v>
      </c>
      <c r="J1635" s="11"/>
      <c r="K1635" s="12"/>
      <c r="L1635" s="13"/>
      <c r="M1635" s="14"/>
      <c r="N1635" s="15">
        <v>23.6</v>
      </c>
      <c r="O1635" s="16"/>
      <c r="P1635" s="17"/>
      <c r="Q1635" s="18"/>
      <c r="R1635" s="19"/>
      <c r="S1635" s="20"/>
      <c r="T1635" s="21" t="s">
        <v>8490</v>
      </c>
      <c r="AA1635" s="24">
        <f t="shared" ref="AA1635:AA1698" si="76">AB1635*52</f>
        <v>0</v>
      </c>
      <c r="AB1635" s="24">
        <f t="shared" ref="AB1635:AB1698" si="77">$AC$8*K1635/52</f>
        <v>0</v>
      </c>
    </row>
    <row r="1636" spans="1:28">
      <c r="A1636" s="2" t="s">
        <v>741</v>
      </c>
      <c r="B1636" s="3" t="s">
        <v>742</v>
      </c>
      <c r="C1636" s="4" t="s">
        <v>8491</v>
      </c>
      <c r="D1636" s="5" t="s">
        <v>8492</v>
      </c>
      <c r="E1636" s="6" t="s">
        <v>7991</v>
      </c>
      <c r="F1636" s="7" t="s">
        <v>7355</v>
      </c>
      <c r="G1636" s="8" t="s">
        <v>1612</v>
      </c>
      <c r="H1636" s="9" t="s">
        <v>748</v>
      </c>
      <c r="I1636" s="10" t="s">
        <v>666</v>
      </c>
      <c r="J1636" s="11"/>
      <c r="K1636" s="12"/>
      <c r="L1636" s="13"/>
      <c r="M1636" s="14"/>
      <c r="N1636" s="15">
        <v>680</v>
      </c>
      <c r="O1636" s="16"/>
      <c r="P1636" s="17"/>
      <c r="Q1636" s="18"/>
      <c r="R1636" s="19"/>
      <c r="S1636" s="20"/>
      <c r="T1636" s="21" t="s">
        <v>7992</v>
      </c>
      <c r="AA1636" s="24">
        <f t="shared" si="76"/>
        <v>0</v>
      </c>
      <c r="AB1636" s="24">
        <f t="shared" si="77"/>
        <v>0</v>
      </c>
    </row>
    <row r="1637" spans="1:28">
      <c r="A1637" s="2" t="s">
        <v>585</v>
      </c>
      <c r="B1637" s="3" t="s">
        <v>586</v>
      </c>
      <c r="C1637" s="4" t="s">
        <v>8493</v>
      </c>
      <c r="D1637" s="5" t="s">
        <v>8494</v>
      </c>
      <c r="E1637" s="6" t="s">
        <v>8495</v>
      </c>
      <c r="F1637" s="7" t="s">
        <v>8496</v>
      </c>
      <c r="G1637" s="8" t="s">
        <v>3108</v>
      </c>
      <c r="H1637" s="9" t="s">
        <v>157</v>
      </c>
      <c r="I1637" s="10" t="s">
        <v>576</v>
      </c>
      <c r="J1637" s="11"/>
      <c r="K1637" s="12"/>
      <c r="L1637" s="13"/>
      <c r="M1637" s="14"/>
      <c r="N1637" s="15"/>
      <c r="O1637" s="16"/>
      <c r="P1637" s="17"/>
      <c r="Q1637" s="18"/>
      <c r="R1637" s="19"/>
      <c r="S1637" s="20"/>
      <c r="T1637" s="21" t="s">
        <v>8497</v>
      </c>
      <c r="AA1637" s="24">
        <f t="shared" si="76"/>
        <v>0</v>
      </c>
      <c r="AB1637" s="24">
        <f t="shared" si="77"/>
        <v>0</v>
      </c>
    </row>
    <row r="1638" spans="1:28">
      <c r="A1638" s="2" t="s">
        <v>2477</v>
      </c>
      <c r="B1638" s="3" t="s">
        <v>2478</v>
      </c>
      <c r="C1638" s="4" t="s">
        <v>8498</v>
      </c>
      <c r="D1638" s="5" t="s">
        <v>8499</v>
      </c>
      <c r="E1638" s="6" t="s">
        <v>8500</v>
      </c>
      <c r="F1638" s="7" t="s">
        <v>155</v>
      </c>
      <c r="G1638" s="8" t="s">
        <v>248</v>
      </c>
      <c r="H1638" s="9" t="s">
        <v>2482</v>
      </c>
      <c r="I1638" s="10" t="s">
        <v>935</v>
      </c>
      <c r="J1638" s="11"/>
      <c r="K1638" s="12"/>
      <c r="L1638" s="13">
        <v>847.21506799999997</v>
      </c>
      <c r="M1638" s="14"/>
      <c r="N1638" s="15"/>
      <c r="O1638" s="16"/>
      <c r="P1638" s="17"/>
      <c r="Q1638" s="18"/>
      <c r="R1638" s="19"/>
      <c r="S1638" s="20"/>
      <c r="T1638" s="21" t="s">
        <v>8501</v>
      </c>
      <c r="AA1638" s="24">
        <f t="shared" si="76"/>
        <v>0</v>
      </c>
      <c r="AB1638" s="24">
        <f t="shared" si="77"/>
        <v>0</v>
      </c>
    </row>
    <row r="1639" spans="1:28">
      <c r="A1639" s="2" t="s">
        <v>1199</v>
      </c>
      <c r="B1639" s="3" t="s">
        <v>1200</v>
      </c>
      <c r="C1639" s="4" t="s">
        <v>8502</v>
      </c>
      <c r="D1639" s="5" t="s">
        <v>8503</v>
      </c>
      <c r="E1639" s="6" t="s">
        <v>8504</v>
      </c>
      <c r="F1639" s="7" t="s">
        <v>982</v>
      </c>
      <c r="G1639" s="8" t="s">
        <v>3489</v>
      </c>
      <c r="H1639" s="9" t="s">
        <v>311</v>
      </c>
      <c r="I1639" s="10" t="s">
        <v>249</v>
      </c>
      <c r="J1639" s="11"/>
      <c r="K1639" s="12"/>
      <c r="L1639" s="13"/>
      <c r="M1639" s="14"/>
      <c r="N1639" s="15"/>
      <c r="O1639" s="16"/>
      <c r="P1639" s="17"/>
      <c r="Q1639" s="18"/>
      <c r="R1639" s="19"/>
      <c r="S1639" s="20"/>
      <c r="T1639" s="21" t="s">
        <v>8505</v>
      </c>
      <c r="AA1639" s="24">
        <f t="shared" si="76"/>
        <v>0</v>
      </c>
      <c r="AB1639" s="24">
        <f t="shared" si="77"/>
        <v>0</v>
      </c>
    </row>
    <row r="1640" spans="1:28">
      <c r="A1640" s="2" t="s">
        <v>1199</v>
      </c>
      <c r="B1640" s="3" t="s">
        <v>1200</v>
      </c>
      <c r="C1640" s="4" t="s">
        <v>8506</v>
      </c>
      <c r="D1640" s="5" t="s">
        <v>8507</v>
      </c>
      <c r="E1640" s="6" t="s">
        <v>8508</v>
      </c>
      <c r="F1640" s="7" t="s">
        <v>8509</v>
      </c>
      <c r="G1640" s="8" t="s">
        <v>8510</v>
      </c>
      <c r="H1640" s="9" t="s">
        <v>311</v>
      </c>
      <c r="I1640" s="10" t="s">
        <v>271</v>
      </c>
      <c r="J1640" s="11"/>
      <c r="K1640" s="12"/>
      <c r="L1640" s="13"/>
      <c r="M1640" s="14"/>
      <c r="N1640" s="15">
        <v>8254.5</v>
      </c>
      <c r="O1640" s="16"/>
      <c r="P1640" s="17"/>
      <c r="Q1640" s="18"/>
      <c r="R1640" s="19"/>
      <c r="S1640" s="20"/>
      <c r="T1640" s="21" t="s">
        <v>8511</v>
      </c>
      <c r="AA1640" s="24">
        <f t="shared" si="76"/>
        <v>0</v>
      </c>
      <c r="AB1640" s="24">
        <f t="shared" si="77"/>
        <v>0</v>
      </c>
    </row>
    <row r="1641" spans="1:28">
      <c r="A1641" s="2" t="s">
        <v>741</v>
      </c>
      <c r="B1641" s="3" t="s">
        <v>742</v>
      </c>
      <c r="C1641" s="4" t="s">
        <v>8512</v>
      </c>
      <c r="D1641" s="5" t="s">
        <v>8513</v>
      </c>
      <c r="E1641" s="6" t="s">
        <v>8514</v>
      </c>
      <c r="F1641" s="7" t="s">
        <v>3827</v>
      </c>
      <c r="G1641" s="8" t="s">
        <v>3828</v>
      </c>
      <c r="H1641" s="9" t="s">
        <v>748</v>
      </c>
      <c r="I1641" s="10" t="s">
        <v>1545</v>
      </c>
      <c r="J1641" s="11"/>
      <c r="K1641" s="12"/>
      <c r="L1641" s="13"/>
      <c r="M1641" s="14"/>
      <c r="N1641" s="15">
        <v>1381.4</v>
      </c>
      <c r="O1641" s="16"/>
      <c r="P1641" s="17"/>
      <c r="Q1641" s="18"/>
      <c r="R1641" s="19"/>
      <c r="S1641" s="20"/>
      <c r="T1641" s="21" t="s">
        <v>8394</v>
      </c>
      <c r="AA1641" s="24">
        <f t="shared" si="76"/>
        <v>0</v>
      </c>
      <c r="AB1641" s="24">
        <f t="shared" si="77"/>
        <v>0</v>
      </c>
    </row>
    <row r="1642" spans="1:28">
      <c r="A1642" s="2" t="s">
        <v>654</v>
      </c>
      <c r="B1642" s="3" t="s">
        <v>655</v>
      </c>
      <c r="C1642" s="4" t="s">
        <v>8395</v>
      </c>
      <c r="D1642" s="5" t="s">
        <v>8396</v>
      </c>
      <c r="E1642" s="6" t="s">
        <v>8397</v>
      </c>
      <c r="F1642" s="7" t="s">
        <v>7888</v>
      </c>
      <c r="G1642" s="8" t="s">
        <v>4125</v>
      </c>
      <c r="H1642" s="9" t="s">
        <v>157</v>
      </c>
      <c r="I1642" s="10" t="s">
        <v>204</v>
      </c>
      <c r="J1642" s="11"/>
      <c r="K1642" s="12"/>
      <c r="L1642" s="13"/>
      <c r="M1642" s="14"/>
      <c r="N1642" s="15"/>
      <c r="O1642" s="16"/>
      <c r="P1642" s="17"/>
      <c r="Q1642" s="18"/>
      <c r="R1642" s="19"/>
      <c r="S1642" s="20"/>
      <c r="T1642" s="21" t="s">
        <v>8398</v>
      </c>
      <c r="AA1642" s="24">
        <f t="shared" si="76"/>
        <v>0</v>
      </c>
      <c r="AB1642" s="24">
        <f t="shared" si="77"/>
        <v>0</v>
      </c>
    </row>
    <row r="1643" spans="1:28">
      <c r="A1643" s="2" t="s">
        <v>741</v>
      </c>
      <c r="B1643" s="3" t="s">
        <v>742</v>
      </c>
      <c r="C1643" s="4" t="s">
        <v>8399</v>
      </c>
      <c r="D1643" s="5" t="s">
        <v>8400</v>
      </c>
      <c r="E1643" s="6" t="s">
        <v>8401</v>
      </c>
      <c r="F1643" s="7" t="s">
        <v>8402</v>
      </c>
      <c r="G1643" s="8" t="s">
        <v>8403</v>
      </c>
      <c r="H1643" s="9" t="s">
        <v>748</v>
      </c>
      <c r="I1643" s="10" t="s">
        <v>749</v>
      </c>
      <c r="J1643" s="11"/>
      <c r="K1643" s="12"/>
      <c r="L1643" s="13"/>
      <c r="M1643" s="14"/>
      <c r="N1643" s="15">
        <v>5.8</v>
      </c>
      <c r="O1643" s="16"/>
      <c r="P1643" s="17"/>
      <c r="Q1643" s="18"/>
      <c r="R1643" s="19"/>
      <c r="S1643" s="20"/>
      <c r="T1643" s="21" t="s">
        <v>8404</v>
      </c>
      <c r="AA1643" s="24">
        <f t="shared" si="76"/>
        <v>0</v>
      </c>
      <c r="AB1643" s="24">
        <f t="shared" si="77"/>
        <v>0</v>
      </c>
    </row>
    <row r="1644" spans="1:28">
      <c r="A1644" s="2" t="s">
        <v>1199</v>
      </c>
      <c r="B1644" s="3" t="s">
        <v>1200</v>
      </c>
      <c r="C1644" s="4" t="s">
        <v>8405</v>
      </c>
      <c r="D1644" s="5" t="s">
        <v>8406</v>
      </c>
      <c r="E1644" s="6" t="s">
        <v>8407</v>
      </c>
      <c r="F1644" s="7" t="s">
        <v>8408</v>
      </c>
      <c r="G1644" s="8" t="s">
        <v>8409</v>
      </c>
      <c r="H1644" s="9" t="s">
        <v>2308</v>
      </c>
      <c r="I1644" s="10" t="s">
        <v>320</v>
      </c>
      <c r="J1644" s="11"/>
      <c r="K1644" s="12"/>
      <c r="L1644" s="13"/>
      <c r="M1644" s="14"/>
      <c r="N1644" s="15"/>
      <c r="O1644" s="16"/>
      <c r="P1644" s="17"/>
      <c r="Q1644" s="18"/>
      <c r="R1644" s="19"/>
      <c r="S1644" s="20"/>
      <c r="T1644" s="21" t="s">
        <v>8410</v>
      </c>
      <c r="AA1644" s="24">
        <f t="shared" si="76"/>
        <v>0</v>
      </c>
      <c r="AB1644" s="24">
        <f t="shared" si="77"/>
        <v>0</v>
      </c>
    </row>
    <row r="1645" spans="1:28">
      <c r="A1645" s="2" t="s">
        <v>741</v>
      </c>
      <c r="B1645" s="3" t="s">
        <v>742</v>
      </c>
      <c r="C1645" s="4" t="s">
        <v>8411</v>
      </c>
      <c r="D1645" s="5" t="s">
        <v>8412</v>
      </c>
      <c r="E1645" s="6" t="s">
        <v>8413</v>
      </c>
      <c r="F1645" s="7" t="s">
        <v>8414</v>
      </c>
      <c r="G1645" s="8" t="s">
        <v>8415</v>
      </c>
      <c r="H1645" s="9" t="s">
        <v>748</v>
      </c>
      <c r="I1645" s="10" t="s">
        <v>271</v>
      </c>
      <c r="J1645" s="11"/>
      <c r="K1645" s="12"/>
      <c r="L1645" s="13"/>
      <c r="M1645" s="14"/>
      <c r="N1645" s="15">
        <v>1069.4000000000001</v>
      </c>
      <c r="O1645" s="16"/>
      <c r="P1645" s="17"/>
      <c r="Q1645" s="18"/>
      <c r="R1645" s="19"/>
      <c r="S1645" s="20"/>
      <c r="T1645" s="21" t="s">
        <v>8416</v>
      </c>
      <c r="AA1645" s="24">
        <f t="shared" si="76"/>
        <v>0</v>
      </c>
      <c r="AB1645" s="24">
        <f t="shared" si="77"/>
        <v>0</v>
      </c>
    </row>
    <row r="1646" spans="1:28">
      <c r="A1646" s="2" t="s">
        <v>741</v>
      </c>
      <c r="B1646" s="3" t="s">
        <v>742</v>
      </c>
      <c r="C1646" s="4" t="s">
        <v>8417</v>
      </c>
      <c r="D1646" s="5" t="s">
        <v>8535</v>
      </c>
      <c r="E1646" s="6" t="s">
        <v>8536</v>
      </c>
      <c r="F1646" s="7" t="s">
        <v>4867</v>
      </c>
      <c r="G1646" s="8" t="s">
        <v>4868</v>
      </c>
      <c r="H1646" s="9" t="s">
        <v>748</v>
      </c>
      <c r="I1646" s="10" t="s">
        <v>18</v>
      </c>
      <c r="J1646" s="11"/>
      <c r="K1646" s="12"/>
      <c r="L1646" s="13"/>
      <c r="M1646" s="14"/>
      <c r="N1646" s="15">
        <v>1331.5</v>
      </c>
      <c r="O1646" s="16"/>
      <c r="P1646" s="17"/>
      <c r="Q1646" s="18"/>
      <c r="R1646" s="19"/>
      <c r="S1646" s="20"/>
      <c r="T1646" s="21" t="s">
        <v>8537</v>
      </c>
      <c r="AA1646" s="24">
        <f t="shared" si="76"/>
        <v>0</v>
      </c>
      <c r="AB1646" s="24">
        <f t="shared" si="77"/>
        <v>0</v>
      </c>
    </row>
    <row r="1647" spans="1:28">
      <c r="A1647" s="2" t="s">
        <v>585</v>
      </c>
      <c r="B1647" s="3" t="s">
        <v>586</v>
      </c>
      <c r="C1647" s="4" t="s">
        <v>8538</v>
      </c>
      <c r="D1647" s="5" t="s">
        <v>8539</v>
      </c>
      <c r="E1647" s="6" t="s">
        <v>8540</v>
      </c>
      <c r="F1647" s="7" t="s">
        <v>8541</v>
      </c>
      <c r="G1647" s="8" t="s">
        <v>1566</v>
      </c>
      <c r="H1647" s="9" t="s">
        <v>157</v>
      </c>
      <c r="I1647" s="10" t="s">
        <v>143</v>
      </c>
      <c r="J1647" s="11"/>
      <c r="K1647" s="12"/>
      <c r="L1647" s="13">
        <v>448.57144290000002</v>
      </c>
      <c r="M1647" s="14"/>
      <c r="N1647" s="15">
        <v>83.2</v>
      </c>
      <c r="O1647" s="16"/>
      <c r="P1647" s="17"/>
      <c r="Q1647" s="18"/>
      <c r="R1647" s="19"/>
      <c r="S1647" s="20"/>
      <c r="T1647" s="21" t="s">
        <v>8542</v>
      </c>
      <c r="AA1647" s="24">
        <f t="shared" si="76"/>
        <v>0</v>
      </c>
      <c r="AB1647" s="24">
        <f t="shared" si="77"/>
        <v>0</v>
      </c>
    </row>
    <row r="1648" spans="1:28">
      <c r="A1648" s="2" t="s">
        <v>216</v>
      </c>
      <c r="B1648" s="3" t="s">
        <v>217</v>
      </c>
      <c r="C1648" s="4" t="s">
        <v>8543</v>
      </c>
      <c r="D1648" s="5" t="s">
        <v>8544</v>
      </c>
      <c r="E1648" s="6" t="s">
        <v>8545</v>
      </c>
      <c r="F1648" s="7" t="s">
        <v>2996</v>
      </c>
      <c r="G1648" s="8" t="s">
        <v>2796</v>
      </c>
      <c r="H1648" s="9" t="s">
        <v>311</v>
      </c>
      <c r="I1648" s="10" t="s">
        <v>249</v>
      </c>
      <c r="J1648" s="11"/>
      <c r="K1648" s="12"/>
      <c r="L1648" s="13"/>
      <c r="M1648" s="14"/>
      <c r="N1648" s="15"/>
      <c r="O1648" s="16"/>
      <c r="P1648" s="17"/>
      <c r="Q1648" s="18"/>
      <c r="R1648" s="19"/>
      <c r="S1648" s="20"/>
      <c r="T1648" s="21" t="s">
        <v>8546</v>
      </c>
      <c r="AA1648" s="24">
        <f t="shared" si="76"/>
        <v>0</v>
      </c>
      <c r="AB1648" s="24">
        <f t="shared" si="77"/>
        <v>0</v>
      </c>
    </row>
    <row r="1649" spans="1:28">
      <c r="A1649" s="2" t="s">
        <v>216</v>
      </c>
      <c r="B1649" s="3" t="s">
        <v>217</v>
      </c>
      <c r="C1649" s="4" t="s">
        <v>8547</v>
      </c>
      <c r="D1649" s="5" t="s">
        <v>8548</v>
      </c>
      <c r="E1649" s="6" t="s">
        <v>8549</v>
      </c>
      <c r="F1649" s="7" t="s">
        <v>2136</v>
      </c>
      <c r="G1649" s="8" t="s">
        <v>1100</v>
      </c>
      <c r="H1649" s="9" t="s">
        <v>311</v>
      </c>
      <c r="I1649" s="10" t="s">
        <v>2052</v>
      </c>
      <c r="J1649" s="11"/>
      <c r="K1649" s="12"/>
      <c r="L1649" s="13"/>
      <c r="M1649" s="14"/>
      <c r="N1649" s="15"/>
      <c r="O1649" s="16"/>
      <c r="P1649" s="17"/>
      <c r="Q1649" s="18"/>
      <c r="R1649" s="19"/>
      <c r="S1649" s="20"/>
      <c r="T1649" s="21" t="s">
        <v>8550</v>
      </c>
      <c r="AA1649" s="24">
        <f t="shared" si="76"/>
        <v>0</v>
      </c>
      <c r="AB1649" s="24">
        <f t="shared" si="77"/>
        <v>0</v>
      </c>
    </row>
    <row r="1650" spans="1:28">
      <c r="A1650" s="2" t="s">
        <v>1199</v>
      </c>
      <c r="B1650" s="3" t="s">
        <v>1200</v>
      </c>
      <c r="C1650" s="4" t="s">
        <v>8551</v>
      </c>
      <c r="D1650" s="5" t="s">
        <v>8552</v>
      </c>
      <c r="E1650" s="6" t="s">
        <v>8553</v>
      </c>
      <c r="F1650" s="7" t="s">
        <v>1117</v>
      </c>
      <c r="G1650" s="8" t="s">
        <v>1118</v>
      </c>
      <c r="H1650" s="9" t="s">
        <v>311</v>
      </c>
      <c r="I1650" s="10" t="s">
        <v>949</v>
      </c>
      <c r="J1650" s="11"/>
      <c r="K1650" s="12"/>
      <c r="L1650" s="13"/>
      <c r="M1650" s="14"/>
      <c r="N1650" s="15">
        <v>1121.5999999999999</v>
      </c>
      <c r="O1650" s="16"/>
      <c r="P1650" s="17"/>
      <c r="Q1650" s="18"/>
      <c r="R1650" s="19"/>
      <c r="S1650" s="20"/>
      <c r="T1650" s="21" t="s">
        <v>8554</v>
      </c>
      <c r="AA1650" s="24">
        <f t="shared" si="76"/>
        <v>0</v>
      </c>
      <c r="AB1650" s="24">
        <f t="shared" si="77"/>
        <v>0</v>
      </c>
    </row>
    <row r="1651" spans="1:28">
      <c r="A1651" s="2" t="s">
        <v>2477</v>
      </c>
      <c r="B1651" s="3" t="s">
        <v>2478</v>
      </c>
      <c r="C1651" s="4" t="s">
        <v>8555</v>
      </c>
      <c r="D1651" s="5" t="s">
        <v>8556</v>
      </c>
      <c r="E1651" s="6" t="s">
        <v>8557</v>
      </c>
      <c r="F1651" s="7" t="s">
        <v>155</v>
      </c>
      <c r="G1651" s="8" t="s">
        <v>248</v>
      </c>
      <c r="H1651" s="9" t="s">
        <v>2482</v>
      </c>
      <c r="I1651" s="10" t="s">
        <v>78</v>
      </c>
      <c r="J1651" s="11"/>
      <c r="K1651" s="12"/>
      <c r="L1651" s="13"/>
      <c r="M1651" s="14"/>
      <c r="N1651" s="15"/>
      <c r="O1651" s="16"/>
      <c r="P1651" s="17"/>
      <c r="Q1651" s="18"/>
      <c r="R1651" s="19"/>
      <c r="S1651" s="20"/>
      <c r="T1651" s="21" t="s">
        <v>8558</v>
      </c>
      <c r="AA1651" s="24">
        <f t="shared" si="76"/>
        <v>0</v>
      </c>
      <c r="AB1651" s="24">
        <f t="shared" si="77"/>
        <v>0</v>
      </c>
    </row>
    <row r="1652" spans="1:28">
      <c r="A1652" s="2" t="s">
        <v>452</v>
      </c>
      <c r="B1652" s="3" t="s">
        <v>453</v>
      </c>
      <c r="C1652" s="4" t="s">
        <v>8559</v>
      </c>
      <c r="D1652" s="5" t="s">
        <v>8560</v>
      </c>
      <c r="E1652" s="6" t="s">
        <v>8561</v>
      </c>
      <c r="F1652" s="7" t="s">
        <v>256</v>
      </c>
      <c r="G1652" s="8" t="s">
        <v>2642</v>
      </c>
      <c r="H1652" s="9" t="s">
        <v>811</v>
      </c>
      <c r="I1652" s="10" t="s">
        <v>204</v>
      </c>
      <c r="J1652" s="11"/>
      <c r="K1652" s="12"/>
      <c r="L1652" s="13"/>
      <c r="M1652" s="14"/>
      <c r="N1652" s="15"/>
      <c r="O1652" s="16"/>
      <c r="P1652" s="17"/>
      <c r="Q1652" s="18"/>
      <c r="R1652" s="19"/>
      <c r="S1652" s="20"/>
      <c r="T1652" s="21" t="s">
        <v>8562</v>
      </c>
      <c r="AA1652" s="24">
        <f t="shared" si="76"/>
        <v>0</v>
      </c>
      <c r="AB1652" s="24">
        <f t="shared" si="77"/>
        <v>0</v>
      </c>
    </row>
    <row r="1653" spans="1:28">
      <c r="A1653" s="2" t="s">
        <v>1199</v>
      </c>
      <c r="B1653" s="3" t="s">
        <v>1200</v>
      </c>
      <c r="C1653" s="4" t="s">
        <v>8563</v>
      </c>
      <c r="D1653" s="5" t="s">
        <v>8564</v>
      </c>
      <c r="E1653" s="6" t="s">
        <v>8565</v>
      </c>
      <c r="F1653" s="7" t="s">
        <v>155</v>
      </c>
      <c r="G1653" s="8" t="s">
        <v>2697</v>
      </c>
      <c r="H1653" s="9" t="s">
        <v>311</v>
      </c>
      <c r="I1653" s="10" t="s">
        <v>249</v>
      </c>
      <c r="J1653" s="11"/>
      <c r="K1653" s="12"/>
      <c r="L1653" s="13"/>
      <c r="M1653" s="14">
        <v>91.7</v>
      </c>
      <c r="N1653" s="15"/>
      <c r="O1653" s="16"/>
      <c r="P1653" s="17"/>
      <c r="Q1653" s="18">
        <v>91.7</v>
      </c>
      <c r="R1653" s="19"/>
      <c r="S1653" s="20"/>
      <c r="T1653" s="21" t="s">
        <v>8566</v>
      </c>
      <c r="AA1653" s="24">
        <f t="shared" si="76"/>
        <v>0</v>
      </c>
      <c r="AB1653" s="24">
        <f t="shared" si="77"/>
        <v>0</v>
      </c>
    </row>
    <row r="1654" spans="1:28">
      <c r="A1654" s="2" t="s">
        <v>1199</v>
      </c>
      <c r="B1654" s="3" t="s">
        <v>1200</v>
      </c>
      <c r="C1654" s="4" t="s">
        <v>8567</v>
      </c>
      <c r="D1654" s="5" t="s">
        <v>8568</v>
      </c>
      <c r="E1654" s="6" t="s">
        <v>8569</v>
      </c>
      <c r="F1654" s="7" t="s">
        <v>8570</v>
      </c>
      <c r="G1654" s="8" t="s">
        <v>3405</v>
      </c>
      <c r="H1654" s="9" t="s">
        <v>311</v>
      </c>
      <c r="I1654" s="10" t="s">
        <v>3625</v>
      </c>
      <c r="J1654" s="11"/>
      <c r="K1654" s="12"/>
      <c r="L1654" s="13"/>
      <c r="M1654" s="14"/>
      <c r="N1654" s="15"/>
      <c r="O1654" s="16"/>
      <c r="P1654" s="17"/>
      <c r="Q1654" s="18"/>
      <c r="R1654" s="19"/>
      <c r="S1654" s="20"/>
      <c r="T1654" s="21" t="s">
        <v>8458</v>
      </c>
      <c r="AA1654" s="24">
        <f t="shared" si="76"/>
        <v>0</v>
      </c>
      <c r="AB1654" s="24">
        <f t="shared" si="77"/>
        <v>0</v>
      </c>
    </row>
    <row r="1655" spans="1:28">
      <c r="A1655" s="2" t="s">
        <v>184</v>
      </c>
      <c r="B1655" s="3" t="s">
        <v>185</v>
      </c>
      <c r="C1655" s="4" t="s">
        <v>8459</v>
      </c>
      <c r="D1655" s="5" t="s">
        <v>8460</v>
      </c>
      <c r="E1655" s="6" t="s">
        <v>8461</v>
      </c>
      <c r="F1655" s="7" t="s">
        <v>8462</v>
      </c>
      <c r="G1655" s="8" t="s">
        <v>8463</v>
      </c>
      <c r="H1655" s="9" t="s">
        <v>270</v>
      </c>
      <c r="I1655" s="10" t="s">
        <v>1655</v>
      </c>
      <c r="J1655" s="11"/>
      <c r="K1655" s="12"/>
      <c r="L1655" s="13"/>
      <c r="M1655" s="14"/>
      <c r="N1655" s="15"/>
      <c r="O1655" s="16"/>
      <c r="P1655" s="17"/>
      <c r="Q1655" s="18"/>
      <c r="R1655" s="19"/>
      <c r="S1655" s="20"/>
      <c r="T1655" s="21" t="s">
        <v>8464</v>
      </c>
      <c r="AA1655" s="24">
        <f t="shared" si="76"/>
        <v>0</v>
      </c>
      <c r="AB1655" s="24">
        <f t="shared" si="77"/>
        <v>0</v>
      </c>
    </row>
    <row r="1656" spans="1:28">
      <c r="A1656" s="2" t="s">
        <v>741</v>
      </c>
      <c r="B1656" s="3" t="s">
        <v>742</v>
      </c>
      <c r="C1656" s="4" t="s">
        <v>8465</v>
      </c>
      <c r="D1656" s="5" t="s">
        <v>8466</v>
      </c>
      <c r="E1656" s="6" t="s">
        <v>8467</v>
      </c>
      <c r="F1656" s="7" t="s">
        <v>1074</v>
      </c>
      <c r="G1656" s="8" t="s">
        <v>1075</v>
      </c>
      <c r="H1656" s="9" t="s">
        <v>748</v>
      </c>
      <c r="I1656" s="10" t="s">
        <v>11</v>
      </c>
      <c r="J1656" s="11"/>
      <c r="K1656" s="12"/>
      <c r="L1656" s="13"/>
      <c r="M1656" s="14"/>
      <c r="N1656" s="15">
        <v>1568.6</v>
      </c>
      <c r="O1656" s="16"/>
      <c r="P1656" s="17"/>
      <c r="Q1656" s="18"/>
      <c r="R1656" s="19"/>
      <c r="S1656" s="20"/>
      <c r="T1656" s="21" t="s">
        <v>8468</v>
      </c>
      <c r="AA1656" s="24">
        <f t="shared" si="76"/>
        <v>0</v>
      </c>
      <c r="AB1656" s="24">
        <f t="shared" si="77"/>
        <v>0</v>
      </c>
    </row>
    <row r="1657" spans="1:28">
      <c r="A1657" s="2" t="s">
        <v>1199</v>
      </c>
      <c r="B1657" s="3" t="s">
        <v>1200</v>
      </c>
      <c r="C1657" s="4" t="s">
        <v>8469</v>
      </c>
      <c r="D1657" s="5" t="s">
        <v>8470</v>
      </c>
      <c r="E1657" s="6" t="s">
        <v>8471</v>
      </c>
      <c r="F1657" s="7" t="s">
        <v>8472</v>
      </c>
      <c r="G1657" s="8" t="s">
        <v>8473</v>
      </c>
      <c r="H1657" s="9" t="s">
        <v>2308</v>
      </c>
      <c r="I1657" s="10" t="s">
        <v>6643</v>
      </c>
      <c r="J1657" s="11"/>
      <c r="K1657" s="12"/>
      <c r="L1657" s="13"/>
      <c r="M1657" s="14"/>
      <c r="N1657" s="15">
        <v>6153</v>
      </c>
      <c r="O1657" s="16"/>
      <c r="P1657" s="17"/>
      <c r="Q1657" s="18"/>
      <c r="R1657" s="19"/>
      <c r="S1657" s="20"/>
      <c r="T1657" s="21" t="s">
        <v>8474</v>
      </c>
      <c r="AA1657" s="24">
        <f t="shared" si="76"/>
        <v>0</v>
      </c>
      <c r="AB1657" s="24">
        <f t="shared" si="77"/>
        <v>0</v>
      </c>
    </row>
    <row r="1658" spans="1:28">
      <c r="A1658" s="2" t="s">
        <v>1199</v>
      </c>
      <c r="B1658" s="3" t="s">
        <v>1200</v>
      </c>
      <c r="C1658" s="4" t="s">
        <v>8475</v>
      </c>
      <c r="D1658" s="5" t="s">
        <v>8476</v>
      </c>
      <c r="E1658" s="6" t="s">
        <v>8477</v>
      </c>
      <c r="F1658" s="7" t="s">
        <v>3547</v>
      </c>
      <c r="G1658" s="8" t="s">
        <v>6879</v>
      </c>
      <c r="H1658" s="9" t="s">
        <v>311</v>
      </c>
      <c r="I1658" s="10" t="s">
        <v>133</v>
      </c>
      <c r="J1658" s="11"/>
      <c r="K1658" s="12"/>
      <c r="L1658" s="13"/>
      <c r="M1658" s="14"/>
      <c r="N1658" s="15"/>
      <c r="O1658" s="16"/>
      <c r="P1658" s="17"/>
      <c r="Q1658" s="18"/>
      <c r="R1658" s="19"/>
      <c r="S1658" s="20"/>
      <c r="T1658" s="21" t="s">
        <v>8478</v>
      </c>
      <c r="AA1658" s="24">
        <f t="shared" si="76"/>
        <v>0</v>
      </c>
      <c r="AB1658" s="24">
        <f t="shared" si="77"/>
        <v>0</v>
      </c>
    </row>
    <row r="1659" spans="1:28">
      <c r="A1659" s="2" t="s">
        <v>152</v>
      </c>
      <c r="B1659" s="3" t="s">
        <v>153</v>
      </c>
      <c r="C1659" s="4" t="s">
        <v>8479</v>
      </c>
      <c r="D1659" s="5" t="s">
        <v>8588</v>
      </c>
      <c r="E1659" s="6" t="s">
        <v>8589</v>
      </c>
      <c r="F1659" s="7" t="s">
        <v>8590</v>
      </c>
      <c r="G1659" s="8" t="s">
        <v>5023</v>
      </c>
      <c r="H1659" s="9" t="s">
        <v>157</v>
      </c>
      <c r="I1659" s="10" t="s">
        <v>204</v>
      </c>
      <c r="J1659" s="11"/>
      <c r="K1659" s="12"/>
      <c r="L1659" s="13">
        <v>997.99989960000005</v>
      </c>
      <c r="M1659" s="14"/>
      <c r="N1659" s="15">
        <v>0</v>
      </c>
      <c r="O1659" s="16"/>
      <c r="P1659" s="17"/>
      <c r="Q1659" s="18"/>
      <c r="R1659" s="19"/>
      <c r="S1659" s="20"/>
      <c r="T1659" s="21" t="s">
        <v>8591</v>
      </c>
      <c r="AA1659" s="24">
        <f t="shared" si="76"/>
        <v>0</v>
      </c>
      <c r="AB1659" s="24">
        <f t="shared" si="77"/>
        <v>0</v>
      </c>
    </row>
    <row r="1660" spans="1:28">
      <c r="A1660" s="2" t="s">
        <v>216</v>
      </c>
      <c r="B1660" s="3" t="s">
        <v>217</v>
      </c>
      <c r="C1660" s="4" t="s">
        <v>8592</v>
      </c>
      <c r="D1660" s="5" t="s">
        <v>8593</v>
      </c>
      <c r="E1660" s="6" t="s">
        <v>8594</v>
      </c>
      <c r="F1660" s="7" t="s">
        <v>782</v>
      </c>
      <c r="G1660" s="8" t="s">
        <v>3290</v>
      </c>
      <c r="H1660" s="9" t="s">
        <v>311</v>
      </c>
      <c r="I1660" s="10" t="s">
        <v>3619</v>
      </c>
      <c r="J1660" s="11"/>
      <c r="K1660" s="12"/>
      <c r="L1660" s="13"/>
      <c r="M1660" s="14"/>
      <c r="N1660" s="15"/>
      <c r="O1660" s="16"/>
      <c r="P1660" s="17"/>
      <c r="Q1660" s="18"/>
      <c r="R1660" s="19"/>
      <c r="S1660" s="20"/>
      <c r="T1660" s="21" t="s">
        <v>8595</v>
      </c>
      <c r="AA1660" s="24">
        <f t="shared" si="76"/>
        <v>0</v>
      </c>
      <c r="AB1660" s="24">
        <f t="shared" si="77"/>
        <v>0</v>
      </c>
    </row>
    <row r="1661" spans="1:28">
      <c r="A1661" s="2" t="s">
        <v>216</v>
      </c>
      <c r="B1661" s="3" t="s">
        <v>217</v>
      </c>
      <c r="C1661" s="4" t="s">
        <v>8596</v>
      </c>
      <c r="D1661" s="5" t="s">
        <v>8597</v>
      </c>
      <c r="E1661" s="6" t="s">
        <v>8598</v>
      </c>
      <c r="F1661" s="7" t="s">
        <v>1797</v>
      </c>
      <c r="G1661" s="8" t="s">
        <v>3423</v>
      </c>
      <c r="H1661" s="9" t="s">
        <v>311</v>
      </c>
      <c r="I1661" s="10" t="s">
        <v>271</v>
      </c>
      <c r="J1661" s="11"/>
      <c r="K1661" s="12"/>
      <c r="L1661" s="13"/>
      <c r="M1661" s="14"/>
      <c r="N1661" s="15"/>
      <c r="O1661" s="16"/>
      <c r="P1661" s="17"/>
      <c r="Q1661" s="18"/>
      <c r="R1661" s="19"/>
      <c r="S1661" s="20"/>
      <c r="T1661" s="21" t="s">
        <v>8599</v>
      </c>
      <c r="AA1661" s="24">
        <f t="shared" si="76"/>
        <v>0</v>
      </c>
      <c r="AB1661" s="24">
        <f t="shared" si="77"/>
        <v>0</v>
      </c>
    </row>
    <row r="1662" spans="1:28">
      <c r="A1662" s="2" t="s">
        <v>216</v>
      </c>
      <c r="B1662" s="3" t="s">
        <v>217</v>
      </c>
      <c r="C1662" s="4" t="s">
        <v>8600</v>
      </c>
      <c r="D1662" s="5" t="s">
        <v>8601</v>
      </c>
      <c r="E1662" s="6" t="s">
        <v>8602</v>
      </c>
      <c r="F1662" s="7" t="s">
        <v>3715</v>
      </c>
      <c r="G1662" s="8" t="s">
        <v>2131</v>
      </c>
      <c r="H1662" s="9" t="s">
        <v>311</v>
      </c>
      <c r="I1662" s="10" t="s">
        <v>652</v>
      </c>
      <c r="J1662" s="11"/>
      <c r="K1662" s="12"/>
      <c r="L1662" s="13"/>
      <c r="M1662" s="14"/>
      <c r="N1662" s="15"/>
      <c r="O1662" s="16"/>
      <c r="P1662" s="17"/>
      <c r="Q1662" s="18"/>
      <c r="R1662" s="19"/>
      <c r="S1662" s="20"/>
      <c r="T1662" s="21" t="s">
        <v>8603</v>
      </c>
      <c r="AA1662" s="24">
        <f t="shared" si="76"/>
        <v>0</v>
      </c>
      <c r="AB1662" s="24">
        <f t="shared" si="77"/>
        <v>0</v>
      </c>
    </row>
    <row r="1663" spans="1:28">
      <c r="A1663" s="2" t="s">
        <v>1199</v>
      </c>
      <c r="B1663" s="3" t="s">
        <v>1200</v>
      </c>
      <c r="C1663" s="4" t="s">
        <v>8604</v>
      </c>
      <c r="D1663" s="5" t="s">
        <v>8605</v>
      </c>
      <c r="E1663" s="6" t="s">
        <v>8606</v>
      </c>
      <c r="F1663" s="7" t="s">
        <v>250</v>
      </c>
      <c r="G1663" s="8" t="s">
        <v>457</v>
      </c>
      <c r="H1663" s="9" t="s">
        <v>311</v>
      </c>
      <c r="I1663" s="10" t="s">
        <v>3524</v>
      </c>
      <c r="J1663" s="11"/>
      <c r="K1663" s="12"/>
      <c r="L1663" s="13"/>
      <c r="M1663" s="14"/>
      <c r="N1663" s="15"/>
      <c r="O1663" s="16"/>
      <c r="P1663" s="17"/>
      <c r="Q1663" s="18"/>
      <c r="R1663" s="19"/>
      <c r="S1663" s="20"/>
      <c r="T1663" s="21" t="s">
        <v>8607</v>
      </c>
      <c r="AA1663" s="24">
        <f t="shared" si="76"/>
        <v>0</v>
      </c>
      <c r="AB1663" s="24">
        <f t="shared" si="77"/>
        <v>0</v>
      </c>
    </row>
    <row r="1664" spans="1:28">
      <c r="A1664" s="2" t="s">
        <v>1199</v>
      </c>
      <c r="B1664" s="3" t="s">
        <v>1200</v>
      </c>
      <c r="C1664" s="4" t="s">
        <v>8608</v>
      </c>
      <c r="D1664" s="5" t="s">
        <v>8609</v>
      </c>
      <c r="E1664" s="6" t="s">
        <v>8610</v>
      </c>
      <c r="F1664" s="7" t="s">
        <v>8130</v>
      </c>
      <c r="G1664" s="8" t="s">
        <v>8131</v>
      </c>
      <c r="H1664" s="9" t="s">
        <v>2308</v>
      </c>
      <c r="I1664" s="10" t="s">
        <v>739</v>
      </c>
      <c r="J1664" s="11"/>
      <c r="K1664" s="12"/>
      <c r="L1664" s="13"/>
      <c r="M1664" s="14"/>
      <c r="N1664" s="15"/>
      <c r="O1664" s="16"/>
      <c r="P1664" s="17"/>
      <c r="Q1664" s="18"/>
      <c r="R1664" s="19"/>
      <c r="S1664" s="20"/>
      <c r="T1664" s="21" t="s">
        <v>8611</v>
      </c>
      <c r="AA1664" s="24">
        <f t="shared" si="76"/>
        <v>0</v>
      </c>
      <c r="AB1664" s="24">
        <f t="shared" si="77"/>
        <v>0</v>
      </c>
    </row>
    <row r="1665" spans="1:28">
      <c r="A1665" s="2" t="s">
        <v>1199</v>
      </c>
      <c r="B1665" s="3" t="s">
        <v>1200</v>
      </c>
      <c r="C1665" s="4" t="s">
        <v>8612</v>
      </c>
      <c r="D1665" s="5" t="s">
        <v>8613</v>
      </c>
      <c r="E1665" s="6" t="s">
        <v>8614</v>
      </c>
      <c r="F1665" s="7" t="s">
        <v>8615</v>
      </c>
      <c r="G1665" s="8" t="s">
        <v>2206</v>
      </c>
      <c r="H1665" s="9" t="s">
        <v>311</v>
      </c>
      <c r="I1665" s="10" t="s">
        <v>8616</v>
      </c>
      <c r="J1665" s="11"/>
      <c r="K1665" s="12"/>
      <c r="L1665" s="13"/>
      <c r="M1665" s="14"/>
      <c r="N1665" s="15">
        <v>508.7</v>
      </c>
      <c r="O1665" s="16"/>
      <c r="P1665" s="17"/>
      <c r="Q1665" s="18"/>
      <c r="R1665" s="19"/>
      <c r="S1665" s="20"/>
      <c r="T1665" s="21" t="s">
        <v>8617</v>
      </c>
      <c r="AA1665" s="24">
        <f t="shared" si="76"/>
        <v>0</v>
      </c>
      <c r="AB1665" s="24">
        <f t="shared" si="77"/>
        <v>0</v>
      </c>
    </row>
    <row r="1666" spans="1:28">
      <c r="A1666" s="2" t="s">
        <v>741</v>
      </c>
      <c r="B1666" s="3" t="s">
        <v>742</v>
      </c>
      <c r="C1666" s="4" t="s">
        <v>8618</v>
      </c>
      <c r="D1666" s="5" t="s">
        <v>8619</v>
      </c>
      <c r="E1666" s="6" t="s">
        <v>8620</v>
      </c>
      <c r="F1666" s="7" t="s">
        <v>7259</v>
      </c>
      <c r="G1666" s="8" t="s">
        <v>829</v>
      </c>
      <c r="H1666" s="9" t="s">
        <v>748</v>
      </c>
      <c r="I1666" s="10" t="s">
        <v>583</v>
      </c>
      <c r="J1666" s="11"/>
      <c r="K1666" s="12"/>
      <c r="L1666" s="13"/>
      <c r="M1666" s="14"/>
      <c r="N1666" s="15">
        <v>1506.2</v>
      </c>
      <c r="O1666" s="16"/>
      <c r="P1666" s="17"/>
      <c r="Q1666" s="18"/>
      <c r="R1666" s="19"/>
      <c r="S1666" s="20"/>
      <c r="T1666" s="21" t="s">
        <v>8621</v>
      </c>
      <c r="AA1666" s="24">
        <f t="shared" si="76"/>
        <v>0</v>
      </c>
      <c r="AB1666" s="24">
        <f t="shared" si="77"/>
        <v>0</v>
      </c>
    </row>
    <row r="1667" spans="1:28">
      <c r="A1667" s="2" t="s">
        <v>741</v>
      </c>
      <c r="B1667" s="3" t="s">
        <v>742</v>
      </c>
      <c r="C1667" s="4" t="s">
        <v>8622</v>
      </c>
      <c r="D1667" s="5" t="s">
        <v>8515</v>
      </c>
      <c r="E1667" s="6" t="s">
        <v>8438</v>
      </c>
      <c r="F1667" s="7" t="s">
        <v>8439</v>
      </c>
      <c r="G1667" s="8" t="s">
        <v>7588</v>
      </c>
      <c r="H1667" s="9" t="s">
        <v>748</v>
      </c>
      <c r="I1667" s="10" t="s">
        <v>893</v>
      </c>
      <c r="J1667" s="11"/>
      <c r="K1667" s="12"/>
      <c r="L1667" s="13"/>
      <c r="M1667" s="14"/>
      <c r="N1667" s="15">
        <v>30.7</v>
      </c>
      <c r="O1667" s="16"/>
      <c r="P1667" s="17"/>
      <c r="Q1667" s="18"/>
      <c r="R1667" s="19"/>
      <c r="S1667" s="20"/>
      <c r="T1667" s="21" t="s">
        <v>8516</v>
      </c>
      <c r="AA1667" s="24">
        <f t="shared" si="76"/>
        <v>0</v>
      </c>
      <c r="AB1667" s="24">
        <f t="shared" si="77"/>
        <v>0</v>
      </c>
    </row>
    <row r="1668" spans="1:28">
      <c r="A1668" s="2" t="s">
        <v>452</v>
      </c>
      <c r="B1668" s="3" t="s">
        <v>453</v>
      </c>
      <c r="C1668" s="4" t="s">
        <v>8517</v>
      </c>
      <c r="D1668" s="5" t="s">
        <v>8518</v>
      </c>
      <c r="E1668" s="6" t="s">
        <v>8519</v>
      </c>
      <c r="F1668" s="7" t="s">
        <v>566</v>
      </c>
      <c r="G1668" s="8" t="s">
        <v>760</v>
      </c>
      <c r="H1668" s="9" t="s">
        <v>811</v>
      </c>
      <c r="I1668" s="10" t="s">
        <v>245</v>
      </c>
      <c r="J1668" s="11"/>
      <c r="K1668" s="12"/>
      <c r="L1668" s="13"/>
      <c r="M1668" s="14"/>
      <c r="N1668" s="15"/>
      <c r="O1668" s="16"/>
      <c r="P1668" s="17"/>
      <c r="Q1668" s="18"/>
      <c r="R1668" s="19"/>
      <c r="S1668" s="20"/>
      <c r="T1668" s="21" t="s">
        <v>8520</v>
      </c>
      <c r="AA1668" s="24">
        <f t="shared" si="76"/>
        <v>0</v>
      </c>
      <c r="AB1668" s="24">
        <f t="shared" si="77"/>
        <v>0</v>
      </c>
    </row>
    <row r="1669" spans="1:28">
      <c r="A1669" s="2" t="s">
        <v>452</v>
      </c>
      <c r="B1669" s="3" t="s">
        <v>453</v>
      </c>
      <c r="C1669" s="4" t="s">
        <v>8521</v>
      </c>
      <c r="D1669" s="5" t="s">
        <v>8522</v>
      </c>
      <c r="E1669" s="6" t="s">
        <v>8523</v>
      </c>
      <c r="F1669" s="7" t="s">
        <v>8524</v>
      </c>
      <c r="G1669" s="8" t="s">
        <v>7968</v>
      </c>
      <c r="H1669" s="9" t="s">
        <v>811</v>
      </c>
      <c r="I1669" s="10" t="s">
        <v>450</v>
      </c>
      <c r="J1669" s="11"/>
      <c r="K1669" s="12"/>
      <c r="L1669" s="13"/>
      <c r="M1669" s="14"/>
      <c r="N1669" s="15"/>
      <c r="O1669" s="16"/>
      <c r="P1669" s="17"/>
      <c r="Q1669" s="18"/>
      <c r="R1669" s="19"/>
      <c r="S1669" s="20"/>
      <c r="T1669" s="21" t="s">
        <v>8525</v>
      </c>
      <c r="AA1669" s="24">
        <f t="shared" si="76"/>
        <v>0</v>
      </c>
      <c r="AB1669" s="24">
        <f t="shared" si="77"/>
        <v>0</v>
      </c>
    </row>
    <row r="1670" spans="1:28">
      <c r="A1670" s="2" t="s">
        <v>1199</v>
      </c>
      <c r="B1670" s="3" t="s">
        <v>1200</v>
      </c>
      <c r="C1670" s="4" t="s">
        <v>8526</v>
      </c>
      <c r="D1670" s="5" t="s">
        <v>8527</v>
      </c>
      <c r="E1670" s="6" t="s">
        <v>8528</v>
      </c>
      <c r="F1670" s="7" t="s">
        <v>1343</v>
      </c>
      <c r="G1670" s="8" t="s">
        <v>1578</v>
      </c>
      <c r="H1670" s="9" t="s">
        <v>311</v>
      </c>
      <c r="I1670" s="10" t="s">
        <v>249</v>
      </c>
      <c r="J1670" s="11"/>
      <c r="K1670" s="12"/>
      <c r="L1670" s="13"/>
      <c r="M1670" s="14"/>
      <c r="N1670" s="15"/>
      <c r="O1670" s="16"/>
      <c r="P1670" s="17"/>
      <c r="Q1670" s="18"/>
      <c r="R1670" s="19"/>
      <c r="S1670" s="20"/>
      <c r="T1670" s="21" t="s">
        <v>8529</v>
      </c>
      <c r="AA1670" s="24">
        <f t="shared" si="76"/>
        <v>0</v>
      </c>
      <c r="AB1670" s="24">
        <f t="shared" si="77"/>
        <v>0</v>
      </c>
    </row>
    <row r="1671" spans="1:28">
      <c r="A1671" s="2" t="s">
        <v>585</v>
      </c>
      <c r="B1671" s="3" t="s">
        <v>586</v>
      </c>
      <c r="C1671" s="4" t="s">
        <v>8530</v>
      </c>
      <c r="D1671" s="5" t="s">
        <v>8531</v>
      </c>
      <c r="E1671" s="6" t="s">
        <v>8532</v>
      </c>
      <c r="F1671" s="7" t="s">
        <v>8533</v>
      </c>
      <c r="G1671" s="8" t="s">
        <v>8534</v>
      </c>
      <c r="H1671" s="9" t="s">
        <v>157</v>
      </c>
      <c r="I1671" s="10" t="s">
        <v>620</v>
      </c>
      <c r="J1671" s="11"/>
      <c r="K1671" s="12"/>
      <c r="L1671" s="13"/>
      <c r="M1671" s="14"/>
      <c r="N1671" s="15"/>
      <c r="O1671" s="16"/>
      <c r="P1671" s="17"/>
      <c r="Q1671" s="18"/>
      <c r="R1671" s="19"/>
      <c r="S1671" s="20"/>
      <c r="T1671" s="21" t="s">
        <v>8640</v>
      </c>
      <c r="AA1671" s="24">
        <f t="shared" si="76"/>
        <v>0</v>
      </c>
      <c r="AB1671" s="24">
        <f t="shared" si="77"/>
        <v>0</v>
      </c>
    </row>
    <row r="1672" spans="1:28">
      <c r="A1672" s="2" t="s">
        <v>1199</v>
      </c>
      <c r="B1672" s="3" t="s">
        <v>1200</v>
      </c>
      <c r="C1672" s="4" t="s">
        <v>8641</v>
      </c>
      <c r="D1672" s="5" t="s">
        <v>8642</v>
      </c>
      <c r="E1672" s="6" t="s">
        <v>8643</v>
      </c>
      <c r="F1672" s="7" t="s">
        <v>8644</v>
      </c>
      <c r="G1672" s="8" t="s">
        <v>8645</v>
      </c>
      <c r="H1672" s="9" t="s">
        <v>311</v>
      </c>
      <c r="I1672" s="10" t="s">
        <v>8646</v>
      </c>
      <c r="J1672" s="11"/>
      <c r="K1672" s="12"/>
      <c r="L1672" s="13"/>
      <c r="M1672" s="14"/>
      <c r="N1672" s="15">
        <v>1249.3</v>
      </c>
      <c r="O1672" s="16"/>
      <c r="P1672" s="17"/>
      <c r="Q1672" s="18"/>
      <c r="R1672" s="19"/>
      <c r="S1672" s="20"/>
      <c r="T1672" s="21" t="s">
        <v>8647</v>
      </c>
      <c r="AA1672" s="24">
        <f t="shared" si="76"/>
        <v>0</v>
      </c>
      <c r="AB1672" s="24">
        <f t="shared" si="77"/>
        <v>0</v>
      </c>
    </row>
    <row r="1673" spans="1:28">
      <c r="A1673" s="2" t="s">
        <v>452</v>
      </c>
      <c r="B1673" s="3" t="s">
        <v>453</v>
      </c>
      <c r="C1673" s="4" t="s">
        <v>8648</v>
      </c>
      <c r="D1673" s="5" t="s">
        <v>8649</v>
      </c>
      <c r="E1673" s="6" t="s">
        <v>8650</v>
      </c>
      <c r="F1673" s="7" t="s">
        <v>178</v>
      </c>
      <c r="G1673" s="8" t="s">
        <v>801</v>
      </c>
      <c r="H1673" s="9" t="s">
        <v>311</v>
      </c>
      <c r="I1673" s="10" t="s">
        <v>133</v>
      </c>
      <c r="J1673" s="11">
        <v>77334</v>
      </c>
      <c r="K1673" s="12"/>
      <c r="L1673" s="13">
        <v>6279.1999459999997</v>
      </c>
      <c r="M1673" s="14"/>
      <c r="N1673" s="15"/>
      <c r="O1673" s="16"/>
      <c r="P1673" s="17">
        <v>77334</v>
      </c>
      <c r="Q1673" s="18"/>
      <c r="R1673" s="19"/>
      <c r="S1673" s="20"/>
      <c r="T1673" s="21" t="s">
        <v>8651</v>
      </c>
      <c r="AA1673" s="24">
        <f t="shared" si="76"/>
        <v>0</v>
      </c>
      <c r="AB1673" s="24">
        <f t="shared" si="77"/>
        <v>0</v>
      </c>
    </row>
    <row r="1674" spans="1:28">
      <c r="A1674" s="2" t="s">
        <v>1199</v>
      </c>
      <c r="B1674" s="3" t="s">
        <v>1200</v>
      </c>
      <c r="C1674" s="4" t="s">
        <v>8652</v>
      </c>
      <c r="D1674" s="5" t="s">
        <v>8653</v>
      </c>
      <c r="E1674" s="6" t="s">
        <v>8654</v>
      </c>
      <c r="F1674" s="7" t="s">
        <v>8655</v>
      </c>
      <c r="G1674" s="8" t="s">
        <v>8656</v>
      </c>
      <c r="H1674" s="9" t="s">
        <v>311</v>
      </c>
      <c r="I1674" s="10" t="s">
        <v>3591</v>
      </c>
      <c r="J1674" s="11"/>
      <c r="K1674" s="12"/>
      <c r="L1674" s="13"/>
      <c r="M1674" s="14"/>
      <c r="N1674" s="15"/>
      <c r="O1674" s="16"/>
      <c r="P1674" s="17"/>
      <c r="Q1674" s="18"/>
      <c r="R1674" s="19"/>
      <c r="S1674" s="20"/>
      <c r="T1674" s="21" t="s">
        <v>8657</v>
      </c>
      <c r="AA1674" s="24">
        <f t="shared" si="76"/>
        <v>0</v>
      </c>
      <c r="AB1674" s="24">
        <f t="shared" si="77"/>
        <v>0</v>
      </c>
    </row>
    <row r="1675" spans="1:28">
      <c r="A1675" s="2" t="s">
        <v>184</v>
      </c>
      <c r="B1675" s="3" t="s">
        <v>185</v>
      </c>
      <c r="C1675" s="4" t="s">
        <v>8658</v>
      </c>
      <c r="D1675" s="5" t="s">
        <v>8659</v>
      </c>
      <c r="E1675" s="6" t="s">
        <v>8660</v>
      </c>
      <c r="F1675" s="7" t="s">
        <v>2415</v>
      </c>
      <c r="G1675" s="8" t="s">
        <v>2416</v>
      </c>
      <c r="H1675" s="9" t="s">
        <v>8661</v>
      </c>
      <c r="I1675" s="10" t="s">
        <v>1655</v>
      </c>
      <c r="J1675" s="11"/>
      <c r="K1675" s="12"/>
      <c r="L1675" s="13"/>
      <c r="M1675" s="14"/>
      <c r="N1675" s="15"/>
      <c r="O1675" s="16"/>
      <c r="P1675" s="17"/>
      <c r="Q1675" s="18"/>
      <c r="R1675" s="19"/>
      <c r="S1675" s="20"/>
      <c r="T1675" s="21" t="s">
        <v>8662</v>
      </c>
      <c r="AA1675" s="24">
        <f t="shared" si="76"/>
        <v>0</v>
      </c>
      <c r="AB1675" s="24">
        <f t="shared" si="77"/>
        <v>0</v>
      </c>
    </row>
    <row r="1676" spans="1:28">
      <c r="A1676" s="2" t="s">
        <v>1199</v>
      </c>
      <c r="B1676" s="3" t="s">
        <v>1200</v>
      </c>
      <c r="C1676" s="4" t="s">
        <v>8663</v>
      </c>
      <c r="D1676" s="5" t="s">
        <v>8664</v>
      </c>
      <c r="E1676" s="6" t="s">
        <v>8665</v>
      </c>
      <c r="F1676" s="7" t="s">
        <v>7901</v>
      </c>
      <c r="G1676" s="8" t="s">
        <v>8666</v>
      </c>
      <c r="H1676" s="9" t="s">
        <v>311</v>
      </c>
      <c r="I1676" s="10" t="s">
        <v>271</v>
      </c>
      <c r="J1676" s="11"/>
      <c r="K1676" s="12"/>
      <c r="L1676" s="13"/>
      <c r="M1676" s="14"/>
      <c r="N1676" s="15"/>
      <c r="O1676" s="16"/>
      <c r="P1676" s="17"/>
      <c r="Q1676" s="18"/>
      <c r="R1676" s="19"/>
      <c r="S1676" s="20"/>
      <c r="T1676" s="21" t="s">
        <v>8667</v>
      </c>
      <c r="AA1676" s="24">
        <f t="shared" si="76"/>
        <v>0</v>
      </c>
      <c r="AB1676" s="24">
        <f t="shared" si="77"/>
        <v>0</v>
      </c>
    </row>
    <row r="1677" spans="1:28">
      <c r="A1677" s="2" t="s">
        <v>1199</v>
      </c>
      <c r="B1677" s="3" t="s">
        <v>1200</v>
      </c>
      <c r="C1677" s="4" t="s">
        <v>8668</v>
      </c>
      <c r="D1677" s="5" t="s">
        <v>8669</v>
      </c>
      <c r="E1677" s="6" t="s">
        <v>8670</v>
      </c>
      <c r="F1677" s="7" t="s">
        <v>1917</v>
      </c>
      <c r="G1677" s="8" t="s">
        <v>3679</v>
      </c>
      <c r="H1677" s="9" t="s">
        <v>311</v>
      </c>
      <c r="I1677" s="10" t="s">
        <v>249</v>
      </c>
      <c r="J1677" s="11"/>
      <c r="K1677" s="12"/>
      <c r="L1677" s="13"/>
      <c r="M1677" s="14"/>
      <c r="N1677" s="15"/>
      <c r="O1677" s="16"/>
      <c r="P1677" s="17"/>
      <c r="Q1677" s="18"/>
      <c r="R1677" s="19"/>
      <c r="S1677" s="20"/>
      <c r="T1677" s="21" t="s">
        <v>8671</v>
      </c>
      <c r="AA1677" s="24">
        <f t="shared" si="76"/>
        <v>0</v>
      </c>
      <c r="AB1677" s="24">
        <f t="shared" si="77"/>
        <v>0</v>
      </c>
    </row>
    <row r="1678" spans="1:28">
      <c r="A1678" s="2" t="s">
        <v>294</v>
      </c>
      <c r="B1678" s="3" t="s">
        <v>295</v>
      </c>
      <c r="C1678" s="4" t="s">
        <v>8672</v>
      </c>
      <c r="D1678" s="5" t="s">
        <v>8673</v>
      </c>
      <c r="E1678" s="6" t="s">
        <v>8674</v>
      </c>
      <c r="F1678" s="7" t="s">
        <v>8675</v>
      </c>
      <c r="G1678" s="8" t="s">
        <v>4467</v>
      </c>
      <c r="H1678" s="9" t="s">
        <v>270</v>
      </c>
      <c r="I1678" s="10" t="s">
        <v>271</v>
      </c>
      <c r="J1678" s="11"/>
      <c r="K1678" s="12"/>
      <c r="L1678" s="13"/>
      <c r="M1678" s="14"/>
      <c r="N1678" s="15">
        <v>70041</v>
      </c>
      <c r="O1678" s="16"/>
      <c r="P1678" s="17"/>
      <c r="Q1678" s="18"/>
      <c r="R1678" s="19"/>
      <c r="S1678" s="20"/>
      <c r="T1678" s="21" t="s">
        <v>8676</v>
      </c>
      <c r="AA1678" s="24">
        <f t="shared" si="76"/>
        <v>0</v>
      </c>
      <c r="AB1678" s="24">
        <f t="shared" si="77"/>
        <v>0</v>
      </c>
    </row>
    <row r="1679" spans="1:28">
      <c r="A1679" s="2" t="s">
        <v>741</v>
      </c>
      <c r="B1679" s="3" t="s">
        <v>742</v>
      </c>
      <c r="C1679" s="4" t="s">
        <v>8677</v>
      </c>
      <c r="D1679" s="5" t="s">
        <v>8571</v>
      </c>
      <c r="E1679" s="6" t="s">
        <v>8572</v>
      </c>
      <c r="F1679" s="7" t="s">
        <v>2692</v>
      </c>
      <c r="G1679" s="8" t="s">
        <v>2206</v>
      </c>
      <c r="H1679" s="9" t="s">
        <v>748</v>
      </c>
      <c r="I1679" s="10" t="s">
        <v>1545</v>
      </c>
      <c r="J1679" s="11"/>
      <c r="K1679" s="12"/>
      <c r="L1679" s="13"/>
      <c r="M1679" s="14"/>
      <c r="N1679" s="15">
        <v>1281.5</v>
      </c>
      <c r="O1679" s="16"/>
      <c r="P1679" s="17"/>
      <c r="Q1679" s="18"/>
      <c r="R1679" s="19"/>
      <c r="S1679" s="20"/>
      <c r="T1679" s="21" t="s">
        <v>8573</v>
      </c>
      <c r="AA1679" s="24">
        <f t="shared" si="76"/>
        <v>0</v>
      </c>
      <c r="AB1679" s="24">
        <f t="shared" si="77"/>
        <v>0</v>
      </c>
    </row>
    <row r="1680" spans="1:28">
      <c r="A1680" s="2" t="s">
        <v>741</v>
      </c>
      <c r="B1680" s="3" t="s">
        <v>742</v>
      </c>
      <c r="C1680" s="4" t="s">
        <v>8574</v>
      </c>
      <c r="D1680" s="5" t="s">
        <v>8575</v>
      </c>
      <c r="E1680" s="6" t="s">
        <v>8576</v>
      </c>
      <c r="F1680" s="7" t="s">
        <v>7113</v>
      </c>
      <c r="G1680" s="8" t="s">
        <v>1393</v>
      </c>
      <c r="H1680" s="9" t="s">
        <v>748</v>
      </c>
      <c r="I1680" s="10" t="s">
        <v>1655</v>
      </c>
      <c r="J1680" s="11"/>
      <c r="K1680" s="12"/>
      <c r="L1680" s="13"/>
      <c r="M1680" s="14">
        <v>0</v>
      </c>
      <c r="N1680" s="15">
        <v>46.1</v>
      </c>
      <c r="O1680" s="16"/>
      <c r="P1680" s="17"/>
      <c r="Q1680" s="18"/>
      <c r="R1680" s="19"/>
      <c r="S1680" s="20"/>
      <c r="T1680" s="21" t="s">
        <v>8577</v>
      </c>
      <c r="AA1680" s="24">
        <f t="shared" si="76"/>
        <v>0</v>
      </c>
      <c r="AB1680" s="24">
        <f t="shared" si="77"/>
        <v>0</v>
      </c>
    </row>
    <row r="1681" spans="1:28">
      <c r="A1681" s="2" t="s">
        <v>1199</v>
      </c>
      <c r="B1681" s="3" t="s">
        <v>1200</v>
      </c>
      <c r="C1681" s="4" t="s">
        <v>8578</v>
      </c>
      <c r="D1681" s="5" t="s">
        <v>8579</v>
      </c>
      <c r="E1681" s="6" t="s">
        <v>8580</v>
      </c>
      <c r="F1681" s="7" t="s">
        <v>3319</v>
      </c>
      <c r="G1681" s="8" t="s">
        <v>903</v>
      </c>
      <c r="H1681" s="9" t="s">
        <v>311</v>
      </c>
      <c r="I1681" s="10" t="s">
        <v>8581</v>
      </c>
      <c r="J1681" s="11"/>
      <c r="K1681" s="12"/>
      <c r="L1681" s="13"/>
      <c r="M1681" s="14"/>
      <c r="N1681" s="15"/>
      <c r="O1681" s="16"/>
      <c r="P1681" s="17"/>
      <c r="Q1681" s="18"/>
      <c r="R1681" s="19"/>
      <c r="S1681" s="20"/>
      <c r="T1681" s="21" t="s">
        <v>8582</v>
      </c>
      <c r="AA1681" s="24">
        <f t="shared" si="76"/>
        <v>0</v>
      </c>
      <c r="AB1681" s="24">
        <f t="shared" si="77"/>
        <v>0</v>
      </c>
    </row>
    <row r="1682" spans="1:28">
      <c r="A1682" s="2" t="s">
        <v>452</v>
      </c>
      <c r="B1682" s="3" t="s">
        <v>453</v>
      </c>
      <c r="C1682" s="4" t="s">
        <v>8583</v>
      </c>
      <c r="D1682" s="5" t="s">
        <v>8584</v>
      </c>
      <c r="E1682" s="6" t="s">
        <v>8585</v>
      </c>
      <c r="F1682" s="7" t="s">
        <v>49</v>
      </c>
      <c r="G1682" s="8" t="s">
        <v>940</v>
      </c>
      <c r="H1682" s="9" t="s">
        <v>609</v>
      </c>
      <c r="I1682" s="10" t="s">
        <v>949</v>
      </c>
      <c r="J1682" s="11"/>
      <c r="K1682" s="12"/>
      <c r="L1682" s="13"/>
      <c r="M1682" s="14"/>
      <c r="N1682" s="15"/>
      <c r="O1682" s="16"/>
      <c r="P1682" s="17"/>
      <c r="Q1682" s="18"/>
      <c r="R1682" s="19"/>
      <c r="S1682" s="20"/>
      <c r="T1682" s="21" t="s">
        <v>8586</v>
      </c>
      <c r="AA1682" s="24">
        <f t="shared" si="76"/>
        <v>0</v>
      </c>
      <c r="AB1682" s="24">
        <f t="shared" si="77"/>
        <v>0</v>
      </c>
    </row>
    <row r="1683" spans="1:28">
      <c r="A1683" s="2" t="s">
        <v>741</v>
      </c>
      <c r="B1683" s="3" t="s">
        <v>742</v>
      </c>
      <c r="C1683" s="4" t="s">
        <v>8587</v>
      </c>
      <c r="D1683" s="5" t="s">
        <v>8693</v>
      </c>
      <c r="E1683" s="6" t="s">
        <v>8694</v>
      </c>
      <c r="F1683" s="7" t="s">
        <v>5577</v>
      </c>
      <c r="G1683" s="8" t="s">
        <v>5578</v>
      </c>
      <c r="H1683" s="9" t="s">
        <v>748</v>
      </c>
      <c r="I1683" s="10" t="s">
        <v>230</v>
      </c>
      <c r="J1683" s="11"/>
      <c r="K1683" s="12"/>
      <c r="L1683" s="13"/>
      <c r="M1683" s="14"/>
      <c r="N1683" s="15">
        <v>1506.2</v>
      </c>
      <c r="O1683" s="16"/>
      <c r="P1683" s="17"/>
      <c r="Q1683" s="18"/>
      <c r="R1683" s="19"/>
      <c r="S1683" s="20"/>
      <c r="T1683" s="21" t="s">
        <v>8695</v>
      </c>
      <c r="AA1683" s="24">
        <f t="shared" si="76"/>
        <v>0</v>
      </c>
      <c r="AB1683" s="24">
        <f t="shared" si="77"/>
        <v>0</v>
      </c>
    </row>
    <row r="1684" spans="1:28">
      <c r="A1684" s="2" t="s">
        <v>216</v>
      </c>
      <c r="B1684" s="3" t="s">
        <v>217</v>
      </c>
      <c r="C1684" s="4" t="s">
        <v>8696</v>
      </c>
      <c r="D1684" s="5" t="s">
        <v>8697</v>
      </c>
      <c r="E1684" s="6" t="s">
        <v>8698</v>
      </c>
      <c r="F1684" s="7" t="s">
        <v>2271</v>
      </c>
      <c r="G1684" s="8" t="s">
        <v>2272</v>
      </c>
      <c r="H1684" s="9" t="s">
        <v>311</v>
      </c>
      <c r="I1684" s="10" t="s">
        <v>1573</v>
      </c>
      <c r="J1684" s="11"/>
      <c r="K1684" s="12"/>
      <c r="L1684" s="13"/>
      <c r="M1684" s="14"/>
      <c r="N1684" s="15"/>
      <c r="O1684" s="16"/>
      <c r="P1684" s="17"/>
      <c r="Q1684" s="18"/>
      <c r="R1684" s="19"/>
      <c r="S1684" s="20"/>
      <c r="T1684" s="21" t="s">
        <v>8699</v>
      </c>
      <c r="AA1684" s="24">
        <f t="shared" si="76"/>
        <v>0</v>
      </c>
      <c r="AB1684" s="24">
        <f t="shared" si="77"/>
        <v>0</v>
      </c>
    </row>
    <row r="1685" spans="1:28">
      <c r="A1685" s="2" t="s">
        <v>216</v>
      </c>
      <c r="B1685" s="3" t="s">
        <v>217</v>
      </c>
      <c r="C1685" s="4" t="s">
        <v>8700</v>
      </c>
      <c r="D1685" s="5" t="s">
        <v>8701</v>
      </c>
      <c r="E1685" s="6" t="s">
        <v>8702</v>
      </c>
      <c r="F1685" s="7" t="s">
        <v>2010</v>
      </c>
      <c r="G1685" s="8" t="s">
        <v>2011</v>
      </c>
      <c r="H1685" s="9" t="s">
        <v>311</v>
      </c>
      <c r="I1685" s="10" t="s">
        <v>371</v>
      </c>
      <c r="J1685" s="11"/>
      <c r="K1685" s="12"/>
      <c r="L1685" s="13"/>
      <c r="M1685" s="14"/>
      <c r="N1685" s="15"/>
      <c r="O1685" s="16"/>
      <c r="P1685" s="17"/>
      <c r="Q1685" s="18"/>
      <c r="R1685" s="19"/>
      <c r="S1685" s="20"/>
      <c r="T1685" s="21" t="s">
        <v>8703</v>
      </c>
      <c r="AA1685" s="24">
        <f t="shared" si="76"/>
        <v>0</v>
      </c>
      <c r="AB1685" s="24">
        <f t="shared" si="77"/>
        <v>0</v>
      </c>
    </row>
    <row r="1686" spans="1:28">
      <c r="A1686" s="2" t="s">
        <v>1199</v>
      </c>
      <c r="B1686" s="3" t="s">
        <v>1200</v>
      </c>
      <c r="C1686" s="4" t="s">
        <v>8704</v>
      </c>
      <c r="D1686" s="5" t="s">
        <v>8705</v>
      </c>
      <c r="E1686" s="6" t="s">
        <v>8706</v>
      </c>
      <c r="F1686" s="7" t="s">
        <v>4825</v>
      </c>
      <c r="G1686" s="8" t="s">
        <v>4826</v>
      </c>
      <c r="H1686" s="9" t="s">
        <v>311</v>
      </c>
      <c r="I1686" s="10" t="s">
        <v>576</v>
      </c>
      <c r="J1686" s="11"/>
      <c r="K1686" s="12"/>
      <c r="L1686" s="13"/>
      <c r="M1686" s="14"/>
      <c r="N1686" s="15">
        <v>2141.6999999999998</v>
      </c>
      <c r="O1686" s="16"/>
      <c r="P1686" s="17"/>
      <c r="Q1686" s="18"/>
      <c r="R1686" s="19"/>
      <c r="S1686" s="20"/>
      <c r="T1686" s="21" t="s">
        <v>8707</v>
      </c>
      <c r="AA1686" s="24">
        <f t="shared" si="76"/>
        <v>0</v>
      </c>
      <c r="AB1686" s="24">
        <f t="shared" si="77"/>
        <v>0</v>
      </c>
    </row>
    <row r="1687" spans="1:28">
      <c r="A1687" s="2" t="s">
        <v>585</v>
      </c>
      <c r="B1687" s="3" t="s">
        <v>586</v>
      </c>
      <c r="C1687" s="4" t="s">
        <v>8708</v>
      </c>
      <c r="D1687" s="5" t="s">
        <v>8709</v>
      </c>
      <c r="E1687" s="6" t="s">
        <v>8710</v>
      </c>
      <c r="F1687" s="7" t="s">
        <v>5101</v>
      </c>
      <c r="G1687" s="8" t="s">
        <v>5102</v>
      </c>
      <c r="H1687" s="9" t="s">
        <v>157</v>
      </c>
      <c r="I1687" s="10" t="s">
        <v>620</v>
      </c>
      <c r="J1687" s="11"/>
      <c r="K1687" s="12"/>
      <c r="L1687" s="13"/>
      <c r="M1687" s="14"/>
      <c r="N1687" s="15"/>
      <c r="O1687" s="16"/>
      <c r="P1687" s="17"/>
      <c r="Q1687" s="18"/>
      <c r="R1687" s="19"/>
      <c r="S1687" s="20"/>
      <c r="T1687" s="21" t="s">
        <v>8711</v>
      </c>
      <c r="AA1687" s="24">
        <f t="shared" si="76"/>
        <v>0</v>
      </c>
      <c r="AB1687" s="24">
        <f t="shared" si="77"/>
        <v>0</v>
      </c>
    </row>
    <row r="1688" spans="1:28">
      <c r="A1688" s="2" t="s">
        <v>1199</v>
      </c>
      <c r="B1688" s="3" t="s">
        <v>1200</v>
      </c>
      <c r="C1688" s="4" t="s">
        <v>8712</v>
      </c>
      <c r="D1688" s="5" t="s">
        <v>8713</v>
      </c>
      <c r="E1688" s="6" t="s">
        <v>8714</v>
      </c>
      <c r="F1688" s="7" t="s">
        <v>3324</v>
      </c>
      <c r="G1688" s="8" t="s">
        <v>3325</v>
      </c>
      <c r="H1688" s="9" t="s">
        <v>311</v>
      </c>
      <c r="I1688" s="10" t="s">
        <v>5117</v>
      </c>
      <c r="J1688" s="11"/>
      <c r="K1688" s="12"/>
      <c r="L1688" s="13"/>
      <c r="M1688" s="14"/>
      <c r="N1688" s="15"/>
      <c r="O1688" s="16"/>
      <c r="P1688" s="17"/>
      <c r="Q1688" s="18"/>
      <c r="R1688" s="19"/>
      <c r="S1688" s="20"/>
      <c r="T1688" s="21" t="s">
        <v>8715</v>
      </c>
      <c r="AA1688" s="24">
        <f t="shared" si="76"/>
        <v>0</v>
      </c>
      <c r="AB1688" s="24">
        <f t="shared" si="77"/>
        <v>0</v>
      </c>
    </row>
    <row r="1689" spans="1:28">
      <c r="A1689" s="2" t="s">
        <v>741</v>
      </c>
      <c r="B1689" s="3" t="s">
        <v>742</v>
      </c>
      <c r="C1689" s="4" t="s">
        <v>8716</v>
      </c>
      <c r="D1689" s="5" t="s">
        <v>8717</v>
      </c>
      <c r="E1689" s="6" t="s">
        <v>8718</v>
      </c>
      <c r="F1689" s="7" t="s">
        <v>8719</v>
      </c>
      <c r="G1689" s="8" t="s">
        <v>2449</v>
      </c>
      <c r="H1689" s="9" t="s">
        <v>748</v>
      </c>
      <c r="I1689" s="10" t="s">
        <v>143</v>
      </c>
      <c r="J1689" s="11"/>
      <c r="K1689" s="12"/>
      <c r="L1689" s="13"/>
      <c r="M1689" s="14">
        <v>51768.4</v>
      </c>
      <c r="N1689" s="15">
        <v>30.7</v>
      </c>
      <c r="O1689" s="16"/>
      <c r="P1689" s="17"/>
      <c r="Q1689" s="18">
        <v>51768.4</v>
      </c>
      <c r="R1689" s="19"/>
      <c r="S1689" s="20"/>
      <c r="T1689" s="21" t="s">
        <v>8720</v>
      </c>
      <c r="AA1689" s="24">
        <f t="shared" si="76"/>
        <v>0</v>
      </c>
      <c r="AB1689" s="24">
        <f t="shared" si="77"/>
        <v>0</v>
      </c>
    </row>
    <row r="1690" spans="1:28">
      <c r="A1690" s="2" t="s">
        <v>452</v>
      </c>
      <c r="B1690" s="3" t="s">
        <v>453</v>
      </c>
      <c r="C1690" s="4" t="s">
        <v>8721</v>
      </c>
      <c r="D1690" s="5" t="s">
        <v>8722</v>
      </c>
      <c r="E1690" s="6" t="s">
        <v>8723</v>
      </c>
      <c r="F1690" s="7" t="s">
        <v>1321</v>
      </c>
      <c r="G1690" s="8" t="s">
        <v>1124</v>
      </c>
      <c r="H1690" s="9" t="s">
        <v>640</v>
      </c>
      <c r="I1690" s="10" t="s">
        <v>1048</v>
      </c>
      <c r="J1690" s="11"/>
      <c r="K1690" s="12"/>
      <c r="L1690" s="13"/>
      <c r="M1690" s="14"/>
      <c r="N1690" s="15">
        <v>216.2</v>
      </c>
      <c r="O1690" s="16"/>
      <c r="P1690" s="17"/>
      <c r="Q1690" s="18"/>
      <c r="R1690" s="19"/>
      <c r="S1690" s="20"/>
      <c r="T1690" s="21" t="s">
        <v>8724</v>
      </c>
      <c r="AA1690" s="24">
        <f t="shared" si="76"/>
        <v>0</v>
      </c>
      <c r="AB1690" s="24">
        <f t="shared" si="77"/>
        <v>0</v>
      </c>
    </row>
    <row r="1691" spans="1:28">
      <c r="A1691" s="2" t="s">
        <v>741</v>
      </c>
      <c r="B1691" s="3" t="s">
        <v>742</v>
      </c>
      <c r="C1691" s="4" t="s">
        <v>8725</v>
      </c>
      <c r="D1691" s="5" t="s">
        <v>8726</v>
      </c>
      <c r="E1691" s="6" t="s">
        <v>8727</v>
      </c>
      <c r="F1691" s="7" t="s">
        <v>4153</v>
      </c>
      <c r="G1691" s="8" t="s">
        <v>3135</v>
      </c>
      <c r="H1691" s="9" t="s">
        <v>748</v>
      </c>
      <c r="I1691" s="10" t="s">
        <v>18</v>
      </c>
      <c r="J1691" s="11"/>
      <c r="K1691" s="12"/>
      <c r="L1691" s="13"/>
      <c r="M1691" s="14"/>
      <c r="N1691" s="15">
        <v>7939.2</v>
      </c>
      <c r="O1691" s="16"/>
      <c r="P1691" s="17"/>
      <c r="Q1691" s="18"/>
      <c r="R1691" s="19"/>
      <c r="S1691" s="20"/>
      <c r="T1691" s="21" t="s">
        <v>8728</v>
      </c>
      <c r="AA1691" s="24">
        <f t="shared" si="76"/>
        <v>0</v>
      </c>
      <c r="AB1691" s="24">
        <f t="shared" si="77"/>
        <v>0</v>
      </c>
    </row>
    <row r="1692" spans="1:28">
      <c r="A1692" s="2" t="s">
        <v>741</v>
      </c>
      <c r="B1692" s="3" t="s">
        <v>742</v>
      </c>
      <c r="C1692" s="4" t="s">
        <v>8729</v>
      </c>
      <c r="D1692" s="5" t="s">
        <v>8623</v>
      </c>
      <c r="E1692" s="6" t="s">
        <v>8624</v>
      </c>
      <c r="F1692" s="7" t="s">
        <v>2932</v>
      </c>
      <c r="G1692" s="8" t="s">
        <v>30</v>
      </c>
      <c r="H1692" s="9" t="s">
        <v>748</v>
      </c>
      <c r="I1692" s="10" t="s">
        <v>749</v>
      </c>
      <c r="J1692" s="11"/>
      <c r="K1692" s="12"/>
      <c r="L1692" s="13"/>
      <c r="M1692" s="14"/>
      <c r="N1692" s="15">
        <v>8.6</v>
      </c>
      <c r="O1692" s="16"/>
      <c r="P1692" s="17"/>
      <c r="Q1692" s="18"/>
      <c r="R1692" s="19"/>
      <c r="S1692" s="20"/>
      <c r="T1692" s="21" t="s">
        <v>8625</v>
      </c>
      <c r="AA1692" s="24">
        <f t="shared" si="76"/>
        <v>0</v>
      </c>
      <c r="AB1692" s="24">
        <f t="shared" si="77"/>
        <v>0</v>
      </c>
    </row>
    <row r="1693" spans="1:28">
      <c r="A1693" s="2" t="s">
        <v>452</v>
      </c>
      <c r="B1693" s="3" t="s">
        <v>453</v>
      </c>
      <c r="C1693" s="4" t="s">
        <v>8626</v>
      </c>
      <c r="D1693" s="5" t="s">
        <v>8627</v>
      </c>
      <c r="E1693" s="6" t="s">
        <v>8628</v>
      </c>
      <c r="F1693" s="7" t="s">
        <v>566</v>
      </c>
      <c r="G1693" s="8" t="s">
        <v>1042</v>
      </c>
      <c r="H1693" s="9" t="s">
        <v>811</v>
      </c>
      <c r="I1693" s="10" t="s">
        <v>173</v>
      </c>
      <c r="J1693" s="11"/>
      <c r="K1693" s="12"/>
      <c r="L1693" s="13"/>
      <c r="M1693" s="14"/>
      <c r="N1693" s="15"/>
      <c r="O1693" s="16"/>
      <c r="P1693" s="17"/>
      <c r="Q1693" s="18"/>
      <c r="R1693" s="19"/>
      <c r="S1693" s="20"/>
      <c r="T1693" s="21" t="s">
        <v>8629</v>
      </c>
      <c r="AA1693" s="24">
        <f t="shared" si="76"/>
        <v>0</v>
      </c>
      <c r="AB1693" s="24">
        <f t="shared" si="77"/>
        <v>0</v>
      </c>
    </row>
    <row r="1694" spans="1:28">
      <c r="A1694" s="2" t="s">
        <v>216</v>
      </c>
      <c r="B1694" s="3" t="s">
        <v>217</v>
      </c>
      <c r="C1694" s="4" t="s">
        <v>8630</v>
      </c>
      <c r="D1694" s="5" t="s">
        <v>8631</v>
      </c>
      <c r="E1694" s="6" t="s">
        <v>8632</v>
      </c>
      <c r="F1694" s="7" t="s">
        <v>2851</v>
      </c>
      <c r="G1694" s="8" t="s">
        <v>2852</v>
      </c>
      <c r="H1694" s="9" t="s">
        <v>311</v>
      </c>
      <c r="I1694" s="10" t="s">
        <v>271</v>
      </c>
      <c r="J1694" s="11"/>
      <c r="K1694" s="12"/>
      <c r="L1694" s="13"/>
      <c r="M1694" s="14"/>
      <c r="N1694" s="15"/>
      <c r="O1694" s="16"/>
      <c r="P1694" s="17"/>
      <c r="Q1694" s="18"/>
      <c r="R1694" s="19"/>
      <c r="S1694" s="20"/>
      <c r="T1694" s="21" t="s">
        <v>8633</v>
      </c>
      <c r="AA1694" s="24">
        <f t="shared" si="76"/>
        <v>0</v>
      </c>
      <c r="AB1694" s="24">
        <f t="shared" si="77"/>
        <v>0</v>
      </c>
    </row>
    <row r="1695" spans="1:28">
      <c r="A1695" s="2" t="s">
        <v>152</v>
      </c>
      <c r="B1695" s="3" t="s">
        <v>153</v>
      </c>
      <c r="C1695" s="4" t="s">
        <v>8634</v>
      </c>
      <c r="D1695" s="5" t="s">
        <v>8635</v>
      </c>
      <c r="E1695" s="6" t="s">
        <v>8636</v>
      </c>
      <c r="F1695" s="7" t="s">
        <v>8637</v>
      </c>
      <c r="G1695" s="8" t="s">
        <v>8638</v>
      </c>
      <c r="H1695" s="9" t="s">
        <v>157</v>
      </c>
      <c r="I1695" s="10" t="s">
        <v>1649</v>
      </c>
      <c r="J1695" s="11"/>
      <c r="K1695" s="12"/>
      <c r="L1695" s="13">
        <v>5383.5827909999998</v>
      </c>
      <c r="M1695" s="14"/>
      <c r="N1695" s="15">
        <v>1187.2</v>
      </c>
      <c r="O1695" s="16"/>
      <c r="P1695" s="17"/>
      <c r="Q1695" s="18"/>
      <c r="R1695" s="19"/>
      <c r="S1695" s="20"/>
      <c r="T1695" s="21" t="s">
        <v>8639</v>
      </c>
      <c r="AA1695" s="24">
        <f t="shared" si="76"/>
        <v>0</v>
      </c>
      <c r="AB1695" s="24">
        <f t="shared" si="77"/>
        <v>0</v>
      </c>
    </row>
    <row r="1696" spans="1:28">
      <c r="A1696" s="2" t="s">
        <v>741</v>
      </c>
      <c r="B1696" s="3" t="s">
        <v>742</v>
      </c>
      <c r="C1696" s="4" t="s">
        <v>8746</v>
      </c>
      <c r="D1696" s="5" t="s">
        <v>8747</v>
      </c>
      <c r="E1696" s="6" t="s">
        <v>8748</v>
      </c>
      <c r="F1696" s="7" t="s">
        <v>1152</v>
      </c>
      <c r="G1696" s="8" t="s">
        <v>467</v>
      </c>
      <c r="H1696" s="9" t="s">
        <v>748</v>
      </c>
      <c r="I1696" s="10" t="s">
        <v>1101</v>
      </c>
      <c r="J1696" s="11"/>
      <c r="K1696" s="12"/>
      <c r="L1696" s="13"/>
      <c r="M1696" s="14"/>
      <c r="N1696" s="15">
        <v>33.6</v>
      </c>
      <c r="O1696" s="16"/>
      <c r="P1696" s="17"/>
      <c r="Q1696" s="18"/>
      <c r="R1696" s="19"/>
      <c r="S1696" s="20"/>
      <c r="T1696" s="21" t="s">
        <v>8749</v>
      </c>
      <c r="AA1696" s="24">
        <f t="shared" si="76"/>
        <v>0</v>
      </c>
      <c r="AB1696" s="24">
        <f t="shared" si="77"/>
        <v>0</v>
      </c>
    </row>
    <row r="1697" spans="1:28">
      <c r="A1697" s="2" t="s">
        <v>741</v>
      </c>
      <c r="B1697" s="3" t="s">
        <v>742</v>
      </c>
      <c r="C1697" s="4" t="s">
        <v>8750</v>
      </c>
      <c r="D1697" s="5" t="s">
        <v>8751</v>
      </c>
      <c r="E1697" s="6" t="s">
        <v>8752</v>
      </c>
      <c r="F1697" s="7" t="s">
        <v>6201</v>
      </c>
      <c r="G1697" s="8" t="s">
        <v>6202</v>
      </c>
      <c r="H1697" s="9" t="s">
        <v>748</v>
      </c>
      <c r="I1697" s="10" t="s">
        <v>1545</v>
      </c>
      <c r="J1697" s="11"/>
      <c r="K1697" s="12"/>
      <c r="L1697" s="13"/>
      <c r="M1697" s="14"/>
      <c r="N1697" s="15">
        <v>1131.8</v>
      </c>
      <c r="O1697" s="16"/>
      <c r="P1697" s="17"/>
      <c r="Q1697" s="18"/>
      <c r="R1697" s="19"/>
      <c r="S1697" s="20"/>
      <c r="T1697" s="21" t="s">
        <v>8753</v>
      </c>
      <c r="AA1697" s="24">
        <f t="shared" si="76"/>
        <v>0</v>
      </c>
      <c r="AB1697" s="24">
        <f t="shared" si="77"/>
        <v>0</v>
      </c>
    </row>
    <row r="1698" spans="1:28">
      <c r="A1698" s="2" t="s">
        <v>1199</v>
      </c>
      <c r="B1698" s="3" t="s">
        <v>1200</v>
      </c>
      <c r="C1698" s="4" t="s">
        <v>8754</v>
      </c>
      <c r="D1698" s="5" t="s">
        <v>8755</v>
      </c>
      <c r="E1698" s="6" t="s">
        <v>8756</v>
      </c>
      <c r="F1698" s="7" t="s">
        <v>8757</v>
      </c>
      <c r="G1698" s="8" t="s">
        <v>8758</v>
      </c>
      <c r="H1698" s="9" t="s">
        <v>311</v>
      </c>
      <c r="I1698" s="10" t="s">
        <v>204</v>
      </c>
      <c r="J1698" s="11"/>
      <c r="K1698" s="12"/>
      <c r="L1698" s="13"/>
      <c r="M1698" s="14"/>
      <c r="N1698" s="15">
        <v>480.9</v>
      </c>
      <c r="O1698" s="16"/>
      <c r="P1698" s="17"/>
      <c r="Q1698" s="18"/>
      <c r="R1698" s="19"/>
      <c r="S1698" s="20"/>
      <c r="T1698" s="21" t="s">
        <v>8759</v>
      </c>
      <c r="AA1698" s="24">
        <f t="shared" si="76"/>
        <v>0</v>
      </c>
      <c r="AB1698" s="24">
        <f t="shared" si="77"/>
        <v>0</v>
      </c>
    </row>
    <row r="1699" spans="1:28">
      <c r="A1699" s="2" t="s">
        <v>1199</v>
      </c>
      <c r="B1699" s="3" t="s">
        <v>1200</v>
      </c>
      <c r="C1699" s="4" t="s">
        <v>8760</v>
      </c>
      <c r="D1699" s="5" t="s">
        <v>8761</v>
      </c>
      <c r="E1699" s="6" t="s">
        <v>8762</v>
      </c>
      <c r="F1699" s="7" t="s">
        <v>6797</v>
      </c>
      <c r="G1699" s="8" t="s">
        <v>6798</v>
      </c>
      <c r="H1699" s="9" t="s">
        <v>311</v>
      </c>
      <c r="I1699" s="10" t="s">
        <v>8763</v>
      </c>
      <c r="J1699" s="11"/>
      <c r="K1699" s="12"/>
      <c r="L1699" s="13"/>
      <c r="M1699" s="14"/>
      <c r="N1699" s="15">
        <v>361.2</v>
      </c>
      <c r="O1699" s="16"/>
      <c r="P1699" s="17"/>
      <c r="Q1699" s="18"/>
      <c r="R1699" s="19"/>
      <c r="S1699" s="20"/>
      <c r="T1699" s="21" t="s">
        <v>8764</v>
      </c>
      <c r="AA1699" s="24">
        <f t="shared" ref="AA1699:AA1723" si="78">AB1699*52</f>
        <v>0</v>
      </c>
      <c r="AB1699" s="24">
        <f t="shared" ref="AB1699:AB1739" si="79">$AC$8*K1699/52</f>
        <v>0</v>
      </c>
    </row>
    <row r="1700" spans="1:28">
      <c r="A1700" s="2" t="s">
        <v>1199</v>
      </c>
      <c r="B1700" s="3" t="s">
        <v>1200</v>
      </c>
      <c r="C1700" s="4" t="s">
        <v>8765</v>
      </c>
      <c r="D1700" s="5" t="s">
        <v>8766</v>
      </c>
      <c r="E1700" s="6" t="s">
        <v>8767</v>
      </c>
      <c r="F1700" s="7" t="s">
        <v>1966</v>
      </c>
      <c r="G1700" s="8" t="s">
        <v>1967</v>
      </c>
      <c r="H1700" s="9" t="s">
        <v>311</v>
      </c>
      <c r="I1700" s="10" t="s">
        <v>7226</v>
      </c>
      <c r="J1700" s="11"/>
      <c r="K1700" s="12"/>
      <c r="L1700" s="13">
        <v>4269.3549329999996</v>
      </c>
      <c r="M1700" s="14"/>
      <c r="N1700" s="15">
        <v>939.5</v>
      </c>
      <c r="O1700" s="16"/>
      <c r="P1700" s="17"/>
      <c r="Q1700" s="18"/>
      <c r="R1700" s="19"/>
      <c r="S1700" s="20"/>
      <c r="T1700" s="21" t="s">
        <v>8768</v>
      </c>
      <c r="AA1700" s="24">
        <f t="shared" si="78"/>
        <v>0</v>
      </c>
      <c r="AB1700" s="24">
        <f t="shared" si="79"/>
        <v>0</v>
      </c>
    </row>
    <row r="1701" spans="1:28">
      <c r="A1701" s="2" t="s">
        <v>741</v>
      </c>
      <c r="B1701" s="3" t="s">
        <v>742</v>
      </c>
      <c r="C1701" s="4" t="s">
        <v>8769</v>
      </c>
      <c r="D1701" s="5" t="s">
        <v>8770</v>
      </c>
      <c r="E1701" s="6" t="s">
        <v>8771</v>
      </c>
      <c r="F1701" s="7" t="s">
        <v>2932</v>
      </c>
      <c r="G1701" s="8" t="s">
        <v>30</v>
      </c>
      <c r="H1701" s="9" t="s">
        <v>748</v>
      </c>
      <c r="I1701" s="10" t="s">
        <v>749</v>
      </c>
      <c r="J1701" s="11"/>
      <c r="K1701" s="12"/>
      <c r="L1701" s="13"/>
      <c r="M1701" s="14"/>
      <c r="N1701" s="15">
        <v>33.299999999999997</v>
      </c>
      <c r="O1701" s="16"/>
      <c r="P1701" s="17"/>
      <c r="Q1701" s="18"/>
      <c r="R1701" s="19"/>
      <c r="S1701" s="20"/>
      <c r="T1701" s="21" t="s">
        <v>8772</v>
      </c>
      <c r="AA1701" s="24">
        <f t="shared" si="78"/>
        <v>0</v>
      </c>
      <c r="AB1701" s="24">
        <f t="shared" si="79"/>
        <v>0</v>
      </c>
    </row>
    <row r="1702" spans="1:28">
      <c r="A1702" s="2" t="s">
        <v>585</v>
      </c>
      <c r="B1702" s="3" t="s">
        <v>586</v>
      </c>
      <c r="C1702" s="4" t="s">
        <v>8773</v>
      </c>
      <c r="D1702" s="5" t="s">
        <v>8774</v>
      </c>
      <c r="E1702" s="6" t="s">
        <v>8775</v>
      </c>
      <c r="F1702" s="7" t="s">
        <v>8776</v>
      </c>
      <c r="G1702" s="8" t="s">
        <v>2554</v>
      </c>
      <c r="H1702" s="9" t="s">
        <v>157</v>
      </c>
      <c r="I1702" s="10" t="s">
        <v>325</v>
      </c>
      <c r="J1702" s="11"/>
      <c r="K1702" s="12"/>
      <c r="L1702" s="13">
        <v>6166.9999699999998</v>
      </c>
      <c r="M1702" s="14"/>
      <c r="N1702" s="15"/>
      <c r="O1702" s="16"/>
      <c r="P1702" s="17"/>
      <c r="Q1702" s="18">
        <v>616700</v>
      </c>
      <c r="R1702" s="19"/>
      <c r="S1702" s="20"/>
      <c r="T1702" s="21" t="s">
        <v>8777</v>
      </c>
      <c r="AA1702" s="24">
        <f t="shared" si="78"/>
        <v>0</v>
      </c>
      <c r="AB1702" s="24">
        <f t="shared" si="79"/>
        <v>0</v>
      </c>
    </row>
    <row r="1703" spans="1:28">
      <c r="A1703" s="2" t="s">
        <v>1199</v>
      </c>
      <c r="B1703" s="3" t="s">
        <v>1200</v>
      </c>
      <c r="C1703" s="4" t="s">
        <v>8778</v>
      </c>
      <c r="D1703" s="5" t="s">
        <v>8779</v>
      </c>
      <c r="E1703" s="6" t="s">
        <v>8780</v>
      </c>
      <c r="F1703" s="7" t="s">
        <v>8781</v>
      </c>
      <c r="G1703" s="8" t="s">
        <v>8782</v>
      </c>
      <c r="H1703" s="9" t="s">
        <v>311</v>
      </c>
      <c r="I1703" s="10" t="s">
        <v>371</v>
      </c>
      <c r="J1703" s="11"/>
      <c r="K1703" s="12"/>
      <c r="L1703" s="13"/>
      <c r="M1703" s="14"/>
      <c r="N1703" s="15">
        <v>2011.6</v>
      </c>
      <c r="O1703" s="16"/>
      <c r="P1703" s="17"/>
      <c r="Q1703" s="18"/>
      <c r="R1703" s="19"/>
      <c r="S1703" s="20"/>
      <c r="T1703" s="21" t="s">
        <v>8783</v>
      </c>
      <c r="AA1703" s="24">
        <f t="shared" si="78"/>
        <v>0</v>
      </c>
      <c r="AB1703" s="24">
        <f t="shared" si="79"/>
        <v>0</v>
      </c>
    </row>
    <row r="1704" spans="1:28">
      <c r="A1704" s="2" t="s">
        <v>741</v>
      </c>
      <c r="B1704" s="3" t="s">
        <v>742</v>
      </c>
      <c r="C1704" s="4" t="s">
        <v>8784</v>
      </c>
      <c r="D1704" s="5" t="s">
        <v>8785</v>
      </c>
      <c r="E1704" s="6" t="s">
        <v>8786</v>
      </c>
      <c r="F1704" s="7" t="s">
        <v>5822</v>
      </c>
      <c r="G1704" s="8" t="s">
        <v>3790</v>
      </c>
      <c r="H1704" s="9" t="s">
        <v>748</v>
      </c>
      <c r="I1704" s="10" t="s">
        <v>749</v>
      </c>
      <c r="J1704" s="11"/>
      <c r="K1704" s="12"/>
      <c r="L1704" s="13"/>
      <c r="M1704" s="14"/>
      <c r="N1704" s="15">
        <v>46.1</v>
      </c>
      <c r="O1704" s="16"/>
      <c r="P1704" s="17"/>
      <c r="Q1704" s="18"/>
      <c r="R1704" s="19"/>
      <c r="S1704" s="20"/>
      <c r="T1704" s="21" t="s">
        <v>8678</v>
      </c>
      <c r="AA1704" s="24">
        <f t="shared" si="78"/>
        <v>0</v>
      </c>
      <c r="AB1704" s="24">
        <f t="shared" si="79"/>
        <v>0</v>
      </c>
    </row>
    <row r="1705" spans="1:28">
      <c r="A1705" s="2" t="s">
        <v>1199</v>
      </c>
      <c r="B1705" s="3" t="s">
        <v>1200</v>
      </c>
      <c r="C1705" s="4" t="s">
        <v>8679</v>
      </c>
      <c r="D1705" s="5" t="s">
        <v>8680</v>
      </c>
      <c r="E1705" s="6" t="s">
        <v>8681</v>
      </c>
      <c r="F1705" s="7" t="s">
        <v>1117</v>
      </c>
      <c r="G1705" s="8" t="s">
        <v>1118</v>
      </c>
      <c r="H1705" s="9" t="s">
        <v>311</v>
      </c>
      <c r="I1705" s="10" t="s">
        <v>364</v>
      </c>
      <c r="J1705" s="11"/>
      <c r="K1705" s="12"/>
      <c r="L1705" s="13"/>
      <c r="M1705" s="14"/>
      <c r="N1705" s="15">
        <v>6045.7</v>
      </c>
      <c r="O1705" s="16"/>
      <c r="P1705" s="17"/>
      <c r="Q1705" s="18"/>
      <c r="R1705" s="19"/>
      <c r="S1705" s="20"/>
      <c r="T1705" s="21" t="s">
        <v>8682</v>
      </c>
      <c r="AA1705" s="24">
        <f t="shared" si="78"/>
        <v>0</v>
      </c>
      <c r="AB1705" s="24">
        <f t="shared" si="79"/>
        <v>0</v>
      </c>
    </row>
    <row r="1706" spans="1:28">
      <c r="A1706" s="2" t="s">
        <v>654</v>
      </c>
      <c r="B1706" s="3" t="s">
        <v>655</v>
      </c>
      <c r="C1706" s="4" t="s">
        <v>8683</v>
      </c>
      <c r="D1706" s="5" t="s">
        <v>8684</v>
      </c>
      <c r="E1706" s="6" t="s">
        <v>8685</v>
      </c>
      <c r="F1706" s="7" t="s">
        <v>1818</v>
      </c>
      <c r="G1706" s="8" t="s">
        <v>1819</v>
      </c>
      <c r="H1706" s="9" t="s">
        <v>157</v>
      </c>
      <c r="I1706" s="10" t="s">
        <v>204</v>
      </c>
      <c r="J1706" s="11"/>
      <c r="K1706" s="12"/>
      <c r="L1706" s="13"/>
      <c r="M1706" s="14"/>
      <c r="N1706" s="15"/>
      <c r="O1706" s="16"/>
      <c r="P1706" s="17"/>
      <c r="Q1706" s="18"/>
      <c r="R1706" s="19"/>
      <c r="S1706" s="20"/>
      <c r="T1706" s="21" t="s">
        <v>8686</v>
      </c>
      <c r="AA1706" s="24">
        <f t="shared" si="78"/>
        <v>0</v>
      </c>
      <c r="AB1706" s="24">
        <f t="shared" si="79"/>
        <v>0</v>
      </c>
    </row>
    <row r="1707" spans="1:28">
      <c r="A1707" s="2" t="s">
        <v>452</v>
      </c>
      <c r="B1707" s="3" t="s">
        <v>453</v>
      </c>
      <c r="C1707" s="4" t="s">
        <v>8687</v>
      </c>
      <c r="D1707" s="5" t="s">
        <v>8688</v>
      </c>
      <c r="E1707" s="6" t="s">
        <v>8689</v>
      </c>
      <c r="F1707" s="7" t="s">
        <v>8690</v>
      </c>
      <c r="G1707" s="8" t="s">
        <v>8691</v>
      </c>
      <c r="H1707" s="9" t="s">
        <v>311</v>
      </c>
      <c r="I1707" s="10" t="s">
        <v>204</v>
      </c>
      <c r="J1707" s="11"/>
      <c r="K1707" s="12"/>
      <c r="L1707" s="13"/>
      <c r="M1707" s="14"/>
      <c r="N1707" s="15"/>
      <c r="O1707" s="16"/>
      <c r="P1707" s="17"/>
      <c r="Q1707" s="18"/>
      <c r="R1707" s="19"/>
      <c r="S1707" s="20"/>
      <c r="T1707" s="21" t="s">
        <v>8692</v>
      </c>
      <c r="AA1707" s="24">
        <f t="shared" si="78"/>
        <v>0</v>
      </c>
      <c r="AB1707" s="24">
        <f t="shared" si="79"/>
        <v>0</v>
      </c>
    </row>
    <row r="1708" spans="1:28">
      <c r="A1708" s="2" t="s">
        <v>452</v>
      </c>
      <c r="B1708" s="3" t="s">
        <v>453</v>
      </c>
      <c r="C1708" s="4" t="s">
        <v>8802</v>
      </c>
      <c r="D1708" s="5" t="s">
        <v>8803</v>
      </c>
      <c r="E1708" s="6" t="s">
        <v>8804</v>
      </c>
      <c r="F1708" s="7" t="s">
        <v>8805</v>
      </c>
      <c r="G1708" s="8" t="s">
        <v>8806</v>
      </c>
      <c r="H1708" s="9" t="s">
        <v>311</v>
      </c>
      <c r="I1708" s="10" t="s">
        <v>204</v>
      </c>
      <c r="J1708" s="11"/>
      <c r="K1708" s="12"/>
      <c r="L1708" s="13"/>
      <c r="M1708" s="14"/>
      <c r="N1708" s="15">
        <v>299.7</v>
      </c>
      <c r="O1708" s="16"/>
      <c r="P1708" s="17"/>
      <c r="Q1708" s="18"/>
      <c r="R1708" s="19"/>
      <c r="S1708" s="20"/>
      <c r="T1708" s="21" t="s">
        <v>8807</v>
      </c>
      <c r="AA1708" s="24">
        <f t="shared" si="78"/>
        <v>0</v>
      </c>
      <c r="AB1708" s="24">
        <f t="shared" si="79"/>
        <v>0</v>
      </c>
    </row>
    <row r="1709" spans="1:28">
      <c r="A1709" s="2" t="s">
        <v>152</v>
      </c>
      <c r="B1709" s="3" t="s">
        <v>153</v>
      </c>
      <c r="C1709" s="4" t="s">
        <v>8808</v>
      </c>
      <c r="D1709" s="5" t="s">
        <v>8809</v>
      </c>
      <c r="E1709" s="6" t="s">
        <v>8810</v>
      </c>
      <c r="F1709" s="7" t="s">
        <v>974</v>
      </c>
      <c r="G1709" s="8" t="s">
        <v>2404</v>
      </c>
      <c r="H1709" s="9" t="s">
        <v>157</v>
      </c>
      <c r="I1709" s="10" t="s">
        <v>204</v>
      </c>
      <c r="J1709" s="11"/>
      <c r="K1709" s="12"/>
      <c r="L1709" s="13"/>
      <c r="M1709" s="14"/>
      <c r="N1709" s="15">
        <v>533.4</v>
      </c>
      <c r="O1709" s="16"/>
      <c r="P1709" s="17"/>
      <c r="Q1709" s="18"/>
      <c r="R1709" s="19"/>
      <c r="S1709" s="20"/>
      <c r="T1709" s="21" t="s">
        <v>8811</v>
      </c>
      <c r="AA1709" s="24">
        <f t="shared" si="78"/>
        <v>0</v>
      </c>
      <c r="AB1709" s="24">
        <f t="shared" si="79"/>
        <v>0</v>
      </c>
    </row>
    <row r="1710" spans="1:28">
      <c r="A1710" s="2" t="s">
        <v>741</v>
      </c>
      <c r="B1710" s="3" t="s">
        <v>742</v>
      </c>
      <c r="C1710" s="4" t="s">
        <v>8812</v>
      </c>
      <c r="D1710" s="5" t="s">
        <v>8813</v>
      </c>
      <c r="E1710" s="6" t="s">
        <v>8814</v>
      </c>
      <c r="F1710" s="7" t="s">
        <v>7308</v>
      </c>
      <c r="G1710" s="8" t="s">
        <v>6628</v>
      </c>
      <c r="H1710" s="9" t="s">
        <v>748</v>
      </c>
      <c r="I1710" s="10" t="s">
        <v>325</v>
      </c>
      <c r="J1710" s="11"/>
      <c r="K1710" s="12"/>
      <c r="L1710" s="13"/>
      <c r="M1710" s="14">
        <v>0</v>
      </c>
      <c r="N1710" s="15">
        <v>26.9</v>
      </c>
      <c r="O1710" s="16"/>
      <c r="P1710" s="17"/>
      <c r="Q1710" s="18"/>
      <c r="R1710" s="19"/>
      <c r="S1710" s="20"/>
      <c r="T1710" s="21" t="s">
        <v>8815</v>
      </c>
      <c r="AA1710" s="24">
        <f t="shared" si="78"/>
        <v>0</v>
      </c>
      <c r="AB1710" s="24">
        <f t="shared" si="79"/>
        <v>0</v>
      </c>
    </row>
    <row r="1711" spans="1:28">
      <c r="A1711" s="2" t="s">
        <v>741</v>
      </c>
      <c r="B1711" s="3" t="s">
        <v>742</v>
      </c>
      <c r="C1711" s="4" t="s">
        <v>8816</v>
      </c>
      <c r="D1711" s="5" t="s">
        <v>8817</v>
      </c>
      <c r="E1711" s="6" t="s">
        <v>8818</v>
      </c>
      <c r="F1711" s="7" t="s">
        <v>4669</v>
      </c>
      <c r="G1711" s="8" t="s">
        <v>4670</v>
      </c>
      <c r="H1711" s="9" t="s">
        <v>748</v>
      </c>
      <c r="I1711" s="10" t="s">
        <v>271</v>
      </c>
      <c r="J1711" s="11"/>
      <c r="K1711" s="12"/>
      <c r="L1711" s="13"/>
      <c r="M1711" s="14"/>
      <c r="N1711" s="15">
        <v>1031.9000000000001</v>
      </c>
      <c r="O1711" s="16"/>
      <c r="P1711" s="17"/>
      <c r="Q1711" s="18"/>
      <c r="R1711" s="19"/>
      <c r="S1711" s="20"/>
      <c r="T1711" s="21" t="s">
        <v>8819</v>
      </c>
      <c r="AA1711" s="24">
        <f t="shared" si="78"/>
        <v>0</v>
      </c>
      <c r="AB1711" s="24">
        <f t="shared" si="79"/>
        <v>0</v>
      </c>
    </row>
    <row r="1712" spans="1:28">
      <c r="A1712" s="2" t="s">
        <v>741</v>
      </c>
      <c r="B1712" s="3" t="s">
        <v>742</v>
      </c>
      <c r="C1712" s="4" t="s">
        <v>8820</v>
      </c>
      <c r="D1712" s="5" t="s">
        <v>8821</v>
      </c>
      <c r="E1712" s="6" t="s">
        <v>8822</v>
      </c>
      <c r="F1712" s="7" t="s">
        <v>5245</v>
      </c>
      <c r="G1712" s="8" t="s">
        <v>2615</v>
      </c>
      <c r="H1712" s="9" t="s">
        <v>748</v>
      </c>
      <c r="I1712" s="10" t="s">
        <v>1160</v>
      </c>
      <c r="J1712" s="11"/>
      <c r="K1712" s="12"/>
      <c r="L1712" s="13"/>
      <c r="M1712" s="14"/>
      <c r="N1712" s="15">
        <v>1131.8</v>
      </c>
      <c r="O1712" s="16"/>
      <c r="P1712" s="17"/>
      <c r="Q1712" s="18"/>
      <c r="R1712" s="19"/>
      <c r="S1712" s="20"/>
      <c r="T1712" s="21" t="s">
        <v>8823</v>
      </c>
      <c r="AA1712" s="24">
        <f t="shared" si="78"/>
        <v>0</v>
      </c>
      <c r="AB1712" s="24">
        <f t="shared" si="79"/>
        <v>0</v>
      </c>
    </row>
    <row r="1713" spans="1:28">
      <c r="A1713" s="2" t="s">
        <v>585</v>
      </c>
      <c r="B1713" s="3" t="s">
        <v>586</v>
      </c>
      <c r="C1713" s="4" t="s">
        <v>8824</v>
      </c>
      <c r="D1713" s="5" t="s">
        <v>8825</v>
      </c>
      <c r="E1713" s="6" t="s">
        <v>8826</v>
      </c>
      <c r="F1713" s="7" t="s">
        <v>1493</v>
      </c>
      <c r="G1713" s="8" t="s">
        <v>8827</v>
      </c>
      <c r="H1713" s="9" t="s">
        <v>157</v>
      </c>
      <c r="I1713" s="10" t="s">
        <v>925</v>
      </c>
      <c r="J1713" s="11"/>
      <c r="K1713" s="12"/>
      <c r="L1713" s="13">
        <v>2587.512745</v>
      </c>
      <c r="M1713" s="14"/>
      <c r="N1713" s="15">
        <v>144.6</v>
      </c>
      <c r="O1713" s="16"/>
      <c r="P1713" s="17"/>
      <c r="Q1713" s="18"/>
      <c r="R1713" s="19"/>
      <c r="S1713" s="20"/>
      <c r="T1713" s="21" t="s">
        <v>8828</v>
      </c>
      <c r="AA1713" s="24">
        <f t="shared" si="78"/>
        <v>0</v>
      </c>
      <c r="AB1713" s="24">
        <f t="shared" si="79"/>
        <v>0</v>
      </c>
    </row>
    <row r="1714" spans="1:28">
      <c r="A1714" s="2" t="s">
        <v>741</v>
      </c>
      <c r="B1714" s="3" t="s">
        <v>742</v>
      </c>
      <c r="C1714" s="4" t="s">
        <v>8829</v>
      </c>
      <c r="D1714" s="5" t="s">
        <v>8830</v>
      </c>
      <c r="E1714" s="6" t="s">
        <v>8831</v>
      </c>
      <c r="F1714" s="7" t="s">
        <v>8832</v>
      </c>
      <c r="G1714" s="8" t="s">
        <v>8833</v>
      </c>
      <c r="H1714" s="9" t="s">
        <v>748</v>
      </c>
      <c r="I1714" s="10" t="s">
        <v>749</v>
      </c>
      <c r="J1714" s="11"/>
      <c r="K1714" s="12"/>
      <c r="L1714" s="13"/>
      <c r="M1714" s="14"/>
      <c r="N1714" s="15">
        <v>8.6</v>
      </c>
      <c r="O1714" s="16"/>
      <c r="P1714" s="17"/>
      <c r="Q1714" s="18"/>
      <c r="R1714" s="19"/>
      <c r="S1714" s="20"/>
      <c r="T1714" s="21" t="s">
        <v>8834</v>
      </c>
      <c r="AA1714" s="24">
        <f t="shared" si="78"/>
        <v>0</v>
      </c>
      <c r="AB1714" s="24">
        <f t="shared" si="79"/>
        <v>0</v>
      </c>
    </row>
    <row r="1715" spans="1:28">
      <c r="A1715" s="2" t="s">
        <v>654</v>
      </c>
      <c r="B1715" s="3" t="s">
        <v>655</v>
      </c>
      <c r="C1715" s="4" t="s">
        <v>8835</v>
      </c>
      <c r="D1715" s="5" t="s">
        <v>8836</v>
      </c>
      <c r="E1715" s="6" t="s">
        <v>8837</v>
      </c>
      <c r="F1715" s="7" t="s">
        <v>8838</v>
      </c>
      <c r="G1715" s="8" t="s">
        <v>8839</v>
      </c>
      <c r="H1715" s="9" t="s">
        <v>311</v>
      </c>
      <c r="I1715" s="10" t="s">
        <v>204</v>
      </c>
      <c r="J1715" s="11"/>
      <c r="K1715" s="12"/>
      <c r="L1715" s="13"/>
      <c r="M1715" s="14"/>
      <c r="N1715" s="15"/>
      <c r="O1715" s="16"/>
      <c r="P1715" s="17"/>
      <c r="Q1715" s="18"/>
      <c r="R1715" s="19"/>
      <c r="S1715" s="20"/>
      <c r="T1715" s="21" t="s">
        <v>8840</v>
      </c>
      <c r="AA1715" s="24">
        <f t="shared" si="78"/>
        <v>0</v>
      </c>
      <c r="AB1715" s="24">
        <f t="shared" si="79"/>
        <v>0</v>
      </c>
    </row>
    <row r="1716" spans="1:28">
      <c r="A1716" s="2" t="s">
        <v>452</v>
      </c>
      <c r="B1716" s="3" t="s">
        <v>453</v>
      </c>
      <c r="C1716" s="4" t="s">
        <v>8841</v>
      </c>
      <c r="D1716" s="5" t="s">
        <v>8842</v>
      </c>
      <c r="E1716" s="6" t="s">
        <v>8843</v>
      </c>
      <c r="F1716" s="7" t="s">
        <v>7113</v>
      </c>
      <c r="G1716" s="8" t="s">
        <v>8844</v>
      </c>
      <c r="H1716" s="9" t="s">
        <v>811</v>
      </c>
      <c r="I1716" s="10" t="s">
        <v>143</v>
      </c>
      <c r="J1716" s="11"/>
      <c r="K1716" s="12"/>
      <c r="L1716" s="13"/>
      <c r="M1716" s="14"/>
      <c r="N1716" s="15"/>
      <c r="O1716" s="16"/>
      <c r="P1716" s="17"/>
      <c r="Q1716" s="18"/>
      <c r="R1716" s="19"/>
      <c r="S1716" s="20"/>
      <c r="T1716" s="21" t="s">
        <v>8845</v>
      </c>
      <c r="AA1716" s="24">
        <f t="shared" si="78"/>
        <v>0</v>
      </c>
      <c r="AB1716" s="24">
        <f t="shared" si="79"/>
        <v>0</v>
      </c>
    </row>
    <row r="1717" spans="1:28">
      <c r="A1717" s="2" t="s">
        <v>452</v>
      </c>
      <c r="B1717" s="3" t="s">
        <v>453</v>
      </c>
      <c r="C1717" s="4" t="s">
        <v>8730</v>
      </c>
      <c r="D1717" s="5" t="s">
        <v>8731</v>
      </c>
      <c r="E1717" s="6" t="s">
        <v>8732</v>
      </c>
      <c r="F1717" s="7" t="s">
        <v>540</v>
      </c>
      <c r="G1717" s="8" t="s">
        <v>948</v>
      </c>
      <c r="H1717" s="9" t="s">
        <v>811</v>
      </c>
      <c r="I1717" s="10" t="s">
        <v>949</v>
      </c>
      <c r="J1717" s="11"/>
      <c r="K1717" s="12"/>
      <c r="L1717" s="13"/>
      <c r="M1717" s="14"/>
      <c r="N1717" s="15"/>
      <c r="O1717" s="16"/>
      <c r="P1717" s="17"/>
      <c r="Q1717" s="18"/>
      <c r="R1717" s="19"/>
      <c r="S1717" s="20"/>
      <c r="T1717" s="21" t="s">
        <v>8733</v>
      </c>
      <c r="AA1717" s="24">
        <f t="shared" si="78"/>
        <v>0</v>
      </c>
      <c r="AB1717" s="24">
        <f t="shared" si="79"/>
        <v>0</v>
      </c>
    </row>
    <row r="1718" spans="1:28">
      <c r="A1718" s="2" t="s">
        <v>837</v>
      </c>
      <c r="B1718" s="3" t="s">
        <v>838</v>
      </c>
      <c r="C1718" s="4" t="s">
        <v>8734</v>
      </c>
      <c r="D1718" s="5" t="s">
        <v>8735</v>
      </c>
      <c r="E1718" s="6" t="s">
        <v>8736</v>
      </c>
      <c r="F1718" s="7" t="s">
        <v>1196</v>
      </c>
      <c r="G1718" s="8" t="s">
        <v>1197</v>
      </c>
      <c r="H1718" s="9" t="s">
        <v>157</v>
      </c>
      <c r="I1718" s="10" t="s">
        <v>2075</v>
      </c>
      <c r="J1718" s="11"/>
      <c r="K1718" s="12"/>
      <c r="L1718" s="13"/>
      <c r="M1718" s="14"/>
      <c r="N1718" s="15"/>
      <c r="O1718" s="16"/>
      <c r="P1718" s="17"/>
      <c r="Q1718" s="18"/>
      <c r="R1718" s="19"/>
      <c r="S1718" s="20"/>
      <c r="T1718" s="21" t="s">
        <v>8737</v>
      </c>
      <c r="AA1718" s="24">
        <f t="shared" si="78"/>
        <v>0</v>
      </c>
      <c r="AB1718" s="24">
        <f t="shared" si="79"/>
        <v>0</v>
      </c>
    </row>
    <row r="1719" spans="1:28">
      <c r="A1719" s="2" t="s">
        <v>654</v>
      </c>
      <c r="B1719" s="3" t="s">
        <v>655</v>
      </c>
      <c r="C1719" s="4" t="s">
        <v>8738</v>
      </c>
      <c r="D1719" s="5" t="s">
        <v>8739</v>
      </c>
      <c r="E1719" s="6" t="s">
        <v>8740</v>
      </c>
      <c r="F1719" s="7" t="s">
        <v>2333</v>
      </c>
      <c r="G1719" s="8" t="s">
        <v>2334</v>
      </c>
      <c r="H1719" s="9" t="s">
        <v>157</v>
      </c>
      <c r="I1719" s="10" t="s">
        <v>204</v>
      </c>
      <c r="J1719" s="11"/>
      <c r="K1719" s="12"/>
      <c r="L1719" s="13"/>
      <c r="M1719" s="14"/>
      <c r="N1719" s="15"/>
      <c r="O1719" s="16"/>
      <c r="P1719" s="17"/>
      <c r="Q1719" s="18"/>
      <c r="R1719" s="19"/>
      <c r="S1719" s="20"/>
      <c r="T1719" s="21" t="s">
        <v>8741</v>
      </c>
      <c r="AA1719" s="24">
        <f t="shared" si="78"/>
        <v>0</v>
      </c>
      <c r="AB1719" s="24">
        <f t="shared" si="79"/>
        <v>0</v>
      </c>
    </row>
    <row r="1720" spans="1:28">
      <c r="A1720" s="2" t="s">
        <v>654</v>
      </c>
      <c r="B1720" s="3" t="s">
        <v>655</v>
      </c>
      <c r="C1720" s="4" t="s">
        <v>8742</v>
      </c>
      <c r="D1720" s="5" t="s">
        <v>8743</v>
      </c>
      <c r="E1720" s="6" t="s">
        <v>8744</v>
      </c>
      <c r="F1720" s="7" t="s">
        <v>8745</v>
      </c>
      <c r="G1720" s="8" t="s">
        <v>7956</v>
      </c>
      <c r="H1720" s="9" t="s">
        <v>157</v>
      </c>
      <c r="I1720" s="10" t="s">
        <v>1655</v>
      </c>
      <c r="J1720" s="11"/>
      <c r="K1720" s="12"/>
      <c r="L1720" s="13"/>
      <c r="M1720" s="14"/>
      <c r="N1720" s="15"/>
      <c r="O1720" s="16"/>
      <c r="P1720" s="17"/>
      <c r="Q1720" s="18"/>
      <c r="R1720" s="19"/>
      <c r="S1720" s="20"/>
      <c r="T1720" s="21" t="s">
        <v>8787</v>
      </c>
      <c r="AA1720" s="24">
        <f t="shared" si="78"/>
        <v>0</v>
      </c>
      <c r="AB1720" s="24">
        <f t="shared" si="79"/>
        <v>0</v>
      </c>
    </row>
    <row r="1721" spans="1:28">
      <c r="A1721" s="2" t="s">
        <v>1199</v>
      </c>
      <c r="B1721" s="3" t="s">
        <v>1200</v>
      </c>
      <c r="C1721" s="4" t="s">
        <v>8788</v>
      </c>
      <c r="D1721" s="5" t="s">
        <v>8789</v>
      </c>
      <c r="E1721" s="6" t="s">
        <v>8790</v>
      </c>
      <c r="F1721" s="7" t="s">
        <v>6909</v>
      </c>
      <c r="G1721" s="8" t="s">
        <v>6910</v>
      </c>
      <c r="H1721" s="9" t="s">
        <v>311</v>
      </c>
      <c r="I1721" s="10" t="s">
        <v>245</v>
      </c>
      <c r="J1721" s="11"/>
      <c r="K1721" s="12"/>
      <c r="L1721" s="13"/>
      <c r="M1721" s="14"/>
      <c r="N1721" s="15"/>
      <c r="O1721" s="16"/>
      <c r="P1721" s="17"/>
      <c r="Q1721" s="18"/>
      <c r="R1721" s="19"/>
      <c r="S1721" s="20"/>
      <c r="T1721" s="21" t="s">
        <v>8791</v>
      </c>
      <c r="AA1721" s="24">
        <f t="shared" si="78"/>
        <v>0</v>
      </c>
      <c r="AB1721" s="24">
        <f t="shared" si="79"/>
        <v>0</v>
      </c>
    </row>
    <row r="1722" spans="1:28">
      <c r="A1722" s="2" t="s">
        <v>1199</v>
      </c>
      <c r="B1722" s="3" t="s">
        <v>1200</v>
      </c>
      <c r="C1722" s="4" t="s">
        <v>8792</v>
      </c>
      <c r="D1722" s="5" t="s">
        <v>8793</v>
      </c>
      <c r="E1722" s="6" t="s">
        <v>8794</v>
      </c>
      <c r="F1722" s="7" t="s">
        <v>3238</v>
      </c>
      <c r="G1722" s="8" t="s">
        <v>3239</v>
      </c>
      <c r="H1722" s="9" t="s">
        <v>311</v>
      </c>
      <c r="I1722" s="10" t="s">
        <v>325</v>
      </c>
      <c r="J1722" s="11"/>
      <c r="K1722" s="12"/>
      <c r="L1722" s="13"/>
      <c r="M1722" s="14"/>
      <c r="N1722" s="15"/>
      <c r="O1722" s="16"/>
      <c r="P1722" s="17"/>
      <c r="Q1722" s="18"/>
      <c r="R1722" s="19"/>
      <c r="S1722" s="20"/>
      <c r="T1722" s="21" t="s">
        <v>8795</v>
      </c>
      <c r="AA1722" s="24">
        <f t="shared" si="78"/>
        <v>0</v>
      </c>
      <c r="AB1722" s="24">
        <f t="shared" si="79"/>
        <v>0</v>
      </c>
    </row>
    <row r="1723" spans="1:28">
      <c r="A1723" s="2" t="s">
        <v>1199</v>
      </c>
      <c r="B1723" s="3" t="s">
        <v>1200</v>
      </c>
      <c r="C1723" s="4">
        <v>1383617</v>
      </c>
      <c r="D1723" s="5" t="s">
        <v>8796</v>
      </c>
      <c r="E1723" s="6" t="s">
        <v>8797</v>
      </c>
      <c r="F1723" s="7" t="s">
        <v>8798</v>
      </c>
      <c r="G1723" s="8" t="s">
        <v>8799</v>
      </c>
      <c r="H1723" s="9" t="s">
        <v>311</v>
      </c>
      <c r="I1723" s="10" t="s">
        <v>8800</v>
      </c>
      <c r="J1723" s="11"/>
      <c r="K1723" s="12"/>
      <c r="L1723" s="13"/>
      <c r="M1723" s="14"/>
      <c r="N1723" s="15"/>
      <c r="O1723" s="16"/>
      <c r="P1723" s="17"/>
      <c r="Q1723" s="18"/>
      <c r="R1723" s="19"/>
      <c r="S1723" s="20"/>
      <c r="T1723" s="21" t="s">
        <v>8801</v>
      </c>
      <c r="AA1723" s="24">
        <f t="shared" si="78"/>
        <v>0</v>
      </c>
      <c r="AB1723" s="24">
        <f t="shared" si="79"/>
        <v>0</v>
      </c>
    </row>
    <row r="1724" spans="1:28">
      <c r="AB1724" s="24">
        <f t="shared" si="79"/>
        <v>0</v>
      </c>
    </row>
    <row r="1725" spans="1:28">
      <c r="AB1725" s="24">
        <f t="shared" si="79"/>
        <v>0</v>
      </c>
    </row>
    <row r="1726" spans="1:28">
      <c r="AB1726" s="24">
        <f t="shared" si="79"/>
        <v>0</v>
      </c>
    </row>
    <row r="1727" spans="1:28">
      <c r="AA1727" s="24">
        <f>AVERAGE(AA8:AA1290)</f>
        <v>90274.37384172673</v>
      </c>
      <c r="AB1727" s="24">
        <f t="shared" si="79"/>
        <v>0</v>
      </c>
    </row>
    <row r="1728" spans="1:28">
      <c r="AB1728" s="24">
        <f t="shared" si="79"/>
        <v>0</v>
      </c>
    </row>
    <row r="1729" spans="28:28">
      <c r="AB1729" s="24">
        <f t="shared" si="79"/>
        <v>0</v>
      </c>
    </row>
    <row r="1730" spans="28:28">
      <c r="AB1730" s="24">
        <f t="shared" si="79"/>
        <v>0</v>
      </c>
    </row>
    <row r="1731" spans="28:28">
      <c r="AB1731" s="24">
        <f t="shared" si="79"/>
        <v>0</v>
      </c>
    </row>
    <row r="1732" spans="28:28">
      <c r="AB1732" s="24">
        <f t="shared" si="79"/>
        <v>0</v>
      </c>
    </row>
    <row r="1733" spans="28:28">
      <c r="AB1733" s="24">
        <f t="shared" si="79"/>
        <v>0</v>
      </c>
    </row>
    <row r="1734" spans="28:28">
      <c r="AB1734" s="24">
        <f t="shared" si="79"/>
        <v>0</v>
      </c>
    </row>
    <row r="1735" spans="28:28">
      <c r="AB1735" s="24">
        <f t="shared" si="79"/>
        <v>0</v>
      </c>
    </row>
    <row r="1736" spans="28:28">
      <c r="AB1736" s="24">
        <f t="shared" si="79"/>
        <v>0</v>
      </c>
    </row>
    <row r="1737" spans="28:28">
      <c r="AB1737" s="24">
        <f t="shared" si="79"/>
        <v>0</v>
      </c>
    </row>
    <row r="1738" spans="28:28">
      <c r="AB1738" s="24">
        <f t="shared" si="79"/>
        <v>0</v>
      </c>
    </row>
    <row r="1739" spans="28:28">
      <c r="AB1739" s="24">
        <f t="shared" si="79"/>
        <v>0</v>
      </c>
    </row>
  </sheetData>
  <sheetCalcPr fullCalcOnLoad="1"/>
  <autoFilter ref="A1:T1723">
    <filterColumn colId="7">
      <customFilters and="1">
        <customFilter operator="notEqual" val=""/>
      </customFilters>
    </filterColumn>
  </autoFilter>
  <sortState ref="A2:T1723">
    <sortCondition descending="1" ref="K3:K1723"/>
  </sortState>
  <phoneticPr fontId="22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Buildings Sustainability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Alan</cp:lastModifiedBy>
  <dcterms:created xsi:type="dcterms:W3CDTF">2015-10-24T20:26:20Z</dcterms:created>
  <dcterms:modified xsi:type="dcterms:W3CDTF">2015-10-25T19:10:36Z</dcterms:modified>
</cp:coreProperties>
</file>