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45" activeTab="6"/>
  </bookViews>
  <sheets>
    <sheet name="All" sheetId="1" r:id="rId1"/>
    <sheet name="Gospel" sheetId="2" r:id="rId2"/>
    <sheet name="Highlife" sheetId="3" r:id="rId3"/>
    <sheet name="HipHop" sheetId="4" r:id="rId4"/>
    <sheet name="Love Poem" sheetId="5" r:id="rId5"/>
    <sheet name="Soul" sheetId="6" r:id="rId6"/>
    <sheet name="Rap" sheetId="7" r:id="rId7"/>
  </sheets>
  <calcPr calcId="144525"/>
</workbook>
</file>

<file path=xl/sharedStrings.xml><?xml version="1.0" encoding="utf-8"?>
<sst xmlns="http://schemas.openxmlformats.org/spreadsheetml/2006/main" count="51208" uniqueCount="3957">
  <si>
    <t>SN</t>
  </si>
  <si>
    <t>Filename</t>
  </si>
  <si>
    <t>Title of Song</t>
  </si>
  <si>
    <t>URL</t>
  </si>
  <si>
    <t>Language</t>
  </si>
  <si>
    <t>TYPE</t>
  </si>
  <si>
    <t>Sentiment</t>
  </si>
  <si>
    <t>Lyrics</t>
  </si>
  <si>
    <t>Genre</t>
  </si>
  <si>
    <t>Meaning of Song</t>
  </si>
  <si>
    <t>Segment_1_Akesse Brempong - Blessed Ft. Joe Mettle.mp3</t>
  </si>
  <si>
    <t>Akese Brempong - Blessed Ft. Joe Mettle</t>
  </si>
  <si>
    <t>https://www.youtube.com/watch?v=KzYFKtegIn8</t>
  </si>
  <si>
    <t>Twi</t>
  </si>
  <si>
    <t>MP3</t>
  </si>
  <si>
    <t>Positive</t>
  </si>
  <si>
    <t>here we go Eh-woh, eh-woh, oh-na-na-na Oh-na-na-na-na-na-na Who am I that You are mindful of me I am nobody but You listen to me Round Your mercies, every morning I see O happy day, You have taken my sins away Lord You set Your love on me, set Your love on me And You shine Your light on me, shine Your light on me Lord You set Your love on me, set Your love on me, eh-eh And I can say that I am blessed The graceful God has blessed me The graceful God has blessed me (Blessed me) Blessed me o (Bleesed me) ha He's looked after me and kept me (Kept me) o (Kept me) The graceful God has blessed me (Blessed me) Blessed me o (Bleesed me) ha He has come to my aid and helped me (Helped me) o (Helped me) Jesu bless me (bless me) Jesu bless me (bless me) Oluwa bless me (bless me, bless me) eh, oh-ya-ya-ya-ya Lord You have poured Your anointing upon my head And my cup is running over Surely Your goodness and Your mercy ever follow me All of the days, the days of my life (here we go, say) Goodness and mercy (follow me) Kindness and favour (follow me) Signs and wonders (follow me) Oh-na-na-na-na-na-na-na (follow me) I am blessed, I am blessed (follow me) Omo Jesu bless me (bless me, bless me) Oluwa bless me (bless me, bless me) ye-ye-ye-ye Omo Jesu bless me (bless me, bless me) Oluwa bless me (bless me, bless me) Everybody say, I am blessed (I am blessed) I am blessed (I am blessed) Everybody say, I am blessed (I am blessed alright) Everybody, everybody say, say (I am blessed) I am blessed (I am blessed) I am blessed (I am blessed) I am blessed (I am blessed) Oh-na-na-na-na-na-na-na (I am blessed) I'm blessed in the city, in the field Blessed with a Camry in my compound Oh-na-na-na-na, eh-ya-ya-ya-ya-ya In the city (I am blessed) In the field (I am blessed) When I'm coming (I am blessed) When I go out The graceful God has blessed me (Blessed me) Blessed me o (Bleesed me) ha He's looked after me and kept me (Kept me) o (Kept me) The graceful God has blessed me (Blessed me) Blessed me o (Bleesed me) ha He has come to my aid and helped me (Helped me) o (Helped me) Everybody say</t>
  </si>
  <si>
    <t>Gospel</t>
  </si>
  <si>
    <t>Blessed talks of how we are blessed by the Lord God Almighty. And the goodness, mercy, favour and all that the Lord has showered on us.</t>
  </si>
  <si>
    <t>Segment_2_Akesse Brempong - Blessed Ft. Joe Mettle.mp3</t>
  </si>
  <si>
    <t>Segment_3_Akesse Brempong - Blessed Ft. Joe Mettle.mp3</t>
  </si>
  <si>
    <t>Segment_4_Akesse Brempong - Blessed Ft. Joe Mettle.mp3</t>
  </si>
  <si>
    <t>Type</t>
  </si>
  <si>
    <t>Segment_5_Akesse Brempong - Blessed Ft. Joe Mettle.mp3</t>
  </si>
  <si>
    <t>Segment_6_Akesse Brempong - Blessed Ft. Joe Mettle.mp3</t>
  </si>
  <si>
    <t>Segment_7_Akesse Brempong - Blessed Ft. Joe Mettle.mp3</t>
  </si>
  <si>
    <t>Segment_8_Akesse Brempong - Blessed Ft. Joe Mettle.mp3</t>
  </si>
  <si>
    <t>Segment_9_Akesse Brempong - Blessed Ft. Joe Mettle.mp3</t>
  </si>
  <si>
    <t>Segment_10_Akesse Brempong - Blessed Ft. Joe Mettle.mp3</t>
  </si>
  <si>
    <t>Segment_11_Akesse Brempong - Blessed Ft. Joe Mettle.mp3</t>
  </si>
  <si>
    <t>Segment_12_Akesse Brempong - Blessed Ft. Joe Mettle.mp3</t>
  </si>
  <si>
    <t>Segment_13_Akesse Brempong - Blessed Ft. Joe Mettle.mp3</t>
  </si>
  <si>
    <t>Segment_14_Akesse Brempong - Blessed Ft. Joe Mettle.mp3</t>
  </si>
  <si>
    <t>Segment_15_Akesse Brempong - Blessed Ft. Joe Mettle.mp3</t>
  </si>
  <si>
    <t>Segment_16_Akesse Brempong - Blessed Ft. Joe Mettle.mp3</t>
  </si>
  <si>
    <t>Segment_1_Akesse Brempong - Crazy Love Ft. Bernard Franklyn.mp3</t>
  </si>
  <si>
    <t>Akesse Brempong - Crazy Love Ft. Bernard Franklyn</t>
  </si>
  <si>
    <t>https://www.youtube.com/watch?v=4Q6MC3oolGQ</t>
  </si>
  <si>
    <t>English</t>
  </si>
  <si>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Somebody scream, Hallelujah</t>
    </r>
    <r>
      <rPr>
        <sz val="10"/>
        <color theme="1"/>
        <rFont val="Calibri"/>
        <charset val="134"/>
        <scheme val="minor"/>
      </rPr>
      <t xml:space="preserve">
</t>
    </r>
    <r>
      <rPr>
        <sz val="10"/>
        <color theme="1"/>
        <rFont val="Calibri"/>
        <charset val="134"/>
        <scheme val="minor"/>
      </rPr>
      <t>In the morning when I wake up,</t>
    </r>
    <r>
      <rPr>
        <sz val="10"/>
        <color theme="1"/>
        <rFont val="Calibri"/>
        <charset val="134"/>
        <scheme val="minor"/>
      </rPr>
      <t xml:space="preserve">
</t>
    </r>
    <r>
      <rPr>
        <sz val="10"/>
        <color theme="1"/>
        <rFont val="Calibri"/>
        <charset val="134"/>
        <scheme val="minor"/>
      </rPr>
      <t>I will sing my praise unto You my Lord</t>
    </r>
    <r>
      <rPr>
        <sz val="10"/>
        <color theme="1"/>
        <rFont val="Calibri"/>
        <charset val="134"/>
        <scheme val="minor"/>
      </rPr>
      <t xml:space="preserve">
</t>
    </r>
    <r>
      <rPr>
        <sz val="10"/>
        <color theme="1"/>
        <rFont val="Calibri"/>
        <charset val="134"/>
        <scheme val="minor"/>
      </rPr>
      <t>I will shout, I will dance to You</t>
    </r>
    <r>
      <rPr>
        <sz val="10"/>
        <color theme="1"/>
        <rFont val="Calibri"/>
        <charset val="134"/>
        <scheme val="minor"/>
      </rPr>
      <t xml:space="preserve">
</t>
    </r>
    <r>
      <rPr>
        <sz val="10"/>
        <color theme="1"/>
        <rFont val="Calibri"/>
        <charset val="134"/>
        <scheme val="minor"/>
      </rPr>
      <t>You have been my help, forever and ever</t>
    </r>
    <r>
      <rPr>
        <sz val="10"/>
        <color theme="1"/>
        <rFont val="Calibri"/>
        <charset val="134"/>
        <scheme val="minor"/>
      </rPr>
      <t xml:space="preserve">
</t>
    </r>
    <r>
      <rPr>
        <sz val="10"/>
        <color theme="1"/>
        <rFont val="Calibri"/>
        <charset val="134"/>
        <scheme val="minor"/>
      </rPr>
      <t>Hey, our God is good o! (Hey, our God is good o!) 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 xml:space="preserve">Hey, my God is good o! (Hey, my God is good o!) </t>
    </r>
    <r>
      <rPr>
        <sz val="10"/>
        <color theme="1"/>
        <rFont val="Calibri"/>
        <charset val="134"/>
        <scheme val="minor"/>
      </rPr>
      <t xml:space="preserve">
</t>
    </r>
    <r>
      <rPr>
        <sz val="10"/>
        <color theme="1"/>
        <rFont val="Calibri"/>
        <charset val="134"/>
        <scheme val="minor"/>
      </rPr>
      <t>You are worthy Lord (x4)</t>
    </r>
    <r>
      <rPr>
        <sz val="10"/>
        <color theme="1"/>
        <rFont val="Calibri"/>
        <charset val="134"/>
        <scheme val="minor"/>
      </rPr>
      <t xml:space="preserve">
</t>
    </r>
    <r>
      <rPr>
        <sz val="10"/>
        <color theme="1"/>
        <rFont val="Calibri"/>
        <charset val="134"/>
        <scheme val="minor"/>
      </rPr>
      <t>Praise the Lord! (x6)</t>
    </r>
    <r>
      <rPr>
        <sz val="10"/>
        <color theme="1"/>
        <rFont val="Calibri"/>
        <charset val="134"/>
        <scheme val="minor"/>
      </rPr>
      <t xml:space="preserve">
</t>
    </r>
    <r>
      <rPr>
        <sz val="10"/>
        <color theme="1"/>
        <rFont val="Calibri"/>
        <charset val="134"/>
        <scheme val="minor"/>
      </rPr>
      <t xml:space="preserve">In the morning </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the evening</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good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And in bad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Turn around</t>
    </r>
    <r>
      <rPr>
        <sz val="10"/>
        <color theme="1"/>
        <rFont val="Calibri"/>
        <charset val="134"/>
        <scheme val="minor"/>
      </rPr>
      <t xml:space="preserve">
</t>
    </r>
    <r>
      <rPr>
        <sz val="10"/>
        <color theme="1"/>
        <rFont val="Calibri"/>
        <charset val="134"/>
        <scheme val="minor"/>
      </rPr>
      <t>Clap your hands</t>
    </r>
    <r>
      <rPr>
        <sz val="10"/>
        <color theme="1"/>
        <rFont val="Calibri"/>
        <charset val="134"/>
        <scheme val="minor"/>
      </rPr>
      <t xml:space="preserve">
</t>
    </r>
    <r>
      <rPr>
        <sz val="10"/>
        <color theme="1"/>
        <rFont val="Calibri"/>
        <charset val="134"/>
        <scheme val="minor"/>
      </rPr>
      <t>Somebody scream</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Your healing go double double o (na double double o)</t>
    </r>
    <r>
      <rPr>
        <sz val="10"/>
        <color theme="1"/>
        <rFont val="Calibri"/>
        <charset val="134"/>
        <scheme val="minor"/>
      </rPr>
      <t xml:space="preserve">
</t>
    </r>
    <r>
      <rPr>
        <sz val="10"/>
        <color theme="1"/>
        <rFont val="Calibri"/>
        <charset val="134"/>
        <scheme val="minor"/>
      </rPr>
      <t>Your deliverance double double o (na double double o)</t>
    </r>
    <r>
      <rPr>
        <sz val="10"/>
        <color theme="1"/>
        <rFont val="Calibri"/>
        <charset val="134"/>
        <scheme val="minor"/>
      </rPr>
      <t xml:space="preserve">
</t>
    </r>
    <r>
      <rPr>
        <sz val="10"/>
        <color theme="1"/>
        <rFont val="Calibri"/>
        <charset val="134"/>
        <scheme val="minor"/>
      </rPr>
      <t>You are worthy Lord</t>
    </r>
  </si>
  <si>
    <t>Crazy love tells of how crazy the love of God for His children are. God goes to the ends to give the best to His children.</t>
  </si>
  <si>
    <t>Segment_2_Akesse Brempong - Crazy Love Ft. Bernard Franklyn.mp3</t>
  </si>
  <si>
    <t>Segment_3_Akesse Brempong - Crazy Love Ft. Bernard Franklyn.mp3</t>
  </si>
  <si>
    <t>Segment_4_Akesse Brempong - Crazy Love Ft. Bernard Franklyn.mp3</t>
  </si>
  <si>
    <t>Segment_5_Akesse Brempong - Crazy Love Ft. Bernard Franklyn.mp3</t>
  </si>
  <si>
    <t>Segment_6_Akesse Brempong - Crazy Love Ft. Bernard Franklyn.mp3</t>
  </si>
  <si>
    <t>Segment_7_Akesse Brempong - Crazy Love Ft. Bernard Franklyn.mp3</t>
  </si>
  <si>
    <t>Segment_8_Akesse Brempong - Crazy Love Ft. Bernard Franklyn.mp3</t>
  </si>
  <si>
    <t>Segment_9_Akesse Brempong - Crazy Love Ft. Bernard Franklyn.mp3</t>
  </si>
  <si>
    <t>Segment_10_Akesse Brempong - Crazy Love Ft. Bernard Franklyn.mp3</t>
  </si>
  <si>
    <t>Segment_11_Akesse Brempong - Crazy Love Ft. Bernard Franklyn.mp3</t>
  </si>
  <si>
    <t>Segment_12_Akesse Brempong - Crazy Love Ft. Bernard Franklyn.mp3</t>
  </si>
  <si>
    <t>Segment_13_Akesse Brempong - Crazy Love Ft. Bernard Franklyn.mp3</t>
  </si>
  <si>
    <t>Segment_14_Akesse Brempong - Crazy Love Ft. Bernard Franklyn.mp3</t>
  </si>
  <si>
    <t>Segment_15_Akesse Brempong - Crazy Love Ft. Bernard Franklyn.mp3</t>
  </si>
  <si>
    <t>Segment_16_Akesse Brempong - Crazy Love Ft. Bernard Franklyn.mp3</t>
  </si>
  <si>
    <t>Segment_17_Akesse Brempong - Crazy Love Ft. Bernard Franklyn.mp3</t>
  </si>
  <si>
    <t>Segment_18_Akesse Brempong - Crazy Love Ft. Bernard Franklyn.mp3</t>
  </si>
  <si>
    <t>Segment_19_Akesse Brempong - Crazy Love Ft. Bernard Franklyn.mp3</t>
  </si>
  <si>
    <t>Segment_1_Atta Boafo - Double Double.mp3</t>
  </si>
  <si>
    <t>Atta Boafo - Double Double</t>
  </si>
  <si>
    <t>https://www.youtube.com/watch?v=Bho1JbB1gTA</t>
  </si>
  <si>
    <r>
      <rPr>
        <sz val="10"/>
        <color theme="1"/>
        <rFont val="Calibri"/>
        <charset val="134"/>
        <scheme val="minor"/>
      </rPr>
      <t>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Somebody scream, Hallelujah</t>
    </r>
    <r>
      <rPr>
        <sz val="10"/>
        <color theme="1"/>
        <rFont val="Calibri"/>
        <charset val="134"/>
        <scheme val="minor"/>
      </rPr>
      <t xml:space="preserve">
</t>
    </r>
    <r>
      <rPr>
        <sz val="10"/>
        <color theme="1"/>
        <rFont val="Calibri"/>
        <charset val="134"/>
        <scheme val="minor"/>
      </rPr>
      <t>In the morning when I wake up,</t>
    </r>
    <r>
      <rPr>
        <sz val="10"/>
        <color theme="1"/>
        <rFont val="Calibri"/>
        <charset val="134"/>
        <scheme val="minor"/>
      </rPr>
      <t xml:space="preserve">
</t>
    </r>
    <r>
      <rPr>
        <sz val="10"/>
        <color theme="1"/>
        <rFont val="Calibri"/>
        <charset val="134"/>
        <scheme val="minor"/>
      </rPr>
      <t>I will sing my praise unto You my Lord</t>
    </r>
    <r>
      <rPr>
        <sz val="10"/>
        <color theme="1"/>
        <rFont val="Calibri"/>
        <charset val="134"/>
        <scheme val="minor"/>
      </rPr>
      <t xml:space="preserve">
</t>
    </r>
    <r>
      <rPr>
        <sz val="10"/>
        <color theme="1"/>
        <rFont val="Calibri"/>
        <charset val="134"/>
        <scheme val="minor"/>
      </rPr>
      <t>I will shout, I will dance to You</t>
    </r>
    <r>
      <rPr>
        <sz val="10"/>
        <color theme="1"/>
        <rFont val="Calibri"/>
        <charset val="134"/>
        <scheme val="minor"/>
      </rPr>
      <t xml:space="preserve">
</t>
    </r>
    <r>
      <rPr>
        <sz val="10"/>
        <color theme="1"/>
        <rFont val="Calibri"/>
        <charset val="134"/>
        <scheme val="minor"/>
      </rPr>
      <t>You have been my help, forever and ever</t>
    </r>
    <r>
      <rPr>
        <sz val="10"/>
        <color theme="1"/>
        <rFont val="Calibri"/>
        <charset val="134"/>
        <scheme val="minor"/>
      </rPr>
      <t xml:space="preserve">
</t>
    </r>
    <r>
      <rPr>
        <sz val="10"/>
        <color theme="1"/>
        <rFont val="Calibri"/>
        <charset val="134"/>
        <scheme val="minor"/>
      </rPr>
      <t>Hey, our God is good o! (Hey, our God is good o!) Everything na double double o</t>
    </r>
    <r>
      <rPr>
        <sz val="10"/>
        <color theme="1"/>
        <rFont val="Calibri"/>
        <charset val="134"/>
        <scheme val="minor"/>
      </rPr>
      <t xml:space="preserve">
</t>
    </r>
    <r>
      <rPr>
        <sz val="10"/>
        <color theme="1"/>
        <rFont val="Calibri"/>
        <charset val="134"/>
        <scheme val="minor"/>
      </rPr>
      <t>Promotion na double double o (na double double o)</t>
    </r>
    <r>
      <rPr>
        <sz val="10"/>
        <color theme="1"/>
        <rFont val="Calibri"/>
        <charset val="134"/>
        <scheme val="minor"/>
      </rPr>
      <t xml:space="preserve">
</t>
    </r>
    <r>
      <rPr>
        <sz val="10"/>
        <color theme="1"/>
        <rFont val="Calibri"/>
        <charset val="134"/>
        <scheme val="minor"/>
      </rPr>
      <t>Your money double double o (na double double o)</t>
    </r>
    <r>
      <rPr>
        <sz val="10"/>
        <color theme="1"/>
        <rFont val="Calibri"/>
        <charset val="134"/>
        <scheme val="minor"/>
      </rPr>
      <t xml:space="preserve">
</t>
    </r>
    <r>
      <rPr>
        <sz val="10"/>
        <color theme="1"/>
        <rFont val="Calibri"/>
        <charset val="134"/>
        <scheme val="minor"/>
      </rPr>
      <t>Your business double double o (na double double o)</t>
    </r>
    <r>
      <rPr>
        <sz val="10"/>
        <color theme="1"/>
        <rFont val="Calibri"/>
        <charset val="134"/>
        <scheme val="minor"/>
      </rPr>
      <t xml:space="preserve">
</t>
    </r>
    <r>
      <rPr>
        <sz val="10"/>
        <color theme="1"/>
        <rFont val="Calibri"/>
        <charset val="134"/>
        <scheme val="minor"/>
      </rPr>
      <t>Your health go double double o (na double double o)</t>
    </r>
    <r>
      <rPr>
        <sz val="10"/>
        <color theme="1"/>
        <rFont val="Calibri"/>
        <charset val="134"/>
        <scheme val="minor"/>
      </rPr>
      <t xml:space="preserve">
</t>
    </r>
    <r>
      <rPr>
        <sz val="10"/>
        <color theme="1"/>
        <rFont val="Calibri"/>
        <charset val="134"/>
        <scheme val="minor"/>
      </rPr>
      <t>Your children double double o (na double double o)</t>
    </r>
    <r>
      <rPr>
        <sz val="10"/>
        <color theme="1"/>
        <rFont val="Calibri"/>
        <charset val="134"/>
        <scheme val="minor"/>
      </rPr>
      <t xml:space="preserve">
</t>
    </r>
    <r>
      <rPr>
        <sz val="10"/>
        <color theme="1"/>
        <rFont val="Calibri"/>
        <charset val="134"/>
        <scheme val="minor"/>
      </rPr>
      <t>Your anointing double double o (na double double o)</t>
    </r>
    <r>
      <rPr>
        <sz val="10"/>
        <color theme="1"/>
        <rFont val="Calibri"/>
        <charset val="134"/>
        <scheme val="minor"/>
      </rPr>
      <t xml:space="preserve">
</t>
    </r>
    <r>
      <rPr>
        <sz val="10"/>
        <color theme="1"/>
        <rFont val="Calibri"/>
        <charset val="134"/>
        <scheme val="minor"/>
      </rPr>
      <t xml:space="preserve">Hey, my God is good o! (Hey, my God is good o!) </t>
    </r>
    <r>
      <rPr>
        <sz val="10"/>
        <color theme="1"/>
        <rFont val="Calibri"/>
        <charset val="134"/>
        <scheme val="minor"/>
      </rPr>
      <t xml:space="preserve">
</t>
    </r>
    <r>
      <rPr>
        <sz val="10"/>
        <color theme="1"/>
        <rFont val="Calibri"/>
        <charset val="134"/>
        <scheme val="minor"/>
      </rPr>
      <t>You are worthy Lord (x4)</t>
    </r>
    <r>
      <rPr>
        <sz val="10"/>
        <color theme="1"/>
        <rFont val="Calibri"/>
        <charset val="134"/>
        <scheme val="minor"/>
      </rPr>
      <t xml:space="preserve">
</t>
    </r>
    <r>
      <rPr>
        <sz val="10"/>
        <color theme="1"/>
        <rFont val="Calibri"/>
        <charset val="134"/>
        <scheme val="minor"/>
      </rPr>
      <t>Praise the Lord! (x6)</t>
    </r>
    <r>
      <rPr>
        <sz val="10"/>
        <color theme="1"/>
        <rFont val="Calibri"/>
        <charset val="134"/>
        <scheme val="minor"/>
      </rPr>
      <t xml:space="preserve">
</t>
    </r>
    <r>
      <rPr>
        <sz val="10"/>
        <color theme="1"/>
        <rFont val="Calibri"/>
        <charset val="134"/>
        <scheme val="minor"/>
      </rPr>
      <t xml:space="preserve">In the morning </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the evening</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In good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And in bad times</t>
    </r>
    <r>
      <rPr>
        <sz val="10"/>
        <color theme="1"/>
        <rFont val="Calibri"/>
        <charset val="134"/>
        <scheme val="minor"/>
      </rPr>
      <t xml:space="preserve">
</t>
    </r>
    <r>
      <rPr>
        <sz val="10"/>
        <color theme="1"/>
        <rFont val="Calibri"/>
        <charset val="134"/>
        <scheme val="minor"/>
      </rPr>
      <t>Praise the Lord!</t>
    </r>
    <r>
      <rPr>
        <sz val="10"/>
        <color theme="1"/>
        <rFont val="Calibri"/>
        <charset val="134"/>
        <scheme val="minor"/>
      </rPr>
      <t xml:space="preserve">
</t>
    </r>
    <r>
      <rPr>
        <sz val="10"/>
        <color theme="1"/>
        <rFont val="Calibri"/>
        <charset val="134"/>
        <scheme val="minor"/>
      </rPr>
      <t>Turn around</t>
    </r>
    <r>
      <rPr>
        <sz val="10"/>
        <color theme="1"/>
        <rFont val="Calibri"/>
        <charset val="134"/>
        <scheme val="minor"/>
      </rPr>
      <t xml:space="preserve">
</t>
    </r>
    <r>
      <rPr>
        <sz val="10"/>
        <color theme="1"/>
        <rFont val="Calibri"/>
        <charset val="134"/>
        <scheme val="minor"/>
      </rPr>
      <t>Clap your hands</t>
    </r>
    <r>
      <rPr>
        <sz val="10"/>
        <color theme="1"/>
        <rFont val="Calibri"/>
        <charset val="134"/>
        <scheme val="minor"/>
      </rPr>
      <t xml:space="preserve">
</t>
    </r>
    <r>
      <rPr>
        <sz val="10"/>
        <color theme="1"/>
        <rFont val="Calibri"/>
        <charset val="134"/>
        <scheme val="minor"/>
      </rPr>
      <t>Somebody scream</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Hey, my God is good e o!</t>
    </r>
    <r>
      <rPr>
        <sz val="10"/>
        <color theme="1"/>
        <rFont val="Calibri"/>
        <charset val="134"/>
        <scheme val="minor"/>
      </rPr>
      <t xml:space="preserve">
</t>
    </r>
    <r>
      <rPr>
        <sz val="10"/>
        <color theme="1"/>
        <rFont val="Calibri"/>
        <charset val="134"/>
        <scheme val="minor"/>
      </rPr>
      <t>Everything na double double o</t>
    </r>
    <r>
      <rPr>
        <sz val="10"/>
        <color theme="1"/>
        <rFont val="Calibri"/>
        <charset val="134"/>
        <scheme val="minor"/>
      </rPr>
      <t xml:space="preserve">
</t>
    </r>
    <r>
      <rPr>
        <sz val="10"/>
        <color theme="1"/>
        <rFont val="Calibri"/>
        <charset val="134"/>
        <scheme val="minor"/>
      </rPr>
      <t>Your healing go double double o (na double double o)</t>
    </r>
    <r>
      <rPr>
        <sz val="10"/>
        <color theme="1"/>
        <rFont val="Calibri"/>
        <charset val="134"/>
        <scheme val="minor"/>
      </rPr>
      <t xml:space="preserve">
</t>
    </r>
    <r>
      <rPr>
        <sz val="10"/>
        <color theme="1"/>
        <rFont val="Calibri"/>
        <charset val="134"/>
        <scheme val="minor"/>
      </rPr>
      <t>Your deliverance double double o (na double double o)</t>
    </r>
    <r>
      <rPr>
        <sz val="10"/>
        <color theme="1"/>
        <rFont val="Calibri"/>
        <charset val="134"/>
        <scheme val="minor"/>
      </rPr>
      <t xml:space="preserve">
</t>
    </r>
    <r>
      <rPr>
        <sz val="10"/>
        <color theme="1"/>
        <rFont val="Calibri"/>
        <charset val="134"/>
        <scheme val="minor"/>
      </rPr>
      <t>You are worthy Lord</t>
    </r>
  </si>
  <si>
    <t>This joyous song is about the goodness and mercies of God. And how grateful the singer is for what the Lord has done for him. It is filled with dance, joy and a lot of positive energy.</t>
  </si>
  <si>
    <t>Segment_2_Atta Boafo - Double Double.mp3</t>
  </si>
  <si>
    <t>Segment_3_Atta Boafo - Double Double.mp3</t>
  </si>
  <si>
    <t>Segment_4_Atta Boafo - Double Double.mp3</t>
  </si>
  <si>
    <t>Segment_5_Atta Boafo - Double Double.mp3</t>
  </si>
  <si>
    <t>Segment_6_Atta Boafo - Double Double.mp3</t>
  </si>
  <si>
    <t>Segment_7_Atta Boafo - Double Double.mp3</t>
  </si>
  <si>
    <t>Segment_8_Atta Boafo - Double Double.mp3</t>
  </si>
  <si>
    <t>Segment_9_Atta Boafo - Double Double.mp3</t>
  </si>
  <si>
    <t>Segment_10_Atta Boafo - Double Double.mp3</t>
  </si>
  <si>
    <t>Segment_11_Atta Boafo - Double Double.mp3</t>
  </si>
  <si>
    <t>Segment_12_Atta Boafo - Double Double.mp3</t>
  </si>
  <si>
    <t>Segment_13_Atta Boafo - Double Double.mp3</t>
  </si>
  <si>
    <t>Segment_14_Atta Boafo - Double Double.mp3</t>
  </si>
  <si>
    <t>Segment_15_Atta Boafo - Double Double.mp3</t>
  </si>
  <si>
    <t>Segment_16_Atta Boafo - Double Double.mp3</t>
  </si>
  <si>
    <t>Segment_17_Atta Boafo - Double Double.mp3</t>
  </si>
  <si>
    <t>Segment_18_Atta Boafo - Double Double.mp3</t>
  </si>
  <si>
    <t>Segment_19_Atta Boafo - Double Double.mp3</t>
  </si>
  <si>
    <t>Segment_20_Atta Boafo - Double Double.mp3</t>
  </si>
  <si>
    <t>Segment_1_Bernice Offei - It's By Grace.mp3</t>
  </si>
  <si>
    <t>Bernice Offei - It's By Grace</t>
  </si>
  <si>
    <t>https://www.youtube.com/watch?v=1WBCznV4oHg</t>
  </si>
  <si>
    <t>In this world, everybody is looking for something In this world, everybody is looking more In this world, everybody is looking for something No matter what they have, everybody is looking more In this world, everybody is looking for something In this world, everybody is looking more In this world, everybody is looking for something No matter what they have, everybody is looking more Some have money, but they are looking for love Some have love, but they are looking for marriage Some have marriage, but they are crying for children Everybody somewhere, Is looking for more Some have boys, but they are looking for girls Those who have girls, will do anything for boys Some have education, but they are looking for jobs Now those who have jobs, are crying for promotion The Lord's ways are not Your ways No matter what your case, some would love to take your place So seek ye first (The kingdom of God) And all other things, shall be added unto you In this world, everybody is looking for something In this world, everybody is looking more In this world, everybody is looking for something No matter what they have, everybody is looking more All you have is just by grace And everything you seek Is not your right, It's by grace It's by grace, It's by grace So give God praise, for it's only by His grace It's by grace, It's by grace It's by grace, It's not your right It's by grace It's by grace, It's by grace So give God praise, for it's only by His grace The Lord's ways are not your ways No matter what your case, some would love to take your place So seek ye first (The kingdom of God) And all other things, shall be added unto you All you have is just by grace, and everything you seek Is not your right, It's by grace It's by grace, It's by grace So give God praise, for it's only by His grace It's by grace (Grace), It's by grace (Grace) It's just grace (Grace) It's not your right, It's by grace (Grace) It's by grace (Grace), It's by grace No matter what we have, it's by the grace of the Lord In this world, we live by the grace of the Most High In this world, we live by the grace of the Lord In this world, we live by the grace of the Most High No matter what we have, It is by the grace of the Lord In this world, we live by the grace of the Most High In this world, we live by the grace of the Lord In this world, we live by the grace of the Most High No matter what we have, It is by the grace of the Lord In this world, we live by the grace of the Most High In this world, we live by the grace of the Lord In this world, we live by the grace of the Most High No matter what we have, It is by the grace of the Lord</t>
  </si>
  <si>
    <t>In this world, everyone is looking for something and everyone is looking for more. This song tells of the want of everyone irrespective of what they have. It cites examples of such and admonishes Christians to seek God first and all others shall be added unto them.</t>
  </si>
  <si>
    <t>Segment_2_Bernice Offei - It's By Grace.mp3</t>
  </si>
  <si>
    <t>Segment_3_Bernice Offei - It's By Grace.mp3</t>
  </si>
  <si>
    <t>Segment_4_Bernice Offei - It's By Grace.mp3</t>
  </si>
  <si>
    <t>Segment_5_Bernice Offei - It's By Grace.mp3</t>
  </si>
  <si>
    <t>Segment_6_Bernice Offei - It's By Grace.mp3</t>
  </si>
  <si>
    <t>Segment_7_Bernice Offei - It's By Grace.mp3</t>
  </si>
  <si>
    <t>Segment_8_Bernice Offei - It's By Grace.mp3</t>
  </si>
  <si>
    <t>Segment_9_Bernice Offei - It's By Grace.mp3</t>
  </si>
  <si>
    <t>Segment_10_Bernice Offei - It's By Grace.mp3</t>
  </si>
  <si>
    <t>Segment_11_Bernice Offei - It's By Grace.mp3</t>
  </si>
  <si>
    <t>Segment_12_Bernice Offei - It's By Grace.mp3</t>
  </si>
  <si>
    <t>Segment_13_Bernice Offei - It's By Grace.mp3</t>
  </si>
  <si>
    <t>Segment_14_Bernice Offei - It's By Grace.mp3</t>
  </si>
  <si>
    <t>Segment_15_Bernice Offei - It's By Grace.mp3</t>
  </si>
  <si>
    <t>Segment_16_Bernice Offei - It's By Grace.mp3</t>
  </si>
  <si>
    <t>Segment_17_Bernice Offei - It's By Grace.mp3</t>
  </si>
  <si>
    <t>Segment_18_Bernice Offei - It's By Grace.mp3</t>
  </si>
  <si>
    <t>Segment_19_Bernice Offei - It's By Grace.mp3</t>
  </si>
  <si>
    <t>Segment_20_Bernice Offei - It's By Grace.mp3</t>
  </si>
  <si>
    <t>Segment_21_Bernice Offei - It's By Grace.mp3</t>
  </si>
  <si>
    <t>Segment_22_Bernice Offei - It's By Grace.mp3</t>
  </si>
  <si>
    <t>Segment_1_Celestine Donkor - What Shall I Render Ft. Obaapa Christy.mp3</t>
  </si>
  <si>
    <t>Celestine Donkor - What Shall I Render Ft. Obaapa Christy</t>
  </si>
  <si>
    <t>https://www.youtube.com/watch?v=U4xGdBq5Cdk</t>
  </si>
  <si>
    <t>Eyaa yaa Eyaa yaa eyaa yaa It's too much, it's too many From the bottom of my heart I praise you From the bottom of my heart I thank you See how far you've brought me I cannot tell it all You have done soo much I can't tell it all You have done so much for me If I tally them all My mouth cannot tell it all Obaapa Let's go Great King Your mercies are so much What kind of thanksgiving What kind of song can I sing for you See how far you've brought me I'm so amazed Your mercies are so much I cannot tell it all Let's tell of all his goodness The Lord has done so much If I put them together My mouth cannot tell it all The Lord has done so much If I put them together My mouth cannot tell it all What shall I render (x2) What shall I render unto my God (x2) For he has done so much for me (x2) Do you understand Seba soba Somebody (x2) Too many blessings ah Too many favours aah Oh God This whole year You did not allow any harm near me I walked through fire But by your grace I'm not consumed Oh God By the power of your name I am more than a conquerer Your mercies are plenty I cannot tell it all What shall I render unto my God For He has done so much for me Eeeei eeei I will sing with my voice I will praise with my heart Oh God for all the great things you've done for me January to December Your goodness are forever Great things you have done And greater things you will do The Lord has done soo much If I put them all together My mouth cannot tell it all You have done so much The Lord hs done so much It blows my mind I can't keep silent If I put them together Too many blessings Too many favours</t>
  </si>
  <si>
    <t>What shall I render to God? This song marvels at what the Lord has done for the singer and asks what they shall render to Him for all that He had done for them in their lives.</t>
  </si>
  <si>
    <t>Segment_2_Celestine Donkor - What Shall I Render Ft. Obaapa Christy.mp3</t>
  </si>
  <si>
    <t>Segment_3_Celestine Donkor - What Shall I Render Ft. Obaapa Christy.mp3</t>
  </si>
  <si>
    <t>Segment_4_Celestine Donkor - What Shall I Render Ft. Obaapa Christy.mp3</t>
  </si>
  <si>
    <t>Segment_5_Celestine Donkor - What Shall I Render Ft. Obaapa Christy.mp3</t>
  </si>
  <si>
    <t>Segment_6_Celestine Donkor - What Shall I Render Ft. Obaapa Christy.mp3</t>
  </si>
  <si>
    <t>Segment_7_Celestine Donkor - What Shall I Render Ft. Obaapa Christy.mp3</t>
  </si>
  <si>
    <t>Segment_8_Celestine Donkor - What Shall I Render Ft. Obaapa Christy.mp3</t>
  </si>
  <si>
    <t>Segment_9_Celestine Donkor - What Shall I Render Ft. Obaapa Christy.mp3</t>
  </si>
  <si>
    <t>Segment_10_Celestine Donkor - What Shall I Render Ft. Obaapa Christy.mp3</t>
  </si>
  <si>
    <t>Segment_11_Celestine Donkor - What Shall I Render Ft. Obaapa Christy.mp3</t>
  </si>
  <si>
    <t>Segment_12_Celestine Donkor - What Shall I Render Ft. Obaapa Christy.mp3</t>
  </si>
  <si>
    <t>Segment_13_Celestine Donkor - What Shall I Render Ft. Obaapa Christy.mp3</t>
  </si>
  <si>
    <t>Segment_14_Celestine Donkor - What Shall I Render Ft. Obaapa Christy.mp3</t>
  </si>
  <si>
    <t>Segment_15_Celestine Donkor - What Shall I Render Ft. Obaapa Christy.mp3</t>
  </si>
  <si>
    <t>Segment_16_Celestine Donkor - What Shall I Render Ft. Obaapa Christy.mp3</t>
  </si>
  <si>
    <t>Segment_17_Celestine Donkor - What Shall I Render Ft. Obaapa Christy.mp3</t>
  </si>
  <si>
    <t>Segment_18_Celestine Donkor - What Shall I Render Ft. Obaapa Christy.mp3</t>
  </si>
  <si>
    <t>Segment_19_Celestine Donkor - What Shall I Render Ft. Obaapa Christy.mp3</t>
  </si>
  <si>
    <t>Segment_20_Celestine Donkor - What Shall I Render Ft. Obaapa Christy.mp3</t>
  </si>
  <si>
    <t>Segment_21_Celestine Donkor - What Shall I Render Ft. Obaapa Christy.mp3</t>
  </si>
  <si>
    <t>Segment_22_Celestine Donkor - What Shall I Render Ft. Obaapa Christy.mp3</t>
  </si>
  <si>
    <t>Segment_1_Celestine Donkor - Bigger Ft. Steve Crown.mp3</t>
  </si>
  <si>
    <t>Celestine Donkor - Bigger Ft. Steve Crown</t>
  </si>
  <si>
    <t>https://www.youtube.com/watch?v=vjUYkU0U6VE</t>
  </si>
  <si>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it's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How can I describe</t>
    </r>
    <r>
      <rPr>
        <sz val="10"/>
        <color theme="1"/>
        <rFont val="Calibri"/>
        <charset val="134"/>
        <scheme val="minor"/>
      </rPr>
      <t xml:space="preserve">
</t>
    </r>
    <r>
      <rPr>
        <sz val="10"/>
        <color theme="1"/>
        <rFont val="Calibri"/>
        <charset val="134"/>
        <scheme val="minor"/>
      </rPr>
      <t>A mighty God like You?</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Oh, what a privilege</t>
    </r>
    <r>
      <rPr>
        <sz val="10"/>
        <color theme="1"/>
        <rFont val="Calibri"/>
        <charset val="134"/>
        <scheme val="minor"/>
      </rPr>
      <t xml:space="preserve">
</t>
    </r>
    <r>
      <rPr>
        <sz val="10"/>
        <color theme="1"/>
        <rFont val="Calibri"/>
        <charset val="134"/>
        <scheme val="minor"/>
      </rPr>
      <t>To worship at Your throne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 (You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Elololo, Elololo,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Elololo, Elololo,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Bigger than any other God (Elololo)</t>
    </r>
    <r>
      <rPr>
        <sz val="10"/>
        <color theme="1"/>
        <rFont val="Calibri"/>
        <charset val="134"/>
        <scheme val="minor"/>
      </rPr>
      <t xml:space="preserve">
</t>
    </r>
    <r>
      <rPr>
        <sz val="10"/>
        <color theme="1"/>
        <rFont val="Calibri"/>
        <charset val="134"/>
        <scheme val="minor"/>
      </rPr>
      <t>Bigger than many other (Elololo)</t>
    </r>
    <r>
      <rPr>
        <sz val="10"/>
        <color theme="1"/>
        <rFont val="Calibri"/>
        <charset val="134"/>
        <scheme val="minor"/>
      </rPr>
      <t xml:space="preserve">
</t>
    </r>
    <r>
      <rPr>
        <sz val="10"/>
        <color theme="1"/>
        <rFont val="Calibri"/>
        <charset val="134"/>
        <scheme val="minor"/>
      </rPr>
      <t>Nobody, nobody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Bigger than many other gods (Elololo)</t>
    </r>
    <r>
      <rPr>
        <sz val="10"/>
        <color theme="1"/>
        <rFont val="Calibri"/>
        <charset val="134"/>
        <scheme val="minor"/>
      </rPr>
      <t xml:space="preserve">
</t>
    </r>
    <r>
      <rPr>
        <sz val="10"/>
        <color theme="1"/>
        <rFont val="Calibri"/>
        <charset val="134"/>
        <scheme val="minor"/>
      </rPr>
      <t>Bigger than cancer in the body (Elololo)</t>
    </r>
    <r>
      <rPr>
        <sz val="10"/>
        <color theme="1"/>
        <rFont val="Calibri"/>
        <charset val="134"/>
        <scheme val="minor"/>
      </rPr>
      <t xml:space="preserve">
</t>
    </r>
    <r>
      <rPr>
        <sz val="10"/>
        <color theme="1"/>
        <rFont val="Calibri"/>
        <charset val="134"/>
        <scheme val="minor"/>
      </rPr>
      <t>Nobody, nobody (Elololo)</t>
    </r>
    <r>
      <rPr>
        <sz val="10"/>
        <color theme="1"/>
        <rFont val="Calibri"/>
        <charset val="134"/>
        <scheme val="minor"/>
      </rPr>
      <t xml:space="preserve">
</t>
    </r>
    <r>
      <rPr>
        <sz val="10"/>
        <color theme="1"/>
        <rFont val="Calibri"/>
        <charset val="134"/>
        <scheme val="minor"/>
      </rPr>
      <t>Awumamwokhatan</t>
    </r>
    <r>
      <rPr>
        <sz val="10"/>
        <color theme="1"/>
        <rFont val="Calibri"/>
        <charset val="134"/>
        <scheme val="minor"/>
      </rPr>
      <t xml:space="preserve">
</t>
    </r>
    <r>
      <rPr>
        <sz val="10"/>
        <color theme="1"/>
        <rFont val="Calibri"/>
        <charset val="134"/>
        <scheme val="minor"/>
      </rPr>
      <t>You are, you are, you are, you are, you are</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Jesus (You are big)</t>
    </r>
    <r>
      <rPr>
        <sz val="10"/>
        <color theme="1"/>
        <rFont val="Calibri"/>
        <charset val="134"/>
        <scheme val="minor"/>
      </rPr>
      <t xml:space="preserve">
</t>
    </r>
    <r>
      <rPr>
        <sz val="10"/>
        <color theme="1"/>
        <rFont val="Calibri"/>
        <charset val="134"/>
        <scheme val="minor"/>
      </rPr>
      <t>You are greater (You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r>
      <rPr>
        <sz val="10"/>
        <color theme="1"/>
        <rFont val="Calibri"/>
        <charset val="134"/>
        <scheme val="minor"/>
      </rPr>
      <t xml:space="preserve">
</t>
    </r>
    <r>
      <rPr>
        <sz val="10"/>
        <color theme="1"/>
        <rFont val="Calibri"/>
        <charset val="134"/>
        <scheme val="minor"/>
      </rPr>
      <t>You are bigger than any other God</t>
    </r>
    <r>
      <rPr>
        <sz val="10"/>
        <color theme="1"/>
        <rFont val="Calibri"/>
        <charset val="134"/>
        <scheme val="minor"/>
      </rPr>
      <t xml:space="preserve">
</t>
    </r>
    <r>
      <rPr>
        <sz val="10"/>
        <color theme="1"/>
        <rFont val="Calibri"/>
        <charset val="134"/>
        <scheme val="minor"/>
      </rPr>
      <t>You are big</t>
    </r>
    <r>
      <rPr>
        <sz val="10"/>
        <color theme="1"/>
        <rFont val="Calibri"/>
        <charset val="134"/>
        <scheme val="minor"/>
      </rPr>
      <t xml:space="preserve">
</t>
    </r>
    <r>
      <rPr>
        <sz val="10"/>
        <color theme="1"/>
        <rFont val="Calibri"/>
        <charset val="134"/>
        <scheme val="minor"/>
      </rPr>
      <t>You are greater than any other God</t>
    </r>
    <r>
      <rPr>
        <sz val="10"/>
        <color theme="1"/>
        <rFont val="Calibri"/>
        <charset val="134"/>
        <scheme val="minor"/>
      </rPr>
      <t xml:space="preserve">
</t>
    </r>
    <r>
      <rPr>
        <sz val="10"/>
        <color theme="1"/>
        <rFont val="Calibri"/>
        <charset val="134"/>
        <scheme val="minor"/>
      </rPr>
      <t>You are great</t>
    </r>
  </si>
  <si>
    <t>This song tells of the strength and might of God. It tells of how big and greater He is among all.</t>
  </si>
  <si>
    <t>Segment_2_Celestine Donkor - Bigger Ft. Steve Crown.mp3</t>
  </si>
  <si>
    <t>Segment_3_Celestine Donkor - Bigger Ft. Steve Crown.mp3</t>
  </si>
  <si>
    <t>Segment_4_Celestine Donkor - Bigger Ft. Steve Crown.mp3</t>
  </si>
  <si>
    <t>Segment_5_Celestine Donkor - Bigger Ft. Steve Crown.mp3</t>
  </si>
  <si>
    <t>Segment_6_Celestine Donkor - Bigger Ft. Steve Crown.mp3</t>
  </si>
  <si>
    <t>Segment_7_Celestine Donkor - Bigger Ft. Steve Crown.mp3</t>
  </si>
  <si>
    <t>Segment_8_Celestine Donkor - Bigger Ft. Steve Crown.mp3</t>
  </si>
  <si>
    <t>Segment_9_Celestine Donkor - Bigger Ft. Steve Crown.mp3</t>
  </si>
  <si>
    <t>Segment_10_Celestine Donkor - Bigger Ft. Steve Crown.mp3</t>
  </si>
  <si>
    <t>Segment_11_Celestine Donkor - Bigger Ft. Steve Crown.mp3</t>
  </si>
  <si>
    <t>Segment_12_Celestine Donkor - Bigger Ft. Steve Crown.mp3</t>
  </si>
  <si>
    <t>Segment_13_Celestine Donkor - Bigger Ft. Steve Crown.mp3</t>
  </si>
  <si>
    <t>Segment_14_Celestine Donkor - Bigger Ft. Steve Crown.mp3</t>
  </si>
  <si>
    <t>Segment_15_Celestine Donkor - Bigger Ft. Steve Crown.mp3</t>
  </si>
  <si>
    <t>Segment_16_Celestine Donkor - Bigger Ft. Steve Crown.mp3</t>
  </si>
  <si>
    <t>Segment_17_Celestine Donkor - Bigger Ft. Steve Crown.mp3</t>
  </si>
  <si>
    <t>Segment_18_Celestine Donkor - Bigger Ft. Steve Crown.mp3</t>
  </si>
  <si>
    <t>Segment_19_Celestine Donkor - Bigger Ft. Steve Crown.mp3</t>
  </si>
  <si>
    <t>Segment_20_Celestine Donkor - Bigger Ft. Steve Crown.mp3</t>
  </si>
  <si>
    <t>Segment_21_Celestine Donkor - Bigger Ft. Steve Crown.mp3</t>
  </si>
  <si>
    <t>Segment_22_Celestine Donkor - Bigger Ft. Steve Crown.mp3</t>
  </si>
  <si>
    <t>Segment_1_Diana Hamilton - Adom (Grace).mp3</t>
  </si>
  <si>
    <t>Diana Hamilton - Adom (Grace)</t>
  </si>
  <si>
    <t>https://www.youtube.com/watch?v=i0sF0bTgh7M</t>
  </si>
  <si>
    <r>
      <rPr>
        <sz val="10"/>
        <color theme="1"/>
        <rFont val="Calibri"/>
        <charset val="134"/>
        <scheme val="minor"/>
      </rPr>
      <t>intro</t>
    </r>
    <r>
      <rPr>
        <sz val="10"/>
        <color theme="1"/>
        <rFont val="Calibri"/>
        <charset val="134"/>
        <scheme val="minor"/>
      </rPr>
      <t xml:space="preserve">
</t>
    </r>
    <r>
      <rPr>
        <sz val="10"/>
        <color theme="1"/>
        <rFont val="Calibri"/>
        <charset val="134"/>
        <scheme val="minor"/>
      </rPr>
      <t>I don't look like what, I have been through</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You turned my pit into a well</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I've been through a lot but grace sustained me</t>
    </r>
    <r>
      <rPr>
        <sz val="10"/>
        <color theme="1"/>
        <rFont val="Calibri"/>
        <charset val="134"/>
        <scheme val="minor"/>
      </rPr>
      <t xml:space="preserve">
</t>
    </r>
    <r>
      <rPr>
        <sz val="10"/>
        <color theme="1"/>
        <rFont val="Calibri"/>
        <charset val="134"/>
        <scheme val="minor"/>
      </rPr>
      <t>My test, is now a testimony</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It was You</t>
    </r>
    <r>
      <rPr>
        <sz val="10"/>
        <color theme="1"/>
        <rFont val="Calibri"/>
        <charset val="134"/>
        <scheme val="minor"/>
      </rPr>
      <t xml:space="preserve">
</t>
    </r>
    <r>
      <rPr>
        <sz val="10"/>
        <color theme="1"/>
        <rFont val="Calibri"/>
        <charset val="134"/>
        <scheme val="minor"/>
      </rPr>
      <t>My lawyer in that courtroom</t>
    </r>
    <r>
      <rPr>
        <sz val="10"/>
        <color theme="1"/>
        <rFont val="Calibri"/>
        <charset val="134"/>
        <scheme val="minor"/>
      </rPr>
      <t xml:space="preserve">
</t>
    </r>
    <r>
      <rPr>
        <sz val="10"/>
        <color theme="1"/>
        <rFont val="Calibri"/>
        <charset val="134"/>
        <scheme val="minor"/>
      </rPr>
      <t>It was You</t>
    </r>
    <r>
      <rPr>
        <sz val="10"/>
        <color theme="1"/>
        <rFont val="Calibri"/>
        <charset val="134"/>
        <scheme val="minor"/>
      </rPr>
      <t xml:space="preserve">
</t>
    </r>
    <r>
      <rPr>
        <sz val="10"/>
        <color theme="1"/>
        <rFont val="Calibri"/>
        <charset val="134"/>
        <scheme val="minor"/>
      </rPr>
      <t>My soldier on that battlefield</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Grace oo God (x2)</t>
    </r>
    <r>
      <rPr>
        <sz val="10"/>
        <color theme="1"/>
        <rFont val="Calibri"/>
        <charset val="134"/>
        <scheme val="minor"/>
      </rPr>
      <t xml:space="preserve">
</t>
    </r>
    <r>
      <rPr>
        <sz val="10"/>
        <color theme="1"/>
        <rFont val="Calibri"/>
        <charset val="134"/>
        <scheme val="minor"/>
      </rPr>
      <t>Grace oo Grace (x2)</t>
    </r>
    <r>
      <rPr>
        <sz val="10"/>
        <color theme="1"/>
        <rFont val="Calibri"/>
        <charset val="134"/>
        <scheme val="minor"/>
      </rPr>
      <t xml:space="preserve">
</t>
    </r>
    <r>
      <rPr>
        <sz val="10"/>
        <color theme="1"/>
        <rFont val="Calibri"/>
        <charset val="134"/>
        <scheme val="minor"/>
      </rPr>
      <t>I'm alive because of grace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Grace oo God</t>
    </r>
    <r>
      <rPr>
        <sz val="10"/>
        <color theme="1"/>
        <rFont val="Calibri"/>
        <charset val="134"/>
        <scheme val="minor"/>
      </rPr>
      <t xml:space="preserve">
</t>
    </r>
    <r>
      <rPr>
        <sz val="10"/>
        <color theme="1"/>
        <rFont val="Calibri"/>
        <charset val="134"/>
        <scheme val="minor"/>
      </rPr>
      <t>Grace oo Grace</t>
    </r>
    <r>
      <rPr>
        <sz val="10"/>
        <color theme="1"/>
        <rFont val="Calibri"/>
        <charset val="134"/>
        <scheme val="minor"/>
      </rPr>
      <t xml:space="preserve">
</t>
    </r>
    <r>
      <rPr>
        <sz val="10"/>
        <color theme="1"/>
        <rFont val="Calibri"/>
        <charset val="134"/>
        <scheme val="minor"/>
      </rPr>
      <t>I'm alive because of grace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Who has change my story?</t>
    </r>
    <r>
      <rPr>
        <sz val="10"/>
        <color theme="1"/>
        <rFont val="Calibri"/>
        <charset val="134"/>
        <scheme val="minor"/>
      </rPr>
      <t xml:space="preserve">
</t>
    </r>
    <r>
      <rPr>
        <sz val="10"/>
        <color theme="1"/>
        <rFont val="Calibri"/>
        <charset val="134"/>
        <scheme val="minor"/>
      </rPr>
      <t>Who has given me a song?</t>
    </r>
    <r>
      <rPr>
        <sz val="10"/>
        <color theme="1"/>
        <rFont val="Calibri"/>
        <charset val="134"/>
        <scheme val="minor"/>
      </rPr>
      <t xml:space="preserve">
</t>
    </r>
    <r>
      <rPr>
        <sz val="10"/>
        <color theme="1"/>
        <rFont val="Calibri"/>
        <charset val="134"/>
        <scheme val="minor"/>
      </rPr>
      <t>Turn my mourning into dancing</t>
    </r>
    <r>
      <rPr>
        <sz val="10"/>
        <color theme="1"/>
        <rFont val="Calibri"/>
        <charset val="134"/>
        <scheme val="minor"/>
      </rPr>
      <t xml:space="preserve">
</t>
    </r>
    <r>
      <rPr>
        <sz val="10"/>
        <color theme="1"/>
        <rFont val="Calibri"/>
        <charset val="134"/>
        <scheme val="minor"/>
      </rPr>
      <t>It is You and just Your Grace</t>
    </r>
    <r>
      <rPr>
        <sz val="10"/>
        <color theme="1"/>
        <rFont val="Calibri"/>
        <charset val="134"/>
        <scheme val="minor"/>
      </rPr>
      <t xml:space="preserve">
</t>
    </r>
    <r>
      <rPr>
        <sz val="10"/>
        <color theme="1"/>
        <rFont val="Calibri"/>
        <charset val="134"/>
        <scheme val="minor"/>
      </rPr>
      <t>You have change my story</t>
    </r>
    <r>
      <rPr>
        <sz val="10"/>
        <color theme="1"/>
        <rFont val="Calibri"/>
        <charset val="134"/>
        <scheme val="minor"/>
      </rPr>
      <t xml:space="preserve">
</t>
    </r>
    <r>
      <rPr>
        <sz val="10"/>
        <color theme="1"/>
        <rFont val="Calibri"/>
        <charset val="134"/>
        <scheme val="minor"/>
      </rPr>
      <t>Protocol breaker You made a way</t>
    </r>
    <r>
      <rPr>
        <sz val="10"/>
        <color theme="1"/>
        <rFont val="Calibri"/>
        <charset val="134"/>
        <scheme val="minor"/>
      </rPr>
      <t xml:space="preserve">
</t>
    </r>
    <r>
      <rPr>
        <sz val="10"/>
        <color theme="1"/>
        <rFont val="Calibri"/>
        <charset val="134"/>
        <scheme val="minor"/>
      </rPr>
      <t>You turned my mourning into dancing</t>
    </r>
    <r>
      <rPr>
        <sz val="10"/>
        <color theme="1"/>
        <rFont val="Calibri"/>
        <charset val="134"/>
        <scheme val="minor"/>
      </rPr>
      <t xml:space="preserve">
</t>
    </r>
    <r>
      <rPr>
        <sz val="10"/>
        <color theme="1"/>
        <rFont val="Calibri"/>
        <charset val="134"/>
        <scheme val="minor"/>
      </rPr>
      <t>It is You and just Your Grace, ah</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made it without You, eh</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sailed through without You</t>
    </r>
    <r>
      <rPr>
        <sz val="10"/>
        <color theme="1"/>
        <rFont val="Calibri"/>
        <charset val="134"/>
        <scheme val="minor"/>
      </rPr>
      <t xml:space="preserve">
</t>
    </r>
    <r>
      <rPr>
        <sz val="10"/>
        <color theme="1"/>
        <rFont val="Calibri"/>
        <charset val="134"/>
        <scheme val="minor"/>
      </rPr>
      <t>Your loving, kindness, grace and mercy brought me through</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Adom huh, Adom, Adom</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Could not have made it without You</t>
    </r>
    <r>
      <rPr>
        <sz val="10"/>
        <color theme="1"/>
        <rFont val="Calibri"/>
        <charset val="134"/>
        <scheme val="minor"/>
      </rPr>
      <t xml:space="preserve">
</t>
    </r>
    <r>
      <rPr>
        <sz val="10"/>
        <color theme="1"/>
        <rFont val="Calibri"/>
        <charset val="134"/>
        <scheme val="minor"/>
      </rPr>
      <t>Could not have sailed through without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Papa Your loving, kindness and grace and mercies brought me through</t>
    </r>
    <r>
      <rPr>
        <sz val="10"/>
        <color theme="1"/>
        <rFont val="Calibri"/>
        <charset val="134"/>
        <scheme val="minor"/>
      </rPr>
      <t xml:space="preserve">
</t>
    </r>
    <r>
      <rPr>
        <sz val="10"/>
        <color theme="1"/>
        <rFont val="Calibri"/>
        <charset val="134"/>
        <scheme val="minor"/>
      </rPr>
      <t>So the essence of my praise</t>
    </r>
    <r>
      <rPr>
        <sz val="10"/>
        <color theme="1"/>
        <rFont val="Calibri"/>
        <charset val="134"/>
        <scheme val="minor"/>
      </rPr>
      <t xml:space="preserve">
</t>
    </r>
    <r>
      <rPr>
        <sz val="10"/>
        <color theme="1"/>
        <rFont val="Calibri"/>
        <charset val="134"/>
        <scheme val="minor"/>
      </rPr>
      <t>Is all centered on your Grace</t>
    </r>
    <r>
      <rPr>
        <sz val="10"/>
        <color theme="1"/>
        <rFont val="Calibri"/>
        <charset val="134"/>
        <scheme val="minor"/>
      </rPr>
      <t xml:space="preserve">
</t>
    </r>
    <r>
      <rPr>
        <sz val="10"/>
        <color theme="1"/>
        <rFont val="Calibri"/>
        <charset val="134"/>
        <scheme val="minor"/>
      </rPr>
      <t>Adom, Adom, Adom</t>
    </r>
    <r>
      <rPr>
        <sz val="10"/>
        <color theme="1"/>
        <rFont val="Calibri"/>
        <charset val="134"/>
        <scheme val="minor"/>
      </rPr>
      <t xml:space="preserve">
</t>
    </r>
    <r>
      <rPr>
        <sz val="10"/>
        <color theme="1"/>
        <rFont val="Calibri"/>
        <charset val="134"/>
        <scheme val="minor"/>
      </rPr>
      <t>Adom oo Nyame eh</t>
    </r>
    <r>
      <rPr>
        <sz val="10"/>
        <color theme="1"/>
        <rFont val="Calibri"/>
        <charset val="134"/>
        <scheme val="minor"/>
      </rPr>
      <t xml:space="preserve">
</t>
    </r>
    <r>
      <rPr>
        <sz val="10"/>
        <color theme="1"/>
        <rFont val="Calibri"/>
        <charset val="134"/>
        <scheme val="minor"/>
      </rPr>
      <t>Adom oo Adom</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Ɛyɛ W'adom nti na me wɔ hɔ</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Adom oo Nyame</t>
    </r>
    <r>
      <rPr>
        <sz val="10"/>
        <color theme="1"/>
        <rFont val="Calibri"/>
        <charset val="134"/>
        <scheme val="minor"/>
      </rPr>
      <t xml:space="preserve">
</t>
    </r>
    <r>
      <rPr>
        <sz val="10"/>
        <color theme="1"/>
        <rFont val="Calibri"/>
        <charset val="134"/>
        <scheme val="minor"/>
      </rPr>
      <t>Adom oo Adom</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Ɛyɛ W'adom nti na me wɔ hɔ</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r>
      <rPr>
        <sz val="10"/>
        <color theme="1"/>
        <rFont val="Calibri"/>
        <charset val="134"/>
        <scheme val="minor"/>
      </rPr>
      <t xml:space="preserve">
</t>
    </r>
    <r>
      <rPr>
        <sz val="10"/>
        <color theme="1"/>
        <rFont val="Calibri"/>
        <charset val="134"/>
        <scheme val="minor"/>
      </rPr>
      <t>Grace oo God</t>
    </r>
    <r>
      <rPr>
        <sz val="10"/>
        <color theme="1"/>
        <rFont val="Calibri"/>
        <charset val="134"/>
        <scheme val="minor"/>
      </rPr>
      <t xml:space="preserve">
</t>
    </r>
    <r>
      <rPr>
        <sz val="10"/>
        <color theme="1"/>
        <rFont val="Calibri"/>
        <charset val="134"/>
        <scheme val="minor"/>
      </rPr>
      <t>Grace oo Grace</t>
    </r>
    <r>
      <rPr>
        <sz val="10"/>
        <color theme="1"/>
        <rFont val="Calibri"/>
        <charset val="134"/>
        <scheme val="minor"/>
      </rPr>
      <t xml:space="preserve">
</t>
    </r>
    <r>
      <rPr>
        <sz val="10"/>
        <color theme="1"/>
        <rFont val="Calibri"/>
        <charset val="134"/>
        <scheme val="minor"/>
      </rPr>
      <t>outro</t>
    </r>
    <r>
      <rPr>
        <sz val="10"/>
        <color theme="1"/>
        <rFont val="Calibri"/>
        <charset val="134"/>
        <scheme val="minor"/>
      </rPr>
      <t xml:space="preserve">
</t>
    </r>
    <r>
      <rPr>
        <sz val="10"/>
        <color theme="1"/>
        <rFont val="Calibri"/>
        <charset val="134"/>
        <scheme val="minor"/>
      </rPr>
      <t>Adom bi nti na me tease</t>
    </r>
    <r>
      <rPr>
        <sz val="10"/>
        <color theme="1"/>
        <rFont val="Calibri"/>
        <charset val="134"/>
        <scheme val="minor"/>
      </rPr>
      <t xml:space="preserve">
</t>
    </r>
    <r>
      <rPr>
        <sz val="10"/>
        <color theme="1"/>
        <rFont val="Calibri"/>
        <charset val="134"/>
        <scheme val="minor"/>
      </rPr>
      <t>I'm here because of your grace</t>
    </r>
    <r>
      <rPr>
        <sz val="10"/>
        <color theme="1"/>
        <rFont val="Calibri"/>
        <charset val="134"/>
        <scheme val="minor"/>
      </rPr>
      <t xml:space="preserve">
</t>
    </r>
    <r>
      <rPr>
        <sz val="10"/>
        <color theme="1"/>
        <rFont val="Calibri"/>
        <charset val="134"/>
        <scheme val="minor"/>
      </rPr>
      <t>Lord the essence of my praise</t>
    </r>
    <r>
      <rPr>
        <sz val="10"/>
        <color theme="1"/>
        <rFont val="Calibri"/>
        <charset val="134"/>
        <scheme val="minor"/>
      </rPr>
      <t xml:space="preserve">
</t>
    </r>
    <r>
      <rPr>
        <sz val="10"/>
        <color theme="1"/>
        <rFont val="Calibri"/>
        <charset val="134"/>
        <scheme val="minor"/>
      </rPr>
      <t>Is centered on Your Grace</t>
    </r>
    <r>
      <rPr>
        <sz val="10"/>
        <color theme="1"/>
        <rFont val="Calibri"/>
        <charset val="134"/>
        <scheme val="minor"/>
      </rPr>
      <t xml:space="preserve">
</t>
    </r>
    <r>
      <rPr>
        <sz val="10"/>
        <color theme="1"/>
        <rFont val="Calibri"/>
        <charset val="134"/>
        <scheme val="minor"/>
      </rPr>
      <t>Grace, Grace, Your grace</t>
    </r>
  </si>
  <si>
    <t>Paul expresses his dependence on the Lord when he writes about the thorn in his flesh. Three times he pleaded with the Lord to take it away. But God said to him, 'MY GRACE IS SUFFICIENT FOR YOU, for my power is made perfect in weakness' (2 Corinthians 12:9). His grace is not only amazing, it is 'sufficient'.</t>
  </si>
  <si>
    <t>Segment_2_Diana Hamilton - Adom (Grace).mp3</t>
  </si>
  <si>
    <t>Segment_3_Diana Hamilton - Adom (Grace).mp3</t>
  </si>
  <si>
    <t>Segment_4_Diana Hamilton - Adom (Grace).mp3</t>
  </si>
  <si>
    <t>Segment_5_Diana Hamilton - Adom (Grace).mp3</t>
  </si>
  <si>
    <t>Segment_6_Diana Hamilton - Adom (Grace).mp3</t>
  </si>
  <si>
    <t>Segment_7_Diana Hamilton - Adom (Grace).mp3</t>
  </si>
  <si>
    <t>Segment_8_Diana Hamilton - Adom (Grace).mp3</t>
  </si>
  <si>
    <t>Segment_9_Diana Hamilton - Adom (Grace).mp3</t>
  </si>
  <si>
    <t>Segment_10_Diana Hamilton - Adom (Grace).mp3</t>
  </si>
  <si>
    <t>Segment_11_Diana Hamilton - Adom (Grace).mp3</t>
  </si>
  <si>
    <t>Segment_12_Diana Hamilton - Adom (Grace).mp3</t>
  </si>
  <si>
    <t>Segment_13_Diana Hamilton - Adom (Grace).mp3</t>
  </si>
  <si>
    <t>Segment_14_Diana Hamilton - Adom (Grace).mp3</t>
  </si>
  <si>
    <t>Segment_15_Diana Hamilton - Adom (Grace).mp3</t>
  </si>
  <si>
    <t>Segment_16_Diana Hamilton - Adom (Grace).mp3</t>
  </si>
  <si>
    <t>Segment_17_Diana Hamilton - Adom (Grace).mp3</t>
  </si>
  <si>
    <t>Segment_18_Diana Hamilton - Adom (Grace).mp3</t>
  </si>
  <si>
    <t>Segment_19_Diana Hamilton - Adom (Grace).mp3</t>
  </si>
  <si>
    <t>Segment_20_Diana Hamilton - Adom (Grace).mp3</t>
  </si>
  <si>
    <t>Segment_1_Diana Hamilton - Mo Ne Yo (Well Done).mp3</t>
  </si>
  <si>
    <t>Diana Hamilton - Mo Ne Yo (Well Done)</t>
  </si>
  <si>
    <t>https://www.youtube.com/watch?v=Yv9NMhKfF2k</t>
  </si>
  <si>
    <r>
      <rPr>
        <sz val="10"/>
        <color theme="1"/>
        <rFont val="Calibri"/>
        <charset val="134"/>
        <scheme val="minor"/>
      </rPr>
      <t>I've been an ungrateful being</t>
    </r>
    <r>
      <rPr>
        <sz val="10"/>
        <color theme="1"/>
        <rFont val="Calibri"/>
        <charset val="134"/>
        <scheme val="minor"/>
      </rPr>
      <t xml:space="preserve">
</t>
    </r>
    <r>
      <rPr>
        <sz val="10"/>
        <color theme="1"/>
        <rFont val="Calibri"/>
        <charset val="134"/>
        <scheme val="minor"/>
      </rPr>
      <t>As humans we are forgetful</t>
    </r>
    <r>
      <rPr>
        <sz val="10"/>
        <color theme="1"/>
        <rFont val="Calibri"/>
        <charset val="134"/>
        <scheme val="minor"/>
      </rPr>
      <t xml:space="preserve">
</t>
    </r>
    <r>
      <rPr>
        <sz val="10"/>
        <color theme="1"/>
        <rFont val="Calibri"/>
        <charset val="134"/>
        <scheme val="minor"/>
      </rPr>
      <t>But my prayer has always been:</t>
    </r>
    <r>
      <rPr>
        <sz val="10"/>
        <color theme="1"/>
        <rFont val="Calibri"/>
        <charset val="134"/>
        <scheme val="minor"/>
      </rPr>
      <t xml:space="preserve">
</t>
    </r>
    <r>
      <rPr>
        <sz val="10"/>
        <color theme="1"/>
        <rFont val="Calibri"/>
        <charset val="134"/>
        <scheme val="minor"/>
      </rPr>
      <t>Never to forget your goodness to me</t>
    </r>
    <r>
      <rPr>
        <sz val="10"/>
        <color theme="1"/>
        <rFont val="Calibri"/>
        <charset val="134"/>
        <scheme val="minor"/>
      </rPr>
      <t xml:space="preserve">
</t>
    </r>
    <r>
      <rPr>
        <sz val="10"/>
        <color theme="1"/>
        <rFont val="Calibri"/>
        <charset val="134"/>
        <scheme val="minor"/>
      </rPr>
      <t>I've been an ungrateful being</t>
    </r>
    <r>
      <rPr>
        <sz val="10"/>
        <color theme="1"/>
        <rFont val="Calibri"/>
        <charset val="134"/>
        <scheme val="minor"/>
      </rPr>
      <t xml:space="preserve">
</t>
    </r>
    <r>
      <rPr>
        <sz val="10"/>
        <color theme="1"/>
        <rFont val="Calibri"/>
        <charset val="134"/>
        <scheme val="minor"/>
      </rPr>
      <t>As humans we are forgetful</t>
    </r>
    <r>
      <rPr>
        <sz val="10"/>
        <color theme="1"/>
        <rFont val="Calibri"/>
        <charset val="134"/>
        <scheme val="minor"/>
      </rPr>
      <t xml:space="preserve">
</t>
    </r>
    <r>
      <rPr>
        <sz val="10"/>
        <color theme="1"/>
        <rFont val="Calibri"/>
        <charset val="134"/>
        <scheme val="minor"/>
      </rPr>
      <t>My plea has been:</t>
    </r>
    <r>
      <rPr>
        <sz val="10"/>
        <color theme="1"/>
        <rFont val="Calibri"/>
        <charset val="134"/>
        <scheme val="minor"/>
      </rPr>
      <t xml:space="preserve">
</t>
    </r>
    <r>
      <rPr>
        <sz val="10"/>
        <color theme="1"/>
        <rFont val="Calibri"/>
        <charset val="134"/>
        <scheme val="minor"/>
      </rPr>
      <t>Never to forget your goodness to me</t>
    </r>
    <r>
      <rPr>
        <sz val="10"/>
        <color theme="1"/>
        <rFont val="Calibri"/>
        <charset val="134"/>
        <scheme val="minor"/>
      </rPr>
      <t xml:space="preserve">
</t>
    </r>
    <r>
      <rPr>
        <sz val="10"/>
        <color theme="1"/>
        <rFont val="Calibri"/>
        <charset val="134"/>
        <scheme val="minor"/>
      </rPr>
      <t>1-2-3</t>
    </r>
    <r>
      <rPr>
        <sz val="10"/>
        <color theme="1"/>
        <rFont val="Calibri"/>
        <charset val="134"/>
        <scheme val="minor"/>
      </rPr>
      <t xml:space="preserve">
</t>
    </r>
    <r>
      <rPr>
        <sz val="10"/>
        <color theme="1"/>
        <rFont val="Calibri"/>
        <charset val="134"/>
        <scheme val="minor"/>
      </rPr>
      <t>pre-chorus</t>
    </r>
    <r>
      <rPr>
        <sz val="10"/>
        <color theme="1"/>
        <rFont val="Calibri"/>
        <charset val="134"/>
        <scheme val="minor"/>
      </rPr>
      <t xml:space="preserve">
</t>
    </r>
    <r>
      <rPr>
        <sz val="10"/>
        <color theme="1"/>
        <rFont val="Calibri"/>
        <charset val="134"/>
        <scheme val="minor"/>
      </rPr>
      <t>Reflecting on my past ,</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Stand back and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Reflecting on my past,</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Na sε me susu wo so sisi</t>
    </r>
    <r>
      <rPr>
        <sz val="10"/>
        <color theme="1"/>
        <rFont val="Calibri"/>
        <charset val="134"/>
        <scheme val="minor"/>
      </rPr>
      <t xml:space="preserve">
</t>
    </r>
    <r>
      <rPr>
        <sz val="10"/>
        <color theme="1"/>
        <rFont val="Calibri"/>
        <charset val="134"/>
        <scheme val="minor"/>
      </rPr>
      <t>Na sε me susu wo so sisi</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Man despised me</t>
    </r>
    <r>
      <rPr>
        <sz val="10"/>
        <color theme="1"/>
        <rFont val="Calibri"/>
        <charset val="134"/>
        <scheme val="minor"/>
      </rPr>
      <t xml:space="preserve">
</t>
    </r>
    <r>
      <rPr>
        <sz val="10"/>
        <color theme="1"/>
        <rFont val="Calibri"/>
        <charset val="134"/>
        <scheme val="minor"/>
      </rPr>
      <t>You held me close</t>
    </r>
    <r>
      <rPr>
        <sz val="10"/>
        <color theme="1"/>
        <rFont val="Calibri"/>
        <charset val="134"/>
        <scheme val="minor"/>
      </rPr>
      <t xml:space="preserve">
</t>
    </r>
    <r>
      <rPr>
        <sz val="10"/>
        <color theme="1"/>
        <rFont val="Calibri"/>
        <charset val="134"/>
        <scheme val="minor"/>
      </rPr>
      <t>So closer than a brother (x2) ahh</t>
    </r>
    <r>
      <rPr>
        <sz val="10"/>
        <color theme="1"/>
        <rFont val="Calibri"/>
        <charset val="134"/>
        <scheme val="minor"/>
      </rPr>
      <t xml:space="preserve">
</t>
    </r>
    <r>
      <rPr>
        <sz val="10"/>
        <color theme="1"/>
        <rFont val="Calibri"/>
        <charset val="134"/>
        <scheme val="minor"/>
      </rPr>
      <t>Truth is I gave up on myself</t>
    </r>
    <r>
      <rPr>
        <sz val="10"/>
        <color theme="1"/>
        <rFont val="Calibri"/>
        <charset val="134"/>
        <scheme val="minor"/>
      </rPr>
      <t xml:space="preserve">
</t>
    </r>
    <r>
      <rPr>
        <sz val="10"/>
        <color theme="1"/>
        <rFont val="Calibri"/>
        <charset val="134"/>
        <scheme val="minor"/>
      </rPr>
      <t>'Cause my back was against the wall</t>
    </r>
    <r>
      <rPr>
        <sz val="10"/>
        <color theme="1"/>
        <rFont val="Calibri"/>
        <charset val="134"/>
        <scheme val="minor"/>
      </rPr>
      <t xml:space="preserve">
</t>
    </r>
    <r>
      <rPr>
        <sz val="10"/>
        <color theme="1"/>
        <rFont val="Calibri"/>
        <charset val="134"/>
        <scheme val="minor"/>
      </rPr>
      <t>Cos my back was against the wall</t>
    </r>
    <r>
      <rPr>
        <sz val="10"/>
        <color theme="1"/>
        <rFont val="Calibri"/>
        <charset val="134"/>
        <scheme val="minor"/>
      </rPr>
      <t xml:space="preserve">
</t>
    </r>
    <r>
      <rPr>
        <sz val="10"/>
        <color theme="1"/>
        <rFont val="Calibri"/>
        <charset val="134"/>
        <scheme val="minor"/>
      </rPr>
      <t>All hope was lost ei</t>
    </r>
    <r>
      <rPr>
        <sz val="10"/>
        <color theme="1"/>
        <rFont val="Calibri"/>
        <charset val="134"/>
        <scheme val="minor"/>
      </rPr>
      <t xml:space="preserve">
</t>
    </r>
    <r>
      <rPr>
        <sz val="10"/>
        <color theme="1"/>
        <rFont val="Calibri"/>
        <charset val="134"/>
        <scheme val="minor"/>
      </rPr>
      <t>But I gave you a call</t>
    </r>
    <r>
      <rPr>
        <sz val="10"/>
        <color theme="1"/>
        <rFont val="Calibri"/>
        <charset val="134"/>
        <scheme val="minor"/>
      </rPr>
      <t xml:space="preserve">
</t>
    </r>
    <r>
      <rPr>
        <sz val="10"/>
        <color theme="1"/>
        <rFont val="Calibri"/>
        <charset val="134"/>
        <scheme val="minor"/>
      </rPr>
      <t>And you answered my prayer</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But I gave you a call</t>
    </r>
    <r>
      <rPr>
        <sz val="10"/>
        <color theme="1"/>
        <rFont val="Calibri"/>
        <charset val="134"/>
        <scheme val="minor"/>
      </rPr>
      <t xml:space="preserve">
</t>
    </r>
    <r>
      <rPr>
        <sz val="10"/>
        <color theme="1"/>
        <rFont val="Calibri"/>
        <charset val="134"/>
        <scheme val="minor"/>
      </rPr>
      <t>And you answered my prayer (x2)</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At once chai!! You made a way</t>
    </r>
    <r>
      <rPr>
        <sz val="10"/>
        <color theme="1"/>
        <rFont val="Calibri"/>
        <charset val="134"/>
        <scheme val="minor"/>
      </rPr>
      <t xml:space="preserve">
</t>
    </r>
    <r>
      <rPr>
        <sz val="10"/>
        <color theme="1"/>
        <rFont val="Calibri"/>
        <charset val="134"/>
        <scheme val="minor"/>
      </rPr>
      <t>1-2-3 Let's go</t>
    </r>
    <r>
      <rPr>
        <sz val="10"/>
        <color theme="1"/>
        <rFont val="Calibri"/>
        <charset val="134"/>
        <scheme val="minor"/>
      </rPr>
      <t xml:space="preserve">
</t>
    </r>
    <r>
      <rPr>
        <sz val="10"/>
        <color theme="1"/>
        <rFont val="Calibri"/>
        <charset val="134"/>
        <scheme val="minor"/>
      </rPr>
      <t>pre-chorus</t>
    </r>
    <r>
      <rPr>
        <sz val="10"/>
        <color theme="1"/>
        <rFont val="Calibri"/>
        <charset val="134"/>
        <scheme val="minor"/>
      </rPr>
      <t xml:space="preserve">
</t>
    </r>
    <r>
      <rPr>
        <sz val="10"/>
        <color theme="1"/>
        <rFont val="Calibri"/>
        <charset val="134"/>
        <scheme val="minor"/>
      </rPr>
      <t>Reflecting on my past</t>
    </r>
    <r>
      <rPr>
        <sz val="10"/>
        <color theme="1"/>
        <rFont val="Calibri"/>
        <charset val="134"/>
        <scheme val="minor"/>
      </rPr>
      <t xml:space="preserve">
</t>
    </r>
    <r>
      <rPr>
        <sz val="10"/>
        <color theme="1"/>
        <rFont val="Calibri"/>
        <charset val="134"/>
        <scheme val="minor"/>
      </rPr>
      <t>Where I came from to here</t>
    </r>
    <r>
      <rPr>
        <sz val="10"/>
        <color theme="1"/>
        <rFont val="Calibri"/>
        <charset val="134"/>
        <scheme val="minor"/>
      </rPr>
      <t xml:space="preserve">
</t>
    </r>
    <r>
      <rPr>
        <sz val="10"/>
        <color theme="1"/>
        <rFont val="Calibri"/>
        <charset val="134"/>
        <scheme val="minor"/>
      </rPr>
      <t>King, you're the only one who can do this</t>
    </r>
    <r>
      <rPr>
        <sz val="10"/>
        <color theme="1"/>
        <rFont val="Calibri"/>
        <charset val="134"/>
        <scheme val="minor"/>
      </rPr>
      <t xml:space="preserve">
</t>
    </r>
    <r>
      <rPr>
        <sz val="10"/>
        <color theme="1"/>
        <rFont val="Calibri"/>
        <charset val="134"/>
        <scheme val="minor"/>
      </rPr>
      <t>When I take account</t>
    </r>
    <r>
      <rPr>
        <sz val="10"/>
        <color theme="1"/>
        <rFont val="Calibri"/>
        <charset val="134"/>
        <scheme val="minor"/>
      </rPr>
      <t xml:space="preserve">
</t>
    </r>
    <r>
      <rPr>
        <sz val="10"/>
        <color theme="1"/>
        <rFont val="Calibri"/>
        <charset val="134"/>
        <scheme val="minor"/>
      </rPr>
      <t>Stand back and take account</t>
    </r>
    <r>
      <rPr>
        <sz val="10"/>
        <color theme="1"/>
        <rFont val="Calibri"/>
        <charset val="134"/>
        <scheme val="minor"/>
      </rPr>
      <t xml:space="preserve">
</t>
    </r>
    <r>
      <rPr>
        <sz val="10"/>
        <color theme="1"/>
        <rFont val="Calibri"/>
        <charset val="134"/>
        <scheme val="minor"/>
      </rPr>
      <t>My King for this, it had to be you</t>
    </r>
    <r>
      <rPr>
        <sz val="10"/>
        <color theme="1"/>
        <rFont val="Calibri"/>
        <charset val="134"/>
        <scheme val="minor"/>
      </rPr>
      <t xml:space="preserve">
</t>
    </r>
    <r>
      <rPr>
        <sz val="10"/>
        <color theme="1"/>
        <rFont val="Calibri"/>
        <charset val="134"/>
        <scheme val="minor"/>
      </rPr>
      <t>My sustainer for this, it had to be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Well done oo (x2)</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I dey throway salute mo ne yo oo</t>
    </r>
    <r>
      <rPr>
        <sz val="10"/>
        <color theme="1"/>
        <rFont val="Calibri"/>
        <charset val="134"/>
        <scheme val="minor"/>
      </rPr>
      <t xml:space="preserve">
</t>
    </r>
    <r>
      <rPr>
        <sz val="10"/>
        <color theme="1"/>
        <rFont val="Calibri"/>
        <charset val="134"/>
        <scheme val="minor"/>
      </rPr>
      <t>Well done oo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bridge</t>
    </r>
    <r>
      <rPr>
        <sz val="10"/>
        <color theme="1"/>
        <rFont val="Calibri"/>
        <charset val="134"/>
        <scheme val="minor"/>
      </rPr>
      <t xml:space="preserve">
</t>
    </r>
    <r>
      <rPr>
        <sz val="10"/>
        <color theme="1"/>
        <rFont val="Calibri"/>
        <charset val="134"/>
        <scheme val="minor"/>
      </rPr>
      <t>Let's go</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I dey throway salute ei</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outro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r>
      <rPr>
        <sz val="10"/>
        <color theme="1"/>
        <rFont val="Calibri"/>
        <charset val="134"/>
        <scheme val="minor"/>
      </rPr>
      <t xml:space="preserve">
</t>
    </r>
    <r>
      <rPr>
        <sz val="10"/>
        <color theme="1"/>
        <rFont val="Calibri"/>
        <charset val="134"/>
        <scheme val="minor"/>
      </rPr>
      <t>And again</t>
    </r>
    <r>
      <rPr>
        <sz val="10"/>
        <color theme="1"/>
        <rFont val="Calibri"/>
        <charset val="134"/>
        <scheme val="minor"/>
      </rPr>
      <t xml:space="preserve">
</t>
    </r>
    <r>
      <rPr>
        <sz val="10"/>
        <color theme="1"/>
        <rFont val="Calibri"/>
        <charset val="134"/>
        <scheme val="minor"/>
      </rPr>
      <t>Well done (x3)</t>
    </r>
    <r>
      <rPr>
        <sz val="10"/>
        <color theme="1"/>
        <rFont val="Calibri"/>
        <charset val="134"/>
        <scheme val="minor"/>
      </rPr>
      <t xml:space="preserve">
</t>
    </r>
    <r>
      <rPr>
        <sz val="10"/>
        <color theme="1"/>
        <rFont val="Calibri"/>
        <charset val="134"/>
        <scheme val="minor"/>
      </rPr>
      <t>Father I salute you</t>
    </r>
    <r>
      <rPr>
        <sz val="10"/>
        <color theme="1"/>
        <rFont val="Calibri"/>
        <charset val="134"/>
        <scheme val="minor"/>
      </rPr>
      <t xml:space="preserve">
</t>
    </r>
    <r>
      <rPr>
        <sz val="10"/>
        <color theme="1"/>
        <rFont val="Calibri"/>
        <charset val="134"/>
        <scheme val="minor"/>
      </rPr>
      <t>Well done oo</t>
    </r>
  </si>
  <si>
    <t>Mo Ne Yo is a Twi congratulatory phrase that means ‘Well Done’. It is a song of appreciation to the Lord, thanking Him of how well he has dealt with us. The song also reminds us to count our blessings and echoes Psalm 103:2 ‘Bless the Lord o my Soul and forget not His benefits’</t>
  </si>
  <si>
    <t>Segment_2_Diana Hamilton - Mo Ne Yo (Well Done).mp3</t>
  </si>
  <si>
    <t>Segment_3_Diana Hamilton - Mo Ne Yo (Well Done).mp3</t>
  </si>
  <si>
    <t>Segment_4_Diana Hamilton - Mo Ne Yo (Well Done).mp3</t>
  </si>
  <si>
    <t>Segment_5_Diana Hamilton - Mo Ne Yo (Well Done).mp3</t>
  </si>
  <si>
    <t>Segment_6_Diana Hamilton - Mo Ne Yo (Well Done).mp3</t>
  </si>
  <si>
    <t>Segment_7_Diana Hamilton - Mo Ne Yo (Well Done).mp3</t>
  </si>
  <si>
    <t>Segment_8_Diana Hamilton - Mo Ne Yo (Well Done).mp3</t>
  </si>
  <si>
    <t>Segment_9_Diana Hamilton - Mo Ne Yo (Well Done).mp3</t>
  </si>
  <si>
    <t>Segment_10_Diana Hamilton - Mo Ne Yo (Well Done).mp3</t>
  </si>
  <si>
    <t>Segment_11_Diana Hamilton - Mo Ne Yo (Well Done).mp3</t>
  </si>
  <si>
    <t>Segment_12_Diana Hamilton - Mo Ne Yo (Well Done).mp3</t>
  </si>
  <si>
    <t>Segment_13_Diana Hamilton - Mo Ne Yo (Well Done).mp3</t>
  </si>
  <si>
    <t>Segment_14_Diana Hamilton - Mo Ne Yo (Well Done).mp3</t>
  </si>
  <si>
    <t>Segment_15_Diana Hamilton - Mo Ne Yo (Well Done).mp3</t>
  </si>
  <si>
    <t>Segment_16_Diana Hamilton - Mo Ne Yo (Well Done).mp3</t>
  </si>
  <si>
    <t>Segment_17_Diana Hamilton - Mo Ne Yo (Well Done).mp3</t>
  </si>
  <si>
    <t>Segment_18_Diana Hamilton - Mo Ne Yo (Well Done).mp3</t>
  </si>
  <si>
    <t>Segment_19_Diana Hamilton - Mo Ne Yo (Well Done).mp3</t>
  </si>
  <si>
    <t>Segment_1_Diana Hamilton - The Doing of the Lord Ft. Mercy Chinwo.mp3</t>
  </si>
  <si>
    <t>Diana Hamilton - The Doing of the Lord Ft. Mercy Chinwo</t>
  </si>
  <si>
    <t>https://www.youtube.com/watch?v=8nc2WdWPlvQ</t>
  </si>
  <si>
    <r>
      <rPr>
        <sz val="10"/>
        <color theme="1"/>
        <rFont val="Calibri"/>
        <charset val="134"/>
        <scheme val="minor"/>
      </rPr>
      <t>The pages of my life</t>
    </r>
    <r>
      <rPr>
        <sz val="10"/>
        <color theme="1"/>
        <rFont val="Calibri"/>
        <charset val="134"/>
        <scheme val="minor"/>
      </rPr>
      <t xml:space="preserve">
</t>
    </r>
    <r>
      <rPr>
        <sz val="10"/>
        <color theme="1"/>
        <rFont val="Calibri"/>
        <charset val="134"/>
        <scheme val="minor"/>
      </rPr>
      <t>Tell of Your goodness</t>
    </r>
    <r>
      <rPr>
        <sz val="10"/>
        <color theme="1"/>
        <rFont val="Calibri"/>
        <charset val="134"/>
        <scheme val="minor"/>
      </rPr>
      <t xml:space="preserve">
</t>
    </r>
    <r>
      <rPr>
        <sz val="10"/>
        <color theme="1"/>
        <rFont val="Calibri"/>
        <charset val="134"/>
        <scheme val="minor"/>
      </rPr>
      <t>Every chapter of my story</t>
    </r>
    <r>
      <rPr>
        <sz val="10"/>
        <color theme="1"/>
        <rFont val="Calibri"/>
        <charset val="134"/>
        <scheme val="minor"/>
      </rPr>
      <t xml:space="preserve">
</t>
    </r>
    <r>
      <rPr>
        <sz val="10"/>
        <color theme="1"/>
        <rFont val="Calibri"/>
        <charset val="134"/>
        <scheme val="minor"/>
      </rPr>
      <t>Show how You led me, Lord</t>
    </r>
    <r>
      <rPr>
        <sz val="10"/>
        <color theme="1"/>
        <rFont val="Calibri"/>
        <charset val="134"/>
        <scheme val="minor"/>
      </rPr>
      <t xml:space="preserve">
</t>
    </r>
    <r>
      <rPr>
        <sz val="10"/>
        <color theme="1"/>
        <rFont val="Calibri"/>
        <charset val="134"/>
        <scheme val="minor"/>
      </rPr>
      <t>I'm the handwriting of mercy</t>
    </r>
    <r>
      <rPr>
        <sz val="10"/>
        <color theme="1"/>
        <rFont val="Calibri"/>
        <charset val="134"/>
        <scheme val="minor"/>
      </rPr>
      <t xml:space="preserve">
</t>
    </r>
    <r>
      <rPr>
        <sz val="10"/>
        <color theme="1"/>
        <rFont val="Calibri"/>
        <charset val="134"/>
        <scheme val="minor"/>
      </rPr>
      <t>By the finger of the Lord</t>
    </r>
    <r>
      <rPr>
        <sz val="10"/>
        <color theme="1"/>
        <rFont val="Calibri"/>
        <charset val="134"/>
        <scheme val="minor"/>
      </rPr>
      <t xml:space="preserve">
</t>
    </r>
    <r>
      <rPr>
        <sz val="10"/>
        <color theme="1"/>
        <rFont val="Calibri"/>
        <charset val="134"/>
        <scheme val="minor"/>
      </rPr>
      <t>This is the finger of The Lord, yeah</t>
    </r>
    <r>
      <rPr>
        <sz val="10"/>
        <color theme="1"/>
        <rFont val="Calibri"/>
        <charset val="134"/>
        <scheme val="minor"/>
      </rPr>
      <t xml:space="preserve">
</t>
    </r>
    <r>
      <rPr>
        <sz val="10"/>
        <color theme="1"/>
        <rFont val="Calibri"/>
        <charset val="134"/>
        <scheme val="minor"/>
      </rPr>
      <t>You've been right here beside me</t>
    </r>
    <r>
      <rPr>
        <sz val="10"/>
        <color theme="1"/>
        <rFont val="Calibri"/>
        <charset val="134"/>
        <scheme val="minor"/>
      </rPr>
      <t xml:space="preserve">
</t>
    </r>
    <r>
      <rPr>
        <sz val="10"/>
        <color theme="1"/>
        <rFont val="Calibri"/>
        <charset val="134"/>
        <scheme val="minor"/>
      </rPr>
      <t>Through the fire, through the rain</t>
    </r>
    <r>
      <rPr>
        <sz val="10"/>
        <color theme="1"/>
        <rFont val="Calibri"/>
        <charset val="134"/>
        <scheme val="minor"/>
      </rPr>
      <t xml:space="preserve">
</t>
    </r>
    <r>
      <rPr>
        <sz val="10"/>
        <color theme="1"/>
        <rFont val="Calibri"/>
        <charset val="134"/>
        <scheme val="minor"/>
      </rPr>
      <t>I didn't burn, I didn't drown (ooh, ooh)</t>
    </r>
    <r>
      <rPr>
        <sz val="10"/>
        <color theme="1"/>
        <rFont val="Calibri"/>
        <charset val="134"/>
        <scheme val="minor"/>
      </rPr>
      <t xml:space="preserve">
</t>
    </r>
    <r>
      <rPr>
        <sz val="10"/>
        <color theme="1"/>
        <rFont val="Calibri"/>
        <charset val="134"/>
        <scheme val="minor"/>
      </rPr>
      <t>'Cause You were right by my side</t>
    </r>
    <r>
      <rPr>
        <sz val="10"/>
        <color theme="1"/>
        <rFont val="Calibri"/>
        <charset val="134"/>
        <scheme val="minor"/>
      </rPr>
      <t xml:space="preserve">
</t>
    </r>
    <r>
      <rPr>
        <sz val="10"/>
        <color theme="1"/>
        <rFont val="Calibri"/>
        <charset val="134"/>
        <scheme val="minor"/>
      </rPr>
      <t>I am a living testimony</t>
    </r>
    <r>
      <rPr>
        <sz val="10"/>
        <color theme="1"/>
        <rFont val="Calibri"/>
        <charset val="134"/>
        <scheme val="minor"/>
      </rPr>
      <t xml:space="preserve">
</t>
    </r>
    <r>
      <rPr>
        <sz val="10"/>
        <color theme="1"/>
        <rFont val="Calibri"/>
        <charset val="134"/>
        <scheme val="minor"/>
      </rPr>
      <t>Of the goodness of the Lord, ay</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Indeed, what shall I render?</t>
    </r>
    <r>
      <rPr>
        <sz val="10"/>
        <color theme="1"/>
        <rFont val="Calibri"/>
        <charset val="134"/>
        <scheme val="minor"/>
      </rPr>
      <t xml:space="preserve">
</t>
    </r>
    <r>
      <rPr>
        <sz val="10"/>
        <color theme="1"/>
        <rFont val="Calibri"/>
        <charset val="134"/>
        <scheme val="minor"/>
      </rPr>
      <t>What shall I render to You?</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If not for the Lord on my behalf</t>
    </r>
    <r>
      <rPr>
        <sz val="10"/>
        <color theme="1"/>
        <rFont val="Calibri"/>
        <charset val="134"/>
        <scheme val="minor"/>
      </rPr>
      <t xml:space="preserve">
</t>
    </r>
    <r>
      <rPr>
        <sz val="10"/>
        <color theme="1"/>
        <rFont val="Calibri"/>
        <charset val="134"/>
        <scheme val="minor"/>
      </rPr>
      <t>It wouldn't have be good</t>
    </r>
    <r>
      <rPr>
        <sz val="10"/>
        <color theme="1"/>
        <rFont val="Calibri"/>
        <charset val="134"/>
        <scheme val="minor"/>
      </rPr>
      <t xml:space="preserve">
</t>
    </r>
    <r>
      <rPr>
        <sz val="10"/>
        <color theme="1"/>
        <rFont val="Calibri"/>
        <charset val="134"/>
        <scheme val="minor"/>
      </rPr>
      <t>If not for the Lord that had mercy on me</t>
    </r>
    <r>
      <rPr>
        <sz val="10"/>
        <color theme="1"/>
        <rFont val="Calibri"/>
        <charset val="134"/>
        <scheme val="minor"/>
      </rPr>
      <t xml:space="preserve">
</t>
    </r>
    <r>
      <rPr>
        <sz val="10"/>
        <color theme="1"/>
        <rFont val="Calibri"/>
        <charset val="134"/>
        <scheme val="minor"/>
      </rPr>
      <t>Ay-ay, ya-yay</t>
    </r>
    <r>
      <rPr>
        <sz val="10"/>
        <color theme="1"/>
        <rFont val="Calibri"/>
        <charset val="134"/>
        <scheme val="minor"/>
      </rPr>
      <t xml:space="preserve">
</t>
    </r>
    <r>
      <rPr>
        <sz val="10"/>
        <color theme="1"/>
        <rFont val="Calibri"/>
        <charset val="134"/>
        <scheme val="minor"/>
      </rPr>
      <t>If not for the Lord on my behalf</t>
    </r>
    <r>
      <rPr>
        <sz val="10"/>
        <color theme="1"/>
        <rFont val="Calibri"/>
        <charset val="134"/>
        <scheme val="minor"/>
      </rPr>
      <t xml:space="preserve">
</t>
    </r>
    <r>
      <rPr>
        <sz val="10"/>
        <color theme="1"/>
        <rFont val="Calibri"/>
        <charset val="134"/>
        <scheme val="minor"/>
      </rPr>
      <t>If not for the Lord that had mercy on me</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Indeed, what shall I render?</t>
    </r>
    <r>
      <rPr>
        <sz val="10"/>
        <color theme="1"/>
        <rFont val="Calibri"/>
        <charset val="134"/>
        <scheme val="minor"/>
      </rPr>
      <t xml:space="preserve">
</t>
    </r>
    <r>
      <rPr>
        <sz val="10"/>
        <color theme="1"/>
        <rFont val="Calibri"/>
        <charset val="134"/>
        <scheme val="minor"/>
      </rPr>
      <t>What shall I render to You?</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Ay-ay, ya-ya, ya-ya</t>
    </r>
    <r>
      <rPr>
        <sz val="10"/>
        <color theme="1"/>
        <rFont val="Calibri"/>
        <charset val="134"/>
        <scheme val="minor"/>
      </rPr>
      <t xml:space="preserve">
</t>
    </r>
    <r>
      <rPr>
        <sz val="10"/>
        <color theme="1"/>
        <rFont val="Calibri"/>
        <charset val="134"/>
        <scheme val="minor"/>
      </rPr>
      <t>The God of Isreal had mercy on me (this is the doing of the Lord)</t>
    </r>
    <r>
      <rPr>
        <sz val="10"/>
        <color theme="1"/>
        <rFont val="Calibri"/>
        <charset val="134"/>
        <scheme val="minor"/>
      </rPr>
      <t xml:space="preserve">
</t>
    </r>
    <r>
      <rPr>
        <sz val="10"/>
        <color theme="1"/>
        <rFont val="Calibri"/>
        <charset val="134"/>
        <scheme val="minor"/>
      </rPr>
      <t>Ay (mm), and I'm still here</t>
    </r>
    <r>
      <rPr>
        <sz val="10"/>
        <color theme="1"/>
        <rFont val="Calibri"/>
        <charset val="134"/>
        <scheme val="minor"/>
      </rPr>
      <t xml:space="preserve">
</t>
    </r>
    <r>
      <rPr>
        <sz val="10"/>
        <color theme="1"/>
        <rFont val="Calibri"/>
        <charset val="134"/>
        <scheme val="minor"/>
      </rPr>
      <t>Not because of what I did</t>
    </r>
    <r>
      <rPr>
        <sz val="10"/>
        <color theme="1"/>
        <rFont val="Calibri"/>
        <charset val="134"/>
        <scheme val="minor"/>
      </rPr>
      <t xml:space="preserve">
</t>
    </r>
    <r>
      <rPr>
        <sz val="10"/>
        <color theme="1"/>
        <rFont val="Calibri"/>
        <charset val="134"/>
        <scheme val="minor"/>
      </rPr>
      <t>But this is (this is the doing of the Lord)</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I have life, and I'm awake</t>
    </r>
    <r>
      <rPr>
        <sz val="10"/>
        <color theme="1"/>
        <rFont val="Calibri"/>
        <charset val="134"/>
        <scheme val="minor"/>
      </rPr>
      <t xml:space="preserve">
</t>
    </r>
    <r>
      <rPr>
        <sz val="10"/>
        <color theme="1"/>
        <rFont val="Calibri"/>
        <charset val="134"/>
        <scheme val="minor"/>
      </rPr>
      <t>Because this is (this is the doing of the Lord) ooh-ooh</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I have life, and I am awake</t>
    </r>
    <r>
      <rPr>
        <sz val="10"/>
        <color theme="1"/>
        <rFont val="Calibri"/>
        <charset val="134"/>
        <scheme val="minor"/>
      </rPr>
      <t xml:space="preserve">
</t>
    </r>
    <r>
      <rPr>
        <sz val="10"/>
        <color theme="1"/>
        <rFont val="Calibri"/>
        <charset val="134"/>
        <scheme val="minor"/>
      </rPr>
      <t>Because this is (this is the doing of the Lord)</t>
    </r>
    <r>
      <rPr>
        <sz val="10"/>
        <color theme="1"/>
        <rFont val="Calibri"/>
        <charset val="134"/>
        <scheme val="minor"/>
      </rPr>
      <t xml:space="preserve">
</t>
    </r>
    <r>
      <rPr>
        <sz val="10"/>
        <color theme="1"/>
        <rFont val="Calibri"/>
        <charset val="134"/>
        <scheme val="minor"/>
      </rPr>
      <t>I am still here</t>
    </r>
    <r>
      <rPr>
        <sz val="10"/>
        <color theme="1"/>
        <rFont val="Calibri"/>
        <charset val="134"/>
        <scheme val="minor"/>
      </rPr>
      <t xml:space="preserve">
</t>
    </r>
    <r>
      <rPr>
        <sz val="10"/>
        <color theme="1"/>
        <rFont val="Calibri"/>
        <charset val="134"/>
        <scheme val="minor"/>
      </rPr>
      <t>Not because I knew the way</t>
    </r>
    <r>
      <rPr>
        <sz val="10"/>
        <color theme="1"/>
        <rFont val="Calibri"/>
        <charset val="134"/>
        <scheme val="minor"/>
      </rPr>
      <t xml:space="preserve">
</t>
    </r>
    <r>
      <rPr>
        <sz val="10"/>
        <color theme="1"/>
        <rFont val="Calibri"/>
        <charset val="134"/>
        <scheme val="minor"/>
      </rPr>
      <t>But the hand of the Lord</t>
    </r>
    <r>
      <rPr>
        <sz val="10"/>
        <color theme="1"/>
        <rFont val="Calibri"/>
        <charset val="134"/>
        <scheme val="minor"/>
      </rPr>
      <t xml:space="preserve">
</t>
    </r>
    <r>
      <rPr>
        <sz val="10"/>
        <color theme="1"/>
        <rFont val="Calibri"/>
        <charset val="134"/>
        <scheme val="minor"/>
      </rPr>
      <t>(This is the doing of the Lord) the Way Maker</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What shall I render? (Yeah, yeah, yeah)</t>
    </r>
    <r>
      <rPr>
        <sz val="10"/>
        <color theme="1"/>
        <rFont val="Calibri"/>
        <charset val="134"/>
        <scheme val="minor"/>
      </rPr>
      <t xml:space="preserve">
</t>
    </r>
    <r>
      <rPr>
        <sz val="10"/>
        <color theme="1"/>
        <rFont val="Calibri"/>
        <charset val="134"/>
        <scheme val="minor"/>
      </rPr>
      <t>Indeed, what shall I render? (What shall I render?)</t>
    </r>
    <r>
      <rPr>
        <sz val="10"/>
        <color theme="1"/>
        <rFont val="Calibri"/>
        <charset val="134"/>
        <scheme val="minor"/>
      </rPr>
      <t xml:space="preserve">
</t>
    </r>
    <r>
      <rPr>
        <sz val="10"/>
        <color theme="1"/>
        <rFont val="Calibri"/>
        <charset val="134"/>
        <scheme val="minor"/>
      </rPr>
      <t>What shall I render to You? (To You, my God, oh)</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If not for the Lord on my side</t>
    </r>
    <r>
      <rPr>
        <sz val="10"/>
        <color theme="1"/>
        <rFont val="Calibri"/>
        <charset val="134"/>
        <scheme val="minor"/>
      </rPr>
      <t xml:space="preserve">
</t>
    </r>
    <r>
      <rPr>
        <sz val="10"/>
        <color theme="1"/>
        <rFont val="Calibri"/>
        <charset val="134"/>
        <scheme val="minor"/>
      </rPr>
      <t>It wouldn't have been good</t>
    </r>
    <r>
      <rPr>
        <sz val="10"/>
        <color theme="1"/>
        <rFont val="Calibri"/>
        <charset val="134"/>
        <scheme val="minor"/>
      </rPr>
      <t xml:space="preserve">
</t>
    </r>
    <r>
      <rPr>
        <sz val="10"/>
        <color theme="1"/>
        <rFont val="Calibri"/>
        <charset val="134"/>
        <scheme val="minor"/>
      </rPr>
      <t>His hand and their handiworks</t>
    </r>
    <r>
      <rPr>
        <sz val="10"/>
        <color theme="1"/>
        <rFont val="Calibri"/>
        <charset val="134"/>
        <scheme val="minor"/>
      </rPr>
      <t xml:space="preserve">
</t>
    </r>
    <r>
      <rPr>
        <sz val="10"/>
        <color theme="1"/>
        <rFont val="Calibri"/>
        <charset val="134"/>
        <scheme val="minor"/>
      </rPr>
      <t>Ay-ay, ay-ay, ay-ay, ay-ay</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Mm, if not the Lord on my side</t>
    </r>
    <r>
      <rPr>
        <sz val="10"/>
        <color theme="1"/>
        <rFont val="Calibri"/>
        <charset val="134"/>
        <scheme val="minor"/>
      </rPr>
      <t xml:space="preserve">
</t>
    </r>
    <r>
      <rPr>
        <sz val="10"/>
        <color theme="1"/>
        <rFont val="Calibri"/>
        <charset val="134"/>
        <scheme val="minor"/>
      </rPr>
      <t>Ee-ee-ee, it would not have been good</t>
    </r>
    <r>
      <rPr>
        <sz val="10"/>
        <color theme="1"/>
        <rFont val="Calibri"/>
        <charset val="134"/>
        <scheme val="minor"/>
      </rPr>
      <t xml:space="preserve">
</t>
    </r>
    <r>
      <rPr>
        <sz val="10"/>
        <color theme="1"/>
        <rFont val="Calibri"/>
        <charset val="134"/>
        <scheme val="minor"/>
      </rPr>
      <t>If not for the mercies of the Lord a</t>
    </r>
    <r>
      <rPr>
        <sz val="10"/>
        <color theme="1"/>
        <rFont val="Calibri"/>
        <charset val="134"/>
        <scheme val="minor"/>
      </rPr>
      <t xml:space="preserve">
</t>
    </r>
    <r>
      <rPr>
        <sz val="10"/>
        <color theme="1"/>
        <rFont val="Calibri"/>
        <charset val="134"/>
        <scheme val="minor"/>
      </rPr>
      <t>Ay-ay, ay-ay, ay-ay, ay-ay</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(This is the doing of the Lord)</t>
    </r>
    <r>
      <rPr>
        <sz val="10"/>
        <color theme="1"/>
        <rFont val="Calibri"/>
        <charset val="134"/>
        <scheme val="minor"/>
      </rPr>
      <t xml:space="preserve">
</t>
    </r>
    <r>
      <rPr>
        <sz val="10"/>
        <color theme="1"/>
        <rFont val="Calibri"/>
        <charset val="134"/>
        <scheme val="minor"/>
      </rPr>
      <t>What shall I render?</t>
    </r>
    <r>
      <rPr>
        <sz val="10"/>
        <color theme="1"/>
        <rFont val="Calibri"/>
        <charset val="134"/>
        <scheme val="minor"/>
      </rPr>
      <t xml:space="preserve">
</t>
    </r>
    <r>
      <rPr>
        <sz val="10"/>
        <color theme="1"/>
        <rFont val="Calibri"/>
        <charset val="134"/>
        <scheme val="minor"/>
      </rPr>
      <t>What shall I render? (Yeah, yeah, yeah)</t>
    </r>
    <r>
      <rPr>
        <sz val="10"/>
        <color theme="1"/>
        <rFont val="Calibri"/>
        <charset val="134"/>
        <scheme val="minor"/>
      </rPr>
      <t xml:space="preserve">
</t>
    </r>
    <r>
      <rPr>
        <sz val="10"/>
        <color theme="1"/>
        <rFont val="Calibri"/>
        <charset val="134"/>
        <scheme val="minor"/>
      </rPr>
      <t>Indeed, what shall I render? (what else can I give You)</t>
    </r>
    <r>
      <rPr>
        <sz val="10"/>
        <color theme="1"/>
        <rFont val="Calibri"/>
        <charset val="134"/>
        <scheme val="minor"/>
      </rPr>
      <t xml:space="preserve">
</t>
    </r>
    <r>
      <rPr>
        <sz val="10"/>
        <color theme="1"/>
        <rFont val="Calibri"/>
        <charset val="134"/>
        <scheme val="minor"/>
      </rPr>
      <t>What shall I render to You? (For all You've done for me?)</t>
    </r>
    <r>
      <rPr>
        <sz val="10"/>
        <color theme="1"/>
        <rFont val="Calibri"/>
        <charset val="134"/>
        <scheme val="minor"/>
      </rPr>
      <t xml:space="preserve">
</t>
    </r>
    <r>
      <rPr>
        <sz val="10"/>
        <color theme="1"/>
        <rFont val="Calibri"/>
        <charset val="134"/>
        <scheme val="minor"/>
      </rPr>
      <t>What shall I render? (Yeah)</t>
    </r>
    <r>
      <rPr>
        <sz val="10"/>
        <color theme="1"/>
        <rFont val="Calibri"/>
        <charset val="134"/>
        <scheme val="minor"/>
      </rPr>
      <t xml:space="preserve">
</t>
    </r>
    <r>
      <rPr>
        <sz val="10"/>
        <color theme="1"/>
        <rFont val="Calibri"/>
        <charset val="134"/>
        <scheme val="minor"/>
      </rPr>
      <t>If not for the Lord on my side a (hai)</t>
    </r>
    <r>
      <rPr>
        <sz val="10"/>
        <color theme="1"/>
        <rFont val="Calibri"/>
        <charset val="134"/>
        <scheme val="minor"/>
      </rPr>
      <t xml:space="preserve">
</t>
    </r>
    <r>
      <rPr>
        <sz val="10"/>
        <color theme="1"/>
        <rFont val="Calibri"/>
        <charset val="134"/>
        <scheme val="minor"/>
      </rPr>
      <t>Anka ɛnyɛ o</t>
    </r>
    <r>
      <rPr>
        <sz val="10"/>
        <color theme="1"/>
        <rFont val="Calibri"/>
        <charset val="134"/>
        <scheme val="minor"/>
      </rPr>
      <t xml:space="preserve">
</t>
    </r>
    <r>
      <rPr>
        <sz val="10"/>
        <color theme="1"/>
        <rFont val="Calibri"/>
        <charset val="134"/>
        <scheme val="minor"/>
      </rPr>
      <t>If not for the mercies of the Lord</t>
    </r>
    <r>
      <rPr>
        <sz val="10"/>
        <color theme="1"/>
        <rFont val="Calibri"/>
        <charset val="134"/>
        <scheme val="minor"/>
      </rPr>
      <t xml:space="preserve">
</t>
    </r>
    <r>
      <rPr>
        <sz val="10"/>
        <color theme="1"/>
        <rFont val="Calibri"/>
        <charset val="134"/>
        <scheme val="minor"/>
      </rPr>
      <t>Ah (ah)</t>
    </r>
    <r>
      <rPr>
        <sz val="10"/>
        <color theme="1"/>
        <rFont val="Calibri"/>
        <charset val="134"/>
        <scheme val="minor"/>
      </rPr>
      <t xml:space="preserve">
</t>
    </r>
    <r>
      <rPr>
        <sz val="10"/>
        <color theme="1"/>
        <rFont val="Calibri"/>
        <charset val="134"/>
        <scheme val="minor"/>
      </rPr>
      <t>If not for the Lord on my side a</t>
    </r>
    <r>
      <rPr>
        <sz val="10"/>
        <color theme="1"/>
        <rFont val="Calibri"/>
        <charset val="134"/>
        <scheme val="minor"/>
      </rPr>
      <t xml:space="preserve">
</t>
    </r>
    <r>
      <rPr>
        <sz val="10"/>
        <color theme="1"/>
        <rFont val="Calibri"/>
        <charset val="134"/>
        <scheme val="minor"/>
      </rPr>
      <t>It wouldn't have been good</t>
    </r>
    <r>
      <rPr>
        <sz val="10"/>
        <color theme="1"/>
        <rFont val="Calibri"/>
        <charset val="134"/>
        <scheme val="minor"/>
      </rPr>
      <t xml:space="preserve">
</t>
    </r>
    <r>
      <rPr>
        <sz val="10"/>
        <color theme="1"/>
        <rFont val="Calibri"/>
        <charset val="134"/>
        <scheme val="minor"/>
      </rPr>
      <t>This is (this is the doing of the Lord)</t>
    </r>
    <r>
      <rPr>
        <sz val="10"/>
        <color theme="1"/>
        <rFont val="Calibri"/>
        <charset val="134"/>
        <scheme val="minor"/>
      </rPr>
      <t xml:space="preserve">
</t>
    </r>
    <r>
      <rPr>
        <sz val="10"/>
        <color theme="1"/>
        <rFont val="Calibri"/>
        <charset val="134"/>
        <scheme val="minor"/>
      </rPr>
      <t>Ay, ay, ay, ay, ay, ay (ah)</t>
    </r>
    <r>
      <rPr>
        <sz val="10"/>
        <color theme="1"/>
        <rFont val="Calibri"/>
        <charset val="134"/>
        <scheme val="minor"/>
      </rPr>
      <t xml:space="preserve">
</t>
    </r>
    <r>
      <rPr>
        <sz val="10"/>
        <color theme="1"/>
        <rFont val="Calibri"/>
        <charset val="134"/>
        <scheme val="minor"/>
      </rPr>
      <t>Ooh-ooh, ah, ooh (ah)</t>
    </r>
    <r>
      <rPr>
        <sz val="10"/>
        <color theme="1"/>
        <rFont val="Calibri"/>
        <charset val="134"/>
        <scheme val="minor"/>
      </rPr>
      <t xml:space="preserve">
</t>
    </r>
    <r>
      <rPr>
        <sz val="10"/>
        <color theme="1"/>
        <rFont val="Calibri"/>
        <charset val="134"/>
        <scheme val="minor"/>
      </rPr>
      <t>If not for the Lord on my side a (ah)</t>
    </r>
    <r>
      <rPr>
        <sz val="10"/>
        <color theme="1"/>
        <rFont val="Calibri"/>
        <charset val="134"/>
        <scheme val="minor"/>
      </rPr>
      <t xml:space="preserve">
</t>
    </r>
    <r>
      <rPr>
        <sz val="10"/>
        <color theme="1"/>
        <rFont val="Calibri"/>
        <charset val="134"/>
        <scheme val="minor"/>
      </rPr>
      <t>Hey, hey (ah)</t>
    </r>
    <r>
      <rPr>
        <sz val="10"/>
        <color theme="1"/>
        <rFont val="Calibri"/>
        <charset val="134"/>
        <scheme val="minor"/>
      </rPr>
      <t xml:space="preserve">
</t>
    </r>
    <r>
      <rPr>
        <sz val="10"/>
        <color theme="1"/>
        <rFont val="Calibri"/>
        <charset val="134"/>
        <scheme val="minor"/>
      </rPr>
      <t>If not for the Lord on my side a</t>
    </r>
    <r>
      <rPr>
        <sz val="10"/>
        <color theme="1"/>
        <rFont val="Calibri"/>
        <charset val="134"/>
        <scheme val="minor"/>
      </rPr>
      <t xml:space="preserve">
</t>
    </r>
    <r>
      <rPr>
        <sz val="10"/>
        <color theme="1"/>
        <rFont val="Calibri"/>
        <charset val="134"/>
        <scheme val="minor"/>
      </rPr>
      <t>It wouldn't have been good (mm)</t>
    </r>
    <r>
      <rPr>
        <sz val="10"/>
        <color theme="1"/>
        <rFont val="Calibri"/>
        <charset val="134"/>
        <scheme val="minor"/>
      </rPr>
      <t xml:space="preserve">
</t>
    </r>
    <r>
      <rPr>
        <sz val="10"/>
        <color theme="1"/>
        <rFont val="Calibri"/>
        <charset val="134"/>
        <scheme val="minor"/>
      </rPr>
      <t>This is (this is the doing of the Lord)</t>
    </r>
  </si>
  <si>
    <t>This song is about acknowledging the goodness and mercy of the Lord in the singer's life. It praises the Lord for His faithfulness and reflects on His intervention through life‚Äôs challenges, echoing the message of gratitude and reliance on God.</t>
  </si>
  <si>
    <t>Segment_2_Diana Hamilton - The Doing of the Lord Ft. Mercy Chinwo.mp3</t>
  </si>
  <si>
    <t>Segment_3_Diana Hamilton - The Doing of the Lord Ft. Mercy Chinwo.mp3</t>
  </si>
  <si>
    <t>Segment_4_Diana Hamilton - The Doing of the Lord Ft. Mercy Chinwo.mp3</t>
  </si>
  <si>
    <t>Segment_5_Diana Hamilton - The Doing of the Lord Ft. Mercy Chinwo.mp3</t>
  </si>
  <si>
    <t>Segment_6_Diana Hamilton - The Doing of the Lord Ft. Mercy Chinwo.mp3</t>
  </si>
  <si>
    <t>Segment_7_Diana Hamilton - The Doing of the Lord Ft. Mercy Chinwo.mp3</t>
  </si>
  <si>
    <t>Segment_8_Diana Hamilton - The Doing of the Lord Ft. Mercy Chinwo.mp3</t>
  </si>
  <si>
    <t>Segment_9_Diana Hamilton - The Doing of the Lord Ft. Mercy Chinwo.mp3</t>
  </si>
  <si>
    <t>Segment_10_Diana Hamilton - The Doing of the Lord Ft. Mercy Chinwo.mp3</t>
  </si>
  <si>
    <t>Segment_11_Diana Hamilton - The Doing of the Lord Ft. Mercy Chinwo.mp3</t>
  </si>
  <si>
    <t>Segment_12_Diana Hamilton - The Doing of the Lord Ft. Mercy Chinwo.mp3</t>
  </si>
  <si>
    <t>Segment_13_Diana Hamilton - The Doing of the Lord Ft. Mercy Chinwo.mp3</t>
  </si>
  <si>
    <t>Segment_14_Diana Hamilton - The Doing of the Lord Ft. Mercy Chinwo.mp3</t>
  </si>
  <si>
    <t>Segment_15_Diana Hamilton - The Doing of the Lord Ft. Mercy Chinwo.mp3</t>
  </si>
  <si>
    <t>Segment_16_Diana Hamilton - The Doing of the Lord Ft. Mercy Chinwo.mp3</t>
  </si>
  <si>
    <t>Segment_17_Diana Hamilton - The Doing of the Lord Ft. Mercy Chinwo.mp3</t>
  </si>
  <si>
    <t>Segment_18_Diana Hamilton - The Doing of the Lord Ft. Mercy Chinwo.mp3</t>
  </si>
  <si>
    <t>Segment_19_Diana Hamilton - The Doing of the Lord Ft. Mercy Chinwo.mp3</t>
  </si>
  <si>
    <t>Segment_20_Diana Hamilton - The Doing of the Lord Ft. Mercy Chinwo.mp3</t>
  </si>
  <si>
    <t>Segment_1_Esther Amoako - He Can Do It.mp3</t>
  </si>
  <si>
    <t>Esther Amoako - He Can Do It</t>
  </si>
  <si>
    <t>https://www.youtube.com/watch?v=HOUa-QgnOVA</t>
  </si>
  <si>
    <r>
      <rPr>
        <sz val="10"/>
        <color theme="1"/>
        <rFont val="Calibri"/>
        <charset val="134"/>
        <scheme val="minor"/>
      </rPr>
      <t xml:space="preserve">Chorus </t>
    </r>
    <r>
      <rPr>
        <sz val="10"/>
        <color theme="1"/>
        <rFont val="Calibri"/>
        <charset val="134"/>
        <scheme val="minor"/>
      </rPr>
      <t xml:space="preserve">
</t>
    </r>
    <r>
      <rPr>
        <sz val="10"/>
        <color theme="1"/>
        <rFont val="Calibri"/>
        <charset val="134"/>
        <scheme val="minor"/>
      </rPr>
      <t>He can do it, do it better for you</t>
    </r>
    <r>
      <rPr>
        <sz val="10"/>
        <color theme="1"/>
        <rFont val="Calibri"/>
        <charset val="134"/>
        <scheme val="minor"/>
      </rPr>
      <t xml:space="preserve">
</t>
    </r>
    <r>
      <rPr>
        <sz val="10"/>
        <color theme="1"/>
        <rFont val="Calibri"/>
        <charset val="134"/>
        <scheme val="minor"/>
      </rPr>
      <t>Far more than you can think</t>
    </r>
    <r>
      <rPr>
        <sz val="10"/>
        <color theme="1"/>
        <rFont val="Calibri"/>
        <charset val="134"/>
        <scheme val="minor"/>
      </rPr>
      <t xml:space="preserve">
</t>
    </r>
    <r>
      <rPr>
        <sz val="10"/>
        <color theme="1"/>
        <rFont val="Calibri"/>
        <charset val="134"/>
        <scheme val="minor"/>
      </rPr>
      <t>That He would ever do</t>
    </r>
    <r>
      <rPr>
        <sz val="10"/>
        <color theme="1"/>
        <rFont val="Calibri"/>
        <charset val="134"/>
        <scheme val="minor"/>
      </rPr>
      <t xml:space="preserve">
</t>
    </r>
    <r>
      <rPr>
        <sz val="10"/>
        <color theme="1"/>
        <rFont val="Calibri"/>
        <charset val="134"/>
        <scheme val="minor"/>
      </rPr>
      <t>He ever do</t>
    </r>
    <r>
      <rPr>
        <sz val="10"/>
        <color theme="1"/>
        <rFont val="Calibri"/>
        <charset val="134"/>
        <scheme val="minor"/>
      </rPr>
      <t xml:space="preserve">
</t>
    </r>
    <r>
      <rPr>
        <sz val="10"/>
        <color theme="1"/>
        <rFont val="Calibri"/>
        <charset val="134"/>
        <scheme val="minor"/>
      </rPr>
      <t>He can do it, do it better for you</t>
    </r>
    <r>
      <rPr>
        <sz val="10"/>
        <color theme="1"/>
        <rFont val="Calibri"/>
        <charset val="134"/>
        <scheme val="minor"/>
      </rPr>
      <t xml:space="preserve">
</t>
    </r>
    <r>
      <rPr>
        <sz val="10"/>
        <color theme="1"/>
        <rFont val="Calibri"/>
        <charset val="134"/>
        <scheme val="minor"/>
      </rPr>
      <t>Far more than you can think</t>
    </r>
    <r>
      <rPr>
        <sz val="10"/>
        <color theme="1"/>
        <rFont val="Calibri"/>
        <charset val="134"/>
        <scheme val="minor"/>
      </rPr>
      <t xml:space="preserve">
</t>
    </r>
    <r>
      <rPr>
        <sz val="10"/>
        <color theme="1"/>
        <rFont val="Calibri"/>
        <charset val="134"/>
        <scheme val="minor"/>
      </rPr>
      <t xml:space="preserve">That He would ever do </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The hand of the Lord in your life</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 xml:space="preserve">The hand of the Lord in your life </t>
    </r>
    <r>
      <rPr>
        <sz val="10"/>
        <color theme="1"/>
        <rFont val="Calibri"/>
        <charset val="134"/>
        <scheme val="minor"/>
      </rPr>
      <t xml:space="preserve">
</t>
    </r>
    <r>
      <rPr>
        <sz val="10"/>
        <color theme="1"/>
        <rFont val="Calibri"/>
        <charset val="134"/>
        <scheme val="minor"/>
      </rPr>
      <t xml:space="preserve">Repeat Chorus (2x) </t>
    </r>
    <r>
      <rPr>
        <sz val="10"/>
        <color theme="1"/>
        <rFont val="Calibri"/>
        <charset val="134"/>
        <scheme val="minor"/>
      </rPr>
      <t xml:space="preserve">
</t>
    </r>
    <r>
      <rPr>
        <sz val="10"/>
        <color theme="1"/>
        <rFont val="Calibri"/>
        <charset val="134"/>
        <scheme val="minor"/>
      </rPr>
      <t>When you stand against any trials</t>
    </r>
    <r>
      <rPr>
        <sz val="10"/>
        <color theme="1"/>
        <rFont val="Calibri"/>
        <charset val="134"/>
        <scheme val="minor"/>
      </rPr>
      <t xml:space="preserve">
</t>
    </r>
    <r>
      <rPr>
        <sz val="10"/>
        <color theme="1"/>
        <rFont val="Calibri"/>
        <charset val="134"/>
        <scheme val="minor"/>
      </rPr>
      <t>Which shatters all your dreams and smiles</t>
    </r>
    <r>
      <rPr>
        <sz val="10"/>
        <color theme="1"/>
        <rFont val="Calibri"/>
        <charset val="134"/>
        <scheme val="minor"/>
      </rPr>
      <t xml:space="preserve">
</t>
    </r>
    <r>
      <rPr>
        <sz val="10"/>
        <color theme="1"/>
        <rFont val="Calibri"/>
        <charset val="134"/>
        <scheme val="minor"/>
      </rPr>
      <t>And your footsteps are fully crushed</t>
    </r>
    <r>
      <rPr>
        <sz val="10"/>
        <color theme="1"/>
        <rFont val="Calibri"/>
        <charset val="134"/>
        <scheme val="minor"/>
      </rPr>
      <t xml:space="preserve">
</t>
    </r>
    <r>
      <rPr>
        <sz val="10"/>
        <color theme="1"/>
        <rFont val="Calibri"/>
        <charset val="134"/>
        <scheme val="minor"/>
      </rPr>
      <t>Do not fear</t>
    </r>
    <r>
      <rPr>
        <sz val="10"/>
        <color theme="1"/>
        <rFont val="Calibri"/>
        <charset val="134"/>
        <scheme val="minor"/>
      </rPr>
      <t xml:space="preserve">
</t>
    </r>
    <r>
      <rPr>
        <sz val="10"/>
        <color theme="1"/>
        <rFont val="Calibri"/>
        <charset val="134"/>
        <scheme val="minor"/>
      </rPr>
      <t>For God is in control</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Is anything too hard for him</t>
    </r>
    <r>
      <rPr>
        <sz val="10"/>
        <color theme="1"/>
        <rFont val="Calibri"/>
        <charset val="134"/>
        <scheme val="minor"/>
      </rPr>
      <t xml:space="preserve">
</t>
    </r>
    <r>
      <rPr>
        <sz val="10"/>
        <color theme="1"/>
        <rFont val="Calibri"/>
        <charset val="134"/>
        <scheme val="minor"/>
      </rPr>
      <t>He is the Lord</t>
    </r>
    <r>
      <rPr>
        <sz val="10"/>
        <color theme="1"/>
        <rFont val="Calibri"/>
        <charset val="134"/>
        <scheme val="minor"/>
      </rPr>
      <t xml:space="preserve">
</t>
    </r>
    <r>
      <rPr>
        <sz val="10"/>
        <color theme="1"/>
        <rFont val="Calibri"/>
        <charset val="134"/>
        <scheme val="minor"/>
      </rPr>
      <t>He has said it and sure He can do</t>
    </r>
    <r>
      <rPr>
        <sz val="10"/>
        <color theme="1"/>
        <rFont val="Calibri"/>
        <charset val="134"/>
        <scheme val="minor"/>
      </rPr>
      <t xml:space="preserve">
</t>
    </r>
    <r>
      <rPr>
        <sz val="10"/>
        <color theme="1"/>
        <rFont val="Calibri"/>
        <charset val="134"/>
        <scheme val="minor"/>
      </rPr>
      <t>Hold on to your faith</t>
    </r>
    <r>
      <rPr>
        <sz val="10"/>
        <color theme="1"/>
        <rFont val="Calibri"/>
        <charset val="134"/>
        <scheme val="minor"/>
      </rPr>
      <t xml:space="preserve">
</t>
    </r>
    <r>
      <rPr>
        <sz val="10"/>
        <color theme="1"/>
        <rFont val="Calibri"/>
        <charset val="134"/>
        <scheme val="minor"/>
      </rPr>
      <t>Your confession all the days of your life</t>
    </r>
    <r>
      <rPr>
        <sz val="10"/>
        <color theme="1"/>
        <rFont val="Calibri"/>
        <charset val="134"/>
        <scheme val="minor"/>
      </rPr>
      <t xml:space="preserve">
</t>
    </r>
    <r>
      <rPr>
        <sz val="10"/>
        <color theme="1"/>
        <rFont val="Calibri"/>
        <charset val="134"/>
        <scheme val="minor"/>
      </rPr>
      <t>And you will see</t>
    </r>
    <r>
      <rPr>
        <sz val="10"/>
        <color theme="1"/>
        <rFont val="Calibri"/>
        <charset val="134"/>
        <scheme val="minor"/>
      </rPr>
      <t xml:space="preserve">
</t>
    </r>
    <r>
      <rPr>
        <sz val="10"/>
        <color theme="1"/>
        <rFont val="Calibri"/>
        <charset val="134"/>
        <scheme val="minor"/>
      </rPr>
      <t xml:space="preserve">The hand of the Lord in your life </t>
    </r>
    <r>
      <rPr>
        <sz val="10"/>
        <color theme="1"/>
        <rFont val="Calibri"/>
        <charset val="134"/>
        <scheme val="minor"/>
      </rPr>
      <t xml:space="preserve">
</t>
    </r>
    <r>
      <rPr>
        <sz val="10"/>
        <color theme="1"/>
        <rFont val="Calibri"/>
        <charset val="134"/>
        <scheme val="minor"/>
      </rPr>
      <t>Repeat Chorus till fade</t>
    </r>
  </si>
  <si>
    <t>This song tells of the power of God and His ability to do anything in our life beyond our expectation. It encourages Christians to stand firm without fear or doubt, trust in the Lord, and witness His hand in their lives.</t>
  </si>
  <si>
    <t>Segment_2_Esther Amoako - He Can Do It.mp3</t>
  </si>
  <si>
    <t>Segment_3_Esther Amoako - He Can Do It.mp3</t>
  </si>
  <si>
    <t>Segment_4_Esther Amoako - He Can Do It.mp3</t>
  </si>
  <si>
    <t>Segment_5_Esther Amoako - He Can Do It.mp3</t>
  </si>
  <si>
    <t>Segment_6_Esther Amoako - He Can Do It.mp3</t>
  </si>
  <si>
    <t>Segment_7_Esther Amoako - He Can Do It.mp3</t>
  </si>
  <si>
    <t>Segment_8_Esther Amoako - He Can Do It.mp3</t>
  </si>
  <si>
    <t>Segment_9_Esther Amoako - He Can Do It.mp3</t>
  </si>
  <si>
    <t>Segment_10_Esther Amoako - He Can Do It.mp3</t>
  </si>
  <si>
    <t>Segment_11_Esther Amoako - He Can Do It.mp3</t>
  </si>
  <si>
    <t>Segment_12_Esther Amoako - He Can Do It.mp3</t>
  </si>
  <si>
    <t>Segment_13_Esther Amoako - He Can Do It.mp3</t>
  </si>
  <si>
    <t>Segment_14_Esther Amoako - He Can Do It.mp3</t>
  </si>
  <si>
    <t>Segment_15_Esther Amoako - He Can Do It.mp3</t>
  </si>
  <si>
    <t>Segment_16_Esther Amoako - He Can Do It.mp3</t>
  </si>
  <si>
    <t>Segment_17_Esther Amoako - He Can Do It.mp3</t>
  </si>
  <si>
    <t>Segment_18_Esther Amoako - He Can Do It.mp3</t>
  </si>
  <si>
    <t>Segment_1_Gospel All Stars - Obatanpa (Waseda Nie).mp3</t>
  </si>
  <si>
    <t>Gospel All Stars - Obatanpa (Waseda Nie)</t>
  </si>
  <si>
    <t>https://www.youtube.com/watch?v=p58UmYDhlj0</t>
  </si>
  <si>
    <r>
      <rPr>
        <sz val="10"/>
        <color theme="1"/>
        <rFont val="Calibri"/>
        <charset val="134"/>
        <scheme val="minor"/>
      </rPr>
      <t>My heart rejoices</t>
    </r>
    <r>
      <rPr>
        <sz val="10"/>
        <color theme="1"/>
        <rFont val="Calibri"/>
        <charset val="134"/>
        <scheme val="minor"/>
      </rPr>
      <t xml:space="preserve">
</t>
    </r>
    <r>
      <rPr>
        <sz val="10"/>
        <color theme="1"/>
        <rFont val="Calibri"/>
        <charset val="134"/>
        <scheme val="minor"/>
      </rPr>
      <t>The Lord has helped me</t>
    </r>
    <r>
      <rPr>
        <sz val="10"/>
        <color theme="1"/>
        <rFont val="Calibri"/>
        <charset val="134"/>
        <scheme val="minor"/>
      </rPr>
      <t xml:space="preserve">
</t>
    </r>
    <r>
      <rPr>
        <sz val="10"/>
        <color theme="1"/>
        <rFont val="Calibri"/>
        <charset val="134"/>
        <scheme val="minor"/>
      </rPr>
      <t>The shackles of the devil has been broken and all my tears turned into joy</t>
    </r>
    <r>
      <rPr>
        <sz val="10"/>
        <color theme="1"/>
        <rFont val="Calibri"/>
        <charset val="134"/>
        <scheme val="minor"/>
      </rPr>
      <t xml:space="preserve">
</t>
    </r>
    <r>
      <rPr>
        <sz val="10"/>
        <color theme="1"/>
        <rFont val="Calibri"/>
        <charset val="134"/>
        <scheme val="minor"/>
      </rPr>
      <t>God gives</t>
    </r>
    <r>
      <rPr>
        <sz val="10"/>
        <color theme="1"/>
        <rFont val="Calibri"/>
        <charset val="134"/>
        <scheme val="minor"/>
      </rPr>
      <t xml:space="preserve">
</t>
    </r>
    <r>
      <rPr>
        <sz val="10"/>
        <color theme="1"/>
        <rFont val="Calibri"/>
        <charset val="134"/>
        <scheme val="minor"/>
      </rPr>
      <t>And he takes</t>
    </r>
    <r>
      <rPr>
        <sz val="10"/>
        <color theme="1"/>
        <rFont val="Calibri"/>
        <charset val="134"/>
        <scheme val="minor"/>
      </rPr>
      <t xml:space="preserve">
</t>
    </r>
    <r>
      <rPr>
        <sz val="10"/>
        <color theme="1"/>
        <rFont val="Calibri"/>
        <charset val="134"/>
        <scheme val="minor"/>
      </rPr>
      <t>He's has an appointed time for every man</t>
    </r>
    <r>
      <rPr>
        <sz val="10"/>
        <color theme="1"/>
        <rFont val="Calibri"/>
        <charset val="134"/>
        <scheme val="minor"/>
      </rPr>
      <t xml:space="preserve">
</t>
    </r>
    <r>
      <rPr>
        <sz val="10"/>
        <color theme="1"/>
        <rFont val="Calibri"/>
        <charset val="134"/>
        <scheme val="minor"/>
      </rPr>
      <t>Just have patience till your time is due brethren (hm)</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He listens to prayers</t>
    </r>
    <r>
      <rPr>
        <sz val="10"/>
        <color theme="1"/>
        <rFont val="Calibri"/>
        <charset val="134"/>
        <scheme val="minor"/>
      </rPr>
      <t xml:space="preserve">
</t>
    </r>
    <r>
      <rPr>
        <sz val="10"/>
        <color theme="1"/>
        <rFont val="Calibri"/>
        <charset val="134"/>
        <scheme val="minor"/>
      </rPr>
      <t>He deals with the needy with compassion</t>
    </r>
    <r>
      <rPr>
        <sz val="10"/>
        <color theme="1"/>
        <rFont val="Calibri"/>
        <charset val="134"/>
        <scheme val="minor"/>
      </rPr>
      <t xml:space="preserve">
</t>
    </r>
    <r>
      <rPr>
        <sz val="10"/>
        <color theme="1"/>
        <rFont val="Calibri"/>
        <charset val="134"/>
        <scheme val="minor"/>
      </rPr>
      <t>If you'd turn from your sinful ways and do what is right</t>
    </r>
    <r>
      <rPr>
        <sz val="10"/>
        <color theme="1"/>
        <rFont val="Calibri"/>
        <charset val="134"/>
        <scheme val="minor"/>
      </rPr>
      <t xml:space="preserve">
</t>
    </r>
    <r>
      <rPr>
        <sz val="10"/>
        <color theme="1"/>
        <rFont val="Calibri"/>
        <charset val="134"/>
        <scheme val="minor"/>
      </rPr>
      <t>You would testify that our God is alive</t>
    </r>
    <r>
      <rPr>
        <sz val="10"/>
        <color theme="1"/>
        <rFont val="Calibri"/>
        <charset val="134"/>
        <scheme val="minor"/>
      </rPr>
      <t xml:space="preserve">
</t>
    </r>
    <r>
      <rPr>
        <sz val="10"/>
        <color theme="1"/>
        <rFont val="Calibri"/>
        <charset val="134"/>
        <scheme val="minor"/>
      </rPr>
      <t>I have searched right from my childhood</t>
    </r>
    <r>
      <rPr>
        <sz val="10"/>
        <color theme="1"/>
        <rFont val="Calibri"/>
        <charset val="134"/>
        <scheme val="minor"/>
      </rPr>
      <t xml:space="preserve">
</t>
    </r>
    <r>
      <rPr>
        <sz val="10"/>
        <color theme="1"/>
        <rFont val="Calibri"/>
        <charset val="134"/>
        <scheme val="minor"/>
      </rPr>
      <t>Through to my adulthood</t>
    </r>
    <r>
      <rPr>
        <sz val="10"/>
        <color theme="1"/>
        <rFont val="Calibri"/>
        <charset val="134"/>
        <scheme val="minor"/>
      </rPr>
      <t xml:space="preserve">
</t>
    </r>
    <r>
      <rPr>
        <sz val="10"/>
        <color theme="1"/>
        <rFont val="Calibri"/>
        <charset val="134"/>
        <scheme val="minor"/>
      </rPr>
      <t xml:space="preserve">One thing I've never seen is </t>
    </r>
    <r>
      <rPr>
        <sz val="10"/>
        <color theme="1"/>
        <rFont val="Calibri"/>
        <charset val="134"/>
        <scheme val="minor"/>
      </rPr>
      <t xml:space="preserve">
</t>
    </r>
    <r>
      <rPr>
        <sz val="10"/>
        <color theme="1"/>
        <rFont val="Calibri"/>
        <charset val="134"/>
        <scheme val="minor"/>
      </rPr>
      <t>My God disappointing</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Your servant here is my praise</t>
    </r>
    <r>
      <rPr>
        <sz val="10"/>
        <color theme="1"/>
        <rFont val="Calibri"/>
        <charset val="134"/>
        <scheme val="minor"/>
      </rPr>
      <t xml:space="preserve">
</t>
    </r>
    <r>
      <rPr>
        <sz val="10"/>
        <color theme="1"/>
        <rFont val="Calibri"/>
        <charset val="134"/>
        <scheme val="minor"/>
      </rPr>
      <t>You have freed my spirit</t>
    </r>
    <r>
      <rPr>
        <sz val="10"/>
        <color theme="1"/>
        <rFont val="Calibri"/>
        <charset val="134"/>
        <scheme val="minor"/>
      </rPr>
      <t xml:space="preserve">
</t>
    </r>
    <r>
      <rPr>
        <sz val="10"/>
        <color theme="1"/>
        <rFont val="Calibri"/>
        <charset val="134"/>
        <scheme val="minor"/>
      </rPr>
      <t>God has delivered me from poverty and now everyone now calls me blessed</t>
    </r>
    <r>
      <rPr>
        <sz val="10"/>
        <color theme="1"/>
        <rFont val="Calibri"/>
        <charset val="134"/>
        <scheme val="minor"/>
      </rPr>
      <t xml:space="preserve">
</t>
    </r>
    <r>
      <rPr>
        <sz val="10"/>
        <color theme="1"/>
        <rFont val="Calibri"/>
        <charset val="134"/>
        <scheme val="minor"/>
      </rPr>
      <t>Let me sing of my God for indeed His power is exceeds all other</t>
    </r>
    <r>
      <rPr>
        <sz val="10"/>
        <color theme="1"/>
        <rFont val="Calibri"/>
        <charset val="134"/>
        <scheme val="minor"/>
      </rPr>
      <t xml:space="preserve">
</t>
    </r>
    <r>
      <rPr>
        <sz val="10"/>
        <color theme="1"/>
        <rFont val="Calibri"/>
        <charset val="134"/>
        <scheme val="minor"/>
      </rPr>
      <t xml:space="preserve">All the horses and their riders </t>
    </r>
    <r>
      <rPr>
        <sz val="10"/>
        <color theme="1"/>
        <rFont val="Calibri"/>
        <charset val="134"/>
        <scheme val="minor"/>
      </rPr>
      <t xml:space="preserve">
</t>
    </r>
    <r>
      <rPr>
        <sz val="10"/>
        <color theme="1"/>
        <rFont val="Calibri"/>
        <charset val="134"/>
        <scheme val="minor"/>
      </rPr>
      <t>Jesus has casted them into the deep sea</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You've reached out in your goodness</t>
    </r>
    <r>
      <rPr>
        <sz val="10"/>
        <color theme="1"/>
        <rFont val="Calibri"/>
        <charset val="134"/>
        <scheme val="minor"/>
      </rPr>
      <t xml:space="preserve">
</t>
    </r>
    <r>
      <rPr>
        <sz val="10"/>
        <color theme="1"/>
        <rFont val="Calibri"/>
        <charset val="134"/>
        <scheme val="minor"/>
      </rPr>
      <t>You have fought to deliver your nation</t>
    </r>
    <r>
      <rPr>
        <sz val="10"/>
        <color theme="1"/>
        <rFont val="Calibri"/>
        <charset val="134"/>
        <scheme val="minor"/>
      </rPr>
      <t xml:space="preserve">
</t>
    </r>
    <r>
      <rPr>
        <sz val="10"/>
        <color theme="1"/>
        <rFont val="Calibri"/>
        <charset val="134"/>
        <scheme val="minor"/>
      </rPr>
      <t>All the world will hear of it and see that without you the builder builds in vain</t>
    </r>
    <r>
      <rPr>
        <sz val="10"/>
        <color theme="1"/>
        <rFont val="Calibri"/>
        <charset val="134"/>
        <scheme val="minor"/>
      </rPr>
      <t xml:space="preserve">
</t>
    </r>
    <r>
      <rPr>
        <sz val="10"/>
        <color theme="1"/>
        <rFont val="Calibri"/>
        <charset val="134"/>
        <scheme val="minor"/>
      </rPr>
      <t>Your promise has come true</t>
    </r>
    <r>
      <rPr>
        <sz val="10"/>
        <color theme="1"/>
        <rFont val="Calibri"/>
        <charset val="134"/>
        <scheme val="minor"/>
      </rPr>
      <t xml:space="preserve">
</t>
    </r>
    <r>
      <rPr>
        <sz val="10"/>
        <color theme="1"/>
        <rFont val="Calibri"/>
        <charset val="134"/>
        <scheme val="minor"/>
      </rPr>
      <t>We will not serve You in vain again.</t>
    </r>
    <r>
      <rPr>
        <sz val="10"/>
        <color theme="1"/>
        <rFont val="Calibri"/>
        <charset val="134"/>
        <scheme val="minor"/>
      </rPr>
      <t xml:space="preserve">
</t>
    </r>
    <r>
      <rPr>
        <sz val="10"/>
        <color theme="1"/>
        <rFont val="Calibri"/>
        <charset val="134"/>
        <scheme val="minor"/>
      </rPr>
      <t>We will strive to worship you in truth</t>
    </r>
    <r>
      <rPr>
        <sz val="10"/>
        <color theme="1"/>
        <rFont val="Calibri"/>
        <charset val="134"/>
        <scheme val="minor"/>
      </rPr>
      <t xml:space="preserve">
</t>
    </r>
    <r>
      <rPr>
        <sz val="10"/>
        <color theme="1"/>
        <rFont val="Calibri"/>
        <charset val="134"/>
        <scheme val="minor"/>
      </rPr>
      <t>That you'll show unto us the path to peace</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Blessed be the You, our God</t>
    </r>
    <r>
      <rPr>
        <sz val="10"/>
        <color theme="1"/>
        <rFont val="Calibri"/>
        <charset val="134"/>
        <scheme val="minor"/>
      </rPr>
      <t xml:space="preserve">
</t>
    </r>
    <r>
      <rPr>
        <sz val="10"/>
        <color theme="1"/>
        <rFont val="Calibri"/>
        <charset val="134"/>
        <scheme val="minor"/>
      </rPr>
      <t>Father, You have fought for Your people</t>
    </r>
    <r>
      <rPr>
        <sz val="10"/>
        <color theme="1"/>
        <rFont val="Calibri"/>
        <charset val="134"/>
        <scheme val="minor"/>
      </rPr>
      <t xml:space="preserve">
</t>
    </r>
    <r>
      <rPr>
        <sz val="10"/>
        <color theme="1"/>
        <rFont val="Calibri"/>
        <charset val="134"/>
        <scheme val="minor"/>
      </rPr>
      <t xml:space="preserve">You established a covenant with our father and fulfilled it </t>
    </r>
    <r>
      <rPr>
        <sz val="10"/>
        <color theme="1"/>
        <rFont val="Calibri"/>
        <charset val="134"/>
        <scheme val="minor"/>
      </rPr>
      <t xml:space="preserve">
</t>
    </r>
    <r>
      <rPr>
        <sz val="10"/>
        <color theme="1"/>
        <rFont val="Calibri"/>
        <charset val="134"/>
        <scheme val="minor"/>
      </rPr>
      <t>In our generation</t>
    </r>
    <r>
      <rPr>
        <sz val="10"/>
        <color theme="1"/>
        <rFont val="Calibri"/>
        <charset val="134"/>
        <scheme val="minor"/>
      </rPr>
      <t xml:space="preserve">
</t>
    </r>
    <r>
      <rPr>
        <sz val="10"/>
        <color theme="1"/>
        <rFont val="Calibri"/>
        <charset val="134"/>
        <scheme val="minor"/>
      </rPr>
      <t>Lord you are our strength</t>
    </r>
    <r>
      <rPr>
        <sz val="10"/>
        <color theme="1"/>
        <rFont val="Calibri"/>
        <charset val="134"/>
        <scheme val="minor"/>
      </rPr>
      <t xml:space="preserve">
</t>
    </r>
    <r>
      <rPr>
        <sz val="10"/>
        <color theme="1"/>
        <rFont val="Calibri"/>
        <charset val="134"/>
        <scheme val="minor"/>
      </rPr>
      <t>He is our deliverer</t>
    </r>
    <r>
      <rPr>
        <sz val="10"/>
        <color theme="1"/>
        <rFont val="Calibri"/>
        <charset val="134"/>
        <scheme val="minor"/>
      </rPr>
      <t xml:space="preserve">
</t>
    </r>
    <r>
      <rPr>
        <sz val="10"/>
        <color theme="1"/>
        <rFont val="Calibri"/>
        <charset val="134"/>
        <scheme val="minor"/>
      </rPr>
      <t>He's filled our mouths with a new song today</t>
    </r>
    <r>
      <rPr>
        <sz val="10"/>
        <color theme="1"/>
        <rFont val="Calibri"/>
        <charset val="134"/>
        <scheme val="minor"/>
      </rPr>
      <t xml:space="preserve">
</t>
    </r>
    <r>
      <rPr>
        <sz val="10"/>
        <color theme="1"/>
        <rFont val="Calibri"/>
        <charset val="134"/>
        <scheme val="minor"/>
      </rPr>
      <t>Our God, the captain of our camp</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He's dethroned the wicked</t>
    </r>
    <r>
      <rPr>
        <sz val="10"/>
        <color theme="1"/>
        <rFont val="Calibri"/>
        <charset val="134"/>
        <scheme val="minor"/>
      </rPr>
      <t xml:space="preserve">
</t>
    </r>
    <r>
      <rPr>
        <sz val="10"/>
        <color theme="1"/>
        <rFont val="Calibri"/>
        <charset val="134"/>
        <scheme val="minor"/>
      </rPr>
      <t>And dealt with the needy compassionately</t>
    </r>
    <r>
      <rPr>
        <sz val="10"/>
        <color theme="1"/>
        <rFont val="Calibri"/>
        <charset val="134"/>
        <scheme val="minor"/>
      </rPr>
      <t xml:space="preserve">
</t>
    </r>
    <r>
      <rPr>
        <sz val="10"/>
        <color theme="1"/>
        <rFont val="Calibri"/>
        <charset val="134"/>
        <scheme val="minor"/>
      </rPr>
      <t>He feeds the hungry</t>
    </r>
    <r>
      <rPr>
        <sz val="10"/>
        <color theme="1"/>
        <rFont val="Calibri"/>
        <charset val="134"/>
        <scheme val="minor"/>
      </rPr>
      <t xml:space="preserve">
</t>
    </r>
    <r>
      <rPr>
        <sz val="10"/>
        <color theme="1"/>
        <rFont val="Calibri"/>
        <charset val="134"/>
        <scheme val="minor"/>
      </rPr>
      <t>And turn the wicked into ruins</t>
    </r>
    <r>
      <rPr>
        <sz val="10"/>
        <color theme="1"/>
        <rFont val="Calibri"/>
        <charset val="134"/>
        <scheme val="minor"/>
      </rPr>
      <t xml:space="preserve">
</t>
    </r>
    <r>
      <rPr>
        <sz val="10"/>
        <color theme="1"/>
        <rFont val="Calibri"/>
        <charset val="134"/>
        <scheme val="minor"/>
      </rPr>
      <t>Who can compare to you, Holy One of Israel</t>
    </r>
    <r>
      <rPr>
        <sz val="10"/>
        <color theme="1"/>
        <rFont val="Calibri"/>
        <charset val="134"/>
        <scheme val="minor"/>
      </rPr>
      <t xml:space="preserve">
</t>
    </r>
    <r>
      <rPr>
        <sz val="10"/>
        <color theme="1"/>
        <rFont val="Calibri"/>
        <charset val="134"/>
        <scheme val="minor"/>
      </rPr>
      <t>The works of your hand testifies that</t>
    </r>
    <r>
      <rPr>
        <sz val="10"/>
        <color theme="1"/>
        <rFont val="Calibri"/>
        <charset val="134"/>
        <scheme val="minor"/>
      </rPr>
      <t xml:space="preserve">
</t>
    </r>
    <r>
      <rPr>
        <sz val="10"/>
        <color theme="1"/>
        <rFont val="Calibri"/>
        <charset val="134"/>
        <scheme val="minor"/>
      </rPr>
      <t>None can indeed be compared unto you God</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Ɔbaatan pa eh w'ayɛyie ni o</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oh into joy</t>
    </r>
    <r>
      <rPr>
        <sz val="10"/>
        <color theme="1"/>
        <rFont val="Calibri"/>
        <charset val="134"/>
        <scheme val="minor"/>
      </rPr>
      <t xml:space="preserve">
</t>
    </r>
    <r>
      <rPr>
        <sz val="10"/>
        <color theme="1"/>
        <rFont val="Calibri"/>
        <charset val="134"/>
        <scheme val="minor"/>
      </rPr>
      <t>God bless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God eh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hook</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Shu-shu shu-bi-du-doo</t>
    </r>
    <r>
      <rPr>
        <sz val="10"/>
        <color theme="1"/>
        <rFont val="Calibri"/>
        <charset val="134"/>
        <scheme val="minor"/>
      </rPr>
      <t xml:space="preserve">
</t>
    </r>
    <r>
      <rPr>
        <sz val="10"/>
        <color theme="1"/>
        <rFont val="Calibri"/>
        <charset val="134"/>
        <scheme val="minor"/>
      </rPr>
      <t>Shu-shu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 shu-bi-du-doo</t>
    </r>
    <r>
      <rPr>
        <sz val="10"/>
        <color theme="1"/>
        <rFont val="Calibri"/>
        <charset val="134"/>
        <scheme val="minor"/>
      </rPr>
      <t xml:space="preserve">
</t>
    </r>
    <r>
      <rPr>
        <sz val="10"/>
        <color theme="1"/>
        <rFont val="Calibri"/>
        <charset val="134"/>
        <scheme val="minor"/>
      </rPr>
      <t>Shu-bi-du-bi-doo-doo</t>
    </r>
    <r>
      <rPr>
        <sz val="10"/>
        <color theme="1"/>
        <rFont val="Calibri"/>
        <charset val="134"/>
        <scheme val="minor"/>
      </rPr>
      <t xml:space="preserve">
</t>
    </r>
    <r>
      <rPr>
        <sz val="10"/>
        <color theme="1"/>
        <rFont val="Calibri"/>
        <charset val="134"/>
        <scheme val="minor"/>
      </rPr>
      <t>Shu-bi-du-bi-doo-doo</t>
    </r>
    <r>
      <rPr>
        <sz val="10"/>
        <color theme="1"/>
        <rFont val="Calibri"/>
        <charset val="134"/>
        <scheme val="minor"/>
      </rPr>
      <t xml:space="preserve">
</t>
    </r>
    <r>
      <rPr>
        <sz val="10"/>
        <color theme="1"/>
        <rFont val="Calibri"/>
        <charset val="134"/>
        <scheme val="minor"/>
      </rPr>
      <t>hook</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shu- (jam) bi-du-doo (jam)</t>
    </r>
    <r>
      <rPr>
        <sz val="10"/>
        <color theme="1"/>
        <rFont val="Calibri"/>
        <charset val="134"/>
        <scheme val="minor"/>
      </rPr>
      <t xml:space="preserve">
</t>
    </r>
    <r>
      <rPr>
        <sz val="10"/>
        <color theme="1"/>
        <rFont val="Calibri"/>
        <charset val="134"/>
        <scheme val="minor"/>
      </rPr>
      <t>Shu (jam) shu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shu- (jam) bi-du-doo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 (jam, jam, jam)</t>
    </r>
    <r>
      <rPr>
        <sz val="10"/>
        <color theme="1"/>
        <rFont val="Calibri"/>
        <charset val="134"/>
        <scheme val="minor"/>
      </rPr>
      <t xml:space="preserve">
</t>
    </r>
    <r>
      <rPr>
        <sz val="10"/>
        <color theme="1"/>
        <rFont val="Calibri"/>
        <charset val="134"/>
        <scheme val="minor"/>
      </rPr>
      <t>My God you have made me laugh (jam, jam, jam)</t>
    </r>
    <r>
      <rPr>
        <sz val="10"/>
        <color theme="1"/>
        <rFont val="Calibri"/>
        <charset val="134"/>
        <scheme val="minor"/>
      </rPr>
      <t xml:space="preserve">
</t>
    </r>
    <r>
      <rPr>
        <sz val="10"/>
        <color theme="1"/>
        <rFont val="Calibri"/>
        <charset val="134"/>
        <scheme val="minor"/>
      </rPr>
      <t>Oh Great king, here is your praise (jam, jam, jam)</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Oh compassionate father here is your praise (jam, jam, jam)</t>
    </r>
    <r>
      <rPr>
        <sz val="10"/>
        <color theme="1"/>
        <rFont val="Calibri"/>
        <charset val="134"/>
        <scheme val="minor"/>
      </rPr>
      <t xml:space="preserve">
</t>
    </r>
    <r>
      <rPr>
        <sz val="10"/>
        <color theme="1"/>
        <rFont val="Calibri"/>
        <charset val="134"/>
        <scheme val="minor"/>
      </rPr>
      <t>My God you have made me laugh (jam, jam, jam)</t>
    </r>
    <r>
      <rPr>
        <sz val="10"/>
        <color theme="1"/>
        <rFont val="Calibri"/>
        <charset val="134"/>
        <scheme val="minor"/>
      </rPr>
      <t xml:space="preserve">
</t>
    </r>
    <r>
      <rPr>
        <sz val="10"/>
        <color theme="1"/>
        <rFont val="Calibri"/>
        <charset val="134"/>
        <scheme val="minor"/>
      </rPr>
      <t>Oh Great king, here is your praise (jam, jam, jam)</t>
    </r>
    <r>
      <rPr>
        <sz val="10"/>
        <color theme="1"/>
        <rFont val="Calibri"/>
        <charset val="134"/>
        <scheme val="minor"/>
      </rPr>
      <t xml:space="preserve">
</t>
    </r>
    <r>
      <rPr>
        <sz val="10"/>
        <color theme="1"/>
        <rFont val="Calibri"/>
        <charset val="134"/>
        <scheme val="minor"/>
      </rPr>
      <t>You've turned my tears into joy</t>
    </r>
    <r>
      <rPr>
        <sz val="10"/>
        <color theme="1"/>
        <rFont val="Calibri"/>
        <charset val="134"/>
        <scheme val="minor"/>
      </rPr>
      <t xml:space="preserve">
</t>
    </r>
    <r>
      <rPr>
        <sz val="10"/>
        <color theme="1"/>
        <rFont val="Calibri"/>
        <charset val="134"/>
        <scheme val="minor"/>
      </rPr>
      <t>Jam, jam, jam, jam, jam, jam, jam, jam, jam,</t>
    </r>
    <r>
      <rPr>
        <sz val="10"/>
        <color theme="1"/>
        <rFont val="Calibri"/>
        <charset val="134"/>
        <scheme val="minor"/>
      </rPr>
      <t xml:space="preserve">
</t>
    </r>
    <r>
      <rPr>
        <sz val="10"/>
        <color theme="1"/>
        <rFont val="Calibri"/>
        <charset val="134"/>
        <scheme val="minor"/>
      </rPr>
      <t>Jam, jam, jam, jam, jam, jam,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Shu- (jam) bi-du- (jam) bi-doo-doo (jam, jam, jam)</t>
    </r>
    <r>
      <rPr>
        <sz val="10"/>
        <color theme="1"/>
        <rFont val="Calibri"/>
        <charset val="134"/>
        <scheme val="minor"/>
      </rPr>
      <t xml:space="preserve">
</t>
    </r>
    <r>
      <rPr>
        <sz val="10"/>
        <color theme="1"/>
        <rFont val="Calibri"/>
        <charset val="134"/>
        <scheme val="minor"/>
      </rPr>
      <t>chorus (x3)</t>
    </r>
    <r>
      <rPr>
        <sz val="10"/>
        <color theme="1"/>
        <rFont val="Calibri"/>
        <charset val="134"/>
        <scheme val="minor"/>
      </rPr>
      <t xml:space="preserve">
</t>
    </r>
    <r>
      <rPr>
        <sz val="10"/>
        <color theme="1"/>
        <rFont val="Calibri"/>
        <charset val="134"/>
        <scheme val="minor"/>
      </rPr>
      <t>Oh compassionate father, here is your praise</t>
    </r>
    <r>
      <rPr>
        <sz val="10"/>
        <color theme="1"/>
        <rFont val="Calibri"/>
        <charset val="134"/>
        <scheme val="minor"/>
      </rPr>
      <t xml:space="preserve">
</t>
    </r>
    <r>
      <rPr>
        <sz val="10"/>
        <color theme="1"/>
        <rFont val="Calibri"/>
        <charset val="134"/>
        <scheme val="minor"/>
      </rPr>
      <t>My Lord you've made me laugh</t>
    </r>
    <r>
      <rPr>
        <sz val="10"/>
        <color theme="1"/>
        <rFont val="Calibri"/>
        <charset val="134"/>
        <scheme val="minor"/>
      </rPr>
      <t xml:space="preserve">
</t>
    </r>
    <r>
      <rPr>
        <sz val="10"/>
        <color theme="1"/>
        <rFont val="Calibri"/>
        <charset val="134"/>
        <scheme val="minor"/>
      </rPr>
      <t>Oh Great king, here is your praise</t>
    </r>
    <r>
      <rPr>
        <sz val="10"/>
        <color theme="1"/>
        <rFont val="Calibri"/>
        <charset val="134"/>
        <scheme val="minor"/>
      </rPr>
      <t xml:space="preserve">
</t>
    </r>
    <r>
      <rPr>
        <sz val="10"/>
        <color theme="1"/>
        <rFont val="Calibri"/>
        <charset val="134"/>
        <scheme val="minor"/>
      </rPr>
      <t>You've turned my tears into joy</t>
    </r>
  </si>
  <si>
    <t>This song is a song of praise to the Almighty God for turning our fortunes around and putting smiles on our lips. It also reflects God's deliverance and mercy in our lives.</t>
  </si>
  <si>
    <t>Segment_2_Gospel All Stars - Obatanpa (Waseda Nie).mp3</t>
  </si>
  <si>
    <t>Segment_3_Gospel All Stars - Obatanpa (Waseda Nie).mp3</t>
  </si>
  <si>
    <t>Segment_4_Gospel All Stars - Obatanpa (Waseda Nie).mp3</t>
  </si>
  <si>
    <t>Segment_5_Gospel All Stars - Obatanpa (Waseda Nie).mp3</t>
  </si>
  <si>
    <t>Segment_6_Gospel All Stars - Obatanpa (Waseda Nie).mp3</t>
  </si>
  <si>
    <t>Segment_7_Gospel All Stars - Obatanpa (Waseda Nie).mp3</t>
  </si>
  <si>
    <t>Segment_8_Gospel All Stars - Obatanpa (Waseda Nie).mp3</t>
  </si>
  <si>
    <t>Segment_9_Gospel All Stars - Obatanpa (Waseda Nie).mp3</t>
  </si>
  <si>
    <t>Segment_10_Gospel All Stars - Obatanpa (Waseda Nie).mp3</t>
  </si>
  <si>
    <t>Segment_11_Gospel All Stars - Obatanpa (Waseda Nie).mp3</t>
  </si>
  <si>
    <t>Segment_12_Gospel All Stars - Obatanpa (Waseda Nie).mp3</t>
  </si>
  <si>
    <t>Segment_13_Gospel All Stars - Obatanpa (Waseda Nie).mp3</t>
  </si>
  <si>
    <t>Segment_14_Gospel All Stars - Obatanpa (Waseda Nie).mp3</t>
  </si>
  <si>
    <t>Segment_15_Gospel All Stars - Obatanpa (Waseda Nie).mp3</t>
  </si>
  <si>
    <t>Segment_16_Gospel All Stars - Obatanpa (Waseda Nie).mp3</t>
  </si>
  <si>
    <t>Segment_17_Gospel All Stars - Obatanpa (Waseda Nie).mp3</t>
  </si>
  <si>
    <t>Segment_18_Gospel All Stars - Obatanpa (Waseda Nie).mp3</t>
  </si>
  <si>
    <t>Segment_19_Gospel All Stars - Obatanpa (Waseda Nie).mp3</t>
  </si>
  <si>
    <t>Segment_20_Gospel All Stars - Obatanpa (Waseda Nie).mp3</t>
  </si>
  <si>
    <t>Segment_21_Gospel All Stars - Obatanpa (Waseda Nie).mp3</t>
  </si>
  <si>
    <t>Segment_1_Joe Mettle - My Everything.mp3</t>
  </si>
  <si>
    <t>Joe Mettle - My Everything</t>
  </si>
  <si>
    <t>https://www.youtube.com/watch?v=w5W3qAFiNmE</t>
  </si>
  <si>
    <r>
      <rPr>
        <sz val="10"/>
        <color theme="1"/>
        <rFont val="Calibri"/>
        <charset val="134"/>
        <scheme val="minor"/>
      </rPr>
      <t>Jesus You’re my everything.... Yeah</t>
    </r>
    <r>
      <rPr>
        <sz val="10"/>
        <color theme="1"/>
        <rFont val="Calibri"/>
        <charset val="134"/>
        <scheme val="minor"/>
      </rPr>
      <t xml:space="preserve">
</t>
    </r>
    <r>
      <rPr>
        <sz val="10"/>
        <color theme="1"/>
        <rFont val="Calibri"/>
        <charset val="134"/>
        <scheme val="minor"/>
      </rPr>
      <t>My everything is You Lord</t>
    </r>
    <r>
      <rPr>
        <sz val="10"/>
        <color theme="1"/>
        <rFont val="Calibri"/>
        <charset val="134"/>
        <scheme val="minor"/>
      </rPr>
      <t xml:space="preserve">
</t>
    </r>
    <r>
      <rPr>
        <sz val="10"/>
        <color theme="1"/>
        <rFont val="Calibri"/>
        <charset val="134"/>
        <scheme val="minor"/>
      </rPr>
      <t>Oh Oh ooh ooh ooh oh oh (2x)</t>
    </r>
    <r>
      <rPr>
        <sz val="10"/>
        <color theme="1"/>
        <rFont val="Calibri"/>
        <charset val="134"/>
        <scheme val="minor"/>
      </rPr>
      <t xml:space="preserve">
</t>
    </r>
    <r>
      <rPr>
        <sz val="10"/>
        <color theme="1"/>
        <rFont val="Calibri"/>
        <charset val="134"/>
        <scheme val="minor"/>
      </rPr>
      <t>How can I express my gratitude?</t>
    </r>
    <r>
      <rPr>
        <sz val="10"/>
        <color theme="1"/>
        <rFont val="Calibri"/>
        <charset val="134"/>
        <scheme val="minor"/>
      </rPr>
      <t xml:space="preserve">
</t>
    </r>
    <r>
      <rPr>
        <sz val="10"/>
        <color theme="1"/>
        <rFont val="Calibri"/>
        <charset val="134"/>
        <scheme val="minor"/>
      </rPr>
      <t xml:space="preserve">For all the many things you've done for me </t>
    </r>
    <r>
      <rPr>
        <sz val="10"/>
        <color theme="1"/>
        <rFont val="Calibri"/>
        <charset val="134"/>
        <scheme val="minor"/>
      </rPr>
      <t xml:space="preserve">
</t>
    </r>
    <r>
      <rPr>
        <sz val="10"/>
        <color theme="1"/>
        <rFont val="Calibri"/>
        <charset val="134"/>
        <scheme val="minor"/>
      </rPr>
      <t>Words are not enough to say thank you</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Pre Chorus</t>
    </r>
    <r>
      <rPr>
        <sz val="10"/>
        <color theme="1"/>
        <rFont val="Calibri"/>
        <charset val="134"/>
        <scheme val="minor"/>
      </rPr>
      <t xml:space="preserve">
</t>
    </r>
    <r>
      <rPr>
        <sz val="10"/>
        <color theme="1"/>
        <rFont val="Calibri"/>
        <charset val="134"/>
        <scheme val="minor"/>
      </rPr>
      <t>I call You Jireh, Lord My Provider</t>
    </r>
    <r>
      <rPr>
        <sz val="10"/>
        <color theme="1"/>
        <rFont val="Calibri"/>
        <charset val="134"/>
        <scheme val="minor"/>
      </rPr>
      <t xml:space="preserve">
</t>
    </r>
    <r>
      <rPr>
        <sz val="10"/>
        <color theme="1"/>
        <rFont val="Calibri"/>
        <charset val="134"/>
        <scheme val="minor"/>
      </rPr>
      <t>I call You Nissi, You are My Banner</t>
    </r>
    <r>
      <rPr>
        <sz val="10"/>
        <color theme="1"/>
        <rFont val="Calibri"/>
        <charset val="134"/>
        <scheme val="minor"/>
      </rPr>
      <t xml:space="preserve">
</t>
    </r>
    <r>
      <rPr>
        <sz val="10"/>
        <color theme="1"/>
        <rFont val="Calibri"/>
        <charset val="134"/>
        <scheme val="minor"/>
      </rPr>
      <t xml:space="preserve">I call You Rapha, You are My Healer </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You are my everything (x3)</t>
    </r>
    <r>
      <rPr>
        <sz val="10"/>
        <color theme="1"/>
        <rFont val="Calibri"/>
        <charset val="134"/>
        <scheme val="minor"/>
      </rPr>
      <t xml:space="preserve">
</t>
    </r>
    <r>
      <rPr>
        <sz val="10"/>
        <color theme="1"/>
        <rFont val="Calibri"/>
        <charset val="134"/>
        <scheme val="minor"/>
      </rPr>
      <t>Ooooooo</t>
    </r>
    <r>
      <rPr>
        <sz val="10"/>
        <color theme="1"/>
        <rFont val="Calibri"/>
        <charset val="134"/>
        <scheme val="minor"/>
      </rPr>
      <t xml:space="preserve">
</t>
    </r>
    <r>
      <rPr>
        <sz val="10"/>
        <color theme="1"/>
        <rFont val="Calibri"/>
        <charset val="134"/>
        <scheme val="minor"/>
      </rPr>
      <t>You are my everything</t>
    </r>
    <r>
      <rPr>
        <sz val="10"/>
        <color theme="1"/>
        <rFont val="Calibri"/>
        <charset val="134"/>
        <scheme val="minor"/>
      </rPr>
      <t xml:space="preserve">
</t>
    </r>
    <r>
      <rPr>
        <sz val="10"/>
        <color theme="1"/>
        <rFont val="Calibri"/>
        <charset val="134"/>
        <scheme val="minor"/>
      </rPr>
      <t>I call you Jireh, Lord My Provider</t>
    </r>
    <r>
      <rPr>
        <sz val="10"/>
        <color theme="1"/>
        <rFont val="Calibri"/>
        <charset val="134"/>
        <scheme val="minor"/>
      </rPr>
      <t xml:space="preserve">
</t>
    </r>
    <r>
      <rPr>
        <sz val="10"/>
        <color theme="1"/>
        <rFont val="Calibri"/>
        <charset val="134"/>
        <scheme val="minor"/>
      </rPr>
      <t>I call you Nissi, You are My Banner</t>
    </r>
    <r>
      <rPr>
        <sz val="10"/>
        <color theme="1"/>
        <rFont val="Calibri"/>
        <charset val="134"/>
        <scheme val="minor"/>
      </rPr>
      <t xml:space="preserve">
</t>
    </r>
    <r>
      <rPr>
        <sz val="10"/>
        <color theme="1"/>
        <rFont val="Calibri"/>
        <charset val="134"/>
        <scheme val="minor"/>
      </rPr>
      <t>I call you rapha, You are My Healer</t>
    </r>
    <r>
      <rPr>
        <sz val="10"/>
        <color theme="1"/>
        <rFont val="Calibri"/>
        <charset val="134"/>
        <scheme val="minor"/>
      </rPr>
      <t xml:space="preserve">
</t>
    </r>
    <r>
      <rPr>
        <sz val="10"/>
        <color theme="1"/>
        <rFont val="Calibri"/>
        <charset val="134"/>
        <scheme val="minor"/>
      </rPr>
      <t>Lord, You're My everything</t>
    </r>
    <r>
      <rPr>
        <sz val="10"/>
        <color theme="1"/>
        <rFont val="Calibri"/>
        <charset val="134"/>
        <scheme val="minor"/>
      </rPr>
      <t xml:space="preserve">
</t>
    </r>
    <r>
      <rPr>
        <sz val="10"/>
        <color theme="1"/>
        <rFont val="Calibri"/>
        <charset val="134"/>
        <scheme val="minor"/>
      </rPr>
      <t>You are my refuge?</t>
    </r>
    <r>
      <rPr>
        <sz val="10"/>
        <color theme="1"/>
        <rFont val="Calibri"/>
        <charset val="134"/>
        <scheme val="minor"/>
      </rPr>
      <t xml:space="preserve">
</t>
    </r>
    <r>
      <rPr>
        <sz val="10"/>
        <color theme="1"/>
        <rFont val="Calibri"/>
        <charset val="134"/>
        <scheme val="minor"/>
      </rPr>
      <t>My Strong tower</t>
    </r>
    <r>
      <rPr>
        <sz val="10"/>
        <color theme="1"/>
        <rFont val="Calibri"/>
        <charset val="134"/>
        <scheme val="minor"/>
      </rPr>
      <t xml:space="preserve">
</t>
    </r>
    <r>
      <rPr>
        <sz val="10"/>
        <color theme="1"/>
        <rFont val="Calibri"/>
        <charset val="134"/>
        <scheme val="minor"/>
      </rPr>
      <t>My Hope</t>
    </r>
    <r>
      <rPr>
        <sz val="10"/>
        <color theme="1"/>
        <rFont val="Calibri"/>
        <charset val="134"/>
        <scheme val="minor"/>
      </rPr>
      <t xml:space="preserve">
</t>
    </r>
    <r>
      <rPr>
        <sz val="10"/>
        <color theme="1"/>
        <rFont val="Calibri"/>
        <charset val="134"/>
        <scheme val="minor"/>
      </rPr>
      <t>You are My Strength</t>
    </r>
    <r>
      <rPr>
        <sz val="10"/>
        <color theme="1"/>
        <rFont val="Calibri"/>
        <charset val="134"/>
        <scheme val="minor"/>
      </rPr>
      <t xml:space="preserve">
</t>
    </r>
    <r>
      <rPr>
        <sz val="10"/>
        <color theme="1"/>
        <rFont val="Calibri"/>
        <charset val="134"/>
        <scheme val="minor"/>
      </rPr>
      <t>My hiding place</t>
    </r>
    <r>
      <rPr>
        <sz val="10"/>
        <color theme="1"/>
        <rFont val="Calibri"/>
        <charset val="134"/>
        <scheme val="minor"/>
      </rPr>
      <t xml:space="preserve">
</t>
    </r>
    <r>
      <rPr>
        <sz val="10"/>
        <color theme="1"/>
        <rFont val="Calibri"/>
        <charset val="134"/>
        <scheme val="minor"/>
      </rPr>
      <t>My life is in your hands</t>
    </r>
    <r>
      <rPr>
        <sz val="10"/>
        <color theme="1"/>
        <rFont val="Calibri"/>
        <charset val="134"/>
        <scheme val="minor"/>
      </rPr>
      <t xml:space="preserve">
</t>
    </r>
    <r>
      <rPr>
        <sz val="10"/>
        <color theme="1"/>
        <rFont val="Calibri"/>
        <charset val="134"/>
        <scheme val="minor"/>
      </rPr>
      <t>Call and Response</t>
    </r>
    <r>
      <rPr>
        <sz val="10"/>
        <color theme="1"/>
        <rFont val="Calibri"/>
        <charset val="134"/>
        <scheme val="minor"/>
      </rPr>
      <t xml:space="preserve">
</t>
    </r>
    <r>
      <rPr>
        <sz val="10"/>
        <color theme="1"/>
        <rFont val="Calibri"/>
        <charset val="134"/>
        <scheme val="minor"/>
      </rPr>
      <t xml:space="preserve">I can’t live without you </t>
    </r>
    <r>
      <rPr>
        <sz val="10"/>
        <color theme="1"/>
        <rFont val="Calibri"/>
        <charset val="134"/>
        <scheme val="minor"/>
      </rPr>
      <t xml:space="preserve">
</t>
    </r>
    <r>
      <rPr>
        <sz val="10"/>
        <color theme="1"/>
        <rFont val="Calibri"/>
        <charset val="134"/>
        <scheme val="minor"/>
      </rPr>
      <t>I can't breathe without</t>
    </r>
    <r>
      <rPr>
        <sz val="10"/>
        <color theme="1"/>
        <rFont val="Calibri"/>
        <charset val="134"/>
        <scheme val="minor"/>
      </rPr>
      <t xml:space="preserve">
</t>
    </r>
    <r>
      <rPr>
        <sz val="10"/>
        <color theme="1"/>
        <rFont val="Calibri"/>
        <charset val="134"/>
        <scheme val="minor"/>
      </rPr>
      <t>I can't move without you</t>
    </r>
    <r>
      <rPr>
        <sz val="10"/>
        <color theme="1"/>
        <rFont val="Calibri"/>
        <charset val="134"/>
        <scheme val="minor"/>
      </rPr>
      <t xml:space="preserve">
</t>
    </r>
    <r>
      <rPr>
        <sz val="10"/>
        <color theme="1"/>
        <rFont val="Calibri"/>
        <charset val="134"/>
        <scheme val="minor"/>
      </rPr>
      <t>Who am I without you</t>
    </r>
  </si>
  <si>
    <t>My Everything tells of the greatness of God in our lives, highlighting how He is our Provider, Banner, and Healer. The song emphasizes the vital role of God in our existence and how we cannot survive without Him.</t>
  </si>
  <si>
    <t>Segment_2_Joe Mettle - My Everything.mp3</t>
  </si>
  <si>
    <t>Segment_3_Joe Mettle - My Everything.mp3</t>
  </si>
  <si>
    <t>Segment_4_Joe Mettle - My Everything.mp3</t>
  </si>
  <si>
    <t>Segment_5_Joe Mettle - My Everything.mp3</t>
  </si>
  <si>
    <t>Segment_6_Joe Mettle - My Everything.mp3</t>
  </si>
  <si>
    <t>Segment_7_Joe Mettle - My Everything.mp3</t>
  </si>
  <si>
    <t>Segment_8_Joe Mettle - My Everything.mp3</t>
  </si>
  <si>
    <t>Segment_9_Joe Mettle - My Everything.mp3</t>
  </si>
  <si>
    <t>Segment_10_Joe Mettle - My Everything.mp3</t>
  </si>
  <si>
    <t>Segment_11_Joe Mettle - My Everything.mp3</t>
  </si>
  <si>
    <t>Segment_12_Joe Mettle - My Everything.mp3</t>
  </si>
  <si>
    <t>Segment_13_Joe Mettle - My Everything.mp3</t>
  </si>
  <si>
    <t>Segment_14_Joe Mettle - My Everything.mp3</t>
  </si>
  <si>
    <t>Segment_15_Joe Mettle - My Everything.mp3</t>
  </si>
  <si>
    <t>Segment_16_Joe Mettle - My Everything.mp3</t>
  </si>
  <si>
    <t>Segment_17_Joe Mettle - My Everything.mp3</t>
  </si>
  <si>
    <t>Segment_18_Joe Mettle - My Everything.mp3</t>
  </si>
  <si>
    <t>Segment_19_Joe Mettle - My Everything.mp3</t>
  </si>
  <si>
    <t>Segment_1_Joe Mettle - Onwanwani.mp3</t>
  </si>
  <si>
    <t>Joe Mettle - Onwanwani</t>
  </si>
  <si>
    <t>https://www.youtube.com/watch?v=VPxLXhHU_9E</t>
  </si>
  <si>
    <r>
      <rPr>
        <sz val="10"/>
        <color theme="1"/>
        <rFont val="Calibri"/>
        <charset val="134"/>
        <scheme val="minor"/>
      </rPr>
      <t>We serve a God who is full of Wonders</t>
    </r>
    <r>
      <rPr>
        <sz val="10"/>
        <color theme="1"/>
        <rFont val="Calibri"/>
        <charset val="134"/>
        <scheme val="minor"/>
      </rPr>
      <t xml:space="preserve">
</t>
    </r>
    <r>
      <rPr>
        <sz val="10"/>
        <color theme="1"/>
        <rFont val="Calibri"/>
        <charset val="134"/>
        <scheme val="minor"/>
      </rPr>
      <t>There is nothing impossible to Him</t>
    </r>
    <r>
      <rPr>
        <sz val="10"/>
        <color theme="1"/>
        <rFont val="Calibri"/>
        <charset val="134"/>
        <scheme val="minor"/>
      </rPr>
      <t xml:space="preserve">
</t>
    </r>
    <r>
      <rPr>
        <sz val="10"/>
        <color theme="1"/>
        <rFont val="Calibri"/>
        <charset val="134"/>
        <scheme val="minor"/>
      </rPr>
      <t>When He speak, there is a silence</t>
    </r>
    <r>
      <rPr>
        <sz val="10"/>
        <color theme="1"/>
        <rFont val="Calibri"/>
        <charset val="134"/>
        <scheme val="minor"/>
      </rPr>
      <t xml:space="preserve">
</t>
    </r>
    <r>
      <rPr>
        <sz val="10"/>
        <color theme="1"/>
        <rFont val="Calibri"/>
        <charset val="134"/>
        <scheme val="minor"/>
      </rPr>
      <t>There is nothing impossible to Him (Repeat)</t>
    </r>
    <r>
      <rPr>
        <sz val="10"/>
        <color theme="1"/>
        <rFont val="Calibri"/>
        <charset val="134"/>
        <scheme val="minor"/>
      </rPr>
      <t xml:space="preserve">
</t>
    </r>
    <r>
      <rPr>
        <sz val="10"/>
        <color theme="1"/>
        <rFont val="Calibri"/>
        <charset val="134"/>
        <scheme val="minor"/>
      </rPr>
      <t>He is seated on the right hand of the Father and Interceding</t>
    </r>
    <r>
      <rPr>
        <sz val="10"/>
        <color theme="1"/>
        <rFont val="Calibri"/>
        <charset val="134"/>
        <scheme val="minor"/>
      </rPr>
      <t xml:space="preserve">
</t>
    </r>
    <r>
      <rPr>
        <sz val="10"/>
        <color theme="1"/>
        <rFont val="Calibri"/>
        <charset val="134"/>
        <scheme val="minor"/>
      </rPr>
      <t>Therefore I will not be afraid</t>
    </r>
    <r>
      <rPr>
        <sz val="10"/>
        <color theme="1"/>
        <rFont val="Calibri"/>
        <charset val="134"/>
        <scheme val="minor"/>
      </rPr>
      <t xml:space="preserve">
</t>
    </r>
    <r>
      <rPr>
        <sz val="10"/>
        <color theme="1"/>
        <rFont val="Calibri"/>
        <charset val="134"/>
        <scheme val="minor"/>
      </rPr>
      <t>We serve a God who is full of Wonders</t>
    </r>
    <r>
      <rPr>
        <sz val="10"/>
        <color theme="1"/>
        <rFont val="Calibri"/>
        <charset val="134"/>
        <scheme val="minor"/>
      </rPr>
      <t xml:space="preserve">
</t>
    </r>
    <r>
      <rPr>
        <sz val="10"/>
        <color theme="1"/>
        <rFont val="Calibri"/>
        <charset val="134"/>
        <scheme val="minor"/>
      </rPr>
      <t>There is nothing impossible to Him (Repeat)</t>
    </r>
    <r>
      <rPr>
        <sz val="10"/>
        <color theme="1"/>
        <rFont val="Calibri"/>
        <charset val="134"/>
        <scheme val="minor"/>
      </rPr>
      <t xml:space="preserve">
</t>
    </r>
    <r>
      <rPr>
        <sz val="10"/>
        <color theme="1"/>
        <rFont val="Calibri"/>
        <charset val="134"/>
        <scheme val="minor"/>
      </rPr>
      <t>He is full of Wonder!</t>
    </r>
    <r>
      <rPr>
        <sz val="10"/>
        <color theme="1"/>
        <rFont val="Calibri"/>
        <charset val="134"/>
        <scheme val="minor"/>
      </rPr>
      <t xml:space="preserve">
</t>
    </r>
    <r>
      <rPr>
        <sz val="10"/>
        <color theme="1"/>
        <rFont val="Calibri"/>
        <charset val="134"/>
        <scheme val="minor"/>
      </rPr>
      <t>He is full of Wonder!</t>
    </r>
    <r>
      <rPr>
        <sz val="10"/>
        <color theme="1"/>
        <rFont val="Calibri"/>
        <charset val="134"/>
        <scheme val="minor"/>
      </rPr>
      <t xml:space="preserve">
</t>
    </r>
    <r>
      <rPr>
        <sz val="10"/>
        <color theme="1"/>
        <rFont val="Calibri"/>
        <charset val="134"/>
        <scheme val="minor"/>
      </rPr>
      <t>I have met the Messiah</t>
    </r>
    <r>
      <rPr>
        <sz val="10"/>
        <color theme="1"/>
        <rFont val="Calibri"/>
        <charset val="134"/>
        <scheme val="minor"/>
      </rPr>
      <t xml:space="preserve">
</t>
    </r>
    <r>
      <rPr>
        <sz val="10"/>
        <color theme="1"/>
        <rFont val="Calibri"/>
        <charset val="134"/>
        <scheme val="minor"/>
      </rPr>
      <t>Who is full of Wonder (Repeat)</t>
    </r>
    <r>
      <rPr>
        <sz val="10"/>
        <color theme="1"/>
        <rFont val="Calibri"/>
        <charset val="134"/>
        <scheme val="minor"/>
      </rPr>
      <t xml:space="preserve">
</t>
    </r>
    <r>
      <rPr>
        <sz val="10"/>
        <color theme="1"/>
        <rFont val="Calibri"/>
        <charset val="134"/>
        <scheme val="minor"/>
      </rPr>
      <t>I have met the Messiah</t>
    </r>
    <r>
      <rPr>
        <sz val="10"/>
        <color theme="1"/>
        <rFont val="Calibri"/>
        <charset val="134"/>
        <scheme val="minor"/>
      </rPr>
      <t xml:space="preserve">
</t>
    </r>
    <r>
      <rPr>
        <sz val="10"/>
        <color theme="1"/>
        <rFont val="Calibri"/>
        <charset val="134"/>
        <scheme val="minor"/>
      </rPr>
      <t>Who is full of Wonder (Repeat)</t>
    </r>
    <r>
      <rPr>
        <sz val="10"/>
        <color theme="1"/>
        <rFont val="Calibri"/>
        <charset val="134"/>
        <scheme val="minor"/>
      </rPr>
      <t xml:space="preserve">
</t>
    </r>
    <r>
      <rPr>
        <sz val="10"/>
        <color theme="1"/>
        <rFont val="Calibri"/>
        <charset val="134"/>
        <scheme val="minor"/>
      </rPr>
      <t>Who is full of Wonder (Repeat)</t>
    </r>
  </si>
  <si>
    <t>A wonder and a God full of wonders. This song tells of the wonders of God and how powerful He is. It mentions the appellations of God and His authority.</t>
  </si>
  <si>
    <t>Segment_2_Joe Mettle - Onwanwani.mp3</t>
  </si>
  <si>
    <t>Segment_3_Joe Mettle - Onwanwani.mp3</t>
  </si>
  <si>
    <t>Segment_4_Joe Mettle - Onwanwani.mp3</t>
  </si>
  <si>
    <t>Segment_5_Joe Mettle - Onwanwani.mp3</t>
  </si>
  <si>
    <t>Segment_6_Joe Mettle - Onwanwani.mp3</t>
  </si>
  <si>
    <t>Segment_7_Joe Mettle - Onwanwani.mp3</t>
  </si>
  <si>
    <t>Segment_8_Joe Mettle - Onwanwani.mp3</t>
  </si>
  <si>
    <t>Segment_9_Joe Mettle - Onwanwani.mp3</t>
  </si>
  <si>
    <t>Segment_10_Joe Mettle - Onwanwani.mp3</t>
  </si>
  <si>
    <t>Segment_11_Joe Mettle - Onwanwani.mp3</t>
  </si>
  <si>
    <t>Segment_12_Joe Mettle - Onwanwani.mp3</t>
  </si>
  <si>
    <t>Segment_13_Joe Mettle - Onwanwani.mp3</t>
  </si>
  <si>
    <t>Segment_14_Joe Mettle - Onwanwani.mp3</t>
  </si>
  <si>
    <t>Segment_15_Joe Mettle - Onwanwani.mp3</t>
  </si>
  <si>
    <t>Segment_1_Joyce Blessing - I Swerve You.mp3</t>
  </si>
  <si>
    <t>Joyce Blessing - I Swerve You</t>
  </si>
  <si>
    <t>https://www.youtube.com/watch?v=30CLXJf-Xj8</t>
  </si>
  <si>
    <r>
      <rPr>
        <sz val="10"/>
        <color theme="1"/>
        <rFont val="Calibri"/>
        <charset val="134"/>
        <scheme val="minor"/>
      </rPr>
      <t>I'm a winner, not a loser</t>
    </r>
    <r>
      <rPr>
        <sz val="10"/>
        <color theme="1"/>
        <rFont val="Calibri"/>
        <charset val="134"/>
        <scheme val="minor"/>
      </rPr>
      <t xml:space="preserve">
</t>
    </r>
    <r>
      <rPr>
        <sz val="10"/>
        <color theme="1"/>
        <rFont val="Calibri"/>
        <charset val="134"/>
        <scheme val="minor"/>
      </rPr>
      <t>Overcomer, I am more than a conqueror</t>
    </r>
    <r>
      <rPr>
        <sz val="10"/>
        <color theme="1"/>
        <rFont val="Calibri"/>
        <charset val="134"/>
        <scheme val="minor"/>
      </rPr>
      <t xml:space="preserve">
</t>
    </r>
    <r>
      <rPr>
        <sz val="10"/>
        <color theme="1"/>
        <rFont val="Calibri"/>
        <charset val="134"/>
        <scheme val="minor"/>
      </rPr>
      <t>I'm a winner, not a loser</t>
    </r>
    <r>
      <rPr>
        <sz val="10"/>
        <color theme="1"/>
        <rFont val="Calibri"/>
        <charset val="134"/>
        <scheme val="minor"/>
      </rPr>
      <t xml:space="preserve">
</t>
    </r>
    <r>
      <rPr>
        <sz val="10"/>
        <color theme="1"/>
        <rFont val="Calibri"/>
        <charset val="134"/>
        <scheme val="minor"/>
      </rPr>
      <t>Overcomer, I am more than a conqueror</t>
    </r>
    <r>
      <rPr>
        <sz val="10"/>
        <color theme="1"/>
        <rFont val="Calibri"/>
        <charset val="134"/>
        <scheme val="minor"/>
      </rPr>
      <t xml:space="preserve">
</t>
    </r>
    <r>
      <rPr>
        <sz val="10"/>
        <color theme="1"/>
        <rFont val="Calibri"/>
        <charset val="134"/>
        <scheme val="minor"/>
      </rPr>
      <t>I swerve it (x2)</t>
    </r>
    <r>
      <rPr>
        <sz val="10"/>
        <color theme="1"/>
        <rFont val="Calibri"/>
        <charset val="134"/>
        <scheme val="minor"/>
      </rPr>
      <t xml:space="preserve">
</t>
    </r>
    <r>
      <rPr>
        <sz val="10"/>
        <color theme="1"/>
        <rFont val="Calibri"/>
        <charset val="134"/>
        <scheme val="minor"/>
      </rPr>
      <t>I swerve any weapon formed against me</t>
    </r>
    <r>
      <rPr>
        <sz val="10"/>
        <color theme="1"/>
        <rFont val="Calibri"/>
        <charset val="134"/>
        <scheme val="minor"/>
      </rPr>
      <t xml:space="preserve">
</t>
    </r>
    <r>
      <rPr>
        <sz val="10"/>
        <color theme="1"/>
        <rFont val="Calibri"/>
        <charset val="134"/>
        <scheme val="minor"/>
      </rPr>
      <t>I swerve it (x2)</t>
    </r>
    <r>
      <rPr>
        <sz val="10"/>
        <color theme="1"/>
        <rFont val="Calibri"/>
        <charset val="134"/>
        <scheme val="minor"/>
      </rPr>
      <t xml:space="preserve">
</t>
    </r>
    <r>
      <rPr>
        <sz val="10"/>
        <color theme="1"/>
        <rFont val="Calibri"/>
        <charset val="134"/>
        <scheme val="minor"/>
      </rPr>
      <t>I swerve any weapon formed against me</t>
    </r>
    <r>
      <rPr>
        <sz val="10"/>
        <color theme="1"/>
        <rFont val="Calibri"/>
        <charset val="134"/>
        <scheme val="minor"/>
      </rPr>
      <t xml:space="preserve">
</t>
    </r>
    <r>
      <rPr>
        <sz val="10"/>
        <color theme="1"/>
        <rFont val="Calibri"/>
        <charset val="134"/>
        <scheme val="minor"/>
      </rPr>
      <t>In the name of Jesus I Jesus (I swerve)</t>
    </r>
    <r>
      <rPr>
        <sz val="10"/>
        <color theme="1"/>
        <rFont val="Calibri"/>
        <charset val="134"/>
        <scheme val="minor"/>
      </rPr>
      <t xml:space="preserve">
</t>
    </r>
    <r>
      <rPr>
        <sz val="10"/>
        <color theme="1"/>
        <rFont val="Calibri"/>
        <charset val="134"/>
        <scheme val="minor"/>
      </rPr>
      <t>By the power of the Holy Ghost (I swerve)</t>
    </r>
    <r>
      <rPr>
        <sz val="10"/>
        <color theme="1"/>
        <rFont val="Calibri"/>
        <charset val="134"/>
        <scheme val="minor"/>
      </rPr>
      <t xml:space="preserve">
</t>
    </r>
    <r>
      <rPr>
        <sz val="10"/>
        <color theme="1"/>
        <rFont val="Calibri"/>
        <charset val="134"/>
        <scheme val="minor"/>
      </rPr>
      <t>I swerve any weapon formed against me (oh nah nah)</t>
    </r>
    <r>
      <rPr>
        <sz val="10"/>
        <color theme="1"/>
        <rFont val="Calibri"/>
        <charset val="134"/>
        <scheme val="minor"/>
      </rPr>
      <t xml:space="preserve">
</t>
    </r>
    <r>
      <rPr>
        <sz val="10"/>
        <color theme="1"/>
        <rFont val="Calibri"/>
        <charset val="134"/>
        <scheme val="minor"/>
      </rPr>
      <t>I swerve you (x4)</t>
    </r>
    <r>
      <rPr>
        <sz val="10"/>
        <color theme="1"/>
        <rFont val="Calibri"/>
        <charset val="134"/>
        <scheme val="minor"/>
      </rPr>
      <t xml:space="preserve">
</t>
    </r>
    <r>
      <rPr>
        <sz val="10"/>
        <color theme="1"/>
        <rFont val="Calibri"/>
        <charset val="134"/>
        <scheme val="minor"/>
      </rPr>
      <t>Saul wanted to kill David</t>
    </r>
    <r>
      <rPr>
        <sz val="10"/>
        <color theme="1"/>
        <rFont val="Calibri"/>
        <charset val="134"/>
        <scheme val="minor"/>
      </rPr>
      <t xml:space="preserve">
</t>
    </r>
    <r>
      <rPr>
        <sz val="10"/>
        <color theme="1"/>
        <rFont val="Calibri"/>
        <charset val="134"/>
        <scheme val="minor"/>
      </rPr>
      <t>So he threw his spear</t>
    </r>
    <r>
      <rPr>
        <sz val="10"/>
        <color theme="1"/>
        <rFont val="Calibri"/>
        <charset val="134"/>
        <scheme val="minor"/>
      </rPr>
      <t xml:space="preserve">
</t>
    </r>
    <r>
      <rPr>
        <sz val="10"/>
        <color theme="1"/>
        <rFont val="Calibri"/>
        <charset val="134"/>
        <scheme val="minor"/>
      </rPr>
      <t>When he threw his spear then it was swerved</t>
    </r>
    <r>
      <rPr>
        <sz val="10"/>
        <color theme="1"/>
        <rFont val="Calibri"/>
        <charset val="134"/>
        <scheme val="minor"/>
      </rPr>
      <t xml:space="preserve">
</t>
    </r>
    <r>
      <rPr>
        <sz val="10"/>
        <color theme="1"/>
        <rFont val="Calibri"/>
        <charset val="134"/>
        <scheme val="minor"/>
      </rPr>
      <t>He wanted to just kill David</t>
    </r>
    <r>
      <rPr>
        <sz val="10"/>
        <color theme="1"/>
        <rFont val="Calibri"/>
        <charset val="134"/>
        <scheme val="minor"/>
      </rPr>
      <t xml:space="preserve">
</t>
    </r>
    <r>
      <rPr>
        <sz val="10"/>
        <color theme="1"/>
        <rFont val="Calibri"/>
        <charset val="134"/>
        <scheme val="minor"/>
      </rPr>
      <t>So he just threw his spear</t>
    </r>
    <r>
      <rPr>
        <sz val="10"/>
        <color theme="1"/>
        <rFont val="Calibri"/>
        <charset val="134"/>
        <scheme val="minor"/>
      </rPr>
      <t xml:space="preserve">
</t>
    </r>
    <r>
      <rPr>
        <sz val="10"/>
        <color theme="1"/>
        <rFont val="Calibri"/>
        <charset val="134"/>
        <scheme val="minor"/>
      </rPr>
      <t>But when he threw the spear then it was swerved (x2)</t>
    </r>
  </si>
  <si>
    <t>This song tells of swerving from the plans of the devil. Just like David swerved the spear of Saul, we also swerve all the plans of the devil. From death, to sickness, to madness, we swerve in Jesus' name.</t>
  </si>
  <si>
    <t>Segment_2_Joyce Blessing - I Swerve You.mp3</t>
  </si>
  <si>
    <t>Segment_3_Joyce Blessing - I Swerve You.mp3</t>
  </si>
  <si>
    <t>Segment_4_Joyce Blessing - I Swerve You.mp3</t>
  </si>
  <si>
    <t>Segment_5_Joyce Blessing - I Swerve You.mp3</t>
  </si>
  <si>
    <t>Segment_6_Joyce Blessing - I Swerve You.mp3</t>
  </si>
  <si>
    <t>Segment_7_Joyce Blessing - I Swerve You.mp3</t>
  </si>
  <si>
    <t>Segment_8_Joyce Blessing - I Swerve You.mp3</t>
  </si>
  <si>
    <t>Segment_9_Joyce Blessing - I Swerve You.mp3</t>
  </si>
  <si>
    <t>Segment_10_Joyce Blessing - I Swerve You.mp3</t>
  </si>
  <si>
    <t>Segment_11_Joyce Blessing - I Swerve You.mp3</t>
  </si>
  <si>
    <t>Segment_12_Joyce Blessing - I Swerve You.mp3</t>
  </si>
  <si>
    <t>Segment_13_Joyce Blessing - I Swerve You.mp3</t>
  </si>
  <si>
    <t>Segment_14_Joyce Blessing - I Swerve You.mp3</t>
  </si>
  <si>
    <t>Segment_15_Joyce Blessing - I Swerve You.mp3</t>
  </si>
  <si>
    <t>Segment_16_Joyce Blessing - I Swerve You.mp3</t>
  </si>
  <si>
    <t>Segment_1_Joyce Blessing - Victory.mp3</t>
  </si>
  <si>
    <t>Joyce Blessing - Victory</t>
  </si>
  <si>
    <t>https://www.youtube.com/watch?v=3FbsE0AX4ys</t>
  </si>
  <si>
    <r>
      <rPr>
        <sz val="10"/>
        <color theme="1"/>
        <rFont val="Calibri"/>
        <charset val="134"/>
        <scheme val="minor"/>
      </rPr>
      <t>In all my disgrace you have shown me grace</t>
    </r>
    <r>
      <rPr>
        <sz val="10"/>
        <color theme="1"/>
        <rFont val="Calibri"/>
        <charset val="134"/>
        <scheme val="minor"/>
      </rPr>
      <t xml:space="preserve">
</t>
    </r>
    <r>
      <rPr>
        <sz val="10"/>
        <color theme="1"/>
        <rFont val="Calibri"/>
        <charset val="134"/>
        <scheme val="minor"/>
      </rPr>
      <t>He is changing my life</t>
    </r>
    <r>
      <rPr>
        <sz val="10"/>
        <color theme="1"/>
        <rFont val="Calibri"/>
        <charset val="134"/>
        <scheme val="minor"/>
      </rPr>
      <t xml:space="preserve">
</t>
    </r>
    <r>
      <rPr>
        <sz val="10"/>
        <color theme="1"/>
        <rFont val="Calibri"/>
        <charset val="134"/>
        <scheme val="minor"/>
      </rPr>
      <t>He is giving me victory</t>
    </r>
    <r>
      <rPr>
        <sz val="10"/>
        <color theme="1"/>
        <rFont val="Calibri"/>
        <charset val="134"/>
        <scheme val="minor"/>
      </rPr>
      <t xml:space="preserve">
</t>
    </r>
    <r>
      <rPr>
        <sz val="10"/>
        <color theme="1"/>
        <rFont val="Calibri"/>
        <charset val="134"/>
        <scheme val="minor"/>
      </rPr>
      <t>When I am in trouble,</t>
    </r>
    <r>
      <rPr>
        <sz val="10"/>
        <color theme="1"/>
        <rFont val="Calibri"/>
        <charset val="134"/>
        <scheme val="minor"/>
      </rPr>
      <t xml:space="preserve">
</t>
    </r>
    <r>
      <rPr>
        <sz val="10"/>
        <color theme="1"/>
        <rFont val="Calibri"/>
        <charset val="134"/>
        <scheme val="minor"/>
      </rPr>
      <t>You come and set me free</t>
    </r>
    <r>
      <rPr>
        <sz val="10"/>
        <color theme="1"/>
        <rFont val="Calibri"/>
        <charset val="134"/>
        <scheme val="minor"/>
      </rPr>
      <t xml:space="preserve">
</t>
    </r>
    <r>
      <rPr>
        <sz val="10"/>
        <color theme="1"/>
        <rFont val="Calibri"/>
        <charset val="134"/>
        <scheme val="minor"/>
      </rPr>
      <t>So I will give you thanks and praise</t>
    </r>
    <r>
      <rPr>
        <sz val="10"/>
        <color theme="1"/>
        <rFont val="Calibri"/>
        <charset val="134"/>
        <scheme val="minor"/>
      </rPr>
      <t xml:space="preserve">
</t>
    </r>
    <r>
      <rPr>
        <sz val="10"/>
        <color theme="1"/>
        <rFont val="Calibri"/>
        <charset val="134"/>
        <scheme val="minor"/>
      </rPr>
      <t>I Serve a Living God</t>
    </r>
    <r>
      <rPr>
        <sz val="10"/>
        <color theme="1"/>
        <rFont val="Calibri"/>
        <charset val="134"/>
        <scheme val="minor"/>
      </rPr>
      <t xml:space="preserve">
</t>
    </r>
    <r>
      <rPr>
        <sz val="10"/>
        <color theme="1"/>
        <rFont val="Calibri"/>
        <charset val="134"/>
        <scheme val="minor"/>
      </rPr>
      <t>I Serve a Mighty God.</t>
    </r>
    <r>
      <rPr>
        <sz val="10"/>
        <color theme="1"/>
        <rFont val="Calibri"/>
        <charset val="134"/>
        <scheme val="minor"/>
      </rPr>
      <t xml:space="preserve">
</t>
    </r>
    <r>
      <rPr>
        <sz val="10"/>
        <color theme="1"/>
        <rFont val="Calibri"/>
        <charset val="134"/>
        <scheme val="minor"/>
      </rPr>
      <t>He is Changing my Life</t>
    </r>
    <r>
      <rPr>
        <sz val="10"/>
        <color theme="1"/>
        <rFont val="Calibri"/>
        <charset val="134"/>
        <scheme val="minor"/>
      </rPr>
      <t xml:space="preserve">
</t>
    </r>
    <r>
      <rPr>
        <sz val="10"/>
        <color theme="1"/>
        <rFont val="Calibri"/>
        <charset val="134"/>
        <scheme val="minor"/>
      </rPr>
      <t>He is giving me Victory</t>
    </r>
    <r>
      <rPr>
        <sz val="10"/>
        <color theme="1"/>
        <rFont val="Calibri"/>
        <charset val="134"/>
        <scheme val="minor"/>
      </rPr>
      <t xml:space="preserve">
</t>
    </r>
    <r>
      <rPr>
        <sz val="10"/>
        <color theme="1"/>
        <rFont val="Calibri"/>
        <charset val="134"/>
        <scheme val="minor"/>
      </rPr>
      <t>When all hope was lost</t>
    </r>
    <r>
      <rPr>
        <sz val="10"/>
        <color theme="1"/>
        <rFont val="Calibri"/>
        <charset val="134"/>
        <scheme val="minor"/>
      </rPr>
      <t xml:space="preserve">
</t>
    </r>
    <r>
      <rPr>
        <sz val="10"/>
        <color theme="1"/>
        <rFont val="Calibri"/>
        <charset val="134"/>
        <scheme val="minor"/>
      </rPr>
      <t>You came through in the hardest times</t>
    </r>
    <r>
      <rPr>
        <sz val="10"/>
        <color theme="1"/>
        <rFont val="Calibri"/>
        <charset val="134"/>
        <scheme val="minor"/>
      </rPr>
      <t xml:space="preserve">
</t>
    </r>
    <r>
      <rPr>
        <sz val="10"/>
        <color theme="1"/>
        <rFont val="Calibri"/>
        <charset val="134"/>
        <scheme val="minor"/>
      </rPr>
      <t>You gave me strength in all my weaknesses</t>
    </r>
    <r>
      <rPr>
        <sz val="10"/>
        <color theme="1"/>
        <rFont val="Calibri"/>
        <charset val="134"/>
        <scheme val="minor"/>
      </rPr>
      <t xml:space="preserve">
</t>
    </r>
    <r>
      <rPr>
        <sz val="10"/>
        <color theme="1"/>
        <rFont val="Calibri"/>
        <charset val="134"/>
        <scheme val="minor"/>
      </rPr>
      <t>I thank you, I praise you</t>
    </r>
    <r>
      <rPr>
        <sz val="10"/>
        <color theme="1"/>
        <rFont val="Calibri"/>
        <charset val="134"/>
        <scheme val="minor"/>
      </rPr>
      <t xml:space="preserve">
</t>
    </r>
    <r>
      <rPr>
        <sz val="10"/>
        <color theme="1"/>
        <rFont val="Calibri"/>
        <charset val="134"/>
        <scheme val="minor"/>
      </rPr>
      <t>Lord eee</t>
    </r>
    <r>
      <rPr>
        <sz val="10"/>
        <color theme="1"/>
        <rFont val="Calibri"/>
        <charset val="134"/>
        <scheme val="minor"/>
      </rPr>
      <t xml:space="preserve">
</t>
    </r>
    <r>
      <rPr>
        <sz val="10"/>
        <color theme="1"/>
        <rFont val="Calibri"/>
        <charset val="134"/>
        <scheme val="minor"/>
      </rPr>
      <t>You didn't allow my disgrace</t>
    </r>
    <r>
      <rPr>
        <sz val="10"/>
        <color theme="1"/>
        <rFont val="Calibri"/>
        <charset val="134"/>
        <scheme val="minor"/>
      </rPr>
      <t xml:space="preserve">
</t>
    </r>
    <r>
      <rPr>
        <sz val="10"/>
        <color theme="1"/>
        <rFont val="Calibri"/>
        <charset val="134"/>
        <scheme val="minor"/>
      </rPr>
      <t>I owe you my thanksgiving</t>
    </r>
    <r>
      <rPr>
        <sz val="10"/>
        <color theme="1"/>
        <rFont val="Calibri"/>
        <charset val="134"/>
        <scheme val="minor"/>
      </rPr>
      <t xml:space="preserve">
</t>
    </r>
    <r>
      <rPr>
        <sz val="10"/>
        <color theme="1"/>
        <rFont val="Calibri"/>
        <charset val="134"/>
        <scheme val="minor"/>
      </rPr>
      <t>I owe you my praise</t>
    </r>
    <r>
      <rPr>
        <sz val="10"/>
        <color theme="1"/>
        <rFont val="Calibri"/>
        <charset val="134"/>
        <scheme val="minor"/>
      </rPr>
      <t xml:space="preserve">
</t>
    </r>
    <r>
      <rPr>
        <sz val="10"/>
        <color theme="1"/>
        <rFont val="Calibri"/>
        <charset val="134"/>
        <scheme val="minor"/>
      </rPr>
      <t>You've comforted me in all my sorrows</t>
    </r>
    <r>
      <rPr>
        <sz val="10"/>
        <color theme="1"/>
        <rFont val="Calibri"/>
        <charset val="134"/>
        <scheme val="minor"/>
      </rPr>
      <t xml:space="preserve">
</t>
    </r>
    <r>
      <rPr>
        <sz val="10"/>
        <color theme="1"/>
        <rFont val="Calibri"/>
        <charset val="134"/>
        <scheme val="minor"/>
      </rPr>
      <t>So all my Thanks and Praises</t>
    </r>
    <r>
      <rPr>
        <sz val="10"/>
        <color theme="1"/>
        <rFont val="Calibri"/>
        <charset val="134"/>
        <scheme val="minor"/>
      </rPr>
      <t xml:space="preserve">
</t>
    </r>
    <r>
      <rPr>
        <sz val="10"/>
        <color theme="1"/>
        <rFont val="Calibri"/>
        <charset val="134"/>
        <scheme val="minor"/>
      </rPr>
      <t>I give to you alone</t>
    </r>
  </si>
  <si>
    <t>This song is a celebratory song. It tells of the victory that the Lord has given to the singer. It speaks about God's might and the extent of the victory He has given us.</t>
  </si>
  <si>
    <t>Segment_2_Joyce Blessing - Victory.mp3</t>
  </si>
  <si>
    <t>Segment_3_Joyce Blessing - Victory.mp3</t>
  </si>
  <si>
    <t>Segment_4_Joyce Blessing - Victory.mp3</t>
  </si>
  <si>
    <t>Segment_5_Joyce Blessing - Victory.mp3</t>
  </si>
  <si>
    <t>Segment_6_Joyce Blessing - Victory.mp3</t>
  </si>
  <si>
    <t>Segment_7_Joyce Blessing - Victory.mp3</t>
  </si>
  <si>
    <t>Segment_8_Joyce Blessing - Victory.mp3</t>
  </si>
  <si>
    <t>Segment_9_Joyce Blessing - Victory.mp3</t>
  </si>
  <si>
    <t>Segment_10_Joyce Blessing - Victory.mp3</t>
  </si>
  <si>
    <t>Segment_11_Joyce Blessing - Victory.mp3</t>
  </si>
  <si>
    <t>Segment_12_Joyce Blessing - Victory.mp3</t>
  </si>
  <si>
    <t>Segment_13_Joyce Blessing - Victory.mp3</t>
  </si>
  <si>
    <t>Segment_14_Joyce Blessing - Victory.mp3</t>
  </si>
  <si>
    <t>Segment_15_Joyce Blessing - Victory.mp3</t>
  </si>
  <si>
    <t>Segment_16_Joyce Blessing - Victory.mp3</t>
  </si>
  <si>
    <t>Segment_17_Joyce Blessing - Victory.mp3</t>
  </si>
  <si>
    <t>Segment_1_KODA - Nsem Pii.mp3</t>
  </si>
  <si>
    <t>KODA - Nsem Pii</t>
  </si>
  <si>
    <t>https://www.youtube.com/watch?v=LR3JaXIcpW4</t>
  </si>
  <si>
    <r>
      <rPr>
        <sz val="10"/>
        <color theme="1"/>
        <rFont val="Calibri"/>
        <charset val="134"/>
        <scheme val="minor"/>
      </rPr>
      <t>Things are not the same anymore (2x)</t>
    </r>
    <r>
      <rPr>
        <sz val="10"/>
        <color theme="1"/>
        <rFont val="Calibri"/>
        <charset val="134"/>
        <scheme val="minor"/>
      </rPr>
      <t xml:space="preserve">
</t>
    </r>
    <r>
      <rPr>
        <sz val="10"/>
        <color theme="1"/>
        <rFont val="Calibri"/>
        <charset val="134"/>
        <scheme val="minor"/>
      </rPr>
      <t>Christianity has become too many problems</t>
    </r>
    <r>
      <rPr>
        <sz val="10"/>
        <color theme="1"/>
        <rFont val="Calibri"/>
        <charset val="134"/>
        <scheme val="minor"/>
      </rPr>
      <t xml:space="preserve">
</t>
    </r>
    <r>
      <rPr>
        <sz val="10"/>
        <color theme="1"/>
        <rFont val="Calibri"/>
        <charset val="134"/>
        <scheme val="minor"/>
      </rPr>
      <t>Things are not the same anymore Kristo som ay3 ns3m pii</t>
    </r>
    <r>
      <rPr>
        <sz val="10"/>
        <color theme="1"/>
        <rFont val="Calibri"/>
        <charset val="134"/>
        <scheme val="minor"/>
      </rPr>
      <t xml:space="preserve">
</t>
    </r>
    <r>
      <rPr>
        <sz val="10"/>
        <color theme="1"/>
        <rFont val="Calibri"/>
        <charset val="134"/>
        <scheme val="minor"/>
      </rPr>
      <t>15 ways to be successful, 13 ways to make much money, but the 1 way to make to heaven, preacher man u don't preach about it.</t>
    </r>
    <r>
      <rPr>
        <sz val="10"/>
        <color theme="1"/>
        <rFont val="Calibri"/>
        <charset val="134"/>
        <scheme val="minor"/>
      </rPr>
      <t xml:space="preserve">
</t>
    </r>
    <r>
      <rPr>
        <sz val="10"/>
        <color theme="1"/>
        <rFont val="Calibri"/>
        <charset val="134"/>
        <scheme val="minor"/>
      </rPr>
      <t>Last Sunday I heard u preach I must confess I was confuse was that church of Kimpa</t>
    </r>
    <r>
      <rPr>
        <sz val="10"/>
        <color theme="1"/>
        <rFont val="Calibri"/>
        <charset val="134"/>
        <scheme val="minor"/>
      </rPr>
      <t xml:space="preserve">
</t>
    </r>
    <r>
      <rPr>
        <sz val="10"/>
        <color theme="1"/>
        <rFont val="Calibri"/>
        <charset val="134"/>
        <scheme val="minor"/>
      </rPr>
      <t>Panananaaa naaaa na naaa (2x)</t>
    </r>
    <r>
      <rPr>
        <sz val="10"/>
        <color theme="1"/>
        <rFont val="Calibri"/>
        <charset val="134"/>
        <scheme val="minor"/>
      </rPr>
      <t xml:space="preserve">
</t>
    </r>
    <r>
      <rPr>
        <sz val="10"/>
        <color theme="1"/>
        <rFont val="Calibri"/>
        <charset val="134"/>
        <scheme val="minor"/>
      </rPr>
      <t>Say things are not the same anymore</t>
    </r>
    <r>
      <rPr>
        <sz val="10"/>
        <color theme="1"/>
        <rFont val="Calibri"/>
        <charset val="134"/>
        <scheme val="minor"/>
      </rPr>
      <t xml:space="preserve">
</t>
    </r>
    <r>
      <rPr>
        <sz val="10"/>
        <color theme="1"/>
        <rFont val="Calibri"/>
        <charset val="134"/>
        <scheme val="minor"/>
      </rPr>
      <t>Christianity has become too many problems</t>
    </r>
    <r>
      <rPr>
        <sz val="10"/>
        <color theme="1"/>
        <rFont val="Calibri"/>
        <charset val="134"/>
        <scheme val="minor"/>
      </rPr>
      <t xml:space="preserve">
</t>
    </r>
    <r>
      <rPr>
        <sz val="10"/>
        <color theme="1"/>
        <rFont val="Calibri"/>
        <charset val="134"/>
        <scheme val="minor"/>
      </rPr>
      <t>Millions the target for the next harvest for how else can we buy</t>
    </r>
    <r>
      <rPr>
        <sz val="10"/>
        <color theme="1"/>
        <rFont val="Calibri"/>
        <charset val="134"/>
        <scheme val="minor"/>
      </rPr>
      <t xml:space="preserve">
</t>
    </r>
    <r>
      <rPr>
        <sz val="10"/>
        <color theme="1"/>
        <rFont val="Calibri"/>
        <charset val="134"/>
        <scheme val="minor"/>
      </rPr>
      <t>the preachers dream car</t>
    </r>
    <r>
      <rPr>
        <sz val="10"/>
        <color theme="1"/>
        <rFont val="Calibri"/>
        <charset val="134"/>
        <scheme val="minor"/>
      </rPr>
      <t xml:space="preserve">
</t>
    </r>
    <r>
      <rPr>
        <sz val="10"/>
        <color theme="1"/>
        <rFont val="Calibri"/>
        <charset val="134"/>
        <scheme val="minor"/>
      </rPr>
      <t>Yet in the same church with Mr. Aboagye who can even afford a three square meal</t>
    </r>
    <r>
      <rPr>
        <sz val="10"/>
        <color theme="1"/>
        <rFont val="Calibri"/>
        <charset val="134"/>
        <scheme val="minor"/>
      </rPr>
      <t xml:space="preserve">
</t>
    </r>
    <r>
      <rPr>
        <sz val="10"/>
        <color theme="1"/>
        <rFont val="Calibri"/>
        <charset val="134"/>
        <scheme val="minor"/>
      </rPr>
      <t>Things are not the same anymore may he be slaughtered for the shepherd</t>
    </r>
    <r>
      <rPr>
        <sz val="10"/>
        <color theme="1"/>
        <rFont val="Calibri"/>
        <charset val="134"/>
        <scheme val="minor"/>
      </rPr>
      <t xml:space="preserve">
</t>
    </r>
    <r>
      <rPr>
        <sz val="10"/>
        <color theme="1"/>
        <rFont val="Calibri"/>
        <charset val="134"/>
        <scheme val="minor"/>
      </rPr>
      <t>We could have walk like a preacher talk like a preacher and style our hair like a preacher man what happened to becoming like Jesus</t>
    </r>
  </si>
  <si>
    <t>Things are not the same anymore in the church/Christianity. This song laments over the loss of focus in the Church and admonishes Christians to repent and focus on Christ.</t>
  </si>
  <si>
    <t>Segment_2_KODA - Nsem Pii.mp3</t>
  </si>
  <si>
    <t>Segment_3_KODA - Nsem Pii.mp3</t>
  </si>
  <si>
    <t>Segment_4_KODA - Nsem Pii.mp3</t>
  </si>
  <si>
    <t>Segment_5_KODA - Nsem Pii.mp3</t>
  </si>
  <si>
    <t>Segment_6_KODA - Nsem Pii.mp3</t>
  </si>
  <si>
    <t>Segment_7_KODA - Nsem Pii.mp3</t>
  </si>
  <si>
    <t>Segment_8_KODA - Nsem Pii.mp3</t>
  </si>
  <si>
    <t>Segment_9_KODA - Nsem Pii.mp3</t>
  </si>
  <si>
    <t>Segment_10_KODA - Nsem Pii.mp3</t>
  </si>
  <si>
    <t>Segment_11_KODA - Nsem Pii.mp3</t>
  </si>
  <si>
    <t>Segment_12_KODA - Nsem Pii.mp3</t>
  </si>
  <si>
    <t>Segment_13_KODA - Nsem Pii.mp3</t>
  </si>
  <si>
    <t>Segment_14_KODA - Nsem Pii.mp3</t>
  </si>
  <si>
    <t>Segment_15_KODA - Nsem Pii.mp3</t>
  </si>
  <si>
    <t>Segment_16_KODA - Nsem Pii.mp3</t>
  </si>
  <si>
    <t>Segment_17_KODA - Nsem Pii.mp3</t>
  </si>
  <si>
    <t>Segment_18_KODA - Nsem Pii.mp3</t>
  </si>
  <si>
    <t>Segment_19_KODA - Nsem Pii.mp3</t>
  </si>
  <si>
    <t>Segment_20_KODA - Nsem Pii.mp3</t>
  </si>
  <si>
    <t>Segment_21_KODA - Nsem Pii.mp3</t>
  </si>
  <si>
    <t>Segment_1_MOGmusic - Aseda Ft. Edem Evangelist.mp3</t>
  </si>
  <si>
    <t>MOGmusic - Aseda Ft. Edem Evangelist</t>
  </si>
  <si>
    <t>https://www.youtube.com/watch?v=tTJGZOe6gGQ</t>
  </si>
  <si>
    <r>
      <rPr>
        <sz val="10"/>
        <color theme="1"/>
        <rFont val="Calibri"/>
        <charset val="134"/>
        <scheme val="minor"/>
      </rPr>
      <t>Listen</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r>
      <rPr>
        <sz val="10"/>
        <color theme="1"/>
        <rFont val="Calibri"/>
        <charset val="134"/>
        <scheme val="minor"/>
      </rPr>
      <t xml:space="preserve">
</t>
    </r>
    <r>
      <rPr>
        <sz val="10"/>
        <color theme="1"/>
        <rFont val="Calibri"/>
        <charset val="134"/>
        <scheme val="minor"/>
      </rPr>
      <t>Yh yh yh</t>
    </r>
    <r>
      <rPr>
        <sz val="10"/>
        <color theme="1"/>
        <rFont val="Calibri"/>
        <charset val="134"/>
        <scheme val="minor"/>
      </rPr>
      <t xml:space="preserve">
</t>
    </r>
    <r>
      <rPr>
        <sz val="10"/>
        <color theme="1"/>
        <rFont val="Calibri"/>
        <charset val="134"/>
        <scheme val="minor"/>
      </rPr>
      <t>I have seen so many struggles</t>
    </r>
    <r>
      <rPr>
        <sz val="10"/>
        <color theme="1"/>
        <rFont val="Calibri"/>
        <charset val="134"/>
        <scheme val="minor"/>
      </rPr>
      <t xml:space="preserve">
</t>
    </r>
    <r>
      <rPr>
        <sz val="10"/>
        <color theme="1"/>
        <rFont val="Calibri"/>
        <charset val="134"/>
        <scheme val="minor"/>
      </rPr>
      <t>I have fought so many battles</t>
    </r>
    <r>
      <rPr>
        <sz val="10"/>
        <color theme="1"/>
        <rFont val="Calibri"/>
        <charset val="134"/>
        <scheme val="minor"/>
      </rPr>
      <t xml:space="preserve">
</t>
    </r>
    <r>
      <rPr>
        <sz val="10"/>
        <color theme="1"/>
        <rFont val="Calibri"/>
        <charset val="134"/>
        <scheme val="minor"/>
      </rPr>
      <t>Walked the lonely road of life</t>
    </r>
    <r>
      <rPr>
        <sz val="10"/>
        <color theme="1"/>
        <rFont val="Calibri"/>
        <charset val="134"/>
        <scheme val="minor"/>
      </rPr>
      <t xml:space="preserve">
</t>
    </r>
    <r>
      <rPr>
        <sz val="10"/>
        <color theme="1"/>
        <rFont val="Calibri"/>
        <charset val="134"/>
        <scheme val="minor"/>
      </rPr>
      <t>In all of this you've been there</t>
    </r>
    <r>
      <rPr>
        <sz val="10"/>
        <color theme="1"/>
        <rFont val="Calibri"/>
        <charset val="134"/>
        <scheme val="minor"/>
      </rPr>
      <t xml:space="preserve">
</t>
    </r>
    <r>
      <rPr>
        <sz val="10"/>
        <color theme="1"/>
        <rFont val="Calibri"/>
        <charset val="134"/>
        <scheme val="minor"/>
      </rPr>
      <t>In all of this you never left me</t>
    </r>
    <r>
      <rPr>
        <sz val="10"/>
        <color theme="1"/>
        <rFont val="Calibri"/>
        <charset val="134"/>
        <scheme val="minor"/>
      </rPr>
      <t xml:space="preserve">
</t>
    </r>
    <r>
      <rPr>
        <sz val="10"/>
        <color theme="1"/>
        <rFont val="Calibri"/>
        <charset val="134"/>
        <scheme val="minor"/>
      </rPr>
      <t>Ye though I walk through the valley of shadow death</t>
    </r>
    <r>
      <rPr>
        <sz val="10"/>
        <color theme="1"/>
        <rFont val="Calibri"/>
        <charset val="134"/>
        <scheme val="minor"/>
      </rPr>
      <t xml:space="preserve">
</t>
    </r>
    <r>
      <rPr>
        <sz val="10"/>
        <color theme="1"/>
        <rFont val="Calibri"/>
        <charset val="134"/>
        <scheme val="minor"/>
      </rPr>
      <t>Me I no fear tukpe</t>
    </r>
    <r>
      <rPr>
        <sz val="10"/>
        <color theme="1"/>
        <rFont val="Calibri"/>
        <charset val="134"/>
        <scheme val="minor"/>
      </rPr>
      <t xml:space="preserve">
</t>
    </r>
    <r>
      <rPr>
        <sz val="10"/>
        <color theme="1"/>
        <rFont val="Calibri"/>
        <charset val="134"/>
        <scheme val="minor"/>
      </rPr>
      <t>I will sing of your praise to the end of the world</t>
    </r>
    <r>
      <rPr>
        <sz val="10"/>
        <color theme="1"/>
        <rFont val="Calibri"/>
        <charset val="134"/>
        <scheme val="minor"/>
      </rPr>
      <t xml:space="preserve">
</t>
    </r>
    <r>
      <rPr>
        <sz val="10"/>
        <color theme="1"/>
        <rFont val="Calibri"/>
        <charset val="134"/>
        <scheme val="minor"/>
      </rPr>
      <t>Baba you deserve my praise</t>
    </r>
    <r>
      <rPr>
        <sz val="10"/>
        <color theme="1"/>
        <rFont val="Calibri"/>
        <charset val="134"/>
        <scheme val="minor"/>
      </rPr>
      <t xml:space="preserve">
</t>
    </r>
    <r>
      <rPr>
        <sz val="10"/>
        <color theme="1"/>
        <rFont val="Calibri"/>
        <charset val="134"/>
        <scheme val="minor"/>
      </rPr>
      <t>Through the dark times and so many many problems</t>
    </r>
    <r>
      <rPr>
        <sz val="10"/>
        <color theme="1"/>
        <rFont val="Calibri"/>
        <charset val="134"/>
        <scheme val="minor"/>
      </rPr>
      <t xml:space="preserve">
</t>
    </r>
    <r>
      <rPr>
        <sz val="10"/>
        <color theme="1"/>
        <rFont val="Calibri"/>
        <charset val="134"/>
        <scheme val="minor"/>
      </rPr>
      <t>Baba God ebi you solve them</t>
    </r>
    <r>
      <rPr>
        <sz val="10"/>
        <color theme="1"/>
        <rFont val="Calibri"/>
        <charset val="134"/>
        <scheme val="minor"/>
      </rPr>
      <t xml:space="preserve">
</t>
    </r>
    <r>
      <rPr>
        <sz val="10"/>
        <color theme="1"/>
        <rFont val="Calibri"/>
        <charset val="134"/>
        <scheme val="minor"/>
      </rPr>
      <t>Ebi you wey change my story uhh</t>
    </r>
    <r>
      <rPr>
        <sz val="10"/>
        <color theme="1"/>
        <rFont val="Calibri"/>
        <charset val="134"/>
        <scheme val="minor"/>
      </rPr>
      <t xml:space="preserve">
</t>
    </r>
    <r>
      <rPr>
        <sz val="10"/>
        <color theme="1"/>
        <rFont val="Calibri"/>
        <charset val="134"/>
        <scheme val="minor"/>
      </rPr>
      <t>And the way your blessings and mercy dey follow me go</t>
    </r>
    <r>
      <rPr>
        <sz val="10"/>
        <color theme="1"/>
        <rFont val="Calibri"/>
        <charset val="134"/>
        <scheme val="minor"/>
      </rPr>
      <t xml:space="preserve">
</t>
    </r>
    <r>
      <rPr>
        <sz val="10"/>
        <color theme="1"/>
        <rFont val="Calibri"/>
        <charset val="134"/>
        <scheme val="minor"/>
      </rPr>
      <t>Everywhere I go the people they know</t>
    </r>
    <r>
      <rPr>
        <sz val="10"/>
        <color theme="1"/>
        <rFont val="Calibri"/>
        <charset val="134"/>
        <scheme val="minor"/>
      </rPr>
      <t xml:space="preserve">
</t>
    </r>
    <r>
      <rPr>
        <sz val="10"/>
        <color theme="1"/>
        <rFont val="Calibri"/>
        <charset val="134"/>
        <scheme val="minor"/>
      </rPr>
      <t>Cause the way your blessings the flow</t>
    </r>
    <r>
      <rPr>
        <sz val="10"/>
        <color theme="1"/>
        <rFont val="Calibri"/>
        <charset val="134"/>
        <scheme val="minor"/>
      </rPr>
      <t xml:space="preserve">
</t>
    </r>
    <r>
      <rPr>
        <sz val="10"/>
        <color theme="1"/>
        <rFont val="Calibri"/>
        <charset val="134"/>
        <scheme val="minor"/>
      </rPr>
      <t>God it can only be you</t>
    </r>
    <r>
      <rPr>
        <sz val="10"/>
        <color theme="1"/>
        <rFont val="Calibri"/>
        <charset val="134"/>
        <scheme val="minor"/>
      </rPr>
      <t xml:space="preserve">
</t>
    </r>
    <r>
      <rPr>
        <sz val="10"/>
        <color theme="1"/>
        <rFont val="Calibri"/>
        <charset val="134"/>
        <scheme val="minor"/>
      </rPr>
      <t>So I thank you (x3)</t>
    </r>
    <r>
      <rPr>
        <sz val="10"/>
        <color theme="1"/>
        <rFont val="Calibri"/>
        <charset val="134"/>
        <scheme val="minor"/>
      </rPr>
      <t xml:space="preserve">
</t>
    </r>
    <r>
      <rPr>
        <sz val="10"/>
        <color theme="1"/>
        <rFont val="Calibri"/>
        <charset val="134"/>
        <scheme val="minor"/>
      </rPr>
      <t>For how far you have brought me</t>
    </r>
    <r>
      <rPr>
        <sz val="10"/>
        <color theme="1"/>
        <rFont val="Calibri"/>
        <charset val="134"/>
        <scheme val="minor"/>
      </rPr>
      <t xml:space="preserve">
</t>
    </r>
    <r>
      <rPr>
        <sz val="10"/>
        <color theme="1"/>
        <rFont val="Calibri"/>
        <charset val="134"/>
        <scheme val="minor"/>
      </rPr>
      <t>I will thank you (x2)</t>
    </r>
    <r>
      <rPr>
        <sz val="10"/>
        <color theme="1"/>
        <rFont val="Calibri"/>
        <charset val="134"/>
        <scheme val="minor"/>
      </rPr>
      <t xml:space="preserve">
</t>
    </r>
    <r>
      <rPr>
        <sz val="10"/>
        <color theme="1"/>
        <rFont val="Calibri"/>
        <charset val="134"/>
        <scheme val="minor"/>
      </rPr>
      <t>For what you've done for me I will thank you</t>
    </r>
    <r>
      <rPr>
        <sz val="10"/>
        <color theme="1"/>
        <rFont val="Calibri"/>
        <charset val="134"/>
        <scheme val="minor"/>
      </rPr>
      <t xml:space="preserve">
</t>
    </r>
    <r>
      <rPr>
        <sz val="10"/>
        <color theme="1"/>
        <rFont val="Calibri"/>
        <charset val="134"/>
        <scheme val="minor"/>
      </rPr>
      <t>I will praise you (x2)</t>
    </r>
    <r>
      <rPr>
        <sz val="10"/>
        <color theme="1"/>
        <rFont val="Calibri"/>
        <charset val="134"/>
        <scheme val="minor"/>
      </rPr>
      <t xml:space="preserve">
</t>
    </r>
    <r>
      <rPr>
        <sz val="10"/>
        <color theme="1"/>
        <rFont val="Calibri"/>
        <charset val="134"/>
        <scheme val="minor"/>
      </rPr>
      <t>For what you've done for me I will praise you</t>
    </r>
  </si>
  <si>
    <t>This song is a praise song, that tells of the praise and adoration for the Lord for all that He has done in the lives of us.</t>
  </si>
  <si>
    <t>Segment_2_MOGmusic - Aseda Ft. Edem Evangelist.mp3</t>
  </si>
  <si>
    <t>Segment_3_MOGmusic - Aseda Ft. Edem Evangelist.mp3</t>
  </si>
  <si>
    <t>Segment_4_MOGmusic - Aseda Ft. Edem Evangelist.mp3</t>
  </si>
  <si>
    <t>Segment_5_MOGmusic - Aseda Ft. Edem Evangelist.mp3</t>
  </si>
  <si>
    <t>Segment_6_MOGmusic - Aseda Ft. Edem Evangelist.mp3</t>
  </si>
  <si>
    <t>Segment_7_MOGmusic - Aseda Ft. Edem Evangelist.mp3</t>
  </si>
  <si>
    <t>Segment_8_MOGmusic - Aseda Ft. Edem Evangelist.mp3</t>
  </si>
  <si>
    <t>Segment_9_MOGmusic - Aseda Ft. Edem Evangelist.mp3</t>
  </si>
  <si>
    <t>Segment_10_MOGmusic - Aseda Ft. Edem Evangelist.mp3</t>
  </si>
  <si>
    <t>Segment_11_MOGmusic - Aseda Ft. Edem Evangelist.mp3</t>
  </si>
  <si>
    <t>Segment_12_MOGmusic - Aseda Ft. Edem Evangelist.mp3</t>
  </si>
  <si>
    <t>Segment_13_MOGmusic - Aseda Ft. Edem Evangelist.mp3</t>
  </si>
  <si>
    <t>Segment_1_MOGmusic - Nobody.mp3</t>
  </si>
  <si>
    <t>MOGmusic - Nobody</t>
  </si>
  <si>
    <t>https://www.youtube.com/watch?v=l-bRIaEYXc0</t>
  </si>
  <si>
    <r>
      <rPr>
        <sz val="10"/>
        <color theme="1"/>
        <rFont val="Calibri"/>
        <charset val="134"/>
        <scheme val="minor"/>
      </rPr>
      <t>(eeeh) (listen)</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nobody is likeeee you</t>
    </r>
    <r>
      <rPr>
        <sz val="10"/>
        <color theme="1"/>
        <rFont val="Calibri"/>
        <charset val="134"/>
        <scheme val="minor"/>
      </rPr>
      <t xml:space="preserve">
</t>
    </r>
    <r>
      <rPr>
        <sz val="10"/>
        <color theme="1"/>
        <rFont val="Calibri"/>
        <charset val="134"/>
        <scheme val="minor"/>
      </rPr>
      <t>you're strong tower</t>
    </r>
    <r>
      <rPr>
        <sz val="10"/>
        <color theme="1"/>
        <rFont val="Calibri"/>
        <charset val="134"/>
        <scheme val="minor"/>
      </rPr>
      <t xml:space="preserve">
</t>
    </r>
    <r>
      <rPr>
        <sz val="10"/>
        <color theme="1"/>
        <rFont val="Calibri"/>
        <charset val="134"/>
        <scheme val="minor"/>
      </rPr>
      <t>you're way maker</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No one can do the things you do</t>
    </r>
    <r>
      <rPr>
        <sz val="10"/>
        <color theme="1"/>
        <rFont val="Calibri"/>
        <charset val="134"/>
        <scheme val="minor"/>
      </rPr>
      <t xml:space="preserve">
</t>
    </r>
    <r>
      <rPr>
        <sz val="10"/>
        <color theme="1"/>
        <rFont val="Calibri"/>
        <charset val="134"/>
        <scheme val="minor"/>
      </rPr>
      <t>No one can touch the way you touch</t>
    </r>
    <r>
      <rPr>
        <sz val="10"/>
        <color theme="1"/>
        <rFont val="Calibri"/>
        <charset val="134"/>
        <scheme val="minor"/>
      </rPr>
      <t xml:space="preserve">
</t>
    </r>
    <r>
      <rPr>
        <sz val="10"/>
        <color theme="1"/>
        <rFont val="Calibri"/>
        <charset val="134"/>
        <scheme val="minor"/>
      </rPr>
      <t>You're strong tower</t>
    </r>
    <r>
      <rPr>
        <sz val="10"/>
        <color theme="1"/>
        <rFont val="Calibri"/>
        <charset val="134"/>
        <scheme val="minor"/>
      </rPr>
      <t xml:space="preserve">
</t>
    </r>
    <r>
      <rPr>
        <sz val="10"/>
        <color theme="1"/>
        <rFont val="Calibri"/>
        <charset val="134"/>
        <scheme val="minor"/>
      </rPr>
      <t>You're way maker</t>
    </r>
    <r>
      <rPr>
        <sz val="10"/>
        <color theme="1"/>
        <rFont val="Calibri"/>
        <charset val="134"/>
        <scheme val="minor"/>
      </rPr>
      <t xml:space="preserve">
</t>
    </r>
    <r>
      <rPr>
        <sz val="10"/>
        <color theme="1"/>
        <rFont val="Calibri"/>
        <charset val="134"/>
        <scheme val="minor"/>
      </rPr>
      <t>Nobody is like you</t>
    </r>
    <r>
      <rPr>
        <sz val="10"/>
        <color theme="1"/>
        <rFont val="Calibri"/>
        <charset val="134"/>
        <scheme val="minor"/>
      </rPr>
      <t xml:space="preserve">
</t>
    </r>
    <r>
      <rPr>
        <sz val="10"/>
        <color theme="1"/>
        <rFont val="Calibri"/>
        <charset val="134"/>
        <scheme val="minor"/>
      </rPr>
      <t>I'll mention your name to the world</t>
    </r>
    <r>
      <rPr>
        <sz val="10"/>
        <color theme="1"/>
        <rFont val="Calibri"/>
        <charset val="134"/>
        <scheme val="minor"/>
      </rPr>
      <t xml:space="preserve">
</t>
    </r>
    <r>
      <rPr>
        <sz val="10"/>
        <color theme="1"/>
        <rFont val="Calibri"/>
        <charset val="134"/>
        <scheme val="minor"/>
      </rPr>
      <t>I'll tell of all your good Word</t>
    </r>
    <r>
      <rPr>
        <sz val="10"/>
        <color theme="1"/>
        <rFont val="Calibri"/>
        <charset val="134"/>
        <scheme val="minor"/>
      </rPr>
      <t xml:space="preserve">
</t>
    </r>
    <r>
      <rPr>
        <sz val="10"/>
        <color theme="1"/>
        <rFont val="Calibri"/>
        <charset val="134"/>
        <scheme val="minor"/>
      </rPr>
      <t>Nobody is like you.</t>
    </r>
  </si>
  <si>
    <t>This song tells of the might of the Lord and how He cannot be compared to anyone. It speaks of the strength and faithfulness of God.</t>
  </si>
  <si>
    <t>Segment_2_MOGmusic - Nobody.mp3</t>
  </si>
  <si>
    <t>Segment_3_MOGmusic - Nobody.mp3</t>
  </si>
  <si>
    <t>Segment_4_MOGmusic - Nobody.mp3</t>
  </si>
  <si>
    <t>Segment_5_MOGmusic - Nobody.mp3</t>
  </si>
  <si>
    <t>Segment_6_MOGmusic - Nobody.mp3</t>
  </si>
  <si>
    <t>Segment_7_MOGmusic - Nobody.mp3</t>
  </si>
  <si>
    <t>Segment_8_MOGmusic - Nobody.mp3</t>
  </si>
  <si>
    <t>Segment_9_MOGmusic - Nobody.mp3</t>
  </si>
  <si>
    <t>Segment_10_MOGmusic - Nobody.mp3</t>
  </si>
  <si>
    <t>Segment_11_MOGmusic - Nobody.mp3</t>
  </si>
  <si>
    <t>Segment_12_MOGmusic - Nobody.mp3</t>
  </si>
  <si>
    <t>Segment_13_MOGmusic - Nobody.mp3</t>
  </si>
  <si>
    <t>Segment_14_MOGmusic - Nobody.mp3</t>
  </si>
  <si>
    <t>Segment_15_MOGmusic - Nobody.mp3</t>
  </si>
  <si>
    <t>Segment_16_MOGmusic - Nobody.mp3</t>
  </si>
  <si>
    <t>Segment_17_MOGmusic - Nobody.mp3</t>
  </si>
  <si>
    <t>Segment_18_MOGmusic - Nobody.mp3</t>
  </si>
  <si>
    <t>Segment_19_MOGmusic - Nobody.mp3</t>
  </si>
  <si>
    <t>Segment_20_MOGmusic - Nobody.mp3</t>
  </si>
  <si>
    <t>Segment_21_MOGmusic - Nobody.mp3</t>
  </si>
  <si>
    <t>Segment_1_Nacee - Aseda.mp3</t>
  </si>
  <si>
    <t>Nacee - Aseda</t>
  </si>
  <si>
    <t>https://www.youtube.com/watch?v=IlBDc8pC8VU&amp;list=TLPQMTMxMTIwMjRvDV7BsoDkPw&amp;index=2</t>
  </si>
  <si>
    <r>
      <rPr>
        <sz val="10"/>
        <color theme="1"/>
        <rFont val="Calibri"/>
        <charset val="134"/>
        <scheme val="minor"/>
      </rPr>
      <t>You delivered me</t>
    </r>
    <r>
      <rPr>
        <sz val="10"/>
        <color theme="1"/>
        <rFont val="Calibri"/>
        <charset val="134"/>
        <scheme val="minor"/>
      </rPr>
      <t xml:space="preserve">
</t>
    </r>
    <r>
      <rPr>
        <sz val="10"/>
        <color theme="1"/>
        <rFont val="Calibri"/>
        <charset val="134"/>
        <scheme val="minor"/>
      </rPr>
      <t>From my tears</t>
    </r>
    <r>
      <rPr>
        <sz val="10"/>
        <color theme="1"/>
        <rFont val="Calibri"/>
        <charset val="134"/>
        <scheme val="minor"/>
      </rPr>
      <t xml:space="preserve">
</t>
    </r>
    <r>
      <rPr>
        <sz val="10"/>
        <color theme="1"/>
        <rFont val="Calibri"/>
        <charset val="134"/>
        <scheme val="minor"/>
      </rPr>
      <t>You saved me</t>
    </r>
    <r>
      <rPr>
        <sz val="10"/>
        <color theme="1"/>
        <rFont val="Calibri"/>
        <charset val="134"/>
        <scheme val="minor"/>
      </rPr>
      <t xml:space="preserve">
</t>
    </r>
    <r>
      <rPr>
        <sz val="10"/>
        <color theme="1"/>
        <rFont val="Calibri"/>
        <charset val="134"/>
        <scheme val="minor"/>
      </rPr>
      <t>From my troubles, Lord</t>
    </r>
    <r>
      <rPr>
        <sz val="10"/>
        <color theme="1"/>
        <rFont val="Calibri"/>
        <charset val="134"/>
        <scheme val="minor"/>
      </rPr>
      <t xml:space="preserve">
</t>
    </r>
    <r>
      <rPr>
        <sz val="10"/>
        <color theme="1"/>
        <rFont val="Calibri"/>
        <charset val="134"/>
        <scheme val="minor"/>
      </rPr>
      <t>Traps were set for me</t>
    </r>
    <r>
      <rPr>
        <sz val="10"/>
        <color theme="1"/>
        <rFont val="Calibri"/>
        <charset val="134"/>
        <scheme val="minor"/>
      </rPr>
      <t xml:space="preserve">
</t>
    </r>
    <r>
      <rPr>
        <sz val="10"/>
        <color theme="1"/>
        <rFont val="Calibri"/>
        <charset val="134"/>
        <scheme val="minor"/>
      </rPr>
      <t>Pits were dug for me</t>
    </r>
    <r>
      <rPr>
        <sz val="10"/>
        <color theme="1"/>
        <rFont val="Calibri"/>
        <charset val="134"/>
        <scheme val="minor"/>
      </rPr>
      <t xml:space="preserve">
</t>
    </r>
    <r>
      <rPr>
        <sz val="10"/>
        <color theme="1"/>
        <rFont val="Calibri"/>
        <charset val="134"/>
        <scheme val="minor"/>
      </rPr>
      <t>They swore that</t>
    </r>
    <r>
      <rPr>
        <sz val="10"/>
        <color theme="1"/>
        <rFont val="Calibri"/>
        <charset val="134"/>
        <scheme val="minor"/>
      </rPr>
      <t xml:space="preserve">
</t>
    </r>
    <r>
      <rPr>
        <sz val="10"/>
        <color theme="1"/>
        <rFont val="Calibri"/>
        <charset val="134"/>
        <scheme val="minor"/>
      </rPr>
      <t>I would never make it in life</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But see what God has done</t>
    </r>
    <r>
      <rPr>
        <sz val="10"/>
        <color theme="1"/>
        <rFont val="Calibri"/>
        <charset val="134"/>
        <scheme val="minor"/>
      </rPr>
      <t xml:space="preserve">
</t>
    </r>
    <r>
      <rPr>
        <sz val="10"/>
        <color theme="1"/>
        <rFont val="Calibri"/>
        <charset val="134"/>
        <scheme val="minor"/>
      </rPr>
      <t>I appreciate what You have done for me</t>
    </r>
    <r>
      <rPr>
        <sz val="10"/>
        <color theme="1"/>
        <rFont val="Calibri"/>
        <charset val="134"/>
        <scheme val="minor"/>
      </rPr>
      <t xml:space="preserve">
</t>
    </r>
    <r>
      <rPr>
        <sz val="10"/>
        <color theme="1"/>
        <rFont val="Calibri"/>
        <charset val="134"/>
        <scheme val="minor"/>
      </rPr>
      <t>A barren one like me</t>
    </r>
    <r>
      <rPr>
        <sz val="10"/>
        <color theme="1"/>
        <rFont val="Calibri"/>
        <charset val="134"/>
        <scheme val="minor"/>
      </rPr>
      <t xml:space="preserve">
</t>
    </r>
    <r>
      <rPr>
        <sz val="10"/>
        <color theme="1"/>
        <rFont val="Calibri"/>
        <charset val="134"/>
        <scheme val="minor"/>
      </rPr>
      <t>Me that did not matter at all, today I’m fruitful</t>
    </r>
    <r>
      <rPr>
        <sz val="10"/>
        <color theme="1"/>
        <rFont val="Calibri"/>
        <charset val="134"/>
        <scheme val="minor"/>
      </rPr>
      <t xml:space="preserve">
</t>
    </r>
    <r>
      <rPr>
        <sz val="10"/>
        <color theme="1"/>
        <rFont val="Calibri"/>
        <charset val="134"/>
        <scheme val="minor"/>
      </rPr>
      <t>Today I am also getting married</t>
    </r>
    <r>
      <rPr>
        <sz val="10"/>
        <color theme="1"/>
        <rFont val="Calibri"/>
        <charset val="134"/>
        <scheme val="minor"/>
      </rPr>
      <t xml:space="preserve">
</t>
    </r>
    <r>
      <rPr>
        <sz val="10"/>
        <color theme="1"/>
        <rFont val="Calibri"/>
        <charset val="134"/>
        <scheme val="minor"/>
      </rPr>
      <t>God You are mysterious, You have done well</t>
    </r>
    <r>
      <rPr>
        <sz val="10"/>
        <color theme="1"/>
        <rFont val="Calibri"/>
        <charset val="134"/>
        <scheme val="minor"/>
      </rPr>
      <t xml:space="preserve">
</t>
    </r>
    <r>
      <rPr>
        <sz val="10"/>
        <color theme="1"/>
        <rFont val="Calibri"/>
        <charset val="134"/>
        <scheme val="minor"/>
      </rPr>
      <t xml:space="preserve">All of my prayers </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All my fasting</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 not have shed tears</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wouldn’t have spoken against You my father</t>
    </r>
    <r>
      <rPr>
        <sz val="10"/>
        <color theme="1"/>
        <rFont val="Calibri"/>
        <charset val="134"/>
        <scheme val="minor"/>
      </rPr>
      <t xml:space="preserve">
</t>
    </r>
    <r>
      <rPr>
        <sz val="10"/>
        <color theme="1"/>
        <rFont val="Calibri"/>
        <charset val="134"/>
        <scheme val="minor"/>
      </rPr>
      <t>For what You have done, thank You</t>
    </r>
    <r>
      <rPr>
        <sz val="10"/>
        <color theme="1"/>
        <rFont val="Calibri"/>
        <charset val="134"/>
        <scheme val="minor"/>
      </rPr>
      <t xml:space="preserve">
</t>
    </r>
    <r>
      <rPr>
        <sz val="10"/>
        <color theme="1"/>
        <rFont val="Calibri"/>
        <charset val="134"/>
        <scheme val="minor"/>
      </rPr>
      <t>With all that I am, I thank you</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 xml:space="preserve">Thank You, with all that I am </t>
    </r>
    <r>
      <rPr>
        <sz val="10"/>
        <color theme="1"/>
        <rFont val="Calibri"/>
        <charset val="134"/>
        <scheme val="minor"/>
      </rPr>
      <t xml:space="preserve">
</t>
    </r>
    <r>
      <rPr>
        <sz val="10"/>
        <color theme="1"/>
        <rFont val="Calibri"/>
        <charset val="134"/>
        <scheme val="minor"/>
      </rPr>
      <t>I Thank You Lord</t>
    </r>
    <r>
      <rPr>
        <sz val="10"/>
        <color theme="1"/>
        <rFont val="Calibri"/>
        <charset val="134"/>
        <scheme val="minor"/>
      </rPr>
      <t xml:space="preserve">
</t>
    </r>
    <r>
      <rPr>
        <sz val="10"/>
        <color theme="1"/>
        <rFont val="Calibri"/>
        <charset val="134"/>
        <scheme val="minor"/>
      </rPr>
      <t>This is my thanksgiving song</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I appreciate what you have done for me</t>
    </r>
    <r>
      <rPr>
        <sz val="10"/>
        <color theme="1"/>
        <rFont val="Calibri"/>
        <charset val="134"/>
        <scheme val="minor"/>
      </rPr>
      <t xml:space="preserve">
</t>
    </r>
    <r>
      <rPr>
        <sz val="10"/>
        <color theme="1"/>
        <rFont val="Calibri"/>
        <charset val="134"/>
        <scheme val="minor"/>
      </rPr>
      <t xml:space="preserve">I thank you for what you have done for me </t>
    </r>
    <r>
      <rPr>
        <sz val="10"/>
        <color theme="1"/>
        <rFont val="Calibri"/>
        <charset val="134"/>
        <scheme val="minor"/>
      </rPr>
      <t xml:space="preserve">
</t>
    </r>
    <r>
      <rPr>
        <sz val="10"/>
        <color theme="1"/>
        <rFont val="Calibri"/>
        <charset val="134"/>
        <scheme val="minor"/>
      </rPr>
      <t xml:space="preserve">All of my prayers </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All my offerings</t>
    </r>
    <r>
      <rPr>
        <sz val="10"/>
        <color theme="1"/>
        <rFont val="Calibri"/>
        <charset val="134"/>
        <scheme val="minor"/>
      </rPr>
      <t xml:space="preserve">
</t>
    </r>
    <r>
      <rPr>
        <sz val="10"/>
        <color theme="1"/>
        <rFont val="Calibri"/>
        <charset val="134"/>
        <scheme val="minor"/>
      </rPr>
      <t>Have become beneficial</t>
    </r>
    <r>
      <rPr>
        <sz val="10"/>
        <color theme="1"/>
        <rFont val="Calibri"/>
        <charset val="134"/>
        <scheme val="minor"/>
      </rPr>
      <t xml:space="preserve">
</t>
    </r>
    <r>
      <rPr>
        <sz val="10"/>
        <color theme="1"/>
        <rFont val="Calibri"/>
        <charset val="134"/>
        <scheme val="minor"/>
      </rPr>
      <t>If I had known these were your plans for me</t>
    </r>
    <r>
      <rPr>
        <sz val="10"/>
        <color theme="1"/>
        <rFont val="Calibri"/>
        <charset val="134"/>
        <scheme val="minor"/>
      </rPr>
      <t xml:space="preserve">
</t>
    </r>
    <r>
      <rPr>
        <sz val="10"/>
        <color theme="1"/>
        <rFont val="Calibri"/>
        <charset val="134"/>
        <scheme val="minor"/>
      </rPr>
      <t>I would not have murmured</t>
    </r>
    <r>
      <rPr>
        <sz val="10"/>
        <color theme="1"/>
        <rFont val="Calibri"/>
        <charset val="134"/>
        <scheme val="minor"/>
      </rPr>
      <t xml:space="preserve">
</t>
    </r>
    <r>
      <rPr>
        <sz val="10"/>
        <color theme="1"/>
        <rFont val="Calibri"/>
        <charset val="134"/>
        <scheme val="minor"/>
      </rPr>
      <t>God, if I had known you would bless me this abundantly</t>
    </r>
    <r>
      <rPr>
        <sz val="10"/>
        <color theme="1"/>
        <rFont val="Calibri"/>
        <charset val="134"/>
        <scheme val="minor"/>
      </rPr>
      <t xml:space="preserve">
</t>
    </r>
    <r>
      <rPr>
        <sz val="10"/>
        <color theme="1"/>
        <rFont val="Calibri"/>
        <charset val="134"/>
        <scheme val="minor"/>
      </rPr>
      <t>I would not have spoken against you</t>
    </r>
    <r>
      <rPr>
        <sz val="10"/>
        <color theme="1"/>
        <rFont val="Calibri"/>
        <charset val="134"/>
        <scheme val="minor"/>
      </rPr>
      <t xml:space="preserve">
</t>
    </r>
    <r>
      <rPr>
        <sz val="10"/>
        <color theme="1"/>
        <rFont val="Calibri"/>
        <charset val="134"/>
        <scheme val="minor"/>
      </rPr>
      <t>My thanksgiving will never end</t>
    </r>
    <r>
      <rPr>
        <sz val="10"/>
        <color theme="1"/>
        <rFont val="Calibri"/>
        <charset val="134"/>
        <scheme val="minor"/>
      </rPr>
      <t xml:space="preserve">
</t>
    </r>
    <r>
      <rPr>
        <sz val="10"/>
        <color theme="1"/>
        <rFont val="Calibri"/>
        <charset val="134"/>
        <scheme val="minor"/>
      </rPr>
      <t>Thank You Lord, From the bottom of my heart, I thank You</t>
    </r>
    <r>
      <rPr>
        <sz val="10"/>
        <color theme="1"/>
        <rFont val="Calibri"/>
        <charset val="134"/>
        <scheme val="minor"/>
      </rPr>
      <t xml:space="preserve">
</t>
    </r>
    <r>
      <rPr>
        <sz val="10"/>
        <color theme="1"/>
        <rFont val="Calibri"/>
        <charset val="134"/>
        <scheme val="minor"/>
      </rPr>
      <t>Who else deserves my thanksgiving?</t>
    </r>
    <r>
      <rPr>
        <sz val="10"/>
        <color theme="1"/>
        <rFont val="Calibri"/>
        <charset val="134"/>
        <scheme val="minor"/>
      </rPr>
      <t xml:space="preserve">
</t>
    </r>
    <r>
      <rPr>
        <sz val="10"/>
        <color theme="1"/>
        <rFont val="Calibri"/>
        <charset val="134"/>
        <scheme val="minor"/>
      </rPr>
      <t>I am overwhelmed with what you have done</t>
    </r>
    <r>
      <rPr>
        <sz val="10"/>
        <color theme="1"/>
        <rFont val="Calibri"/>
        <charset val="134"/>
        <scheme val="minor"/>
      </rPr>
      <t xml:space="preserve">
</t>
    </r>
    <r>
      <rPr>
        <sz val="10"/>
        <color theme="1"/>
        <rFont val="Calibri"/>
        <charset val="134"/>
        <scheme val="minor"/>
      </rPr>
      <t>I am overwhelmed</t>
    </r>
    <r>
      <rPr>
        <sz val="10"/>
        <color theme="1"/>
        <rFont val="Calibri"/>
        <charset val="134"/>
        <scheme val="minor"/>
      </rPr>
      <t xml:space="preserve">
</t>
    </r>
    <r>
      <rPr>
        <sz val="10"/>
        <color theme="1"/>
        <rFont val="Calibri"/>
        <charset val="134"/>
        <scheme val="minor"/>
      </rPr>
      <t>Today I am also honored among men</t>
    </r>
    <r>
      <rPr>
        <sz val="10"/>
        <color theme="1"/>
        <rFont val="Calibri"/>
        <charset val="134"/>
        <scheme val="minor"/>
      </rPr>
      <t xml:space="preserve">
</t>
    </r>
    <r>
      <rPr>
        <sz val="10"/>
        <color theme="1"/>
        <rFont val="Calibri"/>
        <charset val="134"/>
        <scheme val="minor"/>
      </rPr>
      <t>A barren one like me</t>
    </r>
    <r>
      <rPr>
        <sz val="10"/>
        <color theme="1"/>
        <rFont val="Calibri"/>
        <charset val="134"/>
        <scheme val="minor"/>
      </rPr>
      <t xml:space="preserve">
</t>
    </r>
    <r>
      <rPr>
        <sz val="10"/>
        <color theme="1"/>
        <rFont val="Calibri"/>
        <charset val="134"/>
        <scheme val="minor"/>
      </rPr>
      <t>A fornicator like me</t>
    </r>
    <r>
      <rPr>
        <sz val="10"/>
        <color theme="1"/>
        <rFont val="Calibri"/>
        <charset val="134"/>
        <scheme val="minor"/>
      </rPr>
      <t xml:space="preserve">
</t>
    </r>
    <r>
      <rPr>
        <sz val="10"/>
        <color theme="1"/>
        <rFont val="Calibri"/>
        <charset val="134"/>
        <scheme val="minor"/>
      </rPr>
      <t>An outcast like me</t>
    </r>
    <r>
      <rPr>
        <sz val="10"/>
        <color theme="1"/>
        <rFont val="Calibri"/>
        <charset val="134"/>
        <scheme val="minor"/>
      </rPr>
      <t xml:space="preserve">
</t>
    </r>
    <r>
      <rPr>
        <sz val="10"/>
        <color theme="1"/>
        <rFont val="Calibri"/>
        <charset val="134"/>
        <scheme val="minor"/>
      </rPr>
      <t>I thank You</t>
    </r>
  </si>
  <si>
    <t>This song is a soft soul-touching gospel song that speaks of thanksgiving. It tells of how, despite being undeserving, God came through for us.</t>
  </si>
  <si>
    <t>Segment_2_Nacee - Aseda.mp3</t>
  </si>
  <si>
    <t>Segment_3_Nacee - Aseda.mp3</t>
  </si>
  <si>
    <t>Segment_4_Nacee - Aseda.mp3</t>
  </si>
  <si>
    <t>Segment_5_Nacee - Aseda.mp3</t>
  </si>
  <si>
    <t>Segment_6_Nacee - Aseda.mp3</t>
  </si>
  <si>
    <t>Segment_7_Nacee - Aseda.mp3</t>
  </si>
  <si>
    <t>Segment_8_Nacee - Aseda.mp3</t>
  </si>
  <si>
    <t>Segment_9_Nacee - Aseda.mp3</t>
  </si>
  <si>
    <t>Segment_10_Nacee - Aseda.mp3</t>
  </si>
  <si>
    <t>Segment_11_Nacee - Aseda.mp3</t>
  </si>
  <si>
    <t>Segment_12_Nacee - Aseda.mp3</t>
  </si>
  <si>
    <t>Segment_13_Nacee - Aseda.mp3</t>
  </si>
  <si>
    <t>Segment_14_Nacee - Aseda.mp3</t>
  </si>
  <si>
    <t>Segment_15_Nacee - Aseda.mp3</t>
  </si>
  <si>
    <t>Segment_16_Nacee - Aseda.mp3</t>
  </si>
  <si>
    <t>Segment_17_Nacee - Aseda.mp3</t>
  </si>
  <si>
    <t>Segment_18_Nacee - Aseda.mp3</t>
  </si>
  <si>
    <t>Segment_1_Nacee - Efatawo.mp3</t>
  </si>
  <si>
    <t>Nacee - Efatawo</t>
  </si>
  <si>
    <t>https://www.youtube.com/watch?v=TswwCBKfpvg</t>
  </si>
  <si>
    <t>I give it all to You I give it all to You You deserve it because You are worthy I give You my praise God, My praise to You You are worthy of it, You are worthy of it I give it all to You Oooh ooh oooh ooooohh!! Ooh ooh ohh oooohhh!!! Oooh ooh oohh You deserve it because You are worthy Oooh ooh oooh ooooohh!! Ooh ooh ohh oooohhh!!! Oooh ooh oohh You deserve it because You are worthy I give it all to You I give it all to You You deserve it because You are worthy I give my thanks to You My praise to You You deserve it because You are worthy My mind cannot comprehend God, You love me too much What kind of love is this My lips can’t describe it You’ve saved me from sins And You’ve blessed me and made me a royal My almighty God… Your name befits you What kind of love is this love My mind cannot comprehend Creative Creator, I give You everything You are God, You are God You are and You will always be God My ancestors worshiped You, I’ve also come to worship You My children will also continue I encourage you Oooh ooh oooh ooooohh!! Ooh ooh ohh oooohhh!!! Oooh ooh oohh You deserve it because You are worthy Oooh ooh oooh ooooohh!! Ooh ooh ohh oooohhh!!! Oooh ooh oohh That’s why I give it all to You</t>
  </si>
  <si>
    <t>The song tells of the praise and adoration that is deserved of the Lord. He is worthy of our praise and adoration because of all that He is and all that He has done in our lives.</t>
  </si>
  <si>
    <t>Segment_2_Nacee - Efatawo.mp3</t>
  </si>
  <si>
    <t>Segment_3_Nacee - Efatawo.mp3</t>
  </si>
  <si>
    <t>Segment_4_Nacee - Efatawo.mp3</t>
  </si>
  <si>
    <t>Segment_5_Nacee - Efatawo.mp3</t>
  </si>
  <si>
    <t>Segment_6_Nacee - Efatawo.mp3</t>
  </si>
  <si>
    <t>Segment_7_Nacee - Efatawo.mp3</t>
  </si>
  <si>
    <t>Segment_8_Nacee - Efatawo.mp3</t>
  </si>
  <si>
    <t>Segment_9_Nacee - Efatawo.mp3</t>
  </si>
  <si>
    <t>Segment_10_Nacee - Efatawo.mp3</t>
  </si>
  <si>
    <t>Segment_11_Nacee - Efatawo.mp3</t>
  </si>
  <si>
    <t>Segment_12_Nacee - Efatawo.mp3</t>
  </si>
  <si>
    <t>Segment_13_Nacee - Efatawo.mp3</t>
  </si>
  <si>
    <t>Segment_14_Nacee - Efatawo.mp3</t>
  </si>
  <si>
    <t>Segment_15_Nacee - Efatawo.mp3</t>
  </si>
  <si>
    <t>Segment_16_Nacee - Efatawo.mp3</t>
  </si>
  <si>
    <t>Segment_17_Nacee - Efatawo.mp3</t>
  </si>
  <si>
    <t>Segment_18_Nacee - Efatawo.mp3</t>
  </si>
  <si>
    <t>Segment_19_Nacee - Efatawo.mp3</t>
  </si>
  <si>
    <t>Segment_20_Nacee - Efatawo.mp3</t>
  </si>
  <si>
    <t>Segment_21_Nacee - Efatawo.mp3</t>
  </si>
  <si>
    <t>Segment_1_Obaapa Christy - The Glory.mp3</t>
  </si>
  <si>
    <t>Obaapa Christy - The Glory</t>
  </si>
  <si>
    <t>https://www.youtube.com/watch?v=r2rZNt7UryU</t>
  </si>
  <si>
    <t>Aha, this is Obaapa Christy (father, the glory belongs to you) Wate aseε (the glory belongs to you) If I'm alive and not dead then it's the Lord's doing A thousand have fallen and trampled I still have live He alone deserves thanks. Let's give it all to him He alone deserves the praise Let's give it all to him for it's Jesus it's him alone If you have life and are not dead then it's the Lords doing A thousand have fallen and trampled and you still have live Then he alone deserves thanks. Let's give it all to him He alone deserves the praise Let's give it all to him for it's Jesus it's him alone Jesus if I had not met you what would I have done If you had not held, I whould have been lost and gone It's all because of your protection providence and mercy He alone deserves thanks. I'll give it all to you He alone deserves the praise Let's give it all to him for it's Jesus it's him alone (The glory belongs to you) ah Wonder working God You make my life so beautiful Eeba senkeleba hεε! Jesus if I had not met you what would I have done If you had not helped me, I would have lost been lost and gone It's all because of your protection providence and mercy He alone deserves thanks. I'll give it all to you He alone deserves the praise Let's give it all to him for it's Jesus it's him alone (The glory belongs to you) x2 ah Wonder working God You make my life so beautiful Eeba senkeleba hεε! If I had not met you what would I have done Maa Adwoa If you had not helped me, I would have lost been lost and gone Ah, εyε wo banbɔ, ne w'adom, ne w'ahunummɔborɔ nti ara He alone deserves thanks. I'll give it all to you He alone deserves the praise Let's give it all to him for it's Jesus it's him alone Eeba senkeleba If I have life and strength, can eat and talk then it is by the grace of Jesus (x2) Not all those I started with have life The water I drank and had life Someone took same but is not alive If I have life and strength, can breath, eat, talk then it is by the grace of Jesus (x2) Father, the glory belongs to you (The glory belongs to you) ah Wonder working God, you make my life so beautiful Not all those I started with have life The water I drank and had life Someone took same but is not alive If I have life and strength, can breath, eat, talk then it is by the grace of Jesus (x2) If I'm alive and not dead then it's the Lord's doing A thousand have fallen and trampled I still have live He alone deserves thanks. Let's give it all to him (x2) He alone deserves the praise Let's give it all to him for it's Jesus it's him alone (x2) This good marriage you have Let's give it all to him for it's Jesus it's him alone Glory and blessings you have Let's give it all to him for it's Jesus it's him alone If not for Him what would I do Let's give it all to him for it's Jesus it's him alone He has forgiven you give him thanks Let's give it all to him for it's Jesus it's him alone Eeba senkeleba The glory belongs to you</t>
  </si>
  <si>
    <t>This song tells of the doing of the Lord in our lives, from His protection and mercies to all that He has done for us. And the Glory He deserves for all that He has done and continues to do in our lives.</t>
  </si>
  <si>
    <t>Segment_2_Obaapa Christy - The Glory.mp3</t>
  </si>
  <si>
    <t>Segment_3_Obaapa Christy - The Glory.mp3</t>
  </si>
  <si>
    <t>Segment_4_Obaapa Christy - The Glory.mp3</t>
  </si>
  <si>
    <t>Segment_5_Obaapa Christy - The Glory.mp3</t>
  </si>
  <si>
    <t>Segment_6_Obaapa Christy - The Glory.mp3</t>
  </si>
  <si>
    <t>Segment_7_Obaapa Christy - The Glory.mp3</t>
  </si>
  <si>
    <t>Segment_8_Obaapa Christy - The Glory.mp3</t>
  </si>
  <si>
    <t>Segment_9_Obaapa Christy - The Glory.mp3</t>
  </si>
  <si>
    <t>Segment_10_Obaapa Christy - The Glory.mp3</t>
  </si>
  <si>
    <t>Segment_11_Obaapa Christy - The Glory.mp3</t>
  </si>
  <si>
    <t>Segment_12_Obaapa Christy - The Glory.mp3</t>
  </si>
  <si>
    <t>Segment_13_Obaapa Christy - The Glory.mp3</t>
  </si>
  <si>
    <t>Segment_14_Obaapa Christy - The Glory.mp3</t>
  </si>
  <si>
    <t>Segment_15_Obaapa Christy - The Glory.mp3</t>
  </si>
  <si>
    <t>Segment_16_Obaapa Christy - The Glory.mp3</t>
  </si>
  <si>
    <t>Segment_17_Obaapa Christy - The Glory.mp3</t>
  </si>
  <si>
    <t>Segment_18_Obaapa Christy - The Glory.mp3</t>
  </si>
  <si>
    <t>Segment_19_Obaapa Christy - The Glory.mp3</t>
  </si>
  <si>
    <t>Segment_1_Ohemaa Mercy - Ote Me Mu (He Lives In Me) Ft. MOG.mp3</t>
  </si>
  <si>
    <t>Ohemaa Mercy - Ote Me Mu (He Lives In Me) Ft. MOG</t>
  </si>
  <si>
    <t>https://www.youtube.com/watch?v=YzHTUHfYbqE</t>
  </si>
  <si>
    <t>My whole life is in Your hands Oh my God My light and my salvation In whose presence I tremble I have an advocate, who speaks on my behalf My God who advocates for Jesus speaks for me I surrender all unto you My God, come abide with me I was glad when they said Let’s go to the house of the Lord That is where there’s peace I have God who lives in me He lives in me (x3) I have Jesus who lives in me He lives in my heart forever I have Jesus who lives in me He lives in me (x3) I have Jesus who lives in me He lives in my heart forever He promised that He’ll put my feet On goodness and mercy Come what may, I’m victorious Over the weapons of the enemy No weapons formed against me Shall prosper They shall not prosper Shall not prosper I have God who lives in me He lives in me (x3) I have Jesus who lives in me He lives in my heart forever I have Jesus who lives in me He lives in me (x3) I have Jesus who lives in me He lives in my heart forever Oh, You saved me, transformed me Changed my shame to glory No one can do The things you do for me I have God who lives in me He lives in me (x3) I have Jesus who lives in me He lives in my heart forever I have Jesus who lives in me He lives in me (x3) I have Jesus who lives in me He lives in my heart forever</t>
  </si>
  <si>
    <t>This song tells of how the Lord dwells in Christians and no matter what happens Christ lives within them.</t>
  </si>
  <si>
    <t>Segment_2_Ohemaa Mercy - Ote Me Mu (He Lives In Me) Ft. MOG.mp3</t>
  </si>
  <si>
    <t>Segment_3_Ohemaa Mercy - Ote Me Mu (He Lives In Me) Ft. MOG.mp3</t>
  </si>
  <si>
    <t>Segment_4_Ohemaa Mercy - Ote Me Mu (He Lives In Me) Ft. MOG.mp3</t>
  </si>
  <si>
    <t>Segment_5_Ohemaa Mercy - Ote Me Mu (He Lives In Me) Ft. MOG.mp3</t>
  </si>
  <si>
    <t>Segment_6_Ohemaa Mercy - Ote Me Mu (He Lives In Me) Ft. MOG.mp3</t>
  </si>
  <si>
    <t>Segment_7_Ohemaa Mercy - Ote Me Mu (He Lives In Me) Ft. MOG.mp3</t>
  </si>
  <si>
    <t>Segment_8_Ohemaa Mercy - Ote Me Mu (He Lives In Me) Ft. MOG.mp3</t>
  </si>
  <si>
    <t>Segment_9_Ohemaa Mercy - Ote Me Mu (He Lives In Me) Ft. MOG.mp3</t>
  </si>
  <si>
    <t>Segment_10_Ohemaa Mercy - Ote Me Mu (He Lives In Me) Ft. MOG.mp3</t>
  </si>
  <si>
    <t>Segment_11_Ohemaa Mercy - Ote Me Mu (He Lives In Me) Ft. MOG.mp3</t>
  </si>
  <si>
    <t>Segment_12_Ohemaa Mercy - Ote Me Mu (He Lives In Me) Ft. MOG.mp3</t>
  </si>
  <si>
    <t>Segment_13_Ohemaa Mercy - Ote Me Mu (He Lives In Me) Ft. MOG.mp3</t>
  </si>
  <si>
    <t>Segment_14_Ohemaa Mercy - Ote Me Mu (He Lives In Me) Ft. MOG.mp3</t>
  </si>
  <si>
    <t>Segment_15_Ohemaa Mercy - Ote Me Mu (He Lives In Me) Ft. MOG.mp3</t>
  </si>
  <si>
    <t>Segment_16_Ohemaa Mercy - Ote Me Mu (He Lives In Me) Ft. MOG.mp3</t>
  </si>
  <si>
    <t>Segment_17_Ohemaa Mercy - Ote Me Mu (He Lives In Me) Ft. MOG.mp3</t>
  </si>
  <si>
    <t>Segment_18_Ohemaa Mercy - Ote Me Mu (He Lives In Me) Ft. MOG.mp3</t>
  </si>
  <si>
    <t>Segment_19_Ohemaa Mercy - Ote Me Mu (He Lives In Me) Ft. MOG.mp3</t>
  </si>
  <si>
    <t>Segment_1_Perez Musik - Kaafo.mp3</t>
  </si>
  <si>
    <t>Perez Musik - Kaafo</t>
  </si>
  <si>
    <t>https://www.youtube.com/watch?v=-fVPc2yOGt4</t>
  </si>
  <si>
    <t>He'll do it for you (x3) Stop crying (He will fix it, don't cry) Back in the days when I was hustling Bustling to find my way through So many nights you might be thinking Looking for a way out too So I wrote this song for you. Sometimes I know There might be no one to turn to But there is a man I know He is ever willing to help you through So I wrote this song for you Even when your sun stops to shine And your rains refuse to come And every little hope you have is gone There is a man we know you know So we sing this song to you His name is all know So we play Him like He is common Something you got to know His power is so uncommon He walked on water Yes He did So what be your matter? No matter what you going through Even through the heat you going through Go on ask He go do Don't cry Don't cry again No matter what you going through Even through the heat you going through e Go on ask He go do Don't cry Don't cry again He'll do it for you (x3) Stop crying (He will fix it, don't cry) Ok33 etorbo Nkai b33ko There's no evil yet Ni mb3 moko Shi beni mli ni ena christo I no go lie you He turn my life around So I wrote this song for you No matter what you going through Even through the heat you going through e Go on ask He go do Stop crying Don't cry again No matter what you going through Even through the heat you going through e Go on ask He go do Stop crying Don't cry again He'll do it for you (x3) Stop crying (He will fix it, don't cry)</t>
  </si>
  <si>
    <t>Kaafo (Don't cry) tells us not to cry or mourn. It tells us to not worry but cast all our burdens and worry to the Lord for He will do all our pleas for us.</t>
  </si>
  <si>
    <t>Segment_2_Perez Musik - Kaafo.mp3</t>
  </si>
  <si>
    <t>Segment_3_Perez Musik - Kaafo.mp3</t>
  </si>
  <si>
    <t>Segment_4_Perez Musik - Kaafo.mp3</t>
  </si>
  <si>
    <t>Segment_5_Perez Musik - Kaafo.mp3</t>
  </si>
  <si>
    <t>Segment_6_Perez Musik - Kaafo.mp3</t>
  </si>
  <si>
    <t>Segment_7_Perez Musik - Kaafo.mp3</t>
  </si>
  <si>
    <t>Segment_8_Perez Musik - Kaafo.mp3</t>
  </si>
  <si>
    <t>Segment_9_Perez Musik - Kaafo.mp3</t>
  </si>
  <si>
    <t>Segment_10_Perez Musik - Kaafo.mp3</t>
  </si>
  <si>
    <t>Segment_11_Perez Musik - Kaafo.mp3</t>
  </si>
  <si>
    <t>Segment_12_Perez Musik - Kaafo.mp3</t>
  </si>
  <si>
    <t>Segment_13_Perez Musik - Kaafo.mp3</t>
  </si>
  <si>
    <t>Segment_14_Perez Musik - Kaafo.mp3</t>
  </si>
  <si>
    <t>Segment_15_Perez Musik - Kaafo.mp3</t>
  </si>
  <si>
    <t>Segment_1_Perez Musik - The Light Ft. MOG Music.mp3</t>
  </si>
  <si>
    <t>Perez Musik - The Light Ft. MOG Music</t>
  </si>
  <si>
    <t>https://www.youtube.com/watch?v=NZg-b6jA6mQ</t>
  </si>
  <si>
    <t>Come on Come on That's right Everybody Put your hands in the air Come on Yeah, yeah, yeah (x2) Listen! we trust you (x2) We put our faith in you We trust (x3) We trust you Come on (x4) We trust you (x2) We put our faith in you We trust (x3) We trust you We trust you (x2) We put our faith in you We trust (x3) We trust you You are the Light and the fire You go before so we are fearless You say! You are the Light and the fire (x4) You go before so we are fearless (x4) You lead the way And we will follow You are the light and the fire You lead the way And we will follow Follow you (x3) Yes we will follow Everyone say follow! Follow you (x3) Yes we will follow Follow you (x3) Yes we will follow Follow you (x3) Yes we will follow Follow you (x3) Yes we will follow Follow you (x3) Yes we will follow Eh eh, eh eh eh eh (x6) You are the light and the fire You lead the way And we will follow You are the light and the fire You lead the way And we will follow We will follow you (x3) Yes we will follow Follow you (x3) Yes we will follow Follow you (x3) Yes we will follow Follow you (x3) Yes we will follow Follow you (x3) Yes we will follow</t>
  </si>
  <si>
    <t>Inspired by the wonders of God described in Exodus 13:21, this song reminds listeners to depend on the good Lord as their guide in all aspects of life.</t>
  </si>
  <si>
    <t>Segment_2_Perez Musik - The Light Ft. MOG Music.mp3</t>
  </si>
  <si>
    <t>Segment_3_Perez Musik - The Light Ft. MOG Music.mp3</t>
  </si>
  <si>
    <t>Segment_4_Perez Musik - The Light Ft. MOG Music.mp3</t>
  </si>
  <si>
    <t>Segment_5_Perez Musik - The Light Ft. MOG Music.mp3</t>
  </si>
  <si>
    <t>Segment_6_Perez Musik - The Light Ft. MOG Music.mp3</t>
  </si>
  <si>
    <t>Segment_7_Perez Musik - The Light Ft. MOG Music.mp3</t>
  </si>
  <si>
    <t>Segment_8_Perez Musik - The Light Ft. MOG Music.mp3</t>
  </si>
  <si>
    <t>Segment_9_Perez Musik - The Light Ft. MOG Music.mp3</t>
  </si>
  <si>
    <t>Segment_10_Perez Musik - The Light Ft. MOG Music.mp3</t>
  </si>
  <si>
    <t>Segment_11_Perez Musik - The Light Ft. MOG Music.mp3</t>
  </si>
  <si>
    <t>Segment_12_Perez Musik - The Light Ft. MOG Music.mp3</t>
  </si>
  <si>
    <t>Segment_13_Perez Musik - The Light Ft. MOG Music.mp3</t>
  </si>
  <si>
    <t>Segment_14_Perez Musik - The Light Ft. MOG Music.mp3</t>
  </si>
  <si>
    <t>Segment_15_Perez Musik - The Light Ft. MOG Music.mp3</t>
  </si>
  <si>
    <t>Segment_16_Perez Musik - The Light Ft. MOG Music.mp3</t>
  </si>
  <si>
    <t>Segment_17_Perez Musik - The Light Ft. MOG Music.mp3</t>
  </si>
  <si>
    <t>Segment_18_Perez Musik - The Light Ft. MOG Music.mp3</t>
  </si>
  <si>
    <t>Segment_19_Perez Musik - The Light Ft. MOG Music.mp3</t>
  </si>
  <si>
    <t>Segment_20_Perez Musik - The Light Ft. MOG Music.mp3</t>
  </si>
  <si>
    <t>Segment_21_Perez Musik - The Light Ft. MOG Music.mp3</t>
  </si>
  <si>
    <t>Segment_22_Perez Musik - The Light Ft. MOG Music.mp3</t>
  </si>
  <si>
    <t>Segment_1_Piesie Esther - Mo.mp3</t>
  </si>
  <si>
    <t>Piesie Esther - Mo</t>
  </si>
  <si>
    <t>https://www.youtube.com/watch?v=vwQ2k0oQagU</t>
  </si>
  <si>
    <r>
      <rPr>
        <sz val="10"/>
        <color theme="1"/>
        <rFont val="Calibri"/>
        <charset val="134"/>
        <scheme val="minor"/>
      </rPr>
      <t>Mmm</t>
    </r>
    <r>
      <rPr>
        <sz val="10"/>
        <color theme="1"/>
        <rFont val="Calibri"/>
        <charset val="134"/>
        <scheme val="minor"/>
      </rPr>
      <t xml:space="preserve">
</t>
    </r>
    <r>
      <rPr>
        <sz val="10"/>
        <color theme="1"/>
        <rFont val="Calibri"/>
        <charset val="134"/>
        <scheme val="minor"/>
      </rPr>
      <t>My heart is filled with gratitude</t>
    </r>
    <r>
      <rPr>
        <sz val="10"/>
        <color theme="1"/>
        <rFont val="Calibri"/>
        <charset val="134"/>
        <scheme val="minor"/>
      </rPr>
      <t xml:space="preserve">
</t>
    </r>
    <r>
      <rPr>
        <sz val="10"/>
        <color theme="1"/>
        <rFont val="Calibri"/>
        <charset val="134"/>
        <scheme val="minor"/>
      </rPr>
      <t>This is my song of praise, my God</t>
    </r>
    <r>
      <rPr>
        <sz val="10"/>
        <color theme="1"/>
        <rFont val="Calibri"/>
        <charset val="134"/>
        <scheme val="minor"/>
      </rPr>
      <t xml:space="preserve">
</t>
    </r>
    <r>
      <rPr>
        <sz val="10"/>
        <color theme="1"/>
        <rFont val="Calibri"/>
        <charset val="134"/>
        <scheme val="minor"/>
      </rPr>
      <t>I have received unexpected blessings</t>
    </r>
    <r>
      <rPr>
        <sz val="10"/>
        <color theme="1"/>
        <rFont val="Calibri"/>
        <charset val="134"/>
        <scheme val="minor"/>
      </rPr>
      <t xml:space="preserve">
</t>
    </r>
    <r>
      <rPr>
        <sz val="10"/>
        <color theme="1"/>
        <rFont val="Calibri"/>
        <charset val="134"/>
        <scheme val="minor"/>
      </rPr>
      <t>Thank you Lord, I give you thanks</t>
    </r>
    <r>
      <rPr>
        <sz val="10"/>
        <color theme="1"/>
        <rFont val="Calibri"/>
        <charset val="134"/>
        <scheme val="minor"/>
      </rPr>
      <t xml:space="preserve">
</t>
    </r>
    <r>
      <rPr>
        <sz val="10"/>
        <color theme="1"/>
        <rFont val="Calibri"/>
        <charset val="134"/>
        <scheme val="minor"/>
      </rPr>
      <t>You silenced my enemies</t>
    </r>
    <r>
      <rPr>
        <sz val="10"/>
        <color theme="1"/>
        <rFont val="Calibri"/>
        <charset val="134"/>
        <scheme val="minor"/>
      </rPr>
      <t xml:space="preserve">
</t>
    </r>
    <r>
      <rPr>
        <sz val="10"/>
        <color theme="1"/>
        <rFont val="Calibri"/>
        <charset val="134"/>
        <scheme val="minor"/>
      </rPr>
      <t>You put a smile on my face, oh</t>
    </r>
    <r>
      <rPr>
        <sz val="10"/>
        <color theme="1"/>
        <rFont val="Calibri"/>
        <charset val="134"/>
        <scheme val="minor"/>
      </rPr>
      <t xml:space="preserve">
</t>
    </r>
    <r>
      <rPr>
        <sz val="10"/>
        <color theme="1"/>
        <rFont val="Calibri"/>
        <charset val="134"/>
        <scheme val="minor"/>
      </rPr>
      <t>God,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You silenced them, yes, You silenced them</t>
    </r>
    <r>
      <rPr>
        <sz val="10"/>
        <color theme="1"/>
        <rFont val="Calibri"/>
        <charset val="134"/>
        <scheme val="minor"/>
      </rPr>
      <t xml:space="preserve">
</t>
    </r>
    <r>
      <rPr>
        <sz val="10"/>
        <color theme="1"/>
        <rFont val="Calibri"/>
        <charset val="134"/>
        <scheme val="minor"/>
      </rPr>
      <t>They don't know how I made it</t>
    </r>
    <r>
      <rPr>
        <sz val="10"/>
        <color theme="1"/>
        <rFont val="Calibri"/>
        <charset val="134"/>
        <scheme val="minor"/>
      </rPr>
      <t xml:space="preserve">
</t>
    </r>
    <r>
      <rPr>
        <sz val="10"/>
        <color theme="1"/>
        <rFont val="Calibri"/>
        <charset val="134"/>
        <scheme val="minor"/>
      </rPr>
      <t>God,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I have been blessed unexpectedly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Oh, 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least expected to be gainfully employed</t>
    </r>
    <r>
      <rPr>
        <sz val="10"/>
        <color theme="1"/>
        <rFont val="Calibri"/>
        <charset val="134"/>
        <scheme val="minor"/>
      </rPr>
      <t xml:space="preserve">
</t>
    </r>
    <r>
      <rPr>
        <sz val="10"/>
        <color theme="1"/>
        <rFont val="Calibri"/>
        <charset val="134"/>
        <scheme val="minor"/>
      </rPr>
      <t>I least expected to be blessed this much</t>
    </r>
    <r>
      <rPr>
        <sz val="10"/>
        <color theme="1"/>
        <rFont val="Calibri"/>
        <charset val="134"/>
        <scheme val="minor"/>
      </rPr>
      <t xml:space="preserve">
</t>
    </r>
    <r>
      <rPr>
        <sz val="10"/>
        <color theme="1"/>
        <rFont val="Calibri"/>
        <charset val="134"/>
        <scheme val="minor"/>
      </rPr>
      <t>There were trying times</t>
    </r>
    <r>
      <rPr>
        <sz val="10"/>
        <color theme="1"/>
        <rFont val="Calibri"/>
        <charset val="134"/>
        <scheme val="minor"/>
      </rPr>
      <t xml:space="preserve">
</t>
    </r>
    <r>
      <rPr>
        <sz val="10"/>
        <color theme="1"/>
        <rFont val="Calibri"/>
        <charset val="134"/>
        <scheme val="minor"/>
      </rPr>
      <t>But God has made me laugh today</t>
    </r>
    <r>
      <rPr>
        <sz val="10"/>
        <color theme="1"/>
        <rFont val="Calibri"/>
        <charset val="134"/>
        <scheme val="minor"/>
      </rPr>
      <t xml:space="preserve">
</t>
    </r>
    <r>
      <rPr>
        <sz val="10"/>
        <color theme="1"/>
        <rFont val="Calibri"/>
        <charset val="134"/>
        <scheme val="minor"/>
      </rPr>
      <t>God has given me an honourable status</t>
    </r>
    <r>
      <rPr>
        <sz val="10"/>
        <color theme="1"/>
        <rFont val="Calibri"/>
        <charset val="134"/>
        <scheme val="minor"/>
      </rPr>
      <t xml:space="preserve">
</t>
    </r>
    <r>
      <rPr>
        <sz val="10"/>
        <color theme="1"/>
        <rFont val="Calibri"/>
        <charset val="134"/>
        <scheme val="minor"/>
      </rPr>
      <t>Who you see today is not by my might</t>
    </r>
    <r>
      <rPr>
        <sz val="10"/>
        <color theme="1"/>
        <rFont val="Calibri"/>
        <charset val="134"/>
        <scheme val="minor"/>
      </rPr>
      <t xml:space="preserve">
</t>
    </r>
    <r>
      <rPr>
        <sz val="10"/>
        <color theme="1"/>
        <rFont val="Calibri"/>
        <charset val="134"/>
        <scheme val="minor"/>
      </rPr>
      <t>There were trying times</t>
    </r>
    <r>
      <rPr>
        <sz val="10"/>
        <color theme="1"/>
        <rFont val="Calibri"/>
        <charset val="134"/>
        <scheme val="minor"/>
      </rPr>
      <t xml:space="preserve">
</t>
    </r>
    <r>
      <rPr>
        <sz val="10"/>
        <color theme="1"/>
        <rFont val="Calibri"/>
        <charset val="134"/>
        <scheme val="minor"/>
      </rPr>
      <t>But this graceful God hs made me laugh</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Tell me, where would I be (without God?)</t>
    </r>
    <r>
      <rPr>
        <sz val="10"/>
        <color theme="1"/>
        <rFont val="Calibri"/>
        <charset val="134"/>
        <scheme val="minor"/>
      </rPr>
      <t xml:space="preserve">
</t>
    </r>
    <r>
      <rPr>
        <sz val="10"/>
        <color theme="1"/>
        <rFont val="Calibri"/>
        <charset val="134"/>
        <scheme val="minor"/>
      </rPr>
      <t>Mmm, where would I be (without God?)</t>
    </r>
    <r>
      <rPr>
        <sz val="10"/>
        <color theme="1"/>
        <rFont val="Calibri"/>
        <charset val="134"/>
        <scheme val="minor"/>
      </rPr>
      <t xml:space="preserve">
</t>
    </r>
    <r>
      <rPr>
        <sz val="10"/>
        <color theme="1"/>
        <rFont val="Calibri"/>
        <charset val="134"/>
        <scheme val="minor"/>
      </rPr>
      <t>Maybe you don't know my story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Somebody, tell me, where would I be (without God?)</t>
    </r>
    <r>
      <rPr>
        <sz val="10"/>
        <color theme="1"/>
        <rFont val="Calibri"/>
        <charset val="134"/>
        <scheme val="minor"/>
      </rPr>
      <t xml:space="preserve">
</t>
    </r>
    <r>
      <rPr>
        <sz val="10"/>
        <color theme="1"/>
        <rFont val="Calibri"/>
        <charset val="134"/>
        <scheme val="minor"/>
      </rPr>
      <t>Tell me, where, where would I be?</t>
    </r>
    <r>
      <rPr>
        <sz val="10"/>
        <color theme="1"/>
        <rFont val="Calibri"/>
        <charset val="134"/>
        <scheme val="minor"/>
      </rPr>
      <t xml:space="preserve">
</t>
    </r>
    <r>
      <rPr>
        <sz val="10"/>
        <color theme="1"/>
        <rFont val="Calibri"/>
        <charset val="134"/>
        <scheme val="minor"/>
      </rPr>
      <t>One day, I'll tell you my story</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go take off my shoes, stand on my toes</t>
    </r>
    <r>
      <rPr>
        <sz val="10"/>
        <color theme="1"/>
        <rFont val="Calibri"/>
        <charset val="134"/>
        <scheme val="minor"/>
      </rPr>
      <t xml:space="preserve">
</t>
    </r>
    <r>
      <rPr>
        <sz val="10"/>
        <color theme="1"/>
        <rFont val="Calibri"/>
        <charset val="134"/>
        <scheme val="minor"/>
      </rPr>
      <t>Dance Agbadza or Kpanlogo</t>
    </r>
    <r>
      <rPr>
        <sz val="10"/>
        <color theme="1"/>
        <rFont val="Calibri"/>
        <charset val="134"/>
        <scheme val="minor"/>
      </rPr>
      <t xml:space="preserve">
</t>
    </r>
    <r>
      <rPr>
        <sz val="10"/>
        <color theme="1"/>
        <rFont val="Calibri"/>
        <charset val="134"/>
        <scheme val="minor"/>
      </rPr>
      <t>You have favoured me so much</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I go take off my shoes, stand on my toes</t>
    </r>
    <r>
      <rPr>
        <sz val="10"/>
        <color theme="1"/>
        <rFont val="Calibri"/>
        <charset val="134"/>
        <scheme val="minor"/>
      </rPr>
      <t xml:space="preserve">
</t>
    </r>
    <r>
      <rPr>
        <sz val="10"/>
        <color theme="1"/>
        <rFont val="Calibri"/>
        <charset val="134"/>
        <scheme val="minor"/>
      </rPr>
      <t>Dance Adowa or any kind of dancing, come on!</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Awurade, mo o, mo!</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t>
    </r>
    <r>
      <rPr>
        <sz val="10"/>
        <color theme="1"/>
        <rFont val="Calibri"/>
        <charset val="134"/>
        <scheme val="minor"/>
      </rPr>
      <t xml:space="preserve">
</t>
    </r>
    <r>
      <rPr>
        <sz val="10"/>
        <color theme="1"/>
        <rFont val="Calibri"/>
        <charset val="134"/>
        <scheme val="minor"/>
      </rPr>
      <t>Thank you Lord</t>
    </r>
    <r>
      <rPr>
        <sz val="10"/>
        <color theme="1"/>
        <rFont val="Calibri"/>
        <charset val="134"/>
        <scheme val="minor"/>
      </rPr>
      <t xml:space="preserve">
</t>
    </r>
    <r>
      <rPr>
        <sz val="10"/>
        <color theme="1"/>
        <rFont val="Calibri"/>
        <charset val="134"/>
        <scheme val="minor"/>
      </rPr>
      <t>Awurade, mo o, mo!</t>
    </r>
    <r>
      <rPr>
        <sz val="10"/>
        <color theme="1"/>
        <rFont val="Calibri"/>
        <charset val="134"/>
        <scheme val="minor"/>
      </rPr>
      <t xml:space="preserve">
</t>
    </r>
    <r>
      <rPr>
        <sz val="10"/>
        <color theme="1"/>
        <rFont val="Calibri"/>
        <charset val="134"/>
        <scheme val="minor"/>
      </rPr>
      <t>Here is your thanks (Thanks thanks)</t>
    </r>
    <r>
      <rPr>
        <sz val="10"/>
        <color theme="1"/>
        <rFont val="Calibri"/>
        <charset val="134"/>
        <scheme val="minor"/>
      </rPr>
      <t xml:space="preserve">
</t>
    </r>
    <r>
      <rPr>
        <sz val="10"/>
        <color theme="1"/>
        <rFont val="Calibri"/>
        <charset val="134"/>
        <scheme val="minor"/>
      </rPr>
      <t>Here is your praise (Thanks thanks)</t>
    </r>
    <r>
      <rPr>
        <sz val="10"/>
        <color theme="1"/>
        <rFont val="Calibri"/>
        <charset val="134"/>
        <scheme val="minor"/>
      </rPr>
      <t xml:space="preserve">
</t>
    </r>
    <r>
      <rPr>
        <sz val="10"/>
        <color theme="1"/>
        <rFont val="Calibri"/>
        <charset val="134"/>
        <scheme val="minor"/>
      </rPr>
      <t>You have answered my prayers (aah!)</t>
    </r>
    <r>
      <rPr>
        <sz val="10"/>
        <color theme="1"/>
        <rFont val="Calibri"/>
        <charset val="134"/>
        <scheme val="minor"/>
      </rPr>
      <t xml:space="preserve">
</t>
    </r>
    <r>
      <rPr>
        <sz val="10"/>
        <color theme="1"/>
        <rFont val="Calibri"/>
        <charset val="134"/>
        <scheme val="minor"/>
      </rPr>
      <t>Thank you Lord</t>
    </r>
  </si>
  <si>
    <t>Mo (Well Done) is a heartfelt song of gratitude to the Lord. It tells of how the Lord has transformed and changed the singer, and how unexpected the blessings she has gained were.</t>
  </si>
  <si>
    <t>Segment_2_Piesie Esther - Mo.mp3</t>
  </si>
  <si>
    <t>Segment_3_Piesie Esther - Mo.mp3</t>
  </si>
  <si>
    <t>Segment_4_Piesie Esther - Mo.mp3</t>
  </si>
  <si>
    <t>Segment_5_Piesie Esther - Mo.mp3</t>
  </si>
  <si>
    <t>Segment_6_Piesie Esther - Mo.mp3</t>
  </si>
  <si>
    <t>Segment_7_Piesie Esther - Mo.mp3</t>
  </si>
  <si>
    <t>Segment_8_Piesie Esther - Mo.mp3</t>
  </si>
  <si>
    <t>Segment_9_Piesie Esther - Mo.mp3</t>
  </si>
  <si>
    <t>Segment_10_Piesie Esther - Mo.mp3</t>
  </si>
  <si>
    <t>Segment_11_Piesie Esther - Mo.mp3</t>
  </si>
  <si>
    <t>Segment_12_Piesie Esther - Mo.mp3</t>
  </si>
  <si>
    <t>Segment_13_Piesie Esther - Mo.mp3</t>
  </si>
  <si>
    <t>Segment_14_Piesie Esther - Mo.mp3</t>
  </si>
  <si>
    <t>Segment_15_Piesie Esther - Mo.mp3</t>
  </si>
  <si>
    <t>Segment_16_Piesie Esther - Mo.mp3</t>
  </si>
  <si>
    <t>Segment_1_Piesie Esther - Overturned.mp3</t>
  </si>
  <si>
    <t>Piesie Esther - Overturned</t>
  </si>
  <si>
    <t>https://www.youtube.com/watch?v=BaXlTfPl8fA&amp;list=TLPQMTMxMTIwMjRvDV7BsoDkPw&amp;index=2</t>
  </si>
  <si>
    <t>The tables have overturned by His Grace And we've been able to laugh today too My baba God no shame us My father God didn't shame us My soul rejoices You’re the miracle working God When you say a thing you will do it You have done what no man can do oo My soul rejoices Smell my hands The fragrance is everywhere (its everwhere) My blessings are all over (it's everywhere) Overtaking has taken place You've done it beautifully Smell my hands The fragrance is everywhere (its everwhere) My blessings are all over (it's everywhere) Overtaking is allowed oo You've done it beautifully The thing has turned It's turned the tables have overturned The thing has turned It's turned I was cursed but it hs been overturned It's turned the tables have overturned The thing has turned In Jesus' name Your Grace has taken me through Your Grace has brought me this far Yieee a pauper's child like me What is my house I don't deserve this grace I didn't deserve such glory God of Isreal My soul rejoices for what you've done This one na only be God His grace go fit do dis oo A penniless child like me What at all is my house I did not deserve it But you chose to do it anyway God of Enoch My soul rejoices for what you've done Smell my hands My blessings are all over (it's everywhere) You've done it beautifully The fragrance is everywhere Everywhere you go (Agye bebiaa) You've done it beautifully Child of God declare the thing has overturned It's turned the tables have overturned The Thing has overturned It's turned I was cursed but it hs been overturned It's turned the tables have overturned The Thing has overturned In Jesus' name Aaah aah aah aah 4x Attention! say it! It's turned the tables have overturned The thing has turned It's turned It's turned the tables have overturned It's turned In Jesus' name Wo Yesu din mu</t>
  </si>
  <si>
    <t>The tables have turned. This song tells of the change in fortunes of the singer. From a penniless pauper with nothing to their name, they are now blessed with the fragrance of their blessings all over the place. This is a spiritual overtaking.</t>
  </si>
  <si>
    <t>Segment_2_Piesie Esther - Overturned.mp3</t>
  </si>
  <si>
    <t>Segment_3_Piesie Esther - Overturned.mp3</t>
  </si>
  <si>
    <t>Segment_4_Piesie Esther - Overturned.mp3</t>
  </si>
  <si>
    <t>Segment_5_Piesie Esther - Overturned.mp3</t>
  </si>
  <si>
    <t>Segment_6_Piesie Esther - Overturned.mp3</t>
  </si>
  <si>
    <t>Segment_7_Piesie Esther - Overturned.mp3</t>
  </si>
  <si>
    <t>Segment_8_Piesie Esther - Overturned.mp3</t>
  </si>
  <si>
    <t>Segment_9_Piesie Esther - Overturned.mp3</t>
  </si>
  <si>
    <t>Segment_10_Piesie Esther - Overturned.mp3</t>
  </si>
  <si>
    <t>Segment_11_Piesie Esther - Overturned.mp3</t>
  </si>
  <si>
    <t>Segment_12_Piesie Esther - Overturned.mp3</t>
  </si>
  <si>
    <t>Segment_13_Piesie Esther - Overturned.mp3</t>
  </si>
  <si>
    <t>Segment_14_Piesie Esther - Overturned.mp3</t>
  </si>
  <si>
    <t>Segment_15_Piesie Esther - Overturned.mp3</t>
  </si>
  <si>
    <t>Segment_16_Piesie Esther - Overturned.mp3</t>
  </si>
  <si>
    <t>Segment_17_Piesie Esther - Overturned.mp3</t>
  </si>
  <si>
    <t>Segment_18_Piesie Esther - Overturned.mp3</t>
  </si>
  <si>
    <t>Segment_19_Piesie Esther - Overturned.mp3</t>
  </si>
  <si>
    <t>Segment_20_Piesie Esther - Overturned.mp3</t>
  </si>
  <si>
    <t>Segment_1_Sonnie Badu - Covenant Keeping God.mp3</t>
  </si>
  <si>
    <t>Sonnie Badu - Covenant Keeping God</t>
  </si>
  <si>
    <t>https://www.youtube.com/watch?v=Xyqqrb3wZQw</t>
  </si>
  <si>
    <r>
      <rPr>
        <sz val="10"/>
        <color theme="1"/>
        <rFont val="Calibri"/>
        <charset val="134"/>
        <scheme val="minor"/>
      </rPr>
      <t>Your name is Jehovah</t>
    </r>
    <r>
      <rPr>
        <sz val="10"/>
        <color theme="1"/>
        <rFont val="Calibri"/>
        <charset val="134"/>
        <scheme val="minor"/>
      </rPr>
      <t xml:space="preserve">
</t>
    </r>
    <r>
      <rPr>
        <sz val="10"/>
        <color theme="1"/>
        <rFont val="Calibri"/>
        <charset val="134"/>
        <scheme val="minor"/>
      </rPr>
      <t>Your name is Elohim</t>
    </r>
    <r>
      <rPr>
        <sz val="10"/>
        <color theme="1"/>
        <rFont val="Calibri"/>
        <charset val="134"/>
        <scheme val="minor"/>
      </rPr>
      <t xml:space="preserve">
</t>
    </r>
    <r>
      <rPr>
        <sz val="10"/>
        <color theme="1"/>
        <rFont val="Calibri"/>
        <charset val="134"/>
        <scheme val="minor"/>
      </rPr>
      <t>At the mention of Your name, ha ha</t>
    </r>
    <r>
      <rPr>
        <sz val="10"/>
        <color theme="1"/>
        <rFont val="Calibri"/>
        <charset val="134"/>
        <scheme val="minor"/>
      </rPr>
      <t xml:space="preserve">
</t>
    </r>
    <r>
      <rPr>
        <sz val="10"/>
        <color theme="1"/>
        <rFont val="Calibri"/>
        <charset val="134"/>
        <scheme val="minor"/>
      </rPr>
      <t>Every knee must bow</t>
    </r>
    <r>
      <rPr>
        <sz val="10"/>
        <color theme="1"/>
        <rFont val="Calibri"/>
        <charset val="134"/>
        <scheme val="minor"/>
      </rPr>
      <t xml:space="preserve">
</t>
    </r>
    <r>
      <rPr>
        <sz val="10"/>
        <color theme="1"/>
        <rFont val="Calibri"/>
        <charset val="134"/>
        <scheme val="minor"/>
      </rPr>
      <t>At the mention of Your name</t>
    </r>
    <r>
      <rPr>
        <sz val="10"/>
        <color theme="1"/>
        <rFont val="Calibri"/>
        <charset val="134"/>
        <scheme val="minor"/>
      </rPr>
      <t xml:space="preserve">
</t>
    </r>
    <r>
      <rPr>
        <sz val="10"/>
        <color theme="1"/>
        <rFont val="Calibri"/>
        <charset val="134"/>
        <scheme val="minor"/>
      </rPr>
      <t>Every tongue shall confess</t>
    </r>
    <r>
      <rPr>
        <sz val="10"/>
        <color theme="1"/>
        <rFont val="Calibri"/>
        <charset val="134"/>
        <scheme val="minor"/>
      </rPr>
      <t xml:space="preserve">
</t>
    </r>
    <r>
      <rPr>
        <sz val="10"/>
        <color theme="1"/>
        <rFont val="Calibri"/>
        <charset val="134"/>
        <scheme val="minor"/>
      </rPr>
      <t>That you're the covenant keeping God</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Help me say covenant keeping God, ha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Alpha and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verse</t>
    </r>
    <r>
      <rPr>
        <sz val="10"/>
        <color theme="1"/>
        <rFont val="Calibri"/>
        <charset val="134"/>
        <scheme val="minor"/>
      </rPr>
      <t xml:space="preserve">
</t>
    </r>
    <r>
      <rPr>
        <sz val="10"/>
        <color theme="1"/>
        <rFont val="Calibri"/>
        <charset val="134"/>
        <scheme val="minor"/>
      </rPr>
      <t>God of Abraham</t>
    </r>
    <r>
      <rPr>
        <sz val="10"/>
        <color theme="1"/>
        <rFont val="Calibri"/>
        <charset val="134"/>
        <scheme val="minor"/>
      </rPr>
      <t xml:space="preserve">
</t>
    </r>
    <r>
      <rPr>
        <sz val="10"/>
        <color theme="1"/>
        <rFont val="Calibri"/>
        <charset val="134"/>
        <scheme val="minor"/>
      </rPr>
      <t>God of Isaac, ha ha ha</t>
    </r>
    <r>
      <rPr>
        <sz val="10"/>
        <color theme="1"/>
        <rFont val="Calibri"/>
        <charset val="134"/>
        <scheme val="minor"/>
      </rPr>
      <t xml:space="preserve">
</t>
    </r>
    <r>
      <rPr>
        <sz val="10"/>
        <color theme="1"/>
        <rFont val="Calibri"/>
        <charset val="134"/>
        <scheme val="minor"/>
      </rPr>
      <t>God of Jacob</t>
    </r>
    <r>
      <rPr>
        <sz val="10"/>
        <color theme="1"/>
        <rFont val="Calibri"/>
        <charset val="134"/>
        <scheme val="minor"/>
      </rPr>
      <t xml:space="preserve">
</t>
    </r>
    <r>
      <rPr>
        <sz val="10"/>
        <color theme="1"/>
        <rFont val="Calibri"/>
        <charset val="134"/>
        <scheme val="minor"/>
      </rPr>
      <t>God of Elijah</t>
    </r>
    <r>
      <rPr>
        <sz val="10"/>
        <color theme="1"/>
        <rFont val="Calibri"/>
        <charset val="134"/>
        <scheme val="minor"/>
      </rPr>
      <t xml:space="preserve">
</t>
    </r>
    <r>
      <rPr>
        <sz val="10"/>
        <color theme="1"/>
        <rFont val="Calibri"/>
        <charset val="134"/>
        <scheme val="minor"/>
      </rPr>
      <t>You answereth by fire</t>
    </r>
    <r>
      <rPr>
        <sz val="10"/>
        <color theme="1"/>
        <rFont val="Calibri"/>
        <charset val="134"/>
        <scheme val="minor"/>
      </rPr>
      <t xml:space="preserve">
</t>
    </r>
    <r>
      <rPr>
        <sz val="10"/>
        <color theme="1"/>
        <rFont val="Calibri"/>
        <charset val="134"/>
        <scheme val="minor"/>
      </rPr>
      <t>God of Daniel, ha ha</t>
    </r>
    <r>
      <rPr>
        <sz val="10"/>
        <color theme="1"/>
        <rFont val="Calibri"/>
        <charset val="134"/>
        <scheme val="minor"/>
      </rPr>
      <t xml:space="preserve">
</t>
    </r>
    <r>
      <rPr>
        <sz val="10"/>
        <color theme="1"/>
        <rFont val="Calibri"/>
        <charset val="134"/>
        <scheme val="minor"/>
      </rPr>
      <t>Covenant keeping God, ha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Singing with me (covenant keeping God)</t>
    </r>
    <r>
      <rPr>
        <sz val="10"/>
        <color theme="1"/>
        <rFont val="Calibri"/>
        <charset val="134"/>
        <scheme val="minor"/>
      </rPr>
      <t xml:space="preserve">
</t>
    </r>
    <r>
      <rPr>
        <sz val="10"/>
        <color theme="1"/>
        <rFont val="Calibri"/>
        <charset val="134"/>
        <scheme val="minor"/>
      </rPr>
      <t>There's no one like You (no one, no one like You)</t>
    </r>
    <r>
      <rPr>
        <sz val="10"/>
        <color theme="1"/>
        <rFont val="Calibri"/>
        <charset val="134"/>
        <scheme val="minor"/>
      </rPr>
      <t xml:space="preserve">
</t>
    </r>
    <r>
      <rPr>
        <sz val="10"/>
        <color theme="1"/>
        <rFont val="Calibri"/>
        <charset val="134"/>
        <scheme val="minor"/>
      </rPr>
      <t>Alpha and Omega, (Alpha,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Covenant keeping God, (covenant keeping God)</t>
    </r>
    <r>
      <rPr>
        <sz val="10"/>
        <color theme="1"/>
        <rFont val="Calibri"/>
        <charset val="134"/>
        <scheme val="minor"/>
      </rPr>
      <t xml:space="preserve">
</t>
    </r>
    <r>
      <rPr>
        <sz val="10"/>
        <color theme="1"/>
        <rFont val="Calibri"/>
        <charset val="134"/>
        <scheme val="minor"/>
      </rPr>
      <t>No body, no body, no body, no body like You, ooh</t>
    </r>
    <r>
      <rPr>
        <sz val="10"/>
        <color theme="1"/>
        <rFont val="Calibri"/>
        <charset val="134"/>
        <scheme val="minor"/>
      </rPr>
      <t xml:space="preserve">
</t>
    </r>
    <r>
      <rPr>
        <sz val="10"/>
        <color theme="1"/>
        <rFont val="Calibri"/>
        <charset val="134"/>
        <scheme val="minor"/>
      </rPr>
      <t>Alpha and Omega, (Alpha, Omega)</t>
    </r>
    <r>
      <rPr>
        <sz val="10"/>
        <color theme="1"/>
        <rFont val="Calibri"/>
        <charset val="134"/>
        <scheme val="minor"/>
      </rPr>
      <t xml:space="preserve">
</t>
    </r>
    <r>
      <rPr>
        <sz val="10"/>
        <color theme="1"/>
        <rFont val="Calibri"/>
        <charset val="134"/>
        <scheme val="minor"/>
      </rPr>
      <t>There's no one like You</t>
    </r>
    <r>
      <rPr>
        <sz val="10"/>
        <color theme="1"/>
        <rFont val="Calibri"/>
        <charset val="134"/>
        <scheme val="minor"/>
      </rPr>
      <t xml:space="preserve">
</t>
    </r>
    <r>
      <rPr>
        <sz val="10"/>
        <color theme="1"/>
        <rFont val="Calibri"/>
        <charset val="134"/>
        <scheme val="minor"/>
      </rPr>
      <t>bridge</t>
    </r>
    <r>
      <rPr>
        <sz val="10"/>
        <color theme="1"/>
        <rFont val="Calibri"/>
        <charset val="134"/>
        <scheme val="minor"/>
      </rPr>
      <t xml:space="preserve">
</t>
    </r>
    <r>
      <rPr>
        <sz val="10"/>
        <color theme="1"/>
        <rFont val="Calibri"/>
        <charset val="134"/>
        <scheme val="minor"/>
      </rPr>
      <t>Your name is Jehovah</t>
    </r>
    <r>
      <rPr>
        <sz val="10"/>
        <color theme="1"/>
        <rFont val="Calibri"/>
        <charset val="134"/>
        <scheme val="minor"/>
      </rPr>
      <t xml:space="preserve">
</t>
    </r>
    <r>
      <rPr>
        <sz val="10"/>
        <color theme="1"/>
        <rFont val="Calibri"/>
        <charset val="134"/>
        <scheme val="minor"/>
      </rPr>
      <t>Your name is mighty</t>
    </r>
    <r>
      <rPr>
        <sz val="10"/>
        <color theme="1"/>
        <rFont val="Calibri"/>
        <charset val="134"/>
        <scheme val="minor"/>
      </rPr>
      <t xml:space="preserve">
</t>
    </r>
    <r>
      <rPr>
        <sz val="10"/>
        <color theme="1"/>
        <rFont val="Calibri"/>
        <charset val="134"/>
        <scheme val="minor"/>
      </rPr>
      <t>No one is like you</t>
    </r>
    <r>
      <rPr>
        <sz val="10"/>
        <color theme="1"/>
        <rFont val="Calibri"/>
        <charset val="134"/>
        <scheme val="minor"/>
      </rPr>
      <t xml:space="preserve">
</t>
    </r>
    <r>
      <rPr>
        <sz val="10"/>
        <color theme="1"/>
        <rFont val="Calibri"/>
        <charset val="134"/>
        <scheme val="minor"/>
      </rPr>
      <t>King take your time (x2)</t>
    </r>
    <r>
      <rPr>
        <sz val="10"/>
        <color theme="1"/>
        <rFont val="Calibri"/>
        <charset val="134"/>
        <scheme val="minor"/>
      </rPr>
      <t xml:space="preserve">
</t>
    </r>
    <r>
      <rPr>
        <sz val="10"/>
        <color theme="1"/>
        <rFont val="Calibri"/>
        <charset val="134"/>
        <scheme val="minor"/>
      </rPr>
      <t>chorus</t>
    </r>
    <r>
      <rPr>
        <sz val="10"/>
        <color theme="1"/>
        <rFont val="Calibri"/>
        <charset val="134"/>
        <scheme val="minor"/>
      </rPr>
      <t xml:space="preserve">
</t>
    </r>
    <r>
      <rPr>
        <sz val="10"/>
        <color theme="1"/>
        <rFont val="Calibri"/>
        <charset val="134"/>
        <scheme val="minor"/>
      </rPr>
      <t>Covenant keeping God, oh</t>
    </r>
    <r>
      <rPr>
        <sz val="10"/>
        <color theme="1"/>
        <rFont val="Calibri"/>
        <charset val="134"/>
        <scheme val="minor"/>
      </rPr>
      <t xml:space="preserve">
</t>
    </r>
    <r>
      <rPr>
        <sz val="10"/>
        <color theme="1"/>
        <rFont val="Calibri"/>
        <charset val="134"/>
        <scheme val="minor"/>
      </rPr>
      <t>There is no one like You</t>
    </r>
    <r>
      <rPr>
        <sz val="10"/>
        <color theme="1"/>
        <rFont val="Calibri"/>
        <charset val="134"/>
        <scheme val="minor"/>
      </rPr>
      <t xml:space="preserve">
</t>
    </r>
    <r>
      <rPr>
        <sz val="10"/>
        <color theme="1"/>
        <rFont val="Calibri"/>
        <charset val="134"/>
        <scheme val="minor"/>
      </rPr>
      <t>Alpha and Omega</t>
    </r>
    <r>
      <rPr>
        <sz val="10"/>
        <color theme="1"/>
        <rFont val="Calibri"/>
        <charset val="134"/>
        <scheme val="minor"/>
      </rPr>
      <t xml:space="preserve">
</t>
    </r>
    <r>
      <rPr>
        <sz val="10"/>
        <color theme="1"/>
        <rFont val="Calibri"/>
        <charset val="134"/>
        <scheme val="minor"/>
      </rPr>
      <t>There is no one like You</t>
    </r>
  </si>
  <si>
    <t>This song by Sonnie Badu tells of the covenant-keeping nature of God and His uniqueness. It also gives appellations to the Almighty God.</t>
  </si>
  <si>
    <t>Segment_2_Sonnie Badu - Covenant Keeping God.mp3</t>
  </si>
  <si>
    <t>Segment_3_Sonnie Badu - Covenant Keeping God.mp3</t>
  </si>
  <si>
    <t>Segment_4_Sonnie Badu - Covenant Keeping God.mp3</t>
  </si>
  <si>
    <t>Segment_5_Sonnie Badu - Covenant Keeping God.mp3</t>
  </si>
  <si>
    <t>Segment_6_Sonnie Badu - Covenant Keeping God.mp3</t>
  </si>
  <si>
    <t>Segment_7_Sonnie Badu - Covenant Keeping God.mp3</t>
  </si>
  <si>
    <t>Segment_8_Sonnie Badu - Covenant Keeping God.mp3</t>
  </si>
  <si>
    <t>Segment_9_Sonnie Badu - Covenant Keeping God.mp3</t>
  </si>
  <si>
    <t>Segment_10_Sonnie Badu - Covenant Keeping God.mp3</t>
  </si>
  <si>
    <t>Segment_11_Sonnie Badu - Covenant Keeping God.mp3</t>
  </si>
  <si>
    <t>Segment_12_Sonnie Badu - Covenant Keeping God.mp3</t>
  </si>
  <si>
    <t>Segment_13_Sonnie Badu - Covenant Keeping God.mp3</t>
  </si>
  <si>
    <t>Segment_1_Sonnie Badu - Money Declaration.mp3</t>
  </si>
  <si>
    <t>Sonnie Badu - Money Declaration</t>
  </si>
  <si>
    <t>https://www.youtube.com/watch?v=dAvaDwxgGFg&amp;list=TLPQMTgxMTIwMjT97IPCCaewmQ&amp;index=2</t>
  </si>
  <si>
    <t>Money Money Money Money Money Money Money Money Money Money Money Money Money Money Money Money Money Money E yeah E yeah E yeah Oh Oh Oh Oh Oh Today na new day, It's a new season for my life I'm a child of GOD everything just dey work for me. Today na new day oh oh Testimonies I dey see I'm a child of GOD everyday I dey taste money. Eh eh eh eh (Money Money Money Money Money Money Money Money Money) Eh eh eh eh Eh eh eh eh Eh Eh eh eh Money Money Money Money Money Money Money Money Money Money Money Money Money Money Money Money Money Money Money Eh Money Oh oh Money just dey follow me (Everywhere I go) Everywhere I go oh oh oh oh Money just dey follow me (Money Oh) Money Oh Money just dey follow me (I no go beg oh oh) I no dey beg I no dey suffer money just dey follow me. Me I no go suffer Me I no go suffer I no go beg for bread I no go beg for bread GOD of miracles oh oh oh Na my Papa oh GOD of miracles oh Na my Papa oh Everywhere I go (I get money ) Everywhere I stand ( I got money) All eyes dey see Na money just dey follow me Oh oh oh oh( Money Money Money Money Money Money Money ) Oh oh oh oh Oh oh oh oh Oh oh oh oh Money Money Money Money Money Money Money Money Money Money oh, Money oh Money just dey follow me Everywhere I go oh oh oh oh Money just dey follow me Money oh, Money just dey follow me I no dey beg I no dey suffer Money just dey follow me Oh oh oh oh oh Oh oh oh oh (x8) Money money money money Money Money Money Money Money Money Money Money Money Money Money Money Money</t>
  </si>
  <si>
    <t>This song tells of the blessings and money that follow a child of God. It emphasizes the lack of suffering and poverty for believers.</t>
  </si>
  <si>
    <t>Segment_2_Sonnie Badu - Money Declaration.mp3</t>
  </si>
  <si>
    <t>Segment_3_Sonnie Badu - Money Declaration.mp3</t>
  </si>
  <si>
    <t>Segment_4_Sonnie Badu - Money Declaration.mp3</t>
  </si>
  <si>
    <t>Segment_5_Sonnie Badu - Money Declaration.mp3</t>
  </si>
  <si>
    <t>Segment_6_Sonnie Badu - Money Declaration.mp3</t>
  </si>
  <si>
    <t>Segment_7_Sonnie Badu - Money Declaration.mp3</t>
  </si>
  <si>
    <t>Segment_8_Sonnie Badu - Money Declaration.mp3</t>
  </si>
  <si>
    <t>Segment_9_Sonnie Badu - Money Declaration.mp3</t>
  </si>
  <si>
    <t>Segment_10_Sonnie Badu - Money Declaration.mp3</t>
  </si>
  <si>
    <t>Segment_11_Sonnie Badu - Money Declaration.mp3</t>
  </si>
  <si>
    <t>Segment_12_Sonnie Badu - Money Declaration.mp3</t>
  </si>
  <si>
    <t>Segment_13_Sonnie Badu - Money Declaration.mp3</t>
  </si>
  <si>
    <t>Segment_14_Sonnie Badu - Money Declaration.mp3</t>
  </si>
  <si>
    <t>Segment_15_Sonnie Badu - Money Declaration.mp3</t>
  </si>
  <si>
    <t>Segment_16_Sonnie Badu - Money Declaration.mp3</t>
  </si>
  <si>
    <t>Segment_17_Sonnie Badu - Money Declaration.mp3</t>
  </si>
  <si>
    <t>Segment_1_Willie and Mike - Covenant Keeping God.mp3</t>
  </si>
  <si>
    <t>Willie and Mike - Covenant Keeping God</t>
  </si>
  <si>
    <t>https://www.youtube.com/watch?v=mqb1lUZTEmk</t>
  </si>
  <si>
    <t>The Bible says And the Lord said unto Abraham "That Abraham because of the covenant I have with you, from today I will make you the father of many nations" My mother, my father I am telling you that God has a covenant with you Therefore you shall never be put to shame And because of that covenant A new thing is about to happen to you in your life Receive it Covenant keeping God There is no one like you You are Alpha and Omega There is no one like you Covenant keeping God There is no one like you You are Alpha and Omega There is no one like you And Abraham said "God look at me, you said so many things about my life. But I don't have a son to inherit me" But God said "Abraham fear not for I am not a man to tell a lie or say a word and later change His mind" Therefore I am prophesying unto your life That every prophetic word that God has said about your life shall come to pass He is the same, He is the Alpha and Omega He is the God that picks someone from nowhere and positions him where he belongs People are laughing at you and mocking at you, thinking you are barren But I prophesy that you are not barren The God you serve is a covenant keeping God Bible said Abraham and Sarah were old and barren One day, when Abraham realised, he that was thought to be barren He was no longer barren Woman wipe your tears A year today you will have your baby (x2) And you will testify and all will know That God is a covenant keeping Good Halellujah (x3) Jehovah Nissih Jehovah Rapha At the mention of your name Every knee must bow Jehovah Nissih Jehovah Rapha At the mention of your name Every knee must bow Covenant keeping God (x2) Oooo (x2) There is no one like you You are the God of thunder You are the God of thunder At the mention of your name Oh Jesus Covenant keeping God There is no one like you You are Alpha and Omega There is no one like you Covenant keeping God There is no one like you You are Alpha and Omega There is no one like you</t>
  </si>
  <si>
    <t>Covenant Keeping God is a song that tells of the covenant God had with Abraham to make him the father of many nations. It also emphasizes God‚Äôs faithfulness in keeping His promises.</t>
  </si>
  <si>
    <t>Segment_2_Willie and Mike - Covenant Keeping God.mp3</t>
  </si>
  <si>
    <t>Segment_3_Willie and Mike - Covenant Keeping God.mp3</t>
  </si>
  <si>
    <t>Segment_4_Willie and Mike - Covenant Keeping God.mp3</t>
  </si>
  <si>
    <t>Segment_5_Willie and Mike - Covenant Keeping God.mp3</t>
  </si>
  <si>
    <t>Segment_6_Willie and Mike - Covenant Keeping God.mp3</t>
  </si>
  <si>
    <t>Segment_7_Willie and Mike - Covenant Keeping God.mp3</t>
  </si>
  <si>
    <t>Segment_8_Willie and Mike - Covenant Keeping God.mp3</t>
  </si>
  <si>
    <t>Segment_9_Willie and Mike - Covenant Keeping God.mp3</t>
  </si>
  <si>
    <t>Segment_10_Willie and Mike - Covenant Keeping God.mp3</t>
  </si>
  <si>
    <t>Segment_11_Willie and Mike - Covenant Keeping God.mp3</t>
  </si>
  <si>
    <t>Segment_12_Willie and Mike - Covenant Keeping God.mp3</t>
  </si>
  <si>
    <t>Segment_13_Willie and Mike - Covenant Keeping God.mp3</t>
  </si>
  <si>
    <t>Segment_14_Willie and Mike - Covenant Keeping God.mp3</t>
  </si>
  <si>
    <t>Segment_15_Willie and Mike - Covenant Keeping God.mp3</t>
  </si>
  <si>
    <t>Segment_16_Willie and Mike - Covenant Keeping God.mp3</t>
  </si>
  <si>
    <t>Segment_17_Willie and Mike - Covenant Keeping God.mp3</t>
  </si>
  <si>
    <t>Segment_18_Willie and Mike - Covenant Keeping God.mp3</t>
  </si>
  <si>
    <t>Segment_19_Willie and Mike - Covenant Keeping God.mp3</t>
  </si>
  <si>
    <t>Segment_20_Willie and Mike - Covenant Keeping God.mp3</t>
  </si>
  <si>
    <t>Segment_21_Willie and Mike - Covenant Keeping God.mp3</t>
  </si>
  <si>
    <t>Segment_1_Yaw Sarpong And The Asomafo - Oko Yi Ft. All Stars.mp3</t>
  </si>
  <si>
    <t>Yaw Sarpong And The Asomafo - Oko Yi Ft. All Stars</t>
  </si>
  <si>
    <t>https://www.youtube.com/watch?v=UNldMO3mc7Y</t>
  </si>
  <si>
    <t>When the devil is on your case And it's bigger than you Go on your knees And pray We don't use any weapons But prayer can do all things When the devil is on your case And it's bigger than you Go on your knees And pray We don't use any weapons Because prayer can do all things Remember that it was through prayer That Hannah got a child When all hope was lost And God heard her cries You want prosperity but You are chasing Stop the wandering about Evil camps and you being lied to Cut part of yourself But you still remain the same So haven't you heard about Elijah He prayed and fire came from heaven And came to burn baals gods Keep quiet Keep calm God will fight for you Because the fight Is not your fight Keep calm God will fight for you Because the fight Is not your fight My fathers We have a God that walks with us He didn't like What he wants is for you to follow him So if you will leave your current state And go to God You will be victorious So if they put you in wars And all is against you Because even the hair On your head, he knows the exact number Keep quiet Keep calm God will fight for you Because the fight Is not your fight Keep calm As Jehovah lives And you can't do anything It's left for you to pray Because you can't see the battle And you can't hear it too Keep quiet Keep calm God will fight for you Because the fight</t>
  </si>
  <si>
    <t>This song tells of the power of prayer to the believer. No matter the perils and circumstances, God works through prayer. The song admonishes Christians to take everything to God in prayer.</t>
  </si>
  <si>
    <t>Segment_2_Yaw Sarpong And The Asomafo - Oko Yi Ft. All Stars.mp3</t>
  </si>
  <si>
    <t>Segment_3_Yaw Sarpong And The Asomafo - Oko Yi Ft. All Stars.mp3</t>
  </si>
  <si>
    <t>Segment_4_Yaw Sarpong And The Asomafo - Oko Yi Ft. All Stars.mp3</t>
  </si>
  <si>
    <t>Segment_5_Yaw Sarpong And The Asomafo - Oko Yi Ft. All Stars.mp3</t>
  </si>
  <si>
    <t>Segment_6_Yaw Sarpong And The Asomafo - Oko Yi Ft. All Stars.mp3</t>
  </si>
  <si>
    <t>Segment_7_Yaw Sarpong And The Asomafo - Oko Yi Ft. All Stars.mp3</t>
  </si>
  <si>
    <t>Segment_8_Yaw Sarpong And The Asomafo - Oko Yi Ft. All Stars.mp3</t>
  </si>
  <si>
    <t>Segment_9_Yaw Sarpong And The Asomafo - Oko Yi Ft. All Stars.mp3</t>
  </si>
  <si>
    <t>Segment_10_Yaw Sarpong And The Asomafo - Oko Yi Ft. All Stars.mp3</t>
  </si>
  <si>
    <t>Segment_11_Yaw Sarpong And The Asomafo - Oko Yi Ft. All Stars.mp3</t>
  </si>
  <si>
    <t>Segment_12_Yaw Sarpong And The Asomafo - Oko Yi Ft. All Stars.mp3</t>
  </si>
  <si>
    <t>Segment_13_Yaw Sarpong And The Asomafo - Oko Yi Ft. All Stars.mp3</t>
  </si>
  <si>
    <t>Segment_14_Yaw Sarpong And The Asomafo - Oko Yi Ft. All Stars.mp3</t>
  </si>
  <si>
    <t>Segment_15_Yaw Sarpong And The Asomafo - Oko Yi Ft. All Stars.mp3</t>
  </si>
  <si>
    <t>Segment_16_Yaw Sarpong And The Asomafo - Oko Yi Ft. All Stars.mp3</t>
  </si>
  <si>
    <t>Segment_17_Yaw Sarpong And The Asomafo - Oko Yi Ft. All Stars.mp3</t>
  </si>
  <si>
    <t>Segment_18_Yaw Sarpong And The Asomafo - Oko Yi Ft. All Stars.mp3</t>
  </si>
  <si>
    <t>Segment_19_Yaw Sarpong And The Asomafo - Oko Yi Ft. All Stars.mp3</t>
  </si>
  <si>
    <t>Segment_20_Yaw Sarpong And The Asomafo - Oko Yi Ft. All Stars.mp3</t>
  </si>
  <si>
    <t>Segment_21_Yaw Sarpong And The Asomafo - Oko Yi Ft. All Stars.mp3</t>
  </si>
  <si>
    <t>Segment_1_A. B. Crentsil - I Go Pay You Tomorrow.mp3</t>
  </si>
  <si>
    <t>A. B. Crentsil - I Go Pay You Tomorrow</t>
  </si>
  <si>
    <t>https://www.youtube.com/watch?v=1EKjoY5mJFc</t>
  </si>
  <si>
    <t>Negative</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</si>
  <si>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x3</t>
  </si>
  <si>
    <t>Highlife</t>
  </si>
  <si>
    <t>The song express the struggles and frustrations of an individual dealing with financial hardships and family pressures. The repetition of seeking alcohol (Akpeteshie) as a temporary escape highlights the desire to forget problems, including the constant demands for money from a spouse and children. Ultimately, the refrain "I go pay you tomorrow" reflects a sense of hope and the ongoing cycle of debt and responsibility amid life's challenges.</t>
  </si>
  <si>
    <t>Segment_2_A.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</si>
  <si>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x4</t>
  </si>
  <si>
    <t>Segment_3_A.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</si>
  <si>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x5</t>
  </si>
  <si>
    <t>Segment_4_A.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</si>
  <si>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x6</t>
  </si>
  <si>
    <t>Segment_5_A.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</si>
  <si>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x7</t>
  </si>
  <si>
    <t>Segment_6_A.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</si>
  <si>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x8</t>
  </si>
  <si>
    <t>Segment_7_A.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</si>
  <si>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x9</t>
  </si>
  <si>
    <t>Segment_8_A.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</si>
  <si>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x10</t>
  </si>
  <si>
    <t>Segment_9_A.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</si>
  <si>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x11</t>
  </si>
  <si>
    <t>Segment_10_A.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</si>
  <si>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x12</t>
  </si>
  <si>
    <t>Segment_11_A.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</si>
  <si>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x13</t>
  </si>
  <si>
    <t>Segment_12_A.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</si>
  <si>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x14</t>
  </si>
  <si>
    <t>Segment_13_A.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</si>
  <si>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x15</t>
  </si>
  <si>
    <t>Segment_14_A.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</si>
  <si>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x16</t>
  </si>
  <si>
    <t>Segment_15_A.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</si>
  <si>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x17</t>
  </si>
  <si>
    <t>Segment_16_A.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</si>
  <si>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x18</t>
  </si>
  <si>
    <t>Segment_17_A.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</si>
  <si>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x19</t>
  </si>
  <si>
    <t>Segment_18_A.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</si>
  <si>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x20</t>
  </si>
  <si>
    <t>Segment_19_A.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</si>
  <si>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x21</t>
  </si>
  <si>
    <t>Segment_20_A. B. Crentsil - I Go Pay You Tomorrow.mp3</t>
  </si>
  <si>
    <t>Too much troubles oh my brother x1 Akpeteshie seller give me quarter x4 I go pay you tomorrow aye x4 Seller give me half oh x2 I go pay you Monday aye x2 Too much problems in my head oh x2 Too much wahala in my house oh x2 I don’t know wetin I go do x2 My wife dey shout for money oh x1 My children dey cry for chop oh x1 So so wahala in my house x2 I want to forget my problems x2 I want to forget my sorrow x2 Life for hard for me x2 If I buzz oh, I go forget my problems x3 If I buzz oh, I go forget my sorrows x3 If I buzz oh, I go forget my troubles x22</t>
  </si>
  <si>
    <t>Segment_1_A.B. Crentsil - Ma Me Ndwen Meho.mp3</t>
  </si>
  <si>
    <t>A.B. Crentsil - Ma Me Ndwen Meho</t>
  </si>
  <si>
    <t>https://www.youtube.com/watch?v=OnzYVAVfrmk</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</si>
  <si>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x4</t>
  </si>
  <si>
    <t>The lyrics reflect the pain and disappointment of individuals living abroad, enduring harsh conditions and sacrificing to support family back home. Despite their efforts, their contributions are often misused, leaving them feeling betrayed and abandoned by the very people they seek to help. It is a portrayal of isolation and frustration, emphasizing the emotional toll of unfulfilled promises and neglect from loved ones</t>
  </si>
  <si>
    <t>Segment_2_A.B.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</si>
  <si>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x5</t>
  </si>
  <si>
    <t>Segment_3_A.B.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</si>
  <si>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x6</t>
  </si>
  <si>
    <t>Segment_4_A.B.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</si>
  <si>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x7</t>
  </si>
  <si>
    <t>Segment_5_A.B.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</si>
  <si>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x8</t>
  </si>
  <si>
    <t>Segment_6_A.B.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</si>
  <si>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x9</t>
  </si>
  <si>
    <t>Segment_7_A.B.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</si>
  <si>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x10</t>
  </si>
  <si>
    <t>Segment_8_A.B.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</si>
  <si>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x11</t>
  </si>
  <si>
    <t>Segment_9_A.B.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</si>
  <si>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x12</t>
  </si>
  <si>
    <t>Segment_10_A.B.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</si>
  <si>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x13</t>
  </si>
  <si>
    <t>Segment_11_A.B.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</si>
  <si>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x14</t>
  </si>
  <si>
    <t>Segment_12_A.B.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</si>
  <si>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x15</t>
  </si>
  <si>
    <t>Segment_13_A.B.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</si>
  <si>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x16</t>
  </si>
  <si>
    <t>Segment_14_A.B.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</si>
  <si>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x17</t>
  </si>
  <si>
    <t>Segment_15_A.B.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</si>
  <si>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x18</t>
  </si>
  <si>
    <t>Segment_16_A.B.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</si>
  <si>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x19</t>
  </si>
  <si>
    <t>Segment_17_A.B.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</si>
  <si>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x20</t>
  </si>
  <si>
    <t>Segment_18_A.B.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</si>
  <si>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x21</t>
  </si>
  <si>
    <t>Segment_19_A.B.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</si>
  <si>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x22</t>
  </si>
  <si>
    <t>Segment_20_A.B.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</si>
  <si>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x23</t>
  </si>
  <si>
    <t>Segment_21_A.B.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</si>
  <si>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x24</t>
  </si>
  <si>
    <t>Segment_22_A.B.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</si>
  <si>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x25</t>
  </si>
  <si>
    <t>Segment_23_A.B.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</si>
  <si>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x26</t>
  </si>
  <si>
    <t>Segment_24_A.B.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</si>
  <si>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x27</t>
  </si>
  <si>
    <t>Segment_25_A.B. Crentsil - Ma Me Ndwen Meho.mp3</t>
  </si>
  <si>
    <t>Let me think about myself, Maame Abena x4 Let me think about myself, Maame Sikabaa x4 Let me think about myself, Maame Sarpomaa x4 Reflecting on my struggles, I realized that falling ill now could be fatal x4 Because my family has abandoned me x8 London weather is chilly and  agonizing x1 New York weather is chilly and  agonizing x1 Canada weather is  chilly. and  agonizing x1 Because my family has abandoned me x28</t>
  </si>
  <si>
    <t>Segment_1_Akosua Agyapong - Frema.mp3</t>
  </si>
  <si>
    <t>Akosua Agyapong - Frema</t>
  </si>
  <si>
    <t>https://www.youtube.com/watch?v=UG8u_fqyAec</t>
  </si>
  <si>
    <t>Aww Frema, what kind of love have I met like x5 Some love are blind and deaf x2
Aww Kwame I am always thinking about you day and night x2 I never wanted to date any man, but you have really shown me true love x1 I miss you, Kwame so come and visit me x1 Or allow me to pay you a visit x1 I am lonely lying in bed x1 Let me hear from you Kwame x1</t>
  </si>
  <si>
    <t>The song Frema by Akosua Agyapong expresses deep affection and longing for a partner named Kwame, emphasizing the transformative power of love that the singer never expected to feel. Despite her initial reluctance to date, she now finds herself missing him greatly and yearning for his presence to alleviate her loneliness.</t>
  </si>
  <si>
    <t>Segment_2_Akosua Agyapong - Frema.mp3</t>
  </si>
  <si>
    <t>Segment_3_Akosua Agyapong - Frema.mp3</t>
  </si>
  <si>
    <t>Segment_4_Akosua Agyapong - Frema.mp3</t>
  </si>
  <si>
    <t>Segment_5_Akosua Agyapong - Frema.mp3</t>
  </si>
  <si>
    <t>Segment_6_Akosua Agyapong - Frema.mp3</t>
  </si>
  <si>
    <t>Segment_7_Akosua Agyapong - Frema.mp3</t>
  </si>
  <si>
    <t>Segment_8_Akosua Agyapong - Frema.mp3</t>
  </si>
  <si>
    <t>Segment_9_Akosua Agyapong - Frema.mp3</t>
  </si>
  <si>
    <t>Segment_10_Akosua Agyapong - Frema.mp3</t>
  </si>
  <si>
    <t>Segment_11_Akosua Agyapong - Frema.mp3</t>
  </si>
  <si>
    <t>Segment_12_Akosua Agyapong - Frema.mp3</t>
  </si>
  <si>
    <t>Segment_13_Akosua Agyapong - Frema.mp3</t>
  </si>
  <si>
    <t>Segment_14_Akosua Agyapong - Frema.mp3</t>
  </si>
  <si>
    <t>Segment_15_Akosua Agyapong - Frema.mp3</t>
  </si>
  <si>
    <t>Segment_16_Akosua Agyapong - Frema.mp3</t>
  </si>
  <si>
    <t>Segment_17_Akosua Agyapong - Frema.mp3</t>
  </si>
  <si>
    <t>Segment_18_Akosua Agyapong - Frema.mp3</t>
  </si>
  <si>
    <t>Segment_19_Akosua Agyapong - Frema.mp3</t>
  </si>
  <si>
    <t>Segment_20_Akosua Agyapong - Frema.mp3</t>
  </si>
  <si>
    <t>Segment_21_Akosua Agyapong - Frema.mp3</t>
  </si>
  <si>
    <t>Segment_22_Akosua Agyapong - Frema.mp3</t>
  </si>
  <si>
    <t>Segment_23_Akosua Agyapong - Frema.mp3</t>
  </si>
  <si>
    <t>Segment_24_Akosua Agyapong - Frema.mp3</t>
  </si>
  <si>
    <t>Segment_25_Akosua Agyapong - Frema.mp3</t>
  </si>
  <si>
    <t>Segment_1_Akosua Agyapong - Kokooko.mp3</t>
  </si>
  <si>
    <t>Akosua Agyapong - Kokooko</t>
  </si>
  <si>
    <t>https://www.youtube.com/watch?v=IJCGksmjLUg</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</si>
  <si>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t>
  </si>
  <si>
    <t>The song Kokooko reflects the overwhelming burden of debt and frustration in a marriage where the husband is unemployed and unmotivated to improve their financial situation. Despite her love and past support, the singer struggles with societal expectations and fears judgment if she leaves, even though she is exhausted by the stress.</t>
  </si>
  <si>
    <t>Segment_2_Akosua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</si>
  <si>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x2</t>
  </si>
  <si>
    <t>Segment_3_Akosua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</si>
  <si>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x3</t>
  </si>
  <si>
    <t>Segment_4_Akosua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</si>
  <si>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x4</t>
  </si>
  <si>
    <t>Segment_5_Akosua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</si>
  <si>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x5</t>
  </si>
  <si>
    <t>Segment_6_Akosua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</si>
  <si>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x6</t>
  </si>
  <si>
    <t>Segment_7_Akosua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</si>
  <si>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x7</t>
  </si>
  <si>
    <t>Segment_8_Akosua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</si>
  <si>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x8</t>
  </si>
  <si>
    <t>Segment_9_Akosua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</si>
  <si>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x9</t>
  </si>
  <si>
    <t>Segment_10_Akosua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</si>
  <si>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x10</t>
  </si>
  <si>
    <t>Segment_11_Akosua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</si>
  <si>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x11</t>
  </si>
  <si>
    <t>Segment_12_Akosua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</si>
  <si>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x12</t>
  </si>
  <si>
    <t>Segment_13_Akosua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</si>
  <si>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x13</t>
  </si>
  <si>
    <t>Segment_14_Akosua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</si>
  <si>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x14</t>
  </si>
  <si>
    <t>Segment_15_Akosua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</si>
  <si>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x15</t>
  </si>
  <si>
    <t>Segment_16_Akosua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</si>
  <si>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x16</t>
  </si>
  <si>
    <t>Segment_17_Akosua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</si>
  <si>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x17</t>
  </si>
  <si>
    <t>Segment_18_Akosua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</si>
  <si>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x18</t>
  </si>
  <si>
    <t>Segment_19_Akosua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</si>
  <si>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x19</t>
  </si>
  <si>
    <t>Segment_20_Akosua Agyapong - Kokooko.mp3</t>
  </si>
  <si>
    <t>Every morning every morning x5 Knock knock knock quarrel quarrel x5 When I sleep, I think, and whenever I wake, I see debt x1 I can't pay this debt x2 My husband lost his job, and I went for a loan x1 My husband Kofi keeps lending money but doesn’t return it x1 Water bills, light bills, and many bills are drowning me x1 I can't pay this debt x1 Instead of finding another job, he sleeps x1 I know my husband has helped me before, but I can't take the debt and stress anymore x1 If I leave him, people will gossip and blame me for leaving when he lost his job x20</t>
  </si>
  <si>
    <t>Segment_1_Amakeye Dede - Odo ho Akyere no.mp3</t>
  </si>
  <si>
    <t>Amakeye Dede - Odo ho Akyere no</t>
  </si>
  <si>
    <t>https://www.youtube.com/watch?v=JEgw38eGLM0</t>
  </si>
  <si>
    <t xml:space="preserve">Money can make a person lose their mind x1. Money doesn’t stay with a person; it comes and goes x1.It’s left me in distress x1. Life has taken my love else’s side x1, So let a servant be taken somewhere my love is  x1. So if you are leaving, go x1. Send my regards to my lover x1. No matter how far the the tree bends , it still comes back x2.I know about the troubles of traveling Ohenewaa. When you are hated, even a helper distances themselves. A stranger has taken someone else’s side, but your suffering is my suffering too Ohenaa. Your experience is dear to me.  I cannot play with you. No matter how far the blanket goes, it still falls short. Someone should go and see how far love can take you (My love). Someone should go and see how far love can take you . Someone should go  and see how far life struggle has taken you. So I won't stay silent about this.
</t>
  </si>
  <si>
    <t>The song dᴐho Akyiri Noa by Amakye Dede reflects the singer’s struggles with love and the pain that comes from unmet expectations and separation He speaks of the hardships of life financial troubles, and the loneliness that follows as love distances itself comparing it to a blanket that never fully covers. Despite the challenges he urges others to understand how far love can push a person and emphasizes that he can no longer remain silent about his struggles The song captures feelings of longing loss and resilience in the face of life’s challenges</t>
  </si>
  <si>
    <t>Segment_2_Amakye Dede - Odo ho Akyere no.mp3</t>
  </si>
  <si>
    <t>Amakye Dede - Odo ho Akyere no</t>
  </si>
  <si>
    <t>Segment_3_Amakye Dede - Odo ho Akyere no.mp3</t>
  </si>
  <si>
    <t>Segment_4_Amakye Dede - Odo ho Akyere no.mp3</t>
  </si>
  <si>
    <t>Segment_5_Amakye Dede - Odo ho Akyere no.mp3</t>
  </si>
  <si>
    <t>Segment_6_Amakye Dede - Odo ho Akyere no.mp3</t>
  </si>
  <si>
    <t>Segment_7_Amakye Dede - Odo ho Akyere no.mp3</t>
  </si>
  <si>
    <t>Segment_8_Amakye Dede - Odo ho Akyere no.mp3</t>
  </si>
  <si>
    <t>Segment_9_Amakye Dede - Odo ho Akyere no.mp3</t>
  </si>
  <si>
    <t>Segment_10_Amakye Dede - Odo ho Akyere no.mp3</t>
  </si>
  <si>
    <t>Segment_11_Amakye Dede - Odo ho Akyere no.mp3</t>
  </si>
  <si>
    <t>Segment_12_Amakye Dede - Odo ho Akyere no.mp3</t>
  </si>
  <si>
    <t>Segment_13_Amakye Dede - Odo ho Akyere no.mp3</t>
  </si>
  <si>
    <t>Segment_14_Amakye Dede - Odo ho Akyere no.mp3</t>
  </si>
  <si>
    <t>Segment_15_Amakye Dede - Odo ho Akyere no.mp3</t>
  </si>
  <si>
    <t>Segment_16_Amakye Dede - Odo ho Akyere no.mp3</t>
  </si>
  <si>
    <t>Segment_17_Amakye Dede - Odo ho Akyere no.mp3</t>
  </si>
  <si>
    <t>Segment_18_Amakye Dede - Odo ho Akyere no.mp3</t>
  </si>
  <si>
    <t>Segment_19_Amakye Dede - Odo ho Akyere no.mp3</t>
  </si>
  <si>
    <t>Segment_20_Amakye Dede - Odo ho Akyere no.mp3</t>
  </si>
  <si>
    <t>Segment_21_Amakye Dede - Odo ho Akyere no.mp3</t>
  </si>
  <si>
    <t>Segment_22_Amakye Dede - Odo ho Akyere no.mp3</t>
  </si>
  <si>
    <t>Segment_1_Daasebre Gyamenah - Still I Love You.mp3</t>
  </si>
  <si>
    <t>Daasebre Gyamenah - Still I Love You</t>
  </si>
  <si>
    <t>https://www.youtube.com/watch?v=Ffw4Ve89-nE</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</si>
  <si>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t>
  </si>
  <si>
    <t>The song expresses the complexity and depth of romantic love highlighting the challenges and emotions that come with it The lyrics describe a love that is intense and unwavering despite various hardships familial objections and societal expectations The singer reflects on how deeply they feel emphasizing that even if others criticize or threaten them their love remains strong There’s also a recognition of loves mysterious nature and how each experience can be unique and transformative Ultimately it’s a song about enduring love and resilience in the face of obstacles</t>
  </si>
  <si>
    <t>Segment_2_Daasebre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</si>
  <si>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x3</t>
  </si>
  <si>
    <t>Segment_3_Daasebre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</si>
  <si>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x4</t>
  </si>
  <si>
    <t>Segment_4_Daasebre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</si>
  <si>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x5</t>
  </si>
  <si>
    <t>Segment_5_Daasebre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</si>
  <si>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x6</t>
  </si>
  <si>
    <t>Segment_6_Daasebre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</si>
  <si>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x7</t>
  </si>
  <si>
    <t>Segment_7_Daasebre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</si>
  <si>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x8</t>
  </si>
  <si>
    <t>Segment_8_Daasebre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</si>
  <si>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x9</t>
  </si>
  <si>
    <t>Segment_9_Daasebre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</si>
  <si>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x10</t>
  </si>
  <si>
    <t>Segment_10_Daasebre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</si>
  <si>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x11</t>
  </si>
  <si>
    <t>Segment_11_Daasebre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</si>
  <si>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x12</t>
  </si>
  <si>
    <t>Segment_12_Daasebre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</si>
  <si>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x13</t>
  </si>
  <si>
    <t>Segment_13_Daasebre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</si>
  <si>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x14</t>
  </si>
  <si>
    <t>Segment_14_Daasebre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</si>
  <si>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x15</t>
  </si>
  <si>
    <t>Segment_15_Daasebre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</si>
  <si>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x16</t>
  </si>
  <si>
    <t>Segment_16_Daasebre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</si>
  <si>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x17</t>
  </si>
  <si>
    <t>Segment_17_Daasebre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</si>
  <si>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x18</t>
  </si>
  <si>
    <t>Segment_18_Daasebre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</si>
  <si>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x19</t>
  </si>
  <si>
    <t>Segment_19_Daasebre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</si>
  <si>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x20</t>
  </si>
  <si>
    <t>Segment_20_Daasebre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</si>
  <si>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x21</t>
  </si>
  <si>
    <t>Segment_21_Daasebre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</si>
  <si>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x22</t>
  </si>
  <si>
    <t>Segment_22_Daasebre Gyamenah - Still I Love You.mp3</t>
  </si>
  <si>
    <t>Long tall big and straight I’ve seen something oh boy x2 Long tall big and straight I’ve seen something oh abi x2 When Fareez’s daughter’s love captures you hmm only Maame can understand They say that when Yaadii loves you ahh only Maame knows Dabido has taken away my peace in the dark x2 Amesh I say love comes in many forms oh look girl x1 I’ve never encountered love like this before oh hmm Jefclav you’re the one who taught me hmm oh boy x2 When morning comes and you don’t see me I mean I still love you Even if your father points a gun at me hmm I still love you x2 Even if your mother insults me all day I don’t mind I still love you x2 Until the day we’ll retrieve rings from the sea I still love you x2 Yaa Gyasi loves me I tell you oh boy x23</t>
  </si>
  <si>
    <t>Segment_1_Daasebre Gyamenah - Wodo Enda.mp3</t>
  </si>
  <si>
    <t>Daasebre Gyamenah - Wodo Enda</t>
  </si>
  <si>
    <t>https://www.youtube.com/watch?v=xHaH1anxjAo</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</si>
  <si>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t>
  </si>
  <si>
    <t>The song speaks to the struggles of poverty and the resilience needed to overcome life's challenges, as well as the hope for love and support through tough times. It expresses a yearning for relief, strength, and an unbreakable bond with a loved one, even as hardships persist.</t>
  </si>
  <si>
    <t>Segment_2_Daasebre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</si>
  <si>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t>
  </si>
  <si>
    <t>Segment_3_Daasebre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</si>
  <si>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x3</t>
  </si>
  <si>
    <t>Segment_4_Daasebre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</si>
  <si>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x4</t>
  </si>
  <si>
    <t>Segment_5_Daasebre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</si>
  <si>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x5</t>
  </si>
  <si>
    <t>Segment_6_Daasebre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</si>
  <si>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x6</t>
  </si>
  <si>
    <t>Segment_7_Daasebre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</si>
  <si>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x7</t>
  </si>
  <si>
    <t>Segment_8_Daasebre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</si>
  <si>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x8</t>
  </si>
  <si>
    <t>Segment_9_Daasebre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</si>
  <si>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x9</t>
  </si>
  <si>
    <t>Segment_10_Daasebre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</si>
  <si>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x10</t>
  </si>
  <si>
    <t>Segment_11_Daasebre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</si>
  <si>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x11</t>
  </si>
  <si>
    <t>Segment_12_Daasebre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</si>
  <si>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x12</t>
  </si>
  <si>
    <t>Segment_13_Daasebre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</si>
  <si>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x13</t>
  </si>
  <si>
    <t>Segment_14_Daasebre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</si>
  <si>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x14</t>
  </si>
  <si>
    <t>Segment_15_Daasebre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</si>
  <si>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x15</t>
  </si>
  <si>
    <t>Segment_16_Daasebre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</si>
  <si>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x16</t>
  </si>
  <si>
    <t>Segment_17_Daasebre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</si>
  <si>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x17</t>
  </si>
  <si>
    <t>Segment_18_Daasebre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</si>
  <si>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x18</t>
  </si>
  <si>
    <t>Segment_19_Daasebre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</si>
  <si>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x19</t>
  </si>
  <si>
    <t>Segment_20_Daasebre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</si>
  <si>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x20</t>
  </si>
  <si>
    <t>Segment_21_Daasebre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</si>
  <si>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x21</t>
  </si>
  <si>
    <t>Segment_22_Daasebre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</si>
  <si>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x22</t>
  </si>
  <si>
    <t>Segment_23_Daasebre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</si>
  <si>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x23</t>
  </si>
  <si>
    <t>Segment_24_Daasebre Gyamenah - Wodo Enda.mp3</t>
  </si>
  <si>
    <t>Poverty has made me lose some precious things x1   This life of journeying is not easy as I thought; it makes me lost in deep thoughts x1   No one marries without money, so I must work hard and be patient x1   Let’s prepare the medicine and drink it, even if it’s bitter x1  Yet this bitterness is buried within the mixture x1  I will keep pushing to quiet your worries x1  Take to prayer and God will help us reach the destination x1  I will prove to you that this is no joke x1   My dear I say x1   When the rains fall long, and love’s sweetness overflows, the night doesn’t end x2   Love has consumed me and overflowed in my heart, and so the night doesn’t end x2   When the rains fall long and if nothing changes x1  I will think deeply, push through, and come back for you x1  When you lie down, remember, my love, that a beloved one will visit tonight x24</t>
  </si>
  <si>
    <t>Segment_1_Daddy Lumba - Aben Waha.mp3</t>
  </si>
  <si>
    <t>Daddy Lumba - Aben Waha</t>
  </si>
  <si>
    <t>https://www.youtube.com/watch?v=mYbGY5Yt-ic</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</si>
  <si>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t>
  </si>
  <si>
    <t>The song expresses deep affection and devotion to a loved one named Ama The repeated lines emphasize how the singer feels a profound connection and cherishes the relationship Despite external distractions such as a child's cries, the singer remains focused on their love for Ama. The lyrics reflect themes of love commitment, and the importance of recognizing and valuing precious moments in a relationship Overall it's a celebration of love and the emotional significance it holds in the singer's life</t>
  </si>
  <si>
    <t>Segment_2_Daddy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</si>
  <si>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t>
  </si>
  <si>
    <t>Segment_3_Daddy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</si>
  <si>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x3</t>
  </si>
  <si>
    <t>Segment_4_Daddy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</si>
  <si>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x4</t>
  </si>
  <si>
    <t>Segment_5_Daddy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</si>
  <si>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x5</t>
  </si>
  <si>
    <t>Segment_6_Daddy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</si>
  <si>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x6</t>
  </si>
  <si>
    <t>Segment_7_Daddy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</si>
  <si>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x7</t>
  </si>
  <si>
    <t>Segment_8_Daddy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</si>
  <si>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x8</t>
  </si>
  <si>
    <t>Segment_9_Daddy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</si>
  <si>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x9</t>
  </si>
  <si>
    <t>Segment_10_Daddy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</si>
  <si>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x10</t>
  </si>
  <si>
    <t>Segment_11_Daddy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</si>
  <si>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x11</t>
  </si>
  <si>
    <t>Segment_12_Daddy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</si>
  <si>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x12</t>
  </si>
  <si>
    <t>Segment_13_Daddy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</si>
  <si>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x13</t>
  </si>
  <si>
    <t>Segment_14_Daddy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</si>
  <si>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x14</t>
  </si>
  <si>
    <t>Segment_15_Daddy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</si>
  <si>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x15</t>
  </si>
  <si>
    <t>Segment_16_Daddy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</si>
  <si>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x16</t>
  </si>
  <si>
    <t>Segment_17_Daddy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</si>
  <si>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x17</t>
  </si>
  <si>
    <t>Segment_18_Daddy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</si>
  <si>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x18</t>
  </si>
  <si>
    <t>Segment_19_Daddy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</si>
  <si>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x19</t>
  </si>
  <si>
    <t>Segment_20_Daddy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</si>
  <si>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x20</t>
  </si>
  <si>
    <t>Segment_21_Daddy Lumba - Aben Waha.mp3</t>
  </si>
  <si>
    <t>I have found my precious gift Ama x1 When my child cries I do not hear it Ama x1 I have found my precious gift Ama x1 When my child cries I do not hear it Ama x1 I have found my precious gift Ama x1 When my child cries I do not hear it Ama Nana x1 Oh my love Ama oh oh oh oh oh hey x1 Yes my love Ama oh oh oh oh oh hey x1 I have found my precious gift Ama x1 When my child cries I do not hear it Ama x1 I have found my precious gift Ama x1 When my child cries I do not hear it Ama x1 I have found my precious gift Ama x1 When my child cries I do not hear it Nana Ama x1 Oh my love Ama oh oh oh oh oh hey x1 Oh my love Ama oh oh oh oh oh hey x1 Oh my love Ama oh oh oh oh oh oh my love Ama hey x1 Oh Naa Ama oh oh oh oh oh oh Naa Ama hey x1 Oh Naa Ama oh oh oh oh oh hey x1 Oh my love Ama oh oh oh oh oh hey x1 Oh my love Ama oh oh oh oh oh hey x1 Oh Naa Ama oh oh oh oh oh hey x21</t>
  </si>
  <si>
    <t>Segment_1_Daddy Lumba - Enko Den.mp3</t>
  </si>
  <si>
    <t>Daddy Lumba - Enko Den</t>
  </si>
  <si>
    <t>https://youtube.com/watch?v=hoROvQnobzo</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</si>
  <si>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t>
  </si>
  <si>
    <t xml:space="preserve">The song highlights the challenges and joys of love emphasizing that true affection requires dedication and emotional connection. It playfully addresses the ups and downs of relationships suggesting that despite difficulties, love remains rewarding The lyrics also reflect on the importance of appreciating one another and understanding the effort needed to maintain a healthy relationship
</t>
  </si>
  <si>
    <t>Segment_2_Daddy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</si>
  <si>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x2</t>
  </si>
  <si>
    <t>Segment_3_Daddy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</si>
  <si>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x3</t>
  </si>
  <si>
    <t>Segment_4_Daddy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</si>
  <si>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x4</t>
  </si>
  <si>
    <t>Segment_5_Daddy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</si>
  <si>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x5</t>
  </si>
  <si>
    <t>Segment_6_Daddy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</si>
  <si>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x6</t>
  </si>
  <si>
    <t>Segment_7_Daddy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</si>
  <si>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x7</t>
  </si>
  <si>
    <t>Segment_8_Daddy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</si>
  <si>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x8</t>
  </si>
  <si>
    <t>Segment_9_Daddy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</si>
  <si>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x9</t>
  </si>
  <si>
    <t>Segment_10_Daddy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</si>
  <si>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x10</t>
  </si>
  <si>
    <t>Segment_11_Daddy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</si>
  <si>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x11</t>
  </si>
  <si>
    <t>Segment_12_Daddy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</si>
  <si>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x12</t>
  </si>
  <si>
    <t>Segment_13_Daddy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</si>
  <si>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x13</t>
  </si>
  <si>
    <t>Segment_14_Daddy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</si>
  <si>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x14</t>
  </si>
  <si>
    <t>Segment_15_Daddy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</si>
  <si>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x15</t>
  </si>
  <si>
    <t>Segment_16_Daddy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</si>
  <si>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x16</t>
  </si>
  <si>
    <t>Segment_17_Daddy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</si>
  <si>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x17</t>
  </si>
  <si>
    <t>Segment_18_Daddy Lumba - Enko Den.mp3</t>
  </si>
  <si>
    <t>I say K Wuo wants to drink (K) x1 He is the one who knows what he is doing x1 No one sells their chicken 'for time'Kwadwo x1 He has taken time which is heavy x1 Maybe love is waiting for him x1 He is using beauty to win affection x1 So when the drink gets heavy x1 He will pay for what is heavy x1 This thing you all know what these girls like (precious) x1 Her mouth (precious) x1 What these girls like (precious) x1 Her front back and her curves (precious)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Girls do not always like to be rich x1 They value what is heavy x1 They value what is hard x1 They value what is hard x1 Ha! Let it go heavy x1 If it gets heavy let it go heavy x1 Some things are sweet let it go heavy x1 If love is behind you let it go heavy (go heavy) x1 It is worth it let it go x1 If love is behind you let it go heavy x1 Some things are sweet ignite it x1 If love is behind you let it go heavy baby x1 Kofi Boat Boat x1 It is worth it ignite it ignite it x1 It is worth it ignite it x1 Kofi it is worth it x1 Sss well Lizzy (Zurie) x1 It is worth it ignite it (Priscy) x1 It is worth it ignite it x1 Kwame it is worth it x1 Ah x18</t>
  </si>
  <si>
    <t>Segment_1_Daddy Lumba - Nea Woho Beto Wo.mp3</t>
  </si>
  <si>
    <t>Daddy Lumba - Nea Woho Beto Wo</t>
  </si>
  <si>
    <t>https://www.youtube.com/watch?v=bhF7J6hlrpA</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</si>
  <si>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t>
  </si>
  <si>
    <t>The song expresses the deep emotional struggles and sacrifices made for a person who may not fully understand or appreciate them. It reflects feelings of isolation and the desire for recognition, highlighting the pain of being overlooked by both the world and the creator.</t>
  </si>
  <si>
    <t>Segment_2_Daddy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</si>
  <si>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t>
  </si>
  <si>
    <t>Segment_3_Daddy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</si>
  <si>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x3</t>
  </si>
  <si>
    <t>Segment_4_Daddy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</si>
  <si>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x4</t>
  </si>
  <si>
    <t>Segment_5_Daddy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</si>
  <si>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x5</t>
  </si>
  <si>
    <t>Segment_6_Daddy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</si>
  <si>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x6</t>
  </si>
  <si>
    <t>Segment_7_Daddy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</si>
  <si>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x7</t>
  </si>
  <si>
    <t>Segment_8_Daddy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</si>
  <si>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x8</t>
  </si>
  <si>
    <t>Segment_9_Daddy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</si>
  <si>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x9</t>
  </si>
  <si>
    <t>Segment_10_Daddy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</si>
  <si>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x10</t>
  </si>
  <si>
    <t>Segment_11_Daddy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</si>
  <si>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x11</t>
  </si>
  <si>
    <t>Segment_12_Daddy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</si>
  <si>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x12</t>
  </si>
  <si>
    <t>Segment_13_Daddy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</si>
  <si>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x13</t>
  </si>
  <si>
    <t>Segment_14_Daddy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</si>
  <si>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x14</t>
  </si>
  <si>
    <t>Segment_15_Daddy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</si>
  <si>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x15</t>
  </si>
  <si>
    <t>Segment_16_Daddy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</si>
  <si>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x16</t>
  </si>
  <si>
    <t>Segment_17_Daddy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</si>
  <si>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x17</t>
  </si>
  <si>
    <t>Segment_18_Daddy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</si>
  <si>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x18</t>
  </si>
  <si>
    <t>Segment_19_Daddy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</si>
  <si>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x19</t>
  </si>
  <si>
    <t>Segment_20_Daddy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</si>
  <si>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x20</t>
  </si>
  <si>
    <t>Segment_21_Daddy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</si>
  <si>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x21</t>
  </si>
  <si>
    <t>Segment_22_Daddy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</si>
  <si>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x22</t>
  </si>
  <si>
    <t>Segment_23_Daddy Lumba - Nea Woho Beto Wo.mp3</t>
  </si>
  <si>
    <t>I killed myself for a person x1 killed myself for a person x1 killed myself for a person oh x1 The world has not seen what I have done oh x1 I killed myself for a person x1 killed myself for a person oh x1 The world has not seen what I have done because x1 Even the creator knows x1 I do not follow any persons path x1 There is only one world oh x1 I am tired oh Charles eee x1 I wont listen to what anyone says x3 Juaben Fosu eee x2 We do not hear anyone x3 I have killed myself for a person x1 killed myself for a person x1 killed myself for a person oh x1 The world has not seen what I have done oh x23</t>
  </si>
  <si>
    <t>Segment_1_K. K. Fosu - Anadwo Yede.mp3</t>
  </si>
  <si>
    <t>K. K. Fosu - Anadwo Yede</t>
  </si>
  <si>
    <t>https://www.youtube.com/watch?v=y6fITwucEzw</t>
  </si>
  <si>
    <t>Tonight that K.K has taken my heart x2 Touch me gently because today I will die for you oo x2 If I do you anything do not embarrass me because you are my only love Kill me give it to me and crown you as your Queen Ayoo yi Ayoo yi Obaahemaa I will crown you as my Queen in my Heart x2 Ayoo yi Ayoo yi Obidoba I will crown you as my Queen in my Heart x2 So don’t play with my heart  1x You are the love I was looking for I am not going to play with you 3x</t>
  </si>
  <si>
    <t>The song conveys a deep and passionate love, expressing the speaker's willingness to sacrifice everything for their beloved. It highlights themes of devotion and the desire for a committed relationship, emphasizing that the person is their true love and should be treated with care and</t>
  </si>
  <si>
    <t>Segment_2_K. K. Fosu - Anadwo Yede.mp3</t>
  </si>
  <si>
    <t>Segment_3_K. K. Fosu - Anadwo Yede.mp3</t>
  </si>
  <si>
    <t>Segment_4_K. K. Fosu - Anadwo Yede.mp3</t>
  </si>
  <si>
    <t>Segment_5_K. K. Fosu - Anadwo Yede.mp3</t>
  </si>
  <si>
    <t>Segment_6_K. K. Fosu - Anadwo Yede.mp3</t>
  </si>
  <si>
    <t>Segment_7_K. K. Fosu - Anadwo Yede.mp3</t>
  </si>
  <si>
    <t>Segment_8_K. K. Fosu - Anadwo Yede.mp3</t>
  </si>
  <si>
    <t>Segment_9_K. K. Fosu - Anadwo Yede.mp3</t>
  </si>
  <si>
    <t>Segment_10_K. K. Fosu - Anadwo Yede.mp3</t>
  </si>
  <si>
    <t>Segment_11_K. K. Fosu - Anadwo Yede.mp3</t>
  </si>
  <si>
    <t>Segment_12_K. K. Fosu - Anadwo Yede.mp3</t>
  </si>
  <si>
    <t>Segment_13_K. K. Fosu - Anadwo Yede.mp3</t>
  </si>
  <si>
    <t>Segment_14_K. K. Fosu - Anadwo Yede.mp3</t>
  </si>
  <si>
    <t>Segment_15_K. K. Fosu - Anadwo Yede.mp3</t>
  </si>
  <si>
    <t>Segment_16_K. K. Fosu - Anadwo Yede.mp3</t>
  </si>
  <si>
    <t>Segment_1_K. K. Fosu - Number One Ft. D. Flex.mp3</t>
  </si>
  <si>
    <t>K. K. Fosu - Number One Ft. D. Flex</t>
  </si>
  <si>
    <t>https://www.youtube.com/watch?v=HConoDc9usQ</t>
  </si>
  <si>
    <t>Huh huh huh huh huh (x3).
Some kinds of love are sweet yet scary,
But her love for me is deep, heavy, and caring.
I've etched your name upon my heart,
You're in a league of your own, never to part.
I cherish all that you do,
Whenever I'm thirsty, pour me a glass of wine, it's true—Akono Akona.
I admire the way you treat me,
You’re the one who holds the key to my heart, Love (x3). You are my Number ONE x3 You are my number one Odo x2</t>
  </si>
  <si>
    <t>The song expresses the complex nature of love, highlighting its sweetness and intensity, especially in a caring relationship. It emphasizes deep admiration and appreciation for a partner who stands out uniquely in the singer's heart.</t>
  </si>
  <si>
    <t>Segment_2_K. K. Fosu - Number One Ft. D. Flex.mp3</t>
  </si>
  <si>
    <t>Segment_3_K. K. Fosu - Number One Ft. D. Flex.mp3</t>
  </si>
  <si>
    <t>Segment_4_K. K. Fosu - Number One Ft. D. Flex.mp3</t>
  </si>
  <si>
    <t>Segment_5_K. K. Fosu - Number One Ft. D. Flex.mp3</t>
  </si>
  <si>
    <t>Segment_6_K. K. Fosu - Number One Ft. D. Flex.mp3</t>
  </si>
  <si>
    <t>Segment_7_K. K. Fosu - Number One Ft. D. Flex.mp3</t>
  </si>
  <si>
    <t>Segment_8_K. K. Fosu - Number One Ft. D. Flex.mp3</t>
  </si>
  <si>
    <t>Segment_9_K. K. Fosu - Number One Ft. D. Flex.mp3</t>
  </si>
  <si>
    <t>Segment_10_K. K. Fosu - Number One Ft. D. Flex.mp3</t>
  </si>
  <si>
    <t>Segment_11_K. K. Fosu - Number One Ft. D. Flex.mp3</t>
  </si>
  <si>
    <t>Segment_12_K. K. Fosu - Number One Ft. D. Flex.mp3</t>
  </si>
  <si>
    <t>Segment_13_K. K. Fosu - Number One Ft. D. Flex.mp3</t>
  </si>
  <si>
    <t>Segment_14_K. K. Fosu - Number One Ft. D. Flex.mp3</t>
  </si>
  <si>
    <t>Segment_15_K. K. Fosu - Number One Ft. D. Flex.mp3</t>
  </si>
  <si>
    <t>Segment_16_K. K. Fosu - Number One Ft. D. Flex.mp3</t>
  </si>
  <si>
    <t>Segment_17_K. K. Fosu - Number One Ft. D. Flex.mp3</t>
  </si>
  <si>
    <t>Segment_18_K. K. Fosu - Number One Ft. D. Flex.mp3</t>
  </si>
  <si>
    <t>Segment_19_K. K. Fosu - Number One Ft. D. Flex.mp3</t>
  </si>
  <si>
    <t>Segment_20_K. K. Fosu - Number One Ft. D. Flex.mp3</t>
  </si>
  <si>
    <t>Segment_21_K. K. Fosu - Number One Ft. D. Flex.mp3</t>
  </si>
  <si>
    <t>Segment_1_King Promise - Bra Ft. Kojo Antwi.mp3</t>
  </si>
  <si>
    <t>King Promise - Bra Ft. Kojo Antwi</t>
  </si>
  <si>
    <t>https://www.youtube.com/watch?v=Yxi77bJ1I54</t>
  </si>
  <si>
    <t xml:space="preserve">Na na na, yeah yeah yeah! x1
Na na na, ayy x1
King King Promise x1
When I wake up, you’re the first thing on my mind x1
Ashanti girl, one of a kind x1
I know they've broken your heart before x1
So you’re afraid to fall in love x1
But I’ll fight until the day I can call you mine x1
Love, oh love, kill me, kill me, my baby x1
My sweet one, my Jorley, kill me, kill me, my lady x1
Ah, my baby, you’re a queen x1
You complete me like a king x1
The sweetness is real, like spicy pepper, dun dun dun, baby x1
Come, come, come and kiss me x3
Wow wow, love x1
Ah, come kiss me x1
Ah, there's a fire burning in my heart (for you) x1
When I say I love you, baby, it's deep x1
With your smile, I find my happiness x1
I'll shout your name in every song I sing x1
Love, if you call me, I'll fly to you x1
Reject me, and truly, I’ll die x1
</t>
  </si>
  <si>
    <t>The song expresses deep affection and admiration, portraying a lover's devotion to someone who's been hurt before. It promises unwavering commitment and a willingness to go to great lengths, with the hope of one day being fully united with them.</t>
  </si>
  <si>
    <t>Segment_2_King Promise - Bra Ft. Kojo Antwi.mp3</t>
  </si>
  <si>
    <t>Segment_3_King Promise - Bra Ft. Kojo Antwi.mp3</t>
  </si>
  <si>
    <t>Segment_4_King Promise - Bra Ft. Kojo Antwi.mp3</t>
  </si>
  <si>
    <t>Segment_5_King Promise - Bra Ft. Kojo Antwi.mp3</t>
  </si>
  <si>
    <t>Segment_6_King Promise - Bra Ft. Kojo Antwi.mp3</t>
  </si>
  <si>
    <t>Segment_7_King Promise - Bra Ft. Kojo Antwi.mp3</t>
  </si>
  <si>
    <t>Segment_8_King Promise - Bra Ft. Kojo Antwi.mp3</t>
  </si>
  <si>
    <t>Segment_9_King Promise - Bra Ft. Kojo Antwi.mp3</t>
  </si>
  <si>
    <t>Segment_10_King Promise - Bra Ft. Kojo Antwi.mp3</t>
  </si>
  <si>
    <t>Segment_11_King Promise - Bra Ft. Kojo Antwi.mp3</t>
  </si>
  <si>
    <t>Segment_12_King Promise - Bra Ft. Kojo Antwi.mp3</t>
  </si>
  <si>
    <t>Segment_1_King Promise - Sisa.mp3</t>
  </si>
  <si>
    <t>King Promise - Sisa</t>
  </si>
  <si>
    <t>https://www.youtube.com/watch?v=XWWCgfE37ok</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</si>
  <si>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t>
  </si>
  <si>
    <t>The song expresses feelings of nostalgia and heartbreak, highlighting the singer's memories of a once-sweet relationship that has turned serious and complicated. The singer longs for the carefree love they once shared and expresses frustration over the partner's changed behavior, pleading for them to take their time and reconsider their relationship. Ultimately, it captures the pain of seeing someone they love transform into a person who feels distant and unapproachable.</t>
  </si>
  <si>
    <t>Segment_2_King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</si>
  <si>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x2</t>
  </si>
  <si>
    <t>Segment_3_King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</si>
  <si>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x3</t>
  </si>
  <si>
    <t>Segment_4_King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</si>
  <si>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x4</t>
  </si>
  <si>
    <t>Segment_5_King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</si>
  <si>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x5</t>
  </si>
  <si>
    <t>Segment_6_King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</si>
  <si>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x6</t>
  </si>
  <si>
    <t>Segment_7_King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</si>
  <si>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x7</t>
  </si>
  <si>
    <t>Segment_8_King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</si>
  <si>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x8</t>
  </si>
  <si>
    <t>Segment_9_King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</si>
  <si>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x9</t>
  </si>
  <si>
    <t>Segment_10_King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</si>
  <si>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x10</t>
  </si>
  <si>
    <t>Segment_11_King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</si>
  <si>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x11</t>
  </si>
  <si>
    <t>Segment_12_King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</si>
  <si>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x12</t>
  </si>
  <si>
    <t>Segment_13_King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</si>
  <si>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x13</t>
  </si>
  <si>
    <t>Segment_14_King Promise - Sisa.mp3</t>
  </si>
  <si>
    <t>Ooh naa oh x1 Yeah yeah erh erh x1 Ooh huh naa heh x1 Heey King King Promise x1 Uuh ohh hoh ooh yeh x1 I remember I remember how I used to call you x1 Back then in the late nights x1 You used to be a good girl x1 But now everything’s changed x1 Now when I call you don’t respond x1 Last time you were with some guy at Abeka x1 Eh baby girl x1 You’ve really changed so much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I say baby girl don’t make me shiver x1 Oh oh oooh x1 Yeah yeah erh x4 It’s like you’ve changed x1 When I call you don’t pick up x1 But still you’re online late at night x1 I’m troubled girl it’s not okay x1 I’m troubled it’s not okay x1 Naa x1 Why would you do me like that x1 Girl why would you do me like that x1 Tonight let me tell you something x1 Don’t rush baby take your time x1 All I wanted was to love you x1 All I wanted was to make you smile x1 You were the sweetest girl x1 Now you’re so dangerous x1 You’ve changed and it’s serious x1 I say now you’ve changed x1 Baby girl don’t make me shiver x1 Why have you changed like this x1 Baby girl don’t make me shiver x1 And girl you know I’d do it all for you x1 Yes everything x1 Like a shadow that follows you x1 And girl it’s time to let it go x1 It’s King King Promise x14</t>
  </si>
  <si>
    <t>Segment_1_Kofi Kinaata  - Behind The Scenes.mp3</t>
  </si>
  <si>
    <t>Kofi Kinaata  - Behind The Scenes</t>
  </si>
  <si>
    <t>https://www.youtube.com/watch?v=Kt6Fb9RnSnU</t>
  </si>
  <si>
    <t>Fante</t>
  </si>
  <si>
    <t>So this is why I hustle and work hard
Move!! Even the struggle!! Bars!!
Call me Kofi Kinaata
We hustle in the morning, he and the dawn go together
We are not resting, the time is not for idleness
From drinking, may he not do the work and not eat
So this is why I hustle and work hard
But I’m looking for something to eat
It’s painful how things changed between us
The struggles I see are like dark journeys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Look at things for me so I can say what I need to say
Not all the things on the journey are what we say
So, I have given all my words to God
God himself is not a liar
As a hustler, I don’t have a place to go
Even when I’m sick, I rely on God to heal me
Aww Jehovah God who makes You whistle
May He not wear a jersey to score a hat-trick
Jehovah God who makes You whistle
May He not sit on the bench and receive the Goal King
I won’t let enemies mock us
I won’t let them bring fear to our hearts
We won’t let them say that God who we serve is not with us
This battle is not ours
Let me see and speak, not just for you to say
Not all the things on the journey are what they say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Yayyy!!
Aw wow oooo
Someone is also going ooo aw wow oooo
Yayyy!!
We are tired ooo
Yay!!
We are tired ooo
So
I won’t let enemies mock us
I won’t let them bring fear to our hearts
I won’t let them say that God who we serve is not with us
This battle is not ours
Let it be known that it has been a long time since I worked on this
I say I will look for it and take it, it has been a long time since I found it
Brother, don’t look for it here when we were here before
I say I will look for it here, even if I take it, it will not be the same as before
But now go and see my town there
They say that I should have something, but I don’t remember them
But you don't know that he is not sleeping
Travel and See oo!!!
But now go and see my town
They say that I should have something, but I don’t remember them
But you don't know that he is not sleeping
If he is even sleeping, then the soldiers will not guard him
Now go and see my town
They say that I should have something, but I don’t remember them
You don’t know that he is not sleeping
If he is even sleeping, then the soldiers will not guard him
If he is even sleeping,
Then the soldiers will not guard him</t>
  </si>
  <si>
    <t>The song expresses the struggles and hustle of life, emphasizing the importance of perseverance and hard work. It reflects on personal experiences, highlighting how circumstances can change, and conveys a sense of resilience in the face of challenges while also acknowledging the support of a higher power, like God. The artist speaks about staying focused on one's goals despite the distractions and hardships encountered along the journey.</t>
  </si>
  <si>
    <t>Segment_2_Kofi Kinaata - Behind The Scenes.mp3</t>
  </si>
  <si>
    <t>Kofi Kinaata - Behind The Scenes</t>
  </si>
  <si>
    <t>Segment_3_Kofi Kinaata - Behind The Scenes.mp3</t>
  </si>
  <si>
    <t>Segment_4_Kofi Kinaata - Behind The Scenes.mp3</t>
  </si>
  <si>
    <t>Segment_5_Kofi Kinaata - Behind The Scenes.mp3</t>
  </si>
  <si>
    <t>Segment_6_Kofi Kinaata - Behind The Scenes.mp3</t>
  </si>
  <si>
    <t>Segment_7_Kofi Kinaata - Behind The Scenes.mp3</t>
  </si>
  <si>
    <t>Segment_8_Kofi Kinaata - Behind The Scenes.mp3</t>
  </si>
  <si>
    <t>Segment_9_Kofi Kinaata - Behind The Scenes.mp3</t>
  </si>
  <si>
    <t>Segment_10_Kofi Kinaata - Behind The Scenes.mp3</t>
  </si>
  <si>
    <t>Segment_11_Kofi Kinaata - Behind The Scenes.mp3</t>
  </si>
  <si>
    <t>Segment_12_Kofi Kinaata - Behind The Scenes.mp3</t>
  </si>
  <si>
    <t>Segment_13_Kofi Kinaata - Behind The Scenes.mp3</t>
  </si>
  <si>
    <t>Segment_14_Kofi Kinaata - Behind The Scenes.mp3</t>
  </si>
  <si>
    <t>Segment_15_Kofi Kinaata - Behind The Scenes.mp3</t>
  </si>
  <si>
    <t>Segment_16_Kofi Kinaata - Behind The Scenes.mp3</t>
  </si>
  <si>
    <t>Segment_17_Kofi Kinaata - Behind The Scenes.mp3</t>
  </si>
  <si>
    <t>Segment_1_Kofi Kinaata - Confession.mp3</t>
  </si>
  <si>
    <t>Kofi Kinaata - Confession</t>
  </si>
  <si>
    <t>https://www.youtube.com/watch?v=W4DrHI6lhAw</t>
  </si>
  <si>
    <t>Call me Kofi Kinaata (And I'm serious) x1
High Grade Family (I don't see anything) x1
Hey, I'm locked in (King Dee, move!) x1
And I'm serious (What’s going on? Why aren’t you moving?) x1
I don’t see anything (Ah, can’t you see that I’m looking good?) x1
Is anything happening? x1
On Friday night, we won’t be denied x1
Boys and girls are ready x1
When you open your mouth, they are ready to go, setting the vibe to dance x1
They’re all on me, all on me, but I’m not listening x1
We’re partying until we’re free x1
In the club, your appearance is a tease, and when will we drive home, Lord? x1
Lord, take the wheel x1
And I’m serious x1
I don’t see anything x1
I’m locked in x1
When I look, I’m serious (And I’m going home) x1
I don’t see anything (And I’m going home) x1
I’m locked in (Lord, Lord) x1
When I look, I’m serious (And I’m going home) x1
I don’t see anything (And I’m going home) x1
I’m locked in (Lord) x1
What I want to do, I can’t x1
What I don’t want to do, I do x1
The spirit is willing, but the flesh is weak x1
That’s why when it’s selected, it’s sweet x1
I didn’t watch to see that I’m doing this, don’t belittle my strength x1
I didn’t watch to see that I’m fine, Lord x1
Now that I’ve arrived, I tell you, don’t watch, I’ve been home, 'Krack K' x1
My Lord, I have seen that I’ve suffered loss x1
This weekend, everywhere will turn up x1
I’m stronger than peer pressure so it doesn’t affect me x1
Things are locked x1
Oh daddy x1
I swear, I’m serious x1
I’ve done every style x1
And they’re still here x1
Have mercy x1
It’s a style x1
I don’t have any style x1
Look at the billboard that captures my attention x1
One way, double lane, they’re all in my view x1
They say one road goes to my job x1
When I get home, I see it x1
Malaa x1
This road, take it easy x1
When I stop by you, the car comes to pick me x1
The speed and wind in this race, I’m feeling it x1
I’m the breadwinner, and when I get home, it’s serious x1
Lord, take the wheel x1
And I’m serious x1
I don’t see anything x1
I’m locked in x1
When I look, I’m serious (And I’m going home) x1
I don’t see anything (And I’m going home) x1
I’m locked in (Lord, Lord) x1
When I look, I’m serious (And I’m going home) x1
I don’t see anything (And I’m going home) x1
I’m locked in (Lord) x1
As all jokes aside x1
You should know that we need you alive x1
Don’t drink and drive x1
Move! x1</t>
  </si>
  <si>
    <t xml:space="preserve">The song emphasizes the importance of enjoying life and partying while being aware of personal safety, especially regarding drinking and driving. It conveys a carefree spirit and confidence, urging listeners to stay alive and make wise choices in a lively environment.
</t>
  </si>
  <si>
    <t>Segment_2_Kofi Kinaata - Confession.mp3</t>
  </si>
  <si>
    <t>Segment_3_Kofi Kinaata - Confession.mp3</t>
  </si>
  <si>
    <t>Segment_4_Kofi Kinaata - Confession.mp3</t>
  </si>
  <si>
    <t>Segment_5_Kofi Kinaata - Confession.mp3</t>
  </si>
  <si>
    <t>Segment_6_Kofi Kinaata - Confession.mp3</t>
  </si>
  <si>
    <t>Segment_7_Kofi Kinaata - Confession.mp3</t>
  </si>
  <si>
    <t>Segment_8_Kofi Kinaata - Confession.mp3</t>
  </si>
  <si>
    <t>Segment_9_Kofi Kinaata - Confession.mp3</t>
  </si>
  <si>
    <t>Segment_10_Kofi Kinaata - Confession.mp3</t>
  </si>
  <si>
    <t>Segment_11_Kofi Kinaata - Confession.mp3</t>
  </si>
  <si>
    <t>Segment_12_Kofi Kinaata - Confession.mp3</t>
  </si>
  <si>
    <t>Segment_13_Kofi Kinaata - Confession.mp3</t>
  </si>
  <si>
    <t>Segment_14_Kofi Kinaata - Confession.mp3</t>
  </si>
  <si>
    <t>Segment_15_Kofi Kinaata - Confession.mp3</t>
  </si>
  <si>
    <t>Segment_1_Kofi Kinaata - Things Fall Apart.mp3</t>
  </si>
  <si>
    <t>Kofi Kinaata - Things Fall Apart</t>
  </si>
  <si>
    <t>https://www.youtube.com/watch?v=OTAFC8aAQ5g</t>
  </si>
  <si>
    <t>We are coming, we are coming well
We are coming, we are coming, pause
Call me Kofi Kinaata, move!
Friday Chapel all night, Saturday we are in the club
We are doing more things, amen, shocker in the cup
The spirit is here, and the Bible has come with it
People say, even the nightlife can drink schnapps
So when girls are in chapel, you go and do it
Come and see, they are also in the club
So is God really important, why do we worship?
Ask your sibling, and also ask yourself
Is God really important, why do we worship?
When the Jehovah's come, this is how they will be
So is God really important, why do we worship?
It’s like someone’s husband is plastered to this
Is God really important, why do we worship?
Look at me, the drunk has taken his room
I say it’s really bad
The day God comes physically
If you don't consider it well, watch and see Heaven won't get people
Because the truth is there, but these pastors can't speak
Because of money, the chapel can't get children (they can’t get children)
Even there, things fall apart
They say, anointed men touch
This chapel, they are mostly in schools
But these members can't even go there
So is God really important, why do we worship?
Ask your sibling, and also ask yourself
Is God really important, why do we worship?
You've made the gospel into a joke
So is God really important, why do we worship?
And if your sibling is not careful, it can't take them away
Is God really important, why do we worship?
Tell me, how do we not die, and why is this bittersweet? (Amen)
This pastor is a thief, take care
And if this is true, they’ll die when they drink
Look, I saw how you died when you drank
This pastor is a thief, take care
He says he’s an American Muslim, he drinks everywhere
And people die when they drink
Look, it’s not about Christians, it’s not about Muslims, it’s not about others, it’s not about pastors,
It’s not about prophets, just anyone
Disasters, problems, and the church won't change anything
If you’re in your town, the water is down, pack it up
Everyone says he’s a bad man
That’s why lecturers want you to fail before you pass
For money, you will shed blood
God will do, He will take care; we can’t; we want it fast
So fast life, fast cars, fast traps
Church service there, but it’s for Snapchat gods
31st in the church
He gives himself to God, on the 3rd he takes off to trek
Haha, part-time Christian
You want to fight a full-time devil
You are joking
So is God really important, why do we worship?
Is God really important, why do we worship?
So is God really important, why do we worship?
Is God really important, why do we worship?</t>
  </si>
  <si>
    <t>The song critiques the superficiality of some religious practices and the behavior of people who attend church while engaging in contradictory lifestyles. It emphasizes the disconnect between genuine faith and the actions of individuals who participate in rituals or gatherings without true commitment to spiritual values, highlighting issues like hypocrisy, materialism, and the pressures of social life. Ultimately, it questions the sincerity of worship and calls for a more authentic relationship with faith</t>
  </si>
  <si>
    <t>Segment_2_Kofi Kinaata - Things Fall Apart.mp3</t>
  </si>
  <si>
    <t>Segment_3_Kofi Kinaata - Things Fall Apart.mp3</t>
  </si>
  <si>
    <t>Segment_4_Kofi Kinaata - Things Fall Apart.mp3</t>
  </si>
  <si>
    <t>Segment_5_Kofi Kinaata - Things Fall Apart.mp3</t>
  </si>
  <si>
    <t>Segment_6_Kofi Kinaata - Things Fall Apart.mp3</t>
  </si>
  <si>
    <t>Segment_7_Kofi Kinaata - Things Fall Apart.mp3</t>
  </si>
  <si>
    <t>Segment_8_Kofi Kinaata - Things Fall Apart.mp3</t>
  </si>
  <si>
    <t>Segment_9_Kofi Kinaata - Things Fall Apart.mp3</t>
  </si>
  <si>
    <t>Segment_10_Kofi Kinaata - Things Fall Apart.mp3</t>
  </si>
  <si>
    <t>Segment_11_Kofi Kinaata - Things Fall Apart.mp3</t>
  </si>
  <si>
    <t>Segment_12_Kofi Kinaata - Things Fall Apart.mp3</t>
  </si>
  <si>
    <t>Segment_13_Kofi Kinaata - Things Fall Apart.mp3</t>
  </si>
  <si>
    <t>Segment_14_Kofi Kinaata - Things Fall Apart.mp3</t>
  </si>
  <si>
    <t>Segment_15_Kofi Kinaata - Things Fall Apart.mp3</t>
  </si>
  <si>
    <t>Segment_1_Kofi Nti - Rakia Ft. Ofori Amponsah, Barosky.mp3</t>
  </si>
  <si>
    <t>Kofi Nti - Rakia Ft. Ofori Amponsah, Barosky</t>
  </si>
  <si>
    <t>https://www.youtube.com/watch?v=urChi3BLr7s</t>
  </si>
  <si>
    <t>Positve</t>
  </si>
  <si>
    <t>I don't know what to do Rakia 3X
I don't know what to do Rakia 3X
I don't know what to do Rakia 3X
Rakia ee x3
Go and tell your mom that, 2x
Rakia, eee 2x
I love you from the buttom of my heart
Rakia ee 2x
Rakia eeeh kakyer3 wo mamme s3
Rakia eeeh</t>
  </si>
  <si>
    <t>This song expresses love and affection</t>
  </si>
  <si>
    <t>Segment_2_Kofi Nti - Rakia Ft. Ofori Amponsah, Barosky.mp3</t>
  </si>
  <si>
    <t>Segment_3_Kofi Nti - Rakia Ft. Ofori Amponsah, Barosky.mp3</t>
  </si>
  <si>
    <t>Segment_4_Kofi Nti - Rakia Ft. Ofori Amponsah, Barosky.mp3</t>
  </si>
  <si>
    <t>Segment_5_Kofi Nti - Rakia Ft. Ofori Amponsah, Barosky.mp3</t>
  </si>
  <si>
    <t>Segment_6_Kofi Nti - Rakia Ft. Ofori Amponsah, Barosky.mp3</t>
  </si>
  <si>
    <t>Segment_7_Kofi Nti - Rakia Ft. Ofori Amponsah, Barosky.mp3</t>
  </si>
  <si>
    <t>Segment_8_Kofi Nti - Rakia Ft. Ofori Amponsah, Barosky.mp3</t>
  </si>
  <si>
    <t>Segment_9_Kofi Nti - Rakia Ft. Ofori Amponsah, Barosky.mp3</t>
  </si>
  <si>
    <t>Segment_10_Kofi Nti - Rakia Ft. Ofori Amponsah, Barosky.mp3</t>
  </si>
  <si>
    <t>Segment_11_Kofi Nti - Rakia Ft. Ofori Amponsah, Barosky.mp3</t>
  </si>
  <si>
    <t>Segment_12_Kofi Nti - Rakia Ft. Ofori Amponsah, Barosky.mp3</t>
  </si>
  <si>
    <t>Segment_13_Kofi Nti - Rakia Ft. Ofori Amponsah, Barosky.mp3</t>
  </si>
  <si>
    <t>Segment_14_Kofi Nti - Rakia Ft. Ofori Amponsah, Barosky.mp3</t>
  </si>
  <si>
    <t>Segment_15_Kofi Nti - Rakia Ft. Ofori Amponsah, Barosky.mp3</t>
  </si>
  <si>
    <t>Segment_16_Kofi Nti - Rakia Ft. Ofori Amponsah, Barosky.mp3</t>
  </si>
  <si>
    <t>Segment_17_Kofi Nti - Rakia Ft. Ofori Amponsah, Barosky.mp3</t>
  </si>
  <si>
    <t>Segment_1_Kofi Nti - Odo Nwom O Waee Ft. Ofori Amponsah.mp3</t>
  </si>
  <si>
    <t>Kofi Nti - Odo Nwom O Waee Ft. Ofori Amponsah</t>
  </si>
  <si>
    <t>https://www.youtube.com/watch?v=RLHTU2EIDAo</t>
  </si>
  <si>
    <t>Oh, waa-eh x4. Call my name, "Sweetie Pie-pie" x2. I'm confused, and I'm dying x2. Love is sweet, and I'm dying x2. I hear his whispers (love speaks) x4. I love you (oh, oh-oh). Speak so I can hear you (oh-oh, oh-oh). Honey (oh, oh-oh). Call my name, "Sweetie Pie-pie," and it's killing me x2. I hear his words, "Sweetie Pie-pie," and it's killing me x2. I speak, I walk, my work, I carry conversations, and it kills me x2. I hear his whispers, love speaks x2. As he shakes, he smiles, he walks, and it kills me x2. Boo-boo, boo-boo, boo-ei. Oh, he's put thoughts in my mind. Love, you're killing me x2. You've put thoughts in my mind x2. Just as you speak. Sing me a love song (love song) x4. Speak to me, oh. Love is sweet x2. My dear, I beg you. Speak so I can hear you. Only me, your voice. Only your voice I wanna hear tonight. This is a brand new feel (yeah!) from Kofi Nti (okay). Alongside AllfiReal (you should know) and Appietus (tell the boys) rocking on the dancehall x2. 2004 and beyond (nobody's dirty). Barosky, I'm telling them. We run things, things never run us x2. You should know, yeah! Sing me a love song (love song) x4. Speak to me, oh. Sing me a love song (love song) x4. Love song x2.</t>
  </si>
  <si>
    <t xml:space="preserve">The song expresses deep emotions of love and longing, highlighting the impact of a romantic relationship on the singer's well-being. It conveys feelings of confusion and vulnerability while celebrating the sweetness of love, emphasizing the desire for connection and communication with a loved one.
</t>
  </si>
  <si>
    <t>Segment_2_Kofi Nti - Odo Nwom O Waee Ft. Ofori Amponsah.mp3</t>
  </si>
  <si>
    <t>Segment_3_Kofi Nti - Odo Nwom O Waee Ft. Ofori Amponsah.mp3</t>
  </si>
  <si>
    <t>Segment_4_Kofi Nti - Odo Nwom O Waee Ft. Ofori Amponsah.mp3</t>
  </si>
  <si>
    <t>Segment_5_Kofi Nti - Odo Nwom O Waee Ft. Ofori Amponsah.mp3</t>
  </si>
  <si>
    <t>Segment_6_Kofi Nti - Odo Nwom O Waee Ft. Ofori Amponsah.mp3</t>
  </si>
  <si>
    <t>Segment_7_Kofi Nti - Odo Nwom O Waee Ft. Ofori Amponsah.mp3</t>
  </si>
  <si>
    <t>Segment_8_Kofi Nti - Odo Nwom O Waee Ft. Ofori Amponsah.mp3</t>
  </si>
  <si>
    <t>Segment_9_Kofi Nti - Odo Nwom O Waee Ft. Ofori Amponsah.mp3</t>
  </si>
  <si>
    <t>Segment_10_Kofi Nti - Odo Nwom O Waee Ft. Ofori Amponsah.mp3</t>
  </si>
  <si>
    <t>Segment_11_Kofi Nti - Odo Nwom O Waee Ft. Ofori Amponsah.mp3</t>
  </si>
  <si>
    <t>Segment_12_Kofi Nti - Odo Nwom O Waee Ft. Ofori Amponsah.mp3</t>
  </si>
  <si>
    <t>Segment_13_Kofi Nti - Odo Nwom O Waee Ft. Ofori Amponsah.mp3</t>
  </si>
  <si>
    <t>Segment_14_Kofi Nti - Odo Nwom O Waee Ft. Ofori Amponsah.mp3</t>
  </si>
  <si>
    <t>Segment_1_Kojo Antwi  - Medofo Pa.mp3</t>
  </si>
  <si>
    <t>Kojo Antwi  - Medofo Pa</t>
  </si>
  <si>
    <t>https://www.youtube.com/watch?v=9BlHD9r_QIQ</t>
  </si>
  <si>
    <t>My love, this song is for you
Woke up in the morning not feeling good
A kiss from my love and I get better
When I'm down she smiles at me
I get goosebumps and I feel great again
My love, your conversations are passionate
My love, your conversations are hot
Oh my love, your conversations are really passionate
That's how she is, very humble
She doesn't want trouble; good things speak for themselves
My black beauty, true African beauty
When I idolize you, respond to it
Awww, my love
Oh love, I can barely sleep when you're not around
Oh when you're not around, I have nightmares
Oh when you're not around, I cry endlessly
My love, wrap your arms around my neck
And speak sweet melodies to make me feel better
My first love, your loving is so beautiful
You are one in a million
Awww, my love
When God created things, He created each man and his woman
If I've found my love, I will love her wholeheartedly
When she's coming from work, I will speed off to meet her
Then embrace her, come my love have a seat
Looking in your eyes gives me consolation
When I see you, I feel free
Awww, my love
Oh my love, I'm calling unto you
Oh love, I can barely sleep when you're not around
Oh when you're not around, I have nightmares
Oh when you're not around, I cry endlessly
I have sleepless nights when you're not around
I can barely sleep when my love is absent
I cry endlessly in my love's absence
I cry endlessly in my love's absence
I can barely sleep in my love's absence
I cry endlessly in my love's absence
I can barely sleep in my love's absence
I am crying endlessly when my love is not around
I am crying endlessly when my love is not around
I can barely sleep in my love's absence
I can barely sleep in my love's absence
I cry endlessly in my love's absence
I cry endlessly in my love's absence
I can barely sleep in my love's absence</t>
  </si>
  <si>
    <t xml:space="preserve">The song expresses deep affection and longing for a loved one, highlighting how their presence brings comfort and happiness. It conveys the emotional turmoil experienced in their absence, reflecting a strong connection and the importance of love in overcoming struggles.
</t>
  </si>
  <si>
    <t>Segment_2_Kojo Antwi - Medofo Pa.mp3</t>
  </si>
  <si>
    <t>Segment_3_Kojo Antwi - Medofo Pa.mp3</t>
  </si>
  <si>
    <t>Segment_4_Kojo Antwi - Medofo Pa.mp3</t>
  </si>
  <si>
    <t>Segment_5_Kojo Antwi - Medofo Pa.mp3</t>
  </si>
  <si>
    <t>Segment_6_Kojo Antwi - Medofo Pa.mp3</t>
  </si>
  <si>
    <t>Segment_7_Kojo Antwi - Medofo Pa.mp3</t>
  </si>
  <si>
    <t>Segment_8_Kojo Antwi - Medofo Pa.mp3</t>
  </si>
  <si>
    <t>Segment_9_Kojo Antwi - Medofo Pa.mp3</t>
  </si>
  <si>
    <t>Segment_10_Kojo Antwi - Medofo Pa.mp3</t>
  </si>
  <si>
    <t>Segment_11_Kojo Antwi - Medofo Pa.mp3</t>
  </si>
  <si>
    <t>Segment_12_Kojo Antwi - Medofo Pa.mp3</t>
  </si>
  <si>
    <t>Segment_13_Kojo Antwi - Medofo Pa.mp3</t>
  </si>
  <si>
    <t>Segment_14_Kojo Antwi - Medofo Pa.mp3</t>
  </si>
  <si>
    <t>Segment_15_Kojo Antwi - Medofo Pa.mp3</t>
  </si>
  <si>
    <t>Segment_16_Kojo Antwi - Medofo Pa.mp3</t>
  </si>
  <si>
    <t>Segment_17_Kojo Antwi - Medofo Pa.mp3</t>
  </si>
  <si>
    <t>Segment_18_Kojo Antwi - Medofo Pa.mp3</t>
  </si>
  <si>
    <t>Segment_19_Kojo Antwi - Medofo Pa.mp3</t>
  </si>
  <si>
    <t>Segment_20_Kojo Antwi - Medofo Pa.mp3</t>
  </si>
  <si>
    <t>Segment_21_Kojo Antwi - Medofo Pa.mp3</t>
  </si>
  <si>
    <t>Segment_1_Kojo Antwi - Me Da Wo Asi.mp3</t>
  </si>
  <si>
    <t>Kojo Antwi - Me Da Wo Asi</t>
  </si>
  <si>
    <t>https://www.youtube.com/watch?v=8g_DtNo_Xdc</t>
  </si>
  <si>
    <t xml:space="preserve">Father Lord, thank You, 6x
It’s because of You that I have a voice speaking right now. 2x
I will use this voice to sing and thank You. 3x
Father, thank You. 4x
You’ve washed away my hate and filled me with love. 1x
Thank You. 3x
You deserve to be praised, Lord.x3
</t>
  </si>
  <si>
    <t>The song expresses deep gratitude to God for the gift of voice and the ability to communicate and sing. It highlights the transformative power of faith, emphasizing that God's love has replaced hate in the singer's heart.</t>
  </si>
  <si>
    <t>Segment_2_Kojo Antwi - Me Da Wo Asi.mp3</t>
  </si>
  <si>
    <t>Segment_3_Kojo Antwi - Me Da Wo Asi.mp3</t>
  </si>
  <si>
    <t>Segment_4_Kojo Antwi - Me Da Wo Asi.mp3</t>
  </si>
  <si>
    <t>Segment_5_Kojo Antwi - Me Da Wo Asi.mp3</t>
  </si>
  <si>
    <t>Segment_6_Kojo Antwi - Me Da Wo Asi.mp3</t>
  </si>
  <si>
    <t>Segment_7_Kojo Antwi - Me Da Wo Asi.mp3</t>
  </si>
  <si>
    <t>Segment_8_Kojo Antwi - Me Da Wo Asi.mp3</t>
  </si>
  <si>
    <t>Segment_9_Kojo Antwi - Me Da Wo Asi.mp3</t>
  </si>
  <si>
    <t>Segment_10_Kojo Antwi - Me Da Wo Asi.mp3</t>
  </si>
  <si>
    <t>Segment_11_Kojo Antwi - Me Da Wo Asi.mp3</t>
  </si>
  <si>
    <t>Segment_12_Kojo Antwi - Me Da Wo Asi.mp3</t>
  </si>
  <si>
    <t>Segment_13_Kojo Antwi - Me Da Wo Asi.mp3</t>
  </si>
  <si>
    <t>Segment_14_Kojo Antwi - Me Da Wo Asi.mp3</t>
  </si>
  <si>
    <t>Segment_15_Kojo Antwi - Me Da Wo Asi.mp3</t>
  </si>
  <si>
    <t>Segment_16_Kojo Antwi - Me Da Wo Asi.mp3</t>
  </si>
  <si>
    <t>Segment_17_Kojo Antwi - Me Da Wo Asi.mp3</t>
  </si>
  <si>
    <t>Segment_18_Kojo Antwi - Me Da Wo Asi.mp3</t>
  </si>
  <si>
    <t>Segment_19_Kojo Antwi - Me Da Wo Asi.mp3</t>
  </si>
  <si>
    <t>Segment_1_Kwabena Kwabena - Adult Music ft. Samini.mp3</t>
  </si>
  <si>
    <t>Kwabena Kwabena - Adult Music ft. Samini</t>
  </si>
  <si>
    <t>https://www.youtube.com/watch?v=klrGscTSgkM</t>
  </si>
  <si>
    <t>Adult music, that's all
Hey hai hai
Hey hai hai
Wuu eeehh my love ehh
Love is sweet ooo (x2)
My love yeee ye
Love is sweet ooo
Hai, hai hai hai
Come close to me my love
We will play a game tonight
In my bedroom
Put me in your closet
And tickle my ears with your feathers
Someone's love
Your something is sweet to me ooo
My queen eh
Such delightful still waters
Very savouring
My love, fetch me some to drink
Your love is very sweet oo
Your love is very beautiful oo
My heart thirsts for it
You are very beautiful to me
I've missed you as I thirst
Rub it x4
Hit it x4
Lock it x4
Come and put it on it x4
Go and do it and come to sleep x4
My love eh, it's on you today x4
I've bundled my love
I'm bringing it to you my love
I'll go for as long as you want my love
We'll hit on it
So put on some hot water 
For I come with shea butter
I'll massage you 
You'll melt
So me say stop!
Oh baby wait
Me have a different plan fi we pop in this place
I want to massage you from top to the toe
I'll massage the inside of your body
Your body will be very sweet to you (sweet sweet)
We'll find a place to hide
We'll find a corner, my lover and I
I'm ready to love as my lady wants
That one no stress, she wants to wine and dine with me
And after that she wants to pomp and grind with me
Grind with me
Your body will sweet you</t>
  </si>
  <si>
    <t>Adult music, that's all, as the introduction suggest. This song contains highly adult content about a lover and their night. He promises to massage his lover till she melts the chorus tells of their rubbing and locking. In all he tells of how sweet and wonderful is and how their nigtly adventures are.</t>
  </si>
  <si>
    <t>Segment_2_Kwabena Kwabena - Adult Music ft. Samini.mp3</t>
  </si>
  <si>
    <t>Segment_3_Kwabena Kwabena - Adult Music ft. Samini.mp3</t>
  </si>
  <si>
    <t>Segment_4_Kwabena Kwabena - Adult Music ft. Samini.mp3</t>
  </si>
  <si>
    <t>Segment_5_Kwabena Kwabena - Adult Music ft. Samini.mp3</t>
  </si>
  <si>
    <t>Segment_6_Kwabena Kwabena - Adult Music ft. Samini.mp3</t>
  </si>
  <si>
    <t>Segment_7_Kwabena Kwabena - Adult Music ft. Samini.mp3</t>
  </si>
  <si>
    <t>Segment_8_Kwabena Kwabena - Adult Music ft. Samini.mp3</t>
  </si>
  <si>
    <t>Segment_9_Kwabena Kwabena - Adult Music ft. Samini.mp3</t>
  </si>
  <si>
    <t>Segment_10_Kwabena Kwabena - Adult Music ft. Samini.mp3</t>
  </si>
  <si>
    <t>Segment_11_Kwabena Kwabena - Adult Music ft. Samini.mp3</t>
  </si>
  <si>
    <t>Segment_12_Kwabena Kwabena - Adult Music ft. Samini.mp3</t>
  </si>
  <si>
    <t>Segment_13_Kwabena Kwabena - Adult Music ft. Samini.mp3</t>
  </si>
  <si>
    <t>Segment_14_Kwabena Kwabena - Adult Music ft. Samini.mp3</t>
  </si>
  <si>
    <t>Segment_15_Kwabena Kwabena - Adult Music ft. Samini.mp3</t>
  </si>
  <si>
    <t>Segment_16_Kwabena Kwabena - Adult Music ft. Samini.mp3</t>
  </si>
  <si>
    <t>Segment_17_Kwabena Kwabena - Adult Music ft. Samini.mp3</t>
  </si>
  <si>
    <t>Segment_18_Kwabena Kwabena - Adult Music ft. Samini.mp3</t>
  </si>
  <si>
    <t>Segment_19_Kwabena Kwabena - Adult Music ft. Samini.mp3</t>
  </si>
  <si>
    <t>Segment_20_Kwabena Kwabena - Adult Music ft. Samini.mp3</t>
  </si>
  <si>
    <t>Segment_21_Kwabena Kwabena - Adult Music ft. Samini.mp3</t>
  </si>
  <si>
    <t>Segment_1_Kwabena Kwabena - Tuamudaa.mp3</t>
  </si>
  <si>
    <t>Kwabena Kwabena - Tuamudaa</t>
  </si>
  <si>
    <t>https://www.youtube.com/watch?v=BM0d6ixAvUo</t>
  </si>
  <si>
    <t xml:space="preserve">I'll come to your place tonight
You and I will be uncovered
We shall have a romantic conversation
No one has ever had with you
It'll be bedroom bully
Come for some lallipapi
You and I will play
We go start with you on top
Here is good champagne let's pop
K.K also wants it no we don't stop
I like what you doing babe don't stop
I call you my precious
You're my eagle
You and I will play ooo
Lady, look you and I will play ooo eh
I gave her one she doesn't want x2
I gave her two she doesn't want x2
She wants it all forever x4
What beautiful lady
Kwabena Minka I'll say
This one is Osoowa
Osoowa is deceiptful but I like it
Some call her Chan Chan Chan lady
She's my fine fine fine baby
You and I will play
I've lain a good bed I'm exhausted of waiting oo
Don't let me carry a basket for waste
I'm so in the mood come and hold me
For you are mine
My horse is on the loose, this horse is in a great hurry x2
Be flexible for my gift for you, aw lady ee
</t>
  </si>
  <si>
    <t>In forever inside, this song explicitly shows the desire of a lover for his love, KK. The song tells of the two lovers and their want for each other. They further move on to express their desire for each other asking no delay in coming over for them to spend the night. This song tells of the desire and passion of two lovers in love.</t>
  </si>
  <si>
    <t>Segment_2_Kwabena Kwabena - Tuamudaa.mp3</t>
  </si>
  <si>
    <t>Segment_3_Kwabena Kwabena - Tuamudaa.mp3</t>
  </si>
  <si>
    <t>Segment_4_Kwabena Kwabena - Tuamudaa.mp3</t>
  </si>
  <si>
    <t>Segment_5_Kwabena Kwabena - Tuamudaa.mp3</t>
  </si>
  <si>
    <t>Segment_6_Kwabena Kwabena - Tuamudaa.mp3</t>
  </si>
  <si>
    <t>Segment_7_Kwabena Kwabena - Tuamudaa.mp3</t>
  </si>
  <si>
    <t>Segment_8_Kwabena Kwabena - Tuamudaa.mp3</t>
  </si>
  <si>
    <t>Segment_9_Kwabena Kwabena - Tuamudaa.mp3</t>
  </si>
  <si>
    <t>Segment_10_Kwabena Kwabena - Tuamudaa.mp3</t>
  </si>
  <si>
    <t>Segment_11_Kwabena Kwabena - Tuamudaa.mp3</t>
  </si>
  <si>
    <t>Segment_12_Kwabena Kwabena - Tuamudaa.mp3</t>
  </si>
  <si>
    <t>Segment_13_Kwabena Kwabena - Tuamudaa.mp3</t>
  </si>
  <si>
    <t>Segment_14_Kwabena Kwabena - Tuamudaa.mp3</t>
  </si>
  <si>
    <t>Segment_15_Kwabena Kwabena - Tuamudaa.mp3</t>
  </si>
  <si>
    <t>Segment_16_Kwabena Kwabena - Tuamudaa.mp3</t>
  </si>
  <si>
    <t>Segment_1_Ofori Amponsah - Lady.mp3</t>
  </si>
  <si>
    <t>Ofori Amponsah - Lady</t>
  </si>
  <si>
    <t>https://www.youtube.com/watch?v=cdPDk-4pYuM</t>
  </si>
  <si>
    <t xml:space="preserve">Lady, I am serious
I wanna marry you
Oh, Cinderella, My sweet pamela
I'll sing you an accapella
To show you, I love you
Uuuh, I cherish no other lady e
Oh, oh lady e
My lady e, oh oh lady e (2x)
I love for real o, for real o
Sweet pineapple, sweet oranges
Are no sweeter than my love, my love
Sweet pineapple, sweet oranges
Are no sweeter than my love, my love
Sweet pineapple, sweet oranges
Are no sweeter than my love, my love
Oh Linda, oh Linda (5x)
Your love is sweeter than wine, honey
Oh wine, honey
So please, please, baby, I want your love o
I want your children o, to be mine
Please, please, marry me
Oh, girl, I go die o Oh, my love o
Destiny has put us together
Oh, my love, don't go
So go tell your Papa o
Tell Papa you are in love
I will go tell my Mama o
I'll say, Mama I go die o
For the love of a girl o
I go die o
I wanna kiss my bride
I wanna hug my bride o
I wanna kiss my bride
Oh Papa, tell me, how much you want for your baby o
Ei, I go pay o
Hmm Mama, tell me, how much you want for your daughter o
Ei, I go pay, I no dey lie
My love be for real
They wanna know o
Who my girl is
She's sweet like mamela
Amala, she lives in Ghana
Ghana, she lives in Ghana (2x)
Mama a
</t>
  </si>
  <si>
    <t>Lady, the artiste adores her lover Linda/Amala. He tells of how he cherishes her lady and how valuable she is to him. He further expresses his interest in marrying her and tells his mother. He also tells his lover to inform her parents of his intentions</t>
  </si>
  <si>
    <t>Segment_2_Ofori Amponsah - Lady.mp3</t>
  </si>
  <si>
    <t>Segment_3_Ofori Amponsah - Lady.mp3</t>
  </si>
  <si>
    <t>Segment_4_Ofori Amponsah - Lady.mp3</t>
  </si>
  <si>
    <t>Segment_5_Ofori Amponsah - Lady.mp3</t>
  </si>
  <si>
    <t>Segment_6_Ofori Amponsah - Lady.mp3</t>
  </si>
  <si>
    <t>Segment_7_Ofori Amponsah - Lady.mp3</t>
  </si>
  <si>
    <t>Segment_8_Ofori Amponsah - Lady.mp3</t>
  </si>
  <si>
    <t>Segment_9_Ofori Amponsah - Lady.mp3</t>
  </si>
  <si>
    <t>Segment_10_Ofori Amponsah - Lady.mp3</t>
  </si>
  <si>
    <t>Segment_11_Ofori Amponsah - Lady.mp3</t>
  </si>
  <si>
    <t>Segment_12_Ofori Amponsah - Lady.mp3</t>
  </si>
  <si>
    <t>Segment_13_Ofori Amponsah - Lady.mp3</t>
  </si>
  <si>
    <t>Segment_14_Ofori Amponsah - Lady.mp3</t>
  </si>
  <si>
    <t>Segment_15_Ofori Amponsah - Lady.mp3</t>
  </si>
  <si>
    <t>Segment_16_Ofori Amponsah - Lady.mp3</t>
  </si>
  <si>
    <t>Segment_17_Ofori Amponsah - Lady.mp3</t>
  </si>
  <si>
    <t>Segment_18_Ofori Amponsah - Lady.mp3</t>
  </si>
  <si>
    <t>Segment_19_Ofori Amponsah - Lady.mp3</t>
  </si>
  <si>
    <t>Segment_1_Ofori Amponsah - Sardine.mp3</t>
  </si>
  <si>
    <t>Ofori Amponsah - Sardine</t>
  </si>
  <si>
    <t>https://www.youtube.com/watch?v=_eeOXeRjgf0</t>
  </si>
  <si>
    <t>If your child isn't asleep, put him/her to sleep
If your child isn't asleep, don't let them make noise 
If she doesn't sleep, she will eat sardine x2
Abanoma will eat sardine x2
The game we play, is not seen by children who are asleep
Ama ei, eh-eh, Ama ei, stop that and let's go
Go like this, come like this, go like this, come like this x2
Just like that, ah, ah, ah, ah x4
Stay vigil x3
Don't sleep tonight
Stay vigil x3
Don't close the door
Stay vigil x3
Something will happen tonight, love (shaking, shaking) x2
Go like this, come like this, go like this, come like this 
Is your child asleep? Let them not make noise
If she doesn't sleep, she will eat sardine
I am about to sing to my lover, a love song
I am about to tell something to my lover, a love message
The game we play, is not seen by children who are asleep
Put your child to sleep, let them sleep
I am about to tell something to my lover today
Unless the cock crows kookurokoo x3
So Ama ei, respond when I call you x4</t>
  </si>
  <si>
    <t>Two lovers and the night. This song tells of how a lover doesn't want any children to disturb his night with his love. He tells his lover to wait and not close her today in anticipation of her. He instructs her lover of what to do and gives her sardine to eat</t>
  </si>
  <si>
    <t>Segment_2_Ofori Amponsah - Sardine.mp3</t>
  </si>
  <si>
    <t>Segment_3_Ofori Amponsah - Sardine.mp3</t>
  </si>
  <si>
    <t>Segment_4_Ofori Amponsah - Sardine.mp3</t>
  </si>
  <si>
    <t>Segment_5_Ofori Amponsah - Sardine.mp3</t>
  </si>
  <si>
    <t>Segment_6_Ofori Amponsah - Sardine.mp3</t>
  </si>
  <si>
    <t>Segment_7_Ofori Amponsah - Sardine.mp3</t>
  </si>
  <si>
    <t>Segment_8_Ofori Amponsah - Sardine.mp3</t>
  </si>
  <si>
    <t>Segment_9_Ofori Amponsah - Sardine.mp3</t>
  </si>
  <si>
    <t>Segment_10_Ofori Amponsah - Sardine.mp3</t>
  </si>
  <si>
    <t>Segment_11_Ofori Amponsah - Sardine.mp3</t>
  </si>
  <si>
    <t>Segment_12_Ofori Amponsah - Sardine.mp3</t>
  </si>
  <si>
    <t>Segment_13_Ofori Amponsah - Sardine.mp3</t>
  </si>
  <si>
    <t>Segment_14_Ofori Amponsah - Sardine.mp3</t>
  </si>
  <si>
    <t>Segment_15_Ofori Amponsah - Sardine.mp3</t>
  </si>
  <si>
    <t>Segment_16_Ofori Amponsah - Sardine.mp3</t>
  </si>
  <si>
    <t>Segment_17_Ofori Amponsah - Sardine.mp3</t>
  </si>
  <si>
    <t>Segment_1_Paapa Yankson - Tena me Nkyen ft. Paulina Oduro.mp3</t>
  </si>
  <si>
    <t xml:space="preserve">Paapa Yankson - Tena me Nkyen ft. Paulina Oduro </t>
  </si>
  <si>
    <t>https://www.youtube.com/watch?v=iPwdNTSsxyI</t>
  </si>
  <si>
    <t>Stay with me and let me talk with you
All I want to say is that
People do not understand our love
The love I have for you alone
No one can change my mind
You too stay with me and let me talk with you
All I want to say is that
No one is like you
All I want to say is that
Your problems are mine
If I hear your voice
I don't know what to do
When my worries overwhelm me
Your comfort gives me joy
Baby stay with me
Let me talk with you
All I want to say is
I will do your wishes for you
I am filled with your love
I will give you all my world
I am filled with your joy
So don't break my heart
I have given you all my world
Your joy has filled my heart
So don't break my heart</t>
  </si>
  <si>
    <t>A song about the two best lovers. They each tell each other to stay with them and have a conversation. This conversation entails their love for each other, and what their loves mean to each other. They also talk of the misunderstanding of others of their love. They further talk of their fears and ask for them not to break each other's heart.</t>
  </si>
  <si>
    <t>Segment_2_Paapa Yankson - Tena me Nkyen ft. Paulina Oduro.mp3</t>
  </si>
  <si>
    <t>Segment_3_Paapa Yankson - Tena me Nkyen ft. Paulina Oduro.mp3</t>
  </si>
  <si>
    <t>Segment_4_Paapa Yankson - Tena me Nkyen ft. Paulina Oduro.mp3</t>
  </si>
  <si>
    <t>Segment_5_Paapa Yankson - Tena me Nkyen ft. Paulina Oduro.mp3</t>
  </si>
  <si>
    <t>Segment_6_Paapa Yankson - Tena me Nkyen ft. Paulina Oduro.mp3</t>
  </si>
  <si>
    <t>Segment_7_Paapa Yankson - Tena me Nkyen ft. Paulina Oduro.mp3</t>
  </si>
  <si>
    <t>Segment_8_Paapa Yankson - Tena me Nkyen ft. Paulina Oduro.mp3</t>
  </si>
  <si>
    <t>Segment_9_Paapa Yankson - Tena me Nkyen ft. Paulina Oduro.mp3</t>
  </si>
  <si>
    <t>Segment_10_Paapa Yankson - Tena me Nkyen ft. Paulina Oduro.mp3</t>
  </si>
  <si>
    <t>Segment_11_Paapa Yankson - Tena me Nkyen ft. Paulina Oduro.mp3</t>
  </si>
  <si>
    <t>Segment_12_Paapa Yankson - Tena me Nkyen ft. Paulina Oduro.mp3</t>
  </si>
  <si>
    <t>Segment_13_Paapa Yankson - Tena me Nkyen ft. Paulina Oduro.mp3</t>
  </si>
  <si>
    <t>Segment_14_Paapa Yankson - Tena me Nkyen ft. Paulina Oduro.mp3</t>
  </si>
  <si>
    <t>Segment_15_Paapa Yankson - Tena me Nkyen ft. Paulina Oduro.mp3</t>
  </si>
  <si>
    <t>Segment_16_Paapa Yankson - Tena me Nkyen ft. Paulina Oduro.mp3</t>
  </si>
  <si>
    <t>Segment_17_Paapa Yankson - Tena me Nkyen ft. Paulina Oduro.mp3</t>
  </si>
  <si>
    <t>Segment_18_Paapa Yankson - Tena me Nkyen ft. Paulina Oduro.mp3</t>
  </si>
  <si>
    <t>Segment_19_Paapa Yankson - Tena me Nkyen ft. Paulina Oduro.mp3</t>
  </si>
  <si>
    <t>Segment_20_Paapa Yankson - Tena me Nkyen ft. Paulina Oduro.mp3</t>
  </si>
  <si>
    <t>Segment_21_Paapa Yankson - Tena me Nkyen ft. Paulina Oduro.mp3</t>
  </si>
  <si>
    <t>Segment_22_Paapa Yankson - Tena me Nkyen ft. Paulina Oduro.mp3</t>
  </si>
  <si>
    <t>Segment_1_Paulina Oduro - Akwankwaa.mp3</t>
  </si>
  <si>
    <t>Paulina Oduro - Akwankwaa</t>
  </si>
  <si>
    <t>https://www.youtube.com/watch?v=SgC4rrttD5s</t>
  </si>
  <si>
    <t>Have mercy on us Lord
And guide us home
An Akwankwaa, is someone who looks for money for his/her home
And if it doesn't work, his hope is on you
Father Lord
My hope is on you
Till I get home
One day when I get home
I will tell my story to my family
In my journey
Father Lord
My hope is on you
Saviour Lord
Your children call upon you
Till I get home</t>
  </si>
  <si>
    <t>"Akwankwaa" one who looks for money for his/her home. This song tells of the trails of such persons and the plea of such person to the almighty Lord to guide them and grant them sucess, till they get back home</t>
  </si>
  <si>
    <t>Segment_2_Paulina Oduro - Akwankwaa.mp3</t>
  </si>
  <si>
    <t>Segment_3_Paulina Oduro - Akwankwaa.mp3</t>
  </si>
  <si>
    <t>Segment_4_Paulina Oduro - Akwankwaa.mp3</t>
  </si>
  <si>
    <t>Segment_5_Paulina Oduro - Akwankwaa.mp3</t>
  </si>
  <si>
    <t>Segment_6_Paulina Oduro - Akwankwaa.mp3</t>
  </si>
  <si>
    <t>Segment_7_Paulina Oduro - Akwankwaa.mp3</t>
  </si>
  <si>
    <t>Segment_8_Paulina Oduro - Akwankwaa.mp3</t>
  </si>
  <si>
    <t>Segment_9_Paulina Oduro - Akwankwaa.mp3</t>
  </si>
  <si>
    <t>Segment_10_Paulina Oduro - Akwankwaa.mp3</t>
  </si>
  <si>
    <t>Segment_11_Paulina Oduro - Akwankwaa.mp3</t>
  </si>
  <si>
    <t>Segment_12_Paulina Oduro - Akwankwaa.mp3</t>
  </si>
  <si>
    <t>Segment_13_Paulina Oduro - Akwankwaa.mp3</t>
  </si>
  <si>
    <t>Segment_14_Paulina Oduro - Akwankwaa.mp3</t>
  </si>
  <si>
    <t>Segment_15_Paulina Oduro - Akwankwaa.mp3</t>
  </si>
  <si>
    <t>Segment_16_Paulina Oduro - Akwankwaa.mp3</t>
  </si>
  <si>
    <t>Segment_1_Rex Omar - Dadadida.mp3</t>
  </si>
  <si>
    <t>Rex Omar - Dadadida</t>
  </si>
  <si>
    <t>https://www.youtube.com/watch?v=WsOZoFgKFU8</t>
  </si>
  <si>
    <t>My love till death, I give you all my heart x2
My love
Iron boy eh, I give you all my heart x2
I give you all my heart so hold it well x2
Iron boy eh, I give you all my heart x2
I haven't slept because of you
My love I'm waiting for you
I've laid a bed, I've set the table
My love come and eat some
If you come and I'm asleep, don't let love hunger kill me
Diidaa dididi x2
Dididi da didi dada diida x2
My love I've missed you
Aaaaa
The cold is killing me
Aaaaa
Last night I dreamt we were walking along the beach
We were talking and being romantic
And so don't wake me up when you come
Diidaa dididi x2
Dididi da didi dada diida x2
What you did to me last time
The words you last put on my heart
The words 
When I hear your name
When I hear your name then I melt
When I see you
When I see you then I sugar</t>
  </si>
  <si>
    <t>A lover tells her love what she means to him. He tells him of his utmost love for her and how he yearns for her. She has filled the lover's dreams and her words and images are always with him. All these are dear to him and melt him.</t>
  </si>
  <si>
    <t>Segment_2_Rex Omar - Dadadida.mp3</t>
  </si>
  <si>
    <t>Segment_3_Rex Omar - Dadadida.mp3</t>
  </si>
  <si>
    <t>Segment_4_Rex Omar - Dadadida.mp3</t>
  </si>
  <si>
    <t>Segment_5_Rex Omar - Dadadida.mp3</t>
  </si>
  <si>
    <t>Segment_6_Rex Omar - Dadadida.mp3</t>
  </si>
  <si>
    <t>Segment_7_Rex Omar - Dadadida.mp3</t>
  </si>
  <si>
    <t>Segment_8_Rex Omar - Dadadida.mp3</t>
  </si>
  <si>
    <t>Segment_9_Rex Omar - Dadadida.mp3</t>
  </si>
  <si>
    <t>Segment_10_Rex Omar - Dadadida.mp3</t>
  </si>
  <si>
    <t>Segment_11_Rex Omar - Dadadida.mp3</t>
  </si>
  <si>
    <t>Segment_12_Rex Omar - Dadadida.mp3</t>
  </si>
  <si>
    <t>Segment_13_Rex Omar - Dadadida.mp3</t>
  </si>
  <si>
    <t>Segment_14_Rex Omar - Dadadida.mp3</t>
  </si>
  <si>
    <t>Segment_15_Rex Omar - Dadadida.mp3</t>
  </si>
  <si>
    <t>Segment_16_Rex Omar - Dadadida.mp3</t>
  </si>
  <si>
    <t>Segment_17_Rex Omar - Dadadida.mp3</t>
  </si>
  <si>
    <t>Segment_18_Rex Omar - Dadadida.mp3</t>
  </si>
  <si>
    <t>Segment_19_Rex Omar - Dadadida.mp3</t>
  </si>
  <si>
    <t>Segment_20_Rex Omar - Dadadida.mp3</t>
  </si>
  <si>
    <t>Segment_1_Rex Omar - Abiba.mp3</t>
  </si>
  <si>
    <t>Rex Omar - Abiba</t>
  </si>
  <si>
    <t>https://www.youtube.com/watch?v=eXi0rcc3etM</t>
  </si>
  <si>
    <t>It is evening and the children are asleep
If I close the door and switch off the lights
And you know all that I am looking for
Love eh, I yearn for your conversation
So get up and add skin to skin
And guide me to sleep
Abiba ei
Your loving sweets me x3
Let my hand, let my hand touch, x6
My baby (my baby)
Can I touch you tonight? (Aah)
'Cause I'm in the mood
My honey (honey)
I'm gonna rock you tonight (mmm)
'Cause I'm in the mood
Your loving sweets me x3
Your sparkling water, very tasty
That is I want to drink tonight
My baby (my baby)
Can I touch you tonight? (Aah)
'Cause I'm in the mood
My honey (honey)
I'm gonna rock you tonight (mmm)
'Cause I'm in the mood</t>
  </si>
  <si>
    <t>This song tells of the call for a lover Abiba, by the musician. He tells of the night when the children are asleep and how he wants his lover Abiba to come and rock the night. He further tells of the alluring features of the lover</t>
  </si>
  <si>
    <t>Segment_2_Rex Omar - Abiba.mp3</t>
  </si>
  <si>
    <t>Segment_3_Rex Omar - Abiba.mp3</t>
  </si>
  <si>
    <t>Segment_4_Rex Omar - Abiba.mp3</t>
  </si>
  <si>
    <t>Segment_5_Rex Omar - Abiba.mp3</t>
  </si>
  <si>
    <t>Segment_6_Rex Omar - Abiba.mp3</t>
  </si>
  <si>
    <t>Segment_7_Rex Omar - Abiba.mp3</t>
  </si>
  <si>
    <t>Segment_8_Rex Omar - Abiba.mp3</t>
  </si>
  <si>
    <t>Segment_9_Rex Omar - Abiba.mp3</t>
  </si>
  <si>
    <t>Segment_10_Rex Omar - Abiba.mp3</t>
  </si>
  <si>
    <t>Segment_11_Rex Omar - Abiba.mp3</t>
  </si>
  <si>
    <t>Segment_12_Rex Omar - Abiba.mp3</t>
  </si>
  <si>
    <t>Segment_13_Rex Omar - Abiba.mp3</t>
  </si>
  <si>
    <t>Segment_14_Rex Omar - Abiba.mp3</t>
  </si>
  <si>
    <t>Segment_15_Rex Omar - Abiba.mp3</t>
  </si>
  <si>
    <t>Segment_16_Rex Omar - Abiba.mp3</t>
  </si>
  <si>
    <t>Segment_17_Rex Omar - Abiba.mp3</t>
  </si>
  <si>
    <t>Segment_18_Rex Omar - Abiba.mp3</t>
  </si>
  <si>
    <t>Segment_19_Rex Omar - Abiba.mp3</t>
  </si>
  <si>
    <t>Segment_1_Amerado - Kwaku Ananse.mp3</t>
  </si>
  <si>
    <t>Amerado - Kwaku Ananse</t>
  </si>
  <si>
    <t>https://www.youtube.com/watch?v=VnkwWQCTGps</t>
  </si>
  <si>
    <t>Neutral</t>
  </si>
  <si>
    <t>Oh, yo, yo, yo, yo! (It's Joe MadeIt)
They say I'm quiet because I don't like people
When I speak, they say I'm noisy
Kwaku Ananse, even when I'm asleep, they're gossiping about 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What I want is to walk with my feet touching the ground
If I don’t go, my family will be hungry
I do this for my family and myself
The dream is to conquer hunger
What I want is to walk with my feet touching the ground
If I don’t go, my family will be hungry
I do this for my family and myself
The dream is to conquer hunger
Woyoo-ii
I'm a soldier
A one-man soldier
I’m not afraid of water, not afraid of fire (woyoo-ii)
Woyoo-ii
I'm a soldier
A one-man soldier
I’m not afraid of water, not afraid of fire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Woyoo-ii
I'm a soldier
A one-man soldier
I’m not afraid of water, not afraid of fire (woyoo-ii)
Woyoo-ii
I'm a soldier
A one-man soldier
I’m not afraid of water, not afraid of fire
They say I'm quiet because I don't like people
When I speak, they say I'm noisy
Kwaku Ananse, even when I'm asleep, they’re gossiping about me
They say I'm quiet because I don't like people
When I speak, they say I'm noisy, ah!
Kwaku Ananse, even when I'm asleep, they're out there tarnishing my name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It's Joe MadeIt</t>
  </si>
  <si>
    <t>HipHop,Asakaa</t>
  </si>
  <si>
    <t>The song reflects resilience and self-reliance in facing life's challenges, embracing both love and hate from others. It highlights a dedication to family and self-empowerment, likening life to a "wild carnival" where the artist strives to remain grounded and unafraid.</t>
  </si>
  <si>
    <t>Segment_2_Amerado - Kwaku Ananse.mp3</t>
  </si>
  <si>
    <t>Segment_3_Amerado - Kwaku Ananse.mp3</t>
  </si>
  <si>
    <t>Segment_4_Amerado - Kwaku Ananse.mp3</t>
  </si>
  <si>
    <t>Segment_5_Amerado - Kwaku Ananse.mp3</t>
  </si>
  <si>
    <t>Segment_6_Amerado - Kwaku Ananse.mp3</t>
  </si>
  <si>
    <t>Segment_7_Amerado - Kwaku Ananse.mp3</t>
  </si>
  <si>
    <t>Segment_8_Amerado - Kwaku Ananse.mp3</t>
  </si>
  <si>
    <t>Segment_9_Amerado - Kwaku Ananse.mp3</t>
  </si>
  <si>
    <t>Segment_10_Amerado - Kwaku Ananse.mp3</t>
  </si>
  <si>
    <t>Segment_11_Amerado - Kwaku Ananse.mp3</t>
  </si>
  <si>
    <t>Segment_12_Amerado - Kwaku Ananse.mp3</t>
  </si>
  <si>
    <t>Segment_13_Amerado - Kwaku Ananse.mp3</t>
  </si>
  <si>
    <t>Segment_14_Amerado - Kwaku Ananse.mp3</t>
  </si>
  <si>
    <t>Segment_15_Amerado - Kwaku Ananse.mp3</t>
  </si>
  <si>
    <t>Segment_16_Amerado - Kwaku Ananse.mp3</t>
  </si>
  <si>
    <t>Segment_17_Amerado - Kwaku Ananse.mp3</t>
  </si>
  <si>
    <t>Segment_1_AY POYOO - GOAT.mp3</t>
  </si>
  <si>
    <t>AY POYOO - GOAT</t>
  </si>
  <si>
    <t>https://www.youtube.com/watch?v=n4aNfckc27Y</t>
  </si>
  <si>
    <t>what up Ghana it′s your boy AY Poyoo me x1
aponkye the face the face of da trap meeer watch out. x2
I'm the goat, I′m the goat Meeerx2 
I'm the goat me aponkye, Meer x1
I'm the goat I′m the goat Meer,
I′m the goat every body watch out Meer. x2
I'm the goat I′m the goat Meer I'm the goat me aponkye Meer I′m the
goat I'm the goat meer I′m the goat x2 
I'm the goat every body watch out Meer x2
Poyoo reps where he deyyy girls girls where he deyyyyy x2</t>
  </si>
  <si>
    <t>The songs expresses the artist apettite for being a Goat.</t>
  </si>
  <si>
    <t>Segment_2_AY POYOO - GOAT.mp3</t>
  </si>
  <si>
    <t>Segment_3_AY POYOO - GOAT.mp3</t>
  </si>
  <si>
    <t>Segment_4_AY POYOO - GOAT.mp3</t>
  </si>
  <si>
    <t>Segment_5_AY POYOO - GOAT.mp3</t>
  </si>
  <si>
    <t>Segment_6_AY POYOO - GOAT.mp3</t>
  </si>
  <si>
    <t>Segment_7_AY POYOO - GOAT.mp3</t>
  </si>
  <si>
    <t>Segment_8_AY POYOO - GOAT.mp3</t>
  </si>
  <si>
    <t>Segment_9_AY POYOO - GOAT.mp3</t>
  </si>
  <si>
    <t>Segment_10_AY POYOO - GOAT.mp3</t>
  </si>
  <si>
    <t>Segment_11_AY POYOO - GOAT.mp3</t>
  </si>
  <si>
    <t>Segment_12_AY POYOO - GOAT.mp3</t>
  </si>
  <si>
    <t>Segment_13_AY POYOO - GOAT.mp3</t>
  </si>
  <si>
    <t>Segment_14_AY POYOO - GOAT.mp3</t>
  </si>
  <si>
    <t>Segment_1_Beeztrap KOTM - FLY GIRL feat. Oseikrom Sikanii.mp3</t>
  </si>
  <si>
    <t>Beeztrap KOTM - FLY GIRL feat. Oseikrom Sikanii</t>
  </si>
  <si>
    <t>https://www.youtube.com/watch?v=j9vk9jxUvw4</t>
  </si>
  <si>
    <t>Yeah x1
This is Beeztrap x1
K.O x1
K.O.T.M again x1
Seikrom x1
A black butterfly has landed in my town x1
It's burning me (burning me) x1
I’ve slowed down for days x1
For days, I haven’t seen my babe x1
I baked a wedding cake x1
I bought a wedding lace x1
But she doesn’t want to see my face x1
Talk about the things I do x1
And flights I book to Europe, Dubai x1
Let’s go on holiday x1
I’m in love, but she’s not x1
I have the money, but she doesn’t want it x1
What do girls really want? x1
What do some girls really want?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I didn’t know that you would treat me this way x2
And you drank me like a “CHOCOLATE DRINK” x1
Skin tight x1
Diamond ring x1
I did everything you wanted x1
I even braided your hair and bought you a wig x1
Oh no, a fool's heart has been played x1
When I’m not home, everything goes quiet x1
Your boyfriend is there x1
And he’s hugging you tight x1
My heart has been played, my eyes have been deceived x1
A long journey of marriage, let's go x1
A scorpion has blinded my eyes x1
Sow sow sow sow sow (a call to wake up) x1
One girl deceived me x1
She’s made me cry x1
I couldn’t attend my grandfather’s funeral x1
She’s made my family hurt x1
Once again, she deceived me x3
She’s made me cry x1
I feel shattered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A black butterfly has landed in my town x1
It's burning me x1
I’ve slowed down for days x1
For days, I haven’t seen my babe x1
I baked a wedding cake x1
I bought a wedding lace x1
But she doesn’t want to see my face x1
I wrote a letter, a thousand pages x1
But I burnt them all x2
Maybe we were not meant to be, not at all x1</t>
  </si>
  <si>
    <t>The song explores the emotional turmoil of unrequited love and betrayal. The artist describes efforts to win over a woman investing emotionally and financially, even planning a future with her only to face rejection and heartbreak. Despite trying to understand her indifference, he’s left feeling deceived and wondering what women truly desire, realizing in the end that maybe they were never meant to be together. This experience leaves him reflective, hurt, and questioning his own worth and actions in the relationship.</t>
  </si>
  <si>
    <t>Segment_2_Beeztrap KOTM - FLY GIRL feat. Oseikrom Sikanii.mp3</t>
  </si>
  <si>
    <t>Segment_3_Beeztrap KOTM - FLY GIRL feat. Oseikrom Sikanii.mp3</t>
  </si>
  <si>
    <t>Segment_4_Beeztrap KOTM - FLY GIRL feat. Oseikrom Sikanii.mp3</t>
  </si>
  <si>
    <t>Segment_5_Beeztrap KOTM - FLY GIRL feat. Oseikrom Sikanii.mp3</t>
  </si>
  <si>
    <t>Segment_6_Beeztrap KOTM - FLY GIRL feat. Oseikrom Sikanii.mp3</t>
  </si>
  <si>
    <t>Segment_7_Beeztrap KOTM - FLY GIRL feat. Oseikrom Sikanii.mp3</t>
  </si>
  <si>
    <t>Segment_8_Beeztrap KOTM - FLY GIRL feat. Oseikrom Sikanii.mp3</t>
  </si>
  <si>
    <t>Segment_9_Beeztrap KOTM - FLY GIRL feat. Oseikrom Sikanii.mp3</t>
  </si>
  <si>
    <t>Segment_10_Beeztrap KOTM - FLY GIRL feat. Oseikrom Sikanii.mp3</t>
  </si>
  <si>
    <t>Segment_11_Beeztrap KOTM - FLY GIRL feat. Oseikrom Sikanii.mp3</t>
  </si>
  <si>
    <t>Segment_12_Beeztrap KOTM - FLY GIRL feat. Oseikrom Sikanii.mp3</t>
  </si>
  <si>
    <t>Segment_13_Beeztrap KOTM - FLY GIRL feat. Oseikrom Sikanii.mp3</t>
  </si>
  <si>
    <t>Segment_1_JAY BAHD - Akatani feat. BEEZTRAP KOTM &amp; KWAKU DMC.mp3</t>
  </si>
  <si>
    <t>JAY BAHD - Akatani feat. BEEZTRAP KOTM &amp; KWAKU DMC</t>
  </si>
  <si>
    <t>https://www.youtube.com/watch?v=j5NkVbssfQw</t>
  </si>
  <si>
    <t>All of my guys are bad and rude x1
We’re looking for trouble in the hood x1
30% didn’t go to school x1
20% dropped out x1
The remaining 50% went to school x1
But even the graduates don’t know much, it’s all fake x1
The truth is that street smarts are bigger than just memorizing and passing x1
Back to the street, back to the hood x1
Stealing and music is what we do x1
That’s what we love, but it seems like nobody understands us x1
Where mom says "don’t go there" is exactly where I’m from x1
Not everyone can be a doctor or honorable; who will make the music, and who will do the dance? x1
Ah hah, because Alhamdulillah, a street guy has his own vision x1
Ah hah, every street guy is a legend; some are even in prison x1
Ah hah, one night and a dream – just believe x1</t>
  </si>
  <si>
    <t>The song highlights the reality of life in the streets, where people often have limited opportunities and face societal misunderstandings. It speaks to the struggles, resilience, and unique aspirations of those who didn’t follow traditional paths, emphasizing that everyone has a place and purpose, even if it diverges from conventional success.</t>
  </si>
  <si>
    <t>Segment_2_JAY BAHD - Akatani feat. BEEZTRAP KOTM &amp; KWAKU DMC.mp3</t>
  </si>
  <si>
    <t>Segment_3_JAY BAHD - Akatani feat. BEEZTRAP KOTM &amp; KWAKU DMC.mp3</t>
  </si>
  <si>
    <t>Segment_4_JAY BAHD - Akatani feat. BEEZTRAP KOTM &amp; KWAKU DMC.mp3</t>
  </si>
  <si>
    <t>Segment_5_JAY BAHD - Akatani feat. BEEZTRAP KOTM &amp; KWAKU DMC.mp3</t>
  </si>
  <si>
    <t>Segment_6_JAY BAHD - Akatani feat. BEEZTRAP KOTM &amp; KWAKU DMC.mp3</t>
  </si>
  <si>
    <t>Segment_7_JAY BAHD - Akatani feat. BEEZTRAP KOTM &amp; KWAKU DMC.mp3</t>
  </si>
  <si>
    <t>Segment_8_JAY BAHD - Akatani feat. BEEZTRAP KOTM &amp; KWAKU DMC.mp3</t>
  </si>
  <si>
    <t>Segment_9_JAY BAHD - Akatani feat. BEEZTRAP KOTM &amp; KWAKU DMC.mp3</t>
  </si>
  <si>
    <t>Segment_10_JAY BAHD - Akatani feat. BEEZTRAP KOTM &amp; KWAKU DMC.mp3</t>
  </si>
  <si>
    <t>Segment_11_JAY BAHD - Akatani feat. BEEZTRAP KOTM &amp; KWAKU DMC.mp3</t>
  </si>
  <si>
    <t>Segment_12_JAY BAHD - Akatani feat. BEEZTRAP KOTM &amp; KWAKU DMC.mp3</t>
  </si>
  <si>
    <t>Segment_13_JAY BAHD - Akatani feat. BEEZTRAP KOTM &amp; KWAKU DMC.mp3</t>
  </si>
  <si>
    <t>Segment_14_JAY BAHD - Akatani feat. BEEZTRAP KOTM &amp; KWAKU DMC.mp3</t>
  </si>
  <si>
    <t>Segment_15_JAY BAHD - Akatani feat. BEEZTRAP KOTM &amp; KWAKU DMC.mp3</t>
  </si>
  <si>
    <t>Segment_16_JAY BAHD - Akatani feat. BEEZTRAP KOTM &amp; KWAKU DMC.mp3</t>
  </si>
  <si>
    <t>Segment_17_JAY BAHD - Akatani feat. BEEZTRAP KOTM &amp; KWAKU DMC.mp3</t>
  </si>
  <si>
    <t>Segment_18_JAY BAHD - Akatani feat. BEEZTRAP KOTM &amp; KWAKU DMC.mp3</t>
  </si>
  <si>
    <t>Segment_19_JAY BAHD - Akatani feat. BEEZTRAP KOTM &amp; KWAKU DMC.mp3</t>
  </si>
  <si>
    <t>Segment_1_JAY BAHD - ANADWO.mp3</t>
  </si>
  <si>
    <t xml:space="preserve">JAY BAHD - ANADWO </t>
  </si>
  <si>
    <t>You talk too much, I won't help you, see what you do for yourself x1
Mother, take what you believe in; I won’t carry you x1
The church says it’s heavy; what you’re doing won’t pay x1
Take care of yourself, stand firm; go, I won’t support you x1
I am more than the chairman x1
When Kofi is high, let me stay on my feet x1
Lilith has met Satan today x1
Take the weed, hold it under your arm, or we’ll meet in jail x1
They say I know the streets, so they rise x1
You ask how it is in Kumerica; it’s a city x1
Aii, we’re an army, we’re many x1
Your turkey might be high, but I’m not scared, I have medicine x1
Over here, I’m the one controlling the boys x1
What I say is final, no one has a choice x1
Shh, calm down, no noise x1
I command the gang with my deep voice x1
Skrrrrrr skuuuu x1
Tonight ehh x9
I can't sleep for nothing x1
Gang, gang, gang x1
Tonight ehh x9
I’ll sleep a little bit x1
When we arrive, we start some antics x1
You don’t like what I bring, so they say she’s on her cycle x1
I take off her panties and start asking questions x1
So when you're done, are you eating or going, Francis? x1
Girl, you’re a bae, but just for tonight x1
You know I’m not your boy, I’m just your client x1
Before I study you, let me ask your price x1
Stop the long story, let me treat you right x1
I take off my jacket, she says she can’t tackle x1
It’s too much, so she charges x1
I give her a drink, she holds it and sips x1
When I’m done, she says she doesn’t need money anymore, thanks x1
I take off my jacket, she says she can’t tackle x1
It’s too much, so she charges x1
I give her a drink, she holds it and sips x1
When I’m done, she says she doesn’t need money anymore, thanks x1
Aii x1
Tonight ehh x9
I can't sleep for nothing x1
Gang, gang, gang x1
Tonight ehh x4</t>
  </si>
  <si>
    <t>The song reflects a lifestyle characterized by street culture and relationships, emphasizing themes of independence and self-reliance. The narrator talks about navigating through life while dealing with the challenges of love, personal connections, and the complexities of social dynamics, particularly in a tough environment. The repeated phrase "Tonight" signifies a sense of urgency and living in the moment, despite the underlying struggles.</t>
  </si>
  <si>
    <t>Segment_2_JAY BAHD - ANADWO.mp3</t>
  </si>
  <si>
    <t>Segment_3_JAY BAHD - ANADWO.mp3</t>
  </si>
  <si>
    <t>Segment_4_JAY BAHD - ANADWO.mp3</t>
  </si>
  <si>
    <t>Segment_5_JAY BAHD - ANADWO.mp3</t>
  </si>
  <si>
    <t>Segment_6_JAY BAHD - ANADWO.mp3</t>
  </si>
  <si>
    <t>Segment_7_JAY BAHD - ANADWO.mp3</t>
  </si>
  <si>
    <t>Segment_8_JAY BAHD - ANADWO.mp3</t>
  </si>
  <si>
    <t>Segment_9_JAY BAHD - ANADWO.mp3</t>
  </si>
  <si>
    <t>Segment_10_JAY BAHD - ANADWO.mp3</t>
  </si>
  <si>
    <t>Segment_11_JAY BAHD - ANADWO.mp3</t>
  </si>
  <si>
    <t>Segment_12_JAY BAHD - ANADWO.mp3</t>
  </si>
  <si>
    <t>Segment_13_JAY BAHD - ANADWO.mp3</t>
  </si>
  <si>
    <t>Segment_1_JAY BAHD - CONDEMN FT. CITYBOY, O'KENNETH, REGGIE &amp; KWAKU DMC.mp3</t>
  </si>
  <si>
    <t>JAY BAHD - CONDEMN FT. CITYBOY, O'KENNETH, REGGIE &amp; KWAKU DMC</t>
  </si>
  <si>
    <t>https://www.youtube.com/watch?v=N_goUVroYiY</t>
  </si>
  <si>
    <t>Neural</t>
  </si>
  <si>
    <t>Skrrrrr
Skrrrrr
Woo woo
You know how we do
We have blown up with a fuse
Two times a day I tell them
Asakaa, wait
Ok ok o
I don't talk much; I just show action
When we pull up on them, AK47 function (tooo tooo)
They’re looking for street boy Jay Bhad, they mention
I’m not capping; this ain't for niggas who can’t show us nothing
Gang Gang Gang
She gives me breast, my mind is blown
I’m a dragon; I can’t walk
My team and I are too ahead
Edinko and pills are so fast
We even smoke weed with a twist
Kumerica, I’m not crazy
I’m the best, call me Solo
I called Yaa; we’re going to the room (gang)
On them x6
When we pull up on them
You hear grrrrr on them
We condemn everything
On them x6
When we pull up on them
You hear grrrrr on them
We condemn everything
Condemn them, them, them
When we pull up on them
Don't be silly
The street boys have come; we’re serious
Always look for me so I can shine
My demons meet you when we’re in a rush
Trap house is where my street boys are
Eeeyh, eeeyh
Trap boy, street boy, don’t come my way
My demons are not okay
When we pull up, they’re all day
You come with attitude; we stay cool, irrie
On them x4
When we pull up, we condemn everything
Pull up on the scene, see evidence
Go there and we condemn
On them x4
When we pull up on them
You hear grrrrr on them
We condemn everything
Wow! I’m with a thousand street boys
When we pull up on them, I’ll take your girl seriously
The girl didn't say much; she and I stood outside calling each other
She knows I carry, carry, I’m a big deal, me and Harry
I thought it was just a one-night stand, but the girl says "marry, marry"
Grrrrtt!!!
On them x4
When we pull up on them
You hear grrrrr on them
We condemn everything
You all know we ain't joking, man
Shit just began, wait
Grrrrrrr
Asakaa!!</t>
  </si>
  <si>
    <t xml:space="preserve">The song captures a confident and braggadocious attitude associated with street life, showcasing themes of camaraderie, loyalty, and the thrill of living on the edge. It also touches on relationships, with the narrator navigating flirtations and potential romantic encounters, while maintaining a strong sense of identity and pride in their lifestyle.
</t>
  </si>
  <si>
    <t>Segment_2_JAY BAHD - CONDEMN FT. CITYBOY, O'KENNETH, REGGIE &amp; KWAKU DMC.mp3</t>
  </si>
  <si>
    <t>Segment_3_JAY BAHD - CONDEMN FT. CITYBOY, O'KENNETH, REGGIE &amp; KWAKU DMC.mp3</t>
  </si>
  <si>
    <t>Segment_4_JAY BAHD - CONDEMN FT. CITYBOY, O'KENNETH, REGGIE &amp; KWAKU DMC.mp3</t>
  </si>
  <si>
    <t>Segment_5_JAY BAHD - CONDEMN FT. CITYBOY, O'KENNETH, REGGIE &amp; KWAKU DMC.mp3</t>
  </si>
  <si>
    <t>Segment_6_JAY BAHD - CONDEMN FT. CITYBOY, O'KENNETH, REGGIE &amp; KWAKU DMC.mp3</t>
  </si>
  <si>
    <t>Segment_7_JAY BAHD - CONDEMN FT. CITYBOY, O'KENNETH, REGGIE &amp; KWAKU DMC.mp3</t>
  </si>
  <si>
    <t>Segment_8_JAY BAHD - CONDEMN FT. CITYBOY, O'KENNETH, REGGIE &amp; KWAKU DMC.mp3</t>
  </si>
  <si>
    <t>Segment_9_JAY BAHD - CONDEMN FT. CITYBOY, O'KENNETH, REGGIE &amp; KWAKU DMC.mp3</t>
  </si>
  <si>
    <t>Segment_10_JAY BAHD - CONDEMN FT. CITYBOY, O'KENNETH, REGGIE &amp; KWAKU DMC.mp3</t>
  </si>
  <si>
    <t>Segment_11_JAY BAHD - CONDEMN FT. CITYBOY, O'KENNETH, REGGIE &amp; KWAKU DMC.mp3</t>
  </si>
  <si>
    <t>Segment_12_JAY BAHD - CONDEMN FT. CITYBOY, O'KENNETH, REGGIE &amp; KWAKU DMC.mp3</t>
  </si>
  <si>
    <t>Segment_13_JAY BAHD - CONDEMN FT. CITYBOY, O'KENNETH, REGGIE &amp; KWAKU DMC.mp3</t>
  </si>
  <si>
    <t>Segment_1_Kawabanga - Akatafoc feat. O'Kenneth, Jay Bahd &amp; Reggie.mp3</t>
  </si>
  <si>
    <t>Kawabanga - Akatafoc feat. O'Kenneth, Jay Bahd &amp; Reggie</t>
  </si>
  <si>
    <t>Grrrrrr
Eyyyyy
Eyyyyy
Eyyyyyy
Ok ok ok ok
Eyyy
What you waiting for
Eyyyyyy
Shake it
Eyyy
Street boys, it’s not easy, ey x1
Not easy x1
Stand outside, we see, ey x1
We see x1
If we raise our hands, we won’t die, ey x1
We won’t die x1
At ten in the morning x1
We’ll go to work x1
Fuck outta here x1
Street boys, it’s not easy, ey x1
Not easy x1
Stand outside, we see, ey x1
We see x1
If we raise our hands, we won’t die, ey x1
We won’t die x1
At ten in the morning x1
We’ll go to work x1
Fuck outta here x1
Swag is fresh
Boys can’t resist
Every day we test the street; we’re thugs
Don't act like you don’t see
It’s a lot for me, I’m trapping
I’m chasing money
At night I’m hunting
FB IG, I’m searching
Obuasi is online, I’m mining
Grrrrr for kele lele
If you don’t have money, it won’t be good
Let’s start it from a million
Spend euros pulling ra ra ra ra
Chilling with the girls
We drink Cognac with the strippers
Baileys
Wait wait wait wait
We came, we came x2
The girl is here x2
What you have to say, stop it x2
We have already finished x2
We came, we came x2
The girl is here x2
What you have to say, stop it x2
We have already finished x2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Keep it gangsta
Come home and I’ll show you my talent
You know what comes with Kawabanga
We enter with full strength
Some brothers are falling
My brothers are calling
If you don’t roll with the gang, we’re shunning
Nana, what do you want?
I’m not going to beg you
Let me not drag this out
From Ghana to Sweden, ah
And I'm okay
What are you going to say?
Running the whole city back in the days
Pulling my lace
Came from the bottom
Damn, and the ladies are crushing on me
Oseikrom gangsta
Big ups to my hommies Reggie, YGA, Thunder
Came from humble beginnings
Now I’m entering
Been through a lot
So Willy gives me vodka
Kawabanga
I’m not the same
Baby girl says I’m nice
Fuck your advice
Go revise
Get some papers on my ice (Ice ice)
Kawabanga Kawabanga
Eyyyyy
Eyyyyy Check it out, come on
Eyyyyyy
Eyyyyyy
Ok ok ok ok
Asakaa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Street boys, it’s not easy, x1
It’s not easy for us x1
Everybody in the street is on the grind x1
We’ve been through a lot x1
Me and my gang on the street x1
When we’re balling, we wear jeans x1
We don’t see anybody; we just pass x1
The boys are foreign; we’re rocking it x1
Me and my gang gang x1
Gang gang x1
Boys, we’re seven, we’re better than a hundred x1
Street boys balling, you want to get it quick x1
Go home and wait for us x1
You’re not my kind x1
Out of my way ay ay x1
Me and my niggas all day ay ay x1
Ay ay x1
We’re balling all day ay ay x1
Don't give an f what you say ay ay okay x1
Mmmmm, we came x1
Mmmmm, we came x1
Mmmmm, we came x1
Kumerica, mmmm, we came aaa x1
Mmmmm, we came x1
Mmmmm, we came x1
Mmmmm, we came x1
Kumerica, mmmm, we came aaa x1</t>
  </si>
  <si>
    <t xml:space="preserve">The song embodies the lifestyle and mentality of street culture, emphasizing themes of resilience, camaraderie, and defiance. It reflects the daily struggles and aspirations of street boys who hustle for success while enjoying life, partying, and maintaining a bold persona. The repeated refrain reinforces a sense of unity among those in the street and a rejection of negativity or judgment from outsiders. It also conveys a carefree attitude towards relationships and the pursuit of enjoyment despite life's challenges.
</t>
  </si>
  <si>
    <t>Segment_2_Kawabanga - Akatafoc feat. O'Kenneth, Jay Bahd &amp; Reggie.mp3</t>
  </si>
  <si>
    <t>Segment_3_Kawabanga - Akatafoc feat. O'Kenneth, Jay Bahd &amp; Reggie.mp3</t>
  </si>
  <si>
    <t>Segment_4_Kawabanga - Akatafoc feat. O'Kenneth, Jay Bahd &amp; Reggie.mp3</t>
  </si>
  <si>
    <t>Segment_5_Kawabanga - Akatafoc feat. O'Kenneth, Jay Bahd &amp; Reggie.mp3</t>
  </si>
  <si>
    <t>Segment_6_Kawabanga - Akatafoc feat. O'Kenneth, Jay Bahd &amp; Reggie.mp3</t>
  </si>
  <si>
    <t>Segment_7_Kawabanga - Akatafoc feat. O'Kenneth, Jay Bahd &amp; Reggie.mp3</t>
  </si>
  <si>
    <t>Segment_8_Kawabanga - Akatafoc feat. O'Kenneth, Jay Bahd &amp; Reggie.mp3</t>
  </si>
  <si>
    <t>Segment_9_Kawabanga - Akatafoc feat. O'Kenneth, Jay Bahd &amp; Reggie.mp3</t>
  </si>
  <si>
    <t>Segment_10_Kawabanga - Akatafoc feat. O'Kenneth, Jay Bahd &amp; Reggie.mp3</t>
  </si>
  <si>
    <t>Segment_11_Kawabanga - Akatafoc feat. O'Kenneth, Jay Bahd &amp; Reggie.mp3</t>
  </si>
  <si>
    <t>Segment_12_Kawabanga - Akatafoc feat. O'Kenneth, Jay Bahd &amp; Reggie.mp3</t>
  </si>
  <si>
    <t>Segment_13_Kawabanga - Akatafoc feat. O'Kenneth, Jay Bahd &amp; Reggie.mp3</t>
  </si>
  <si>
    <t>Segment_14_Kawabanga - Akatafoc feat. O'Kenneth, Jay Bahd &amp; Reggie.mp3</t>
  </si>
  <si>
    <t>Segment_15_Kawabanga - Akatafoc feat. O'Kenneth, Jay Bahd &amp; Reggie.mp3</t>
  </si>
  <si>
    <t>Segment_16_Kawabanga - Akatafoc feat. O'Kenneth, Jay Bahd &amp; Reggie.mp3</t>
  </si>
  <si>
    <t>Segment_17_Kawabanga - Akatafoc feat. O'Kenneth, Jay Bahd &amp; Reggie.mp3</t>
  </si>
  <si>
    <t>Segment_18_Kawabanga - Akatafoc feat. O'Kenneth, Jay Bahd &amp; Reggie.mp3</t>
  </si>
  <si>
    <t>Segment_1_Kofi Jamar ft. Yaw TOG &amp; Ypee - Ekorso.mp3</t>
  </si>
  <si>
    <t>Kofi Jamar ft. Yaw TOG &amp; Ypee - Ekorso</t>
  </si>
  <si>
    <t>https://www.youtube.com/watch?v=-eXnWnbPTow</t>
  </si>
  <si>
    <t>When I come with the sauce x1
With Jamar, my guy x1
Let’s keep going till we fall x2
When I come with the sauce x1
With Jamar, my guy x1
My swag is on point x1
I say let’s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My brother, rise to the top, we’re going hard x1
We’re grinding all day x1
We want to make it big all night long x1
Boom! All night long, yeah yeah x1
Boys don’t envy, boys don’t hate x1
Pulling up in a Benz, yeah, we did it x1
When Mom calls, I don’t think x1
Fresh as I am, I could settle some bills x1
Yeah yeah yeah, we’re outside x1
With my Akata (foreign) gang, we play with big numbers x1
The online crew doesn’t get it x1
Oseikrom (Kumasi) boy, I’m tired of it x1
Boys don’t envy, boys don’t hate x1
Pulling up in a Benz, yeah, we did it x1
When Mom calls, I don’t think x1
Fresh as I am, I could settle some bills x1
Yeah yeah yeah, we’re outside x1
With my Akata gang, we play with big numbers x1
The online crew doesn’t get it x1
Oseikrom boy, I’m tired of it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Things are getting rough x1
The streets woke up and now the ghetto is feeling the pressure x1
With how the world is now, work hard x1
And go to school, because you can’t keep up otherwise x1
They call me saying things are happening in Prestia x1
We paid for attention, but everyone’s an artist now x1
I don’t need it; who could lead me? x1
We’ve been doing this for a long time x1
If you touch my rap, it’s a foul x1
Because of the hard work, you’ll feel the pressure x1
Fans, thanks for your support; I have no worries x1
If you have issues with me, keep it to yourself x1
The steam rises, and I use my hands to wipe it x1
I roam in Vienna, learning and growing x1
When I’m done, I’ll go to your home and show my progress x1
Inside and outside, things are happening x1
I watch my Air Force (shoes) in town, and they’re making noise x1
Still on the hustle x1
Money is right in front of me, bro, I’ve got it x1
Majid from Temaba (Bantama) x1
Jamar is doing well x1
We want the best; we don’t settle for shawarma x1
If you won’t take it, just watch as I take the prize x1
I want money every day; I don’t have time for drama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Man, I’m telling you, if you don’t know what’s going on x1
Come and let me show you what’s happening x1
Step outside and see the vibe with the brothers in town x1
Inside, outside, yeah; outside, one side, yeah x2
Man, I’m telling you, if you don’t know what’s going on x1
Come and let me show you what’s happening x1
Step outside and see the vibe with the brothers in town x1
Inside, outside, yeah; outside, one side, yeah x2</t>
  </si>
  <si>
    <t xml:space="preserve">The song celebrates success, resilience, and the relentless pursuit of wealth and status, particularly in challenging environments. It highlights a desire to enjoy life, stay unbothered by negativity, and rise above struggles to reach the top with confidence and style.
</t>
  </si>
  <si>
    <t>Segment_2_Kofi Jamar ft. Yaw TOG &amp; Ypee - Ekorso.mp3</t>
  </si>
  <si>
    <t>Segment_3_Kofi Jamar ft. Yaw TOG &amp; Ypee - Ekorso.mp3</t>
  </si>
  <si>
    <t>Segment_4_Kofi Jamar ft. Yaw TOG &amp; Ypee - Ekorso.mp3</t>
  </si>
  <si>
    <t>Segment_5_Kofi Jamar ft. Yaw TOG &amp; Ypee - Ekorso.mp3</t>
  </si>
  <si>
    <t>Segment_6_Kofi Jamar ft. Yaw TOG &amp; Ypee - Ekorso.mp3</t>
  </si>
  <si>
    <t>Segment_7_Kofi Jamar ft. Yaw TOG &amp; Ypee - Ekorso.mp3</t>
  </si>
  <si>
    <t>Segment_8_Kofi Jamar ft. Yaw TOG &amp; Ypee - Ekorso.mp3</t>
  </si>
  <si>
    <t>Segment_9_Kofi Jamar ft. Yaw TOG &amp; Ypee - Ekorso.mp3</t>
  </si>
  <si>
    <t>Segment_10_Kofi Jamar ft. Yaw TOG &amp; Ypee - Ekorso.mp3</t>
  </si>
  <si>
    <t>Segment_11_Kofi Jamar ft. Yaw TOG &amp; Ypee - Ekorso.mp3</t>
  </si>
  <si>
    <t>Segment_12_Kofi Jamar ft. Yaw TOG &amp; Ypee - Ekorso.mp3</t>
  </si>
  <si>
    <t>Segment_13_Kofi Jamar ft. Yaw TOG &amp; Ypee - Ekorso.mp3</t>
  </si>
  <si>
    <t>Segment_14_Kofi Jamar ft. Yaw TOG &amp; Ypee - Ekorso.mp3</t>
  </si>
  <si>
    <t>Segment_15_Kofi Jamar ft. Yaw TOG &amp; Ypee - Ekorso.mp3</t>
  </si>
  <si>
    <t>Segment_1_Kofi Mole - Don't be late.mp3</t>
  </si>
  <si>
    <t xml:space="preserve">Kofi Mole - Don't be late </t>
  </si>
  <si>
    <t>https://www.youtube.com/watch?v=Po2lJVdw03Y</t>
  </si>
  <si>
    <t>I say come, and I’ll love you x1
You are precious x1
Uhuh, oh x1
Love will come, and my heart will be full x1
I don’t know how to express my feelings for you x1
When I sleep, I miss my peace of mind x1
So come and be close to me and kiss 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come and kiss me x1
Girl, don’t be late x1
Don't be late x1
I miss you all the time x1
You’ll make me die x1
Love has captured me x1
So will you leave me for my enemies to mock me? x1
My love is alive; love shouldn’t fade away x1
The words you said have hurt me deeply x1
Yeah, yeah, I’ll die for you x1
Your love is so sweet; my enemies can’t handle it x1
Yeah, yeah, I won’t tell my story x1
If it’s this girl, it’s this girl, and it touches my heart, my heart x1
So tell me, my love x1
You should be by my side, oh girl, ride with me, love x1
I got a ring for you; will you marry me, love? x1
When I see you, I come alive, girl, come give me your love x1
So love, come, and I’ll love you x1
Love, you are precious x1
If you give it to me, my heart will be at ease x1
I say come, and I’ll love you x1
Oh, you are precious x1
If you give it to me, my heart will be at ease x1
So don't be late x1
Don't be late x1
I’m waiting for you to speak so love and kiss me x1
Girl, don’t be late x1
Don't be late x1
I miss you all the time x1
You’ll make me die x1
Why are you playing with my heart? x1
Why do you treat me like that? x1
When you want it, you pick my call; I always send you texts, but you never reply x1
Oh, what a situation x1
You don’t reach out x1
I’m suffering, but you don’t care x1
I’m feeling so thirsty for your love; my baby, come and pour your love on me x1
Love is painful when it’s just you and me x1
I don’t need anybody but you alone x1
Since you left, you made me feel empty x1
No one can block my path when I get the chance x1
I wanna fly to your place x1
I want to see your face x1
I’ve been crying for days x1
Somebody wants to take you from me, making me feel like I’m running a race x1
Oh, come home; you’re late x1
Oh, I want to see your face x1
Oh, this game isn’t fair; it can make someone lose; you’re showing yourself as a prize x1
If I’ve done wrong x1
Forgive me and take me back x1
Girl, I hope you got my letter? So come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can sweeten words and kiss me  x1
Girl, don’t be late x1
Don't be late x1
I miss you all the time x1
You’ll make me die x1</t>
  </si>
  <si>
    <t xml:space="preserve">The song expresses deep longing and affection for a loved one, emphasizing the desire for their presence and love. It conveys feelings of heartache and urgency, as the singer pleads for the person not to be late in returning, while also highlighting the joy and peace their love brings.
</t>
  </si>
  <si>
    <t>Segment_2_Kofi Mole - Don't be late.mp3</t>
  </si>
  <si>
    <t>Segment_3_Kofi Mole - Don't be late.mp3</t>
  </si>
  <si>
    <t>Segment_4_Kofi Mole - Don't be late.mp3</t>
  </si>
  <si>
    <t>Segment_5_Kofi Mole - Don't be late.mp3</t>
  </si>
  <si>
    <t>Segment_6_Kofi Mole - Don't be late.mp3</t>
  </si>
  <si>
    <t>Segment_7_Kofi Mole - Don't be late.mp3</t>
  </si>
  <si>
    <t>Segment_8_Kofi Mole - Don't be late.mp3</t>
  </si>
  <si>
    <t>Segment_9_Kofi Mole - Don't be late.mp3</t>
  </si>
  <si>
    <t>Segment_10_Kofi Mole - Don't be late.mp3</t>
  </si>
  <si>
    <t>Segment_11_Kofi Mole - Don't be late.mp3</t>
  </si>
  <si>
    <t>Segment_12_Kofi Mole - Don't be late.mp3</t>
  </si>
  <si>
    <t>Segment_13_Kofi Mole - Don't be late.mp3</t>
  </si>
  <si>
    <t>Segment_14_Kofi Mole - Don't be late.mp3</t>
  </si>
  <si>
    <t>Segment_15_Kofi Mole - Don't be late.mp3</t>
  </si>
  <si>
    <t>Segment_16_Kofi Mole - Don't be late.mp3</t>
  </si>
  <si>
    <t>Segment_1_Kwaku DMC - MEREKA ft. O'Kenneth, Braabenk &amp; Jay Bahd.mp3</t>
  </si>
  <si>
    <t>Kwaku DMC - MEREKA ft. O'Kenneth, Braabenk &amp; Jay Bahd</t>
  </si>
  <si>
    <t>https://www.youtube.com/watch?v=XiYyHl690Zk</t>
  </si>
  <si>
    <t>Grr...baw lo...lo oseden?
Ahh come on x2
Asakaa...asakaa x2
Hey...yoo
I rushed to pluck pepper to eat
I succeeded, but it was all in vain x1
Life is tossing me in different ways
I took some pills, now trying to find somewhere to sit
Looking for something to see, to become a believer
You are waiting on someone else's god to come
You've had your own, finished it, and even stole what was next to you
We didn't come this far to stop in the middle
No rushing, there's no rushing in this life x2
I can't sleep, whatever you're seeing now has become a debt x2
Life is whipping me, took me from the edge to a deep end x1
Hustling on foreign land, carrying my hustle on my head
Roaming the world with it x1
I carry struggle x1
Mama is calling, the girls are calling, and my father is calling
We didn't come this far to stop in the middle
I am lost somewhere, and I don't remember where I am from x2
On a long journey, there shouldn't be any envy
If you're in a rush, you can go without me
There are ups and downs, but when we're awake, it's all dreams
Nothing is what it seems x1
We still move when we fall off
On this hill, we will jump up again and grab it
We are not competing with anyone</t>
  </si>
  <si>
    <t xml:space="preserve">The song reflects the resilience and struggles faced in life, capturing the journey of perseverance and self-discovery. It speaks to the hardships of hustling, especially in foreign lands, dealing with unmet expectations, debts, and family pressures, while emphasizing the importance of patience and not comparing oneself to others. Despite setbacks, the message is about enduring challenges without rushing, staying grounded, and moving forwa
</t>
  </si>
  <si>
    <t>Segment_2_Kwaku DMC - MEREKA ft. O'Kenneth, Braabenk &amp; Jay Bahd.mp3</t>
  </si>
  <si>
    <t>Segment_3_Kwaku DMC - MEREKA ft. O'Kenneth, Braabenk &amp; Jay Bahd.mp3</t>
  </si>
  <si>
    <t>Segment_4_Kwaku DMC - MEREKA ft. O'Kenneth, Braabenk &amp; Jay Bahd.mp3</t>
  </si>
  <si>
    <t>Segment_5_Kwaku DMC - MEREKA ft. O'Kenneth, Braabenk &amp; Jay Bahd.mp3</t>
  </si>
  <si>
    <t>Segment_6_Kwaku DMC - MEREKA ft. O'Kenneth, Braabenk &amp; Jay Bahd.mp3</t>
  </si>
  <si>
    <t>Segment_7_Kwaku DMC - MEREKA ft. O'Kenneth, Braabenk &amp; Jay Bahd.mp3</t>
  </si>
  <si>
    <t>Segment_8_Kwaku DMC - MEREKA ft. O'Kenneth, Braabenk &amp; Jay Bahd.mp3</t>
  </si>
  <si>
    <t>Segment_9_Kwaku DMC - MEREKA ft. O'Kenneth, Braabenk &amp; Jay Bahd.mp3</t>
  </si>
  <si>
    <t>Segment_1_Kweku Flick - Awake.mp3</t>
  </si>
  <si>
    <t xml:space="preserve">Kweku Flick - Awake </t>
  </si>
  <si>
    <t>https://www.youtube.com/watch?v=5vi5UCVzXpM</t>
  </si>
  <si>
    <t>Flick expensive
Blaa blaa blaa
We are not here for jokes
Me and my people, we just want to blow up (x1)
Big time, no backing down (x1)
We’ve started the match, waiting for the goal (x1)
We don’t sleep from midnight until this morning (x1)
There’s rising and falling (x1)
Every day, we’re pushing hard (x1)
Time is ticking (x1)
RIP Ebony, rest till we meet (x1)
Leaving legends to lead (x1)
We’re all working hard to reach the peak, high to the peak (x1)
My mama prays for me, she gives me strength (x1)
My people are here for me,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Big ups to the people making money (x1)
Pressure, pressure man, I’m in for the money (x1)
I’m awake and I need this like winning a trophy (x1)
I don’t need an alarm, I’m okay because
I’m ready to face whatever comes my way (x1)
So my people and I are awake every night and day (x1)
Mansion on my mind (x1)
Dreams on my mind (x1)
Jah is on my side every day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Work hard in your dreams, one day you’ll get it (x4)
At 1 am, I’m awake (x1)
At 10 am, I’m awake (x1)
At 4, we’re heading home (x1)
5, 2, and 6 (x1)
When it’s 9, we don’t play (x1)
Don’t come my way (x1)
At 4, we’re heading home (x1)
5, 2, and 6 (x1)
At 1 am, I’m awake (x1)
At 10 am, I’m awake (x1)
At 4, we’re heading home (x1)
5, 2, and 6 (x1)
When it’s 9, we don’t play (x1)
Don’t come my way (x1)
At 4, we’re heading home (x1)
5, 2, and 6 (x1)
I’m awake (x1)
From Monday to Sunday, am to pm, we’re busy (x1)
We don’t joke around, we don’t relate to laziness (x1)
Laziness brings poverty (x1)
We’re all working hard for the money (x1)
Dreaming faster than a Bugatti (x1)
Acting tough (x1)</t>
  </si>
  <si>
    <t xml:space="preserve">The song reflects a strong determination to succeed, with the artist expressing a relentless work ethic and a commitment to reaching the top. It highlights a lifestyle of hard work, dedication, and resilience, with late nights, constant hustling, and a refusal to rely on others or take shortcuts. The lyrics also convey gratitude for family support, faith, and a reminder that success takes time and patiencedespite hardships, setbacks, and pressures to give up.
</t>
  </si>
  <si>
    <t>Segment_2_Kweku Flick - Awake.mp3</t>
  </si>
  <si>
    <t>Segment_3_Kweku Flick - Awake.mp3</t>
  </si>
  <si>
    <t>Segment_4_Kweku Flick - Awake.mp3</t>
  </si>
  <si>
    <t>Segment_5_Kweku Flick - Awake.mp3</t>
  </si>
  <si>
    <t>Segment_6_Kweku Flick - Awake.mp3</t>
  </si>
  <si>
    <t>Segment_7_Kweku Flick - Awake.mp3</t>
  </si>
  <si>
    <t>Segment_8_Kweku Flick - Awake.mp3</t>
  </si>
  <si>
    <t>Segment_9_Kweku Flick - Awake.mp3</t>
  </si>
  <si>
    <t>Segment_10_Kweku Flick - Awake.mp3</t>
  </si>
  <si>
    <t>Segment_11_Kweku Flick - Awake.mp3</t>
  </si>
  <si>
    <t>Segment_12_Kweku Flick - Awake.mp3</t>
  </si>
  <si>
    <t>Segment_13_Kweku Flick - Awake.mp3</t>
  </si>
  <si>
    <t>Segment_14_Kweku Flick - Awake.mp3</t>
  </si>
  <si>
    <t>Segment_1_Kweku Smoke - Akatanii.mp3</t>
  </si>
  <si>
    <t>Kweku Smoke - Akatanii</t>
  </si>
  <si>
    <t>https://www.youtube.com/watch?v=KUxQCHN0mQw</t>
  </si>
  <si>
    <t>Jesus was born in a manger but Kweku Smoke was born at home
They enjoy the fine things, yet won’t let others even drink a sip from their cup
September 4th, 1990, something happened that took the world by surprise
My mother don't have, father don't have, 
We suffer
What the streets teach us is different—fraud, crime; in this world, no one is going to support you; just watch out and stay calm
Kweku, someone is asleep, but I'm wide awake
It’s your girl on the phone, and I’m trying to take her
I told Amina, she should stop wasting my time; if I get some money, we’re going to enjoy
I’m rising like a plantain leaf
What’s before me is laid right out
People say I won’t make it, but I always say no to that
My mom prays for me; she never sleeps; I pray every morning
With her prayers, God will listen
I’ll take control, too
Yes, I’ll take control, too
I’m at a café in Taifa, staying alert like I’m on a sugar high
How many people you know who get 10k every week just like that?
We can even take the money from the spiritualist, but still, we’re going to sleep and thank God
The poverty in my family, all the needs—they go unsatisfied as if I don’t hear it
Ask Neha and Nasir, I’ll take my first 10k and count how much I’ll make
People go to sleep and dream while we stay awake, still grinding
I don’t have time for anyone; if you won’t help me, don’t bother; I’m awake
I’ll work hard with the boys
We’ll dig in and think
When we need it, we’ll go and grab some copies
If you stand with me, you’re my backup, you’re my support, you’re my posse
They know we’re on top, and they’re taking note (they understand)
Yeah, if I have what I need, your head will spin
Every night with the boys, we’re out there, speaking in code
Despite everything people do, we’re still holding on
The dream is big; we’ll get the money
One day, it’ll all come together
I’m rising like a plantain leaf
What’s before me is laid right out
They say I won’t make it
I always say no to that
My mom prays for me; she never sleeps; I pray every morning
With her prayers, God will listen
I’ll take control, too
I’m rising like a plantain leaf
What’s before me is laid right out
They say I won’t make it
I always say no to that
My mom prays for me; she never sleeps; I pray every morning
With her prayers, God will listen
I’ll take control, too</t>
  </si>
  <si>
    <t xml:space="preserve">The song reflects resilience and ambition, depicting the struggle of overcoming poverty and hardships while staying focused on achieving success. It emphasizes faith, perseverance, and loyalty to friends and family, all while pushing through obstacles with determination.
</t>
  </si>
  <si>
    <t>Segment_2_Kweku Smoke - Akatanii.mp3</t>
  </si>
  <si>
    <t>Segment_3_Kweku Smoke - Akatanii.mp3</t>
  </si>
  <si>
    <t>Segment_4_Kweku Smoke - Akatanii.mp3</t>
  </si>
  <si>
    <t>Segment_5_Kweku Smoke - Akatanii.mp3</t>
  </si>
  <si>
    <t>Segment_6_Kweku Smoke - Akatanii.mp3</t>
  </si>
  <si>
    <t>Segment_7_Kweku Smoke - Akatanii.mp3</t>
  </si>
  <si>
    <t>Segment_8_Kweku Smoke - Akatanii.mp3</t>
  </si>
  <si>
    <t>Segment_9_Kweku Smoke - Akatanii.mp3</t>
  </si>
  <si>
    <t>Segment_10_Kweku Smoke - Akatanii.mp3</t>
  </si>
  <si>
    <t>Segment_11_Kweku Smoke - Akatanii.mp3</t>
  </si>
  <si>
    <t>Segment_12_Kweku Smoke - Akatanii.mp3</t>
  </si>
  <si>
    <t>Segment_13_Kweku Smoke - Akatanii.mp3</t>
  </si>
  <si>
    <t>Segment_1_Kwesi Arthur - Grind Day Remix ft. Sarkodie &amp; Medikal X Bigg Homie Flee.mp3</t>
  </si>
  <si>
    <t>Kwesi Arthur - Grind Day Remix ft. Sarkodie &amp; Medikal X Bigg Homie Flee</t>
  </si>
  <si>
    <t>https://www.youtube.com/watch?v=QLg8lPWnuHk</t>
  </si>
  <si>
    <t>Yeah
If you say I should go
I’ve been, I’ve been, I’ve been, I’ve been (Mr. Amakye Dede)
Arrh!
I’ve been, I’ve been, I’ve been (Young Arthur preach!)
I’ve been looking for myself
Forget about cash, I want wealth
Don't let them say I’m weak
God, show me the way to get it, get it, get it, get it, get it, get it, get it, g-get it
I don’t have the heart to trust in money rituals
Give me strength because I want to blow up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Yeah, yeah
Okay, listen!
Every day we hustle hustle
The lazy one only gives his hope to the pastor
Every day we’re stacking money double double
My mind’s on my money, we don’t want your trouble
Because when we started rapping back in TMA
The cash was already in my DNA
I promised my mom things would be okay
I’m ready for anything that comes my way
I promised, got a new car from the dealership
And my homie just told me some real advice
He said, focus on making money, don’t care about silly things
Show me the duffel bag
I’m grinding for things I’ve never had
On my hustle, trying to be a better dad
We’re like football players in the field, seven against a quarterback
No food for a lazy man, you need to hustle for rainy days
Man, go and look for work, enough with the excuses
Survival comes in many ways
Don’t waste money in the club if your rent is even paid by your lady
Look at me, I might look grown but money is blood, so I still have a baby face
See the upcoming rap shows
Get tickets for your favorite artists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My hope is to make it, I have to make it
This is for my real ones stuck in the trenches
Don’t give it to me, I’ll take it, I’ll take it
This is like a six-mile race on park benches
Heavenly father knows I have to make it, I have to make it
My brothers from Site 1 are doing pushups for this
Don’t give it to me, I’ll take it, I’ll take it
But many probably won’t vibe with this
Swerg! Poof! Damn!
Man, what day is today?
It’s not yesterday, I couldn’t even sleep in my bed
Because music money is only 20%
I’m a boss in the block, distributing cement
They say I should repent because they want me to descend
Your head looks like “I want change”
How will I buy the Benz?
How will I make your girl come around and dance?
I do it for my real hustlers in the pent (say my name)
Shout-out to ShowBoy, the people talk, and it affects him
You’re lucky you don’t have a life or career like I ended it (Damn!)
I still sort things out like plasma, it’s me who mounts it
Counting and telling Waddle to try discounting it
I’m always after paper
Zoomlion will sign me later (Swerg!)
I’m like Noreaga
I think I’m Big Meech, three weeks no sleep, too deep chasing dreams
Free Meek, feed me, bring beef, put this on repeat
Bayaka! Swerg!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Game boys, you’ve taken control, roll the dice for me
Windows down with the AC on
Now you’ve got a Bentley, got it?
This is Kayso from Tema
One brick a day
Ground Up to the top
Every day hustle, don’t complain
Money is blood, I’m just trying to be filthy rich
Money isn’t scary
Stop being afraid of it
What did I tell you about chasing cash?
Go get it, and don’t gamble your life away
Ground up, Charlie
This is that “pull up in the Mercedes”
But you’re here talking about 2 cedis debt
Let’s go!</t>
  </si>
  <si>
    <t>This song is about the relentless hustle and determination needed to escape poverty and achieve success. It emphasizes the importance of daily hard work, perseverance, and focusing on long-term wealth rather than quick cash. The artists reflect on their struggles, sacrifices, and the motivation to provide a better life for their families, with a message to stay focused and resilient despite challenges.</t>
  </si>
  <si>
    <t>Segment_2_Kwesi Arthur - Grind Day Remix ft. Sarkodie &amp; Medikal X Bigg Homie Flee.mp3</t>
  </si>
  <si>
    <t>Segment_3_Kwesi Arthur - Grind Day Remix ft. Sarkodie &amp; Medikal X Bigg Homie Flee.mp3</t>
  </si>
  <si>
    <t>Segment_4_Kwesi Arthur - Grind Day Remix ft. Sarkodie &amp; Medikal X Bigg Homie Flee.mp3</t>
  </si>
  <si>
    <t>Segment_5_Kwesi Arthur - Grind Day Remix ft. Sarkodie &amp; Medikal X Bigg Homie Flee.mp3</t>
  </si>
  <si>
    <t>Segment_6_Kwesi Arthur - Grind Day Remix ft. Sarkodie &amp; Medikal X Bigg Homie Flee.mp3</t>
  </si>
  <si>
    <t>Segment_7_Kwesi Arthur - Grind Day Remix ft. Sarkodie &amp; Medikal X Bigg Homie Flee.mp3</t>
  </si>
  <si>
    <t>Segment_8_Kwesi Arthur - Grind Day Remix ft. Sarkodie &amp; Medikal X Bigg Homie Flee.mp3</t>
  </si>
  <si>
    <t>Segment_9_Kwesi Arthur - Grind Day Remix ft. Sarkodie &amp; Medikal X Bigg Homie Flee.mp3</t>
  </si>
  <si>
    <t>Segment_10_Kwesi Arthur - Grind Day Remix ft. Sarkodie &amp; Medikal X Bigg Homie Flee.mp3</t>
  </si>
  <si>
    <t>Segment_11_Kwesi Arthur - Grind Day Remix ft. Sarkodie &amp; Medikal X Bigg Homie Flee.mp3</t>
  </si>
  <si>
    <t>Segment_12_Kwesi Arthur - Grind Day Remix ft. Sarkodie &amp; Medikal X Bigg Homie Flee.mp3</t>
  </si>
  <si>
    <t>Segment_13_Kwesi Arthur - Grind Day Remix ft. Sarkodie &amp; Medikal X Bigg Homie Flee.mp3</t>
  </si>
  <si>
    <t>Segment_14_Kwesi Arthur - Grind Day Remix ft. Sarkodie &amp; Medikal X Bigg Homie Flee.mp3</t>
  </si>
  <si>
    <t>Segment_15_Kwesi Arthur - Grind Day Remix ft. Sarkodie &amp; Medikal X Bigg Homie Flee.mp3</t>
  </si>
  <si>
    <t>Segment_16_Kwesi Arthur - Grind Day Remix ft. Sarkodie &amp; Medikal X Bigg Homie Flee.mp3</t>
  </si>
  <si>
    <t>Segment_17_Kwesi Arthur - Grind Day Remix ft. Sarkodie &amp; Medikal X Bigg Homie Flee.mp3</t>
  </si>
  <si>
    <t>Segment_1_Kwesi Slay Feat Kwesi Arthur- Seven.mp3</t>
  </si>
  <si>
    <t>Kwesi Slay Feat Kwesi Arthur- Seven</t>
  </si>
  <si>
    <t>https://www.youtube.com/watch?v=1v8i1NVUR6Q</t>
  </si>
  <si>
    <t xml:space="preserve">I tried calling Jehovah, but it seems like there's no service for me (Kwesi Slay)
The devil is on my shoulder; everyone has their purpose (Everyone has problems)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(yeah, yeah, ohhh)
When I look around at my friends, it seems everyone has a car
But the little money that reaches my hands, I have to give it to Pastor Dadzie
When you go outside, everyone’s eating the best food, but I’m just begging for bread
If it’s a Mercedes they have, the best I can hope for is a taxi, after all my struggles (huh!)
So when will it be my turn, Kwesi, when will I walk on the same path?
I’ve gone to school, I speak perfect English, yet people are blocking my way; who am I? Up all night
I know everything in the Bible, yet when I dress well, people wait for Christmas to criticize me
Place your bread on me, let me shout "Hosanna"
Seven, seven
When will it be my turn to roll a seven?
Seven, seven
When will it be my turn to roll a seven?
Seven, seven, seven, seven
When will it be my turn to roll a seven?
Seven, seven, seven (yeah, yeah, ohhh)
I’ve been counting coins, so when will I get real money?
My childhood friend has moved on and wears the finest clothes
I’m just walking around, knowing all the shortcuts in town
I have given myself to God, but nothing is improving, so God, please help me (Ok!)
Those I’ve shared my story with look at me with pity
It feels like I’m being put in prison; at night when I eat, I choke in the morning
Someone I taught in school now drives past me in fancy cars, calling me "honey," which makes me scared to even think of heaven. The tension and burden are too much (Herrrr!!)
I tried calling Jehovah, but it seems like there's no service for me
The devil is on my shoulder; everyone has their purpose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(ohhh)
</t>
  </si>
  <si>
    <t xml:space="preserve">The song expresses the artist's struggles with hardship and the feeling of being left behind while others around him find success. He wrestles with self-doubt, wondering when his "turn" will come, and feels disconnected from his faith, as if even God is overlooking him. Ultimately, it's a reflection on resilience, survival in the face of adversity, and the relentless pursuit of better days.
</t>
  </si>
  <si>
    <t>Segment_2_Kwesi Slay Feat Kwesi Arthur- Seven.mp3</t>
  </si>
  <si>
    <t>Segment_3_Kwesi Slay Feat Kwesi Arthur- Seven.mp3</t>
  </si>
  <si>
    <t>Segment_4_Kwesi Slay Feat Kwesi Arthur- Seven.mp3</t>
  </si>
  <si>
    <t>Segment_5_Kwesi Slay Feat Kwesi Arthur- Seven.mp3</t>
  </si>
  <si>
    <t>Segment_6_Kwesi Slay Feat Kwesi Arthur- Seven.mp3</t>
  </si>
  <si>
    <t>Segment_7_Kwesi Slay Feat Kwesi Arthur- Seven.mp3</t>
  </si>
  <si>
    <t>Segment_8_Kwesi Slay Feat Kwesi Arthur- Seven.mp3</t>
  </si>
  <si>
    <t>Segment_9_Kwesi Slay Feat Kwesi Arthur- Seven.mp3</t>
  </si>
  <si>
    <t>Segment_10_Kwesi Slay Feat Kwesi Arthur- Seven.mp3</t>
  </si>
  <si>
    <t>Segment_11_Kwesi Slay Feat Kwesi Arthur- Seven.mp3</t>
  </si>
  <si>
    <t>Segment_12_Kwesi Slay Feat Kwesi Arthur- Seven.mp3</t>
  </si>
  <si>
    <t>Segment_1_Medikal - La Hustle remix ft. Criss Wadde &amp; Joey B.mp3</t>
  </si>
  <si>
    <t xml:space="preserve">Medikal - La Hustle remix ft. Criss Wadde &amp; Joey B
</t>
  </si>
  <si>
    <t>https://www.youtube.com/watch?v=IeaQl6Q-194</t>
  </si>
  <si>
    <t xml:space="preserve"> Pew pew, pew
Mad oh (same question)
DJ Krept
El Chairmano
AMG Business
If it’s not A-town, I don’t like this beat
I’m dressing up with swag
You’re sleeping on me, as if you don’t care
They tried to shoot me, but I dodged it
Who is that? (Who?)
Press my stomach, press my honor
If someone is a fool, I don’t call anyone
I’ll still finish it
Man has been standing for long
Today’s not the day
I’m looking for money like it’s hide and seek we’re playing
Sweet like chicken fillet
The promoter didn’t pay him; he should go and pay (yah)
Confirmed, I’ll accept it
We dodge traffic; we don’t delay
We don’t finish last (not at all)
We’ll win, don’t underestimate me (don’t underestimate me)
Nowadays it’s all emojis
I don’t talk much
If you hear that my guys and I are fighting
Maybe we’re playing Mortal Kombat
We’re alert, like it’s winter
A hustler has to eat kenkey
Mention my name
La hustle ooh
If you don’t hustle, you’ll die (If you don’t hustle, you’ll die)
They’re waiting for money
Pray for your blessings
Mmh mmh mmh
Mmh mmh mmh
Your foolishness (your foolishness)
Mmh mmh mmh (pow)
The hustle ooh
If you don’t hustle, you’ll die (If you don’t hustle, you’ll die)
They’re waiting for money
Pray for your blessings
They’re weak, like seven days
Forget it; everyone wants to act two-faced
Buy petrol, you can’t be faster than a car
You have no swag; you can’t afford it
The last guy who spoke badly about me
I tried calling him, they said,
The number you dialed is unreachable
Medikal’s around, but I’m still sick sick sick
You’re watching time, boy, tick tick tick
If I take your girl, I’ve taken her thick body
Poverty shouldn’t take your life away
If you don’t hustle, you’ll sleep hungry
They promised you, but your boss is struggling too
You have a boss who owns a dog
If he blocks you, you’ll ghost him
You’re posing with fake Gucci
Boss is upset, he’s paying and the boys are struggling
This is the time; go look for money
While you’re talking, my Benz horn is blasting
I don’t like (mmh)
Bad energy, I don’t like it (mmh)
If it’s going wrong, I don’t like it (mmh)
Ask OG or Krept (mmh)
About a hundred Gs for a concert (mmh)
So many people at the concert (mmh)
Your girl’s chest is pushing out of her corset (mmh)
She wants Cardi B; she’s got her Offset (mmmh)
Hustling is not for me
My uncle and I are working hard
This world is like darkness
I say my piece, I get kicked out
Azigiza is dancing in bloom
I greet them as I walk by
La hustle ooh
If you don’t hustle, you’ll die
They’re waiting for money
Pray for your blessings
Mmh mmh mmh
Mmh mmh mmh
Your foolishness (your foolishness)
Mmh mmh mmh</t>
  </si>
  <si>
    <t>HipHop</t>
  </si>
  <si>
    <t>The song La Hustle emphasizes the importance of working hard to survive and succeed in a challenging environment. The artists talk about the struggles and competition in life, especially the need to hustle and earn money to avoid poverty. It highlights how essential it is to be resilient, focused, and proactive, as relying on others or waiting for handouts won't lead to success.</t>
  </si>
  <si>
    <t>Segment_2_Medikal - La Hustle remix ft. Criss Wadde &amp; Joey B.mp3</t>
  </si>
  <si>
    <t>Segment_3_Medikal - La Hustle remix ft. Criss Wadde &amp; Joey B.mp3</t>
  </si>
  <si>
    <t>Segment_4_Medikal - La Hustle remix ft. Criss Wadde &amp; Joey B.mp3</t>
  </si>
  <si>
    <t>Segment_5_Medikal - La Hustle remix ft. Criss Wadde &amp; Joey B.mp3</t>
  </si>
  <si>
    <t>Segment_6_Medikal - La Hustle remix ft. Criss Wadde &amp; Joey B.mp3</t>
  </si>
  <si>
    <t>Segment_7_Medikal - La Hustle remix ft. Criss Wadde &amp; Joey B.mp3</t>
  </si>
  <si>
    <t>Segment_8_Medikal - La Hustle remix ft. Criss Wadde &amp; Joey B.mp3</t>
  </si>
  <si>
    <t>Segment_9_Medikal - La Hustle remix ft. Criss Wadde &amp; Joey B.mp3</t>
  </si>
  <si>
    <t>Segment_10_Medikal - La Hustle remix ft. Criss Wadde &amp; Joey B.mp3</t>
  </si>
  <si>
    <t>Segment_11_Medikal - La Hustle remix ft. Criss Wadde &amp; Joey B.mp3</t>
  </si>
  <si>
    <t>Segment_12_Medikal - La Hustle remix ft. Criss Wadde &amp; Joey B.mp3</t>
  </si>
  <si>
    <t>Segment_13_Medikal - La Hustle remix ft. Criss Wadde &amp; Joey B.mp3</t>
  </si>
  <si>
    <t>Segment_14_Medikal - La Hustle remix ft. Criss Wadde &amp; Joey B.mp3</t>
  </si>
  <si>
    <t>Segment_15_Medikal - La Hustle remix ft. Criss Wadde &amp; Joey B.mp3</t>
  </si>
  <si>
    <t>Segment_16_Medikal - La Hustle remix ft. Criss Wadde &amp; Joey B.mp3</t>
  </si>
  <si>
    <t>Segment_17_Medikal - La Hustle remix ft. Criss Wadde &amp; Joey B.mp3</t>
  </si>
  <si>
    <t>Segment_1_Medikal x Okese1 - Shout.mp3</t>
  </si>
  <si>
    <t>Medikal x Okese1 - Shout</t>
  </si>
  <si>
    <t>https://www.youtube.com/watch?v=069szLfcYkg</t>
  </si>
  <si>
    <t>Baby girl, come and take the money.
For real, you're so beautiful.
He's going to make it rain on me.
If I stop loving you, I’d be a foolno way.
Your skin is tight, with big thighs, and a figure that's too good.
Why do you look like Peace Hyde?
Everyone knows you’re my wife.
I have a pool at home,
Baby girl, come take a dive in it.
Come on, scream that's right!
Come on, scream that's right!
Keep shouting out loud,
Shout out loud.
Come on, scream that's right!
Come on, scream that's right!
Keep shouting out loud,
Shout out loud.</t>
  </si>
  <si>
    <t xml:space="preserve">The song is a playful and affectionate tribute to the singer’s admiration and love for a woman. It highlights her beauty and confidence, comparing her to a well-known personality, and celebrates her presence as someone he wants to show off proudly. The singer promises her comfort and fun, inviting her to enjoy life’s luxuries with him, all while affirming that she is his chosen partner.
</t>
  </si>
  <si>
    <t>Segment_2_Medikal x Okese1 - Shout.mp3</t>
  </si>
  <si>
    <t>Medikal x Okese2 - Shout</t>
  </si>
  <si>
    <t>Segment_3_Medikal x Okese1 - Shout.mp3</t>
  </si>
  <si>
    <t>Medikal x Okese3 - Shout</t>
  </si>
  <si>
    <t>Segment_4_Medikal x Okese1 - Shout.mp3</t>
  </si>
  <si>
    <t>Medikal x Okese4 - Shout</t>
  </si>
  <si>
    <t>Segment_5_Medikal x Okese1 - Shout.mp3</t>
  </si>
  <si>
    <t>Medikal x Okese5 - Shout</t>
  </si>
  <si>
    <t>Segment_6_Medikal x Okese1 - Shout.mp3</t>
  </si>
  <si>
    <t>Medikal x Okese6 - Shout</t>
  </si>
  <si>
    <t>Segment_7_Medikal x Okese1 - Shout.mp3</t>
  </si>
  <si>
    <t>Medikal x Okese7 - Shout</t>
  </si>
  <si>
    <t>Segment_8_Medikal x Okese1 - Shout.mp3</t>
  </si>
  <si>
    <t>Medikal x Okese8 - Shout</t>
  </si>
  <si>
    <t>Segment_9_Medikal x Okese1 - Shout.mp3</t>
  </si>
  <si>
    <t>Medikal x Okese9 - Shout</t>
  </si>
  <si>
    <t>Segment_10_Medikal x Okese1 - Shout.mp3</t>
  </si>
  <si>
    <t>Medikal x Okese10 - Shout</t>
  </si>
  <si>
    <t>Segment_1_O’Kenneth - AGYEIWAA feat. Reggie &amp; City Boy.mp3</t>
  </si>
  <si>
    <t xml:space="preserve">O’Kenneth - AGYEIWAA feat. Reggie &amp; City Boy
</t>
  </si>
  <si>
    <t>https://www.youtube.com/watch?v=zfkCdxA3Q7o</t>
  </si>
  <si>
    <t>You won't believe what I saw on my way
A beautiful girl who said her name is Agyeiwaa
She’s always at home and doesn’t go out
Her father is wealthy and has money at home
There’s wealth at home, and when she eats pizza, she says it’s like konkonte (a local dish)
I told my friend about her, and he went to her house one day
When her dad is home, she doesn’t step outside
The boys want her, they’re all yearning for her
Agyeiwaa also makes me feel special
She’s not into the outside life; she says, “If you want to see me, come home”
The first time I saw Agyeiwaa, she blew my mind like Kyeiwaa (a popular actress)
I didn’t know she was a homebody but also wants to work
When you see her, her curves amaze you
Her body drives you crazy
I told her, “If you don’t like me, please don’t waste my time”
I’m troubled, and I can’t even sleep
Let’s go home and meet the family
The boys gossip, but I don’t mind
Agyeiwaa says she just wants to hold my hand
The things we do for love, it’s amazing what she’s willing to do
If I wrong her, she won’t say a word
You won’t believe what I saw on my way
A beautiful girl who said her name is Agyeiwaa
She’s always at home and doesn’t go out
Her father is wealthy and has money at home
I call, but she doesn’t pick up
Her friends tease her when they see us together
I’m a gangster in love, not a soft guy, but when I go to her house, I treat her right
I trust her because she’s classy
Her scent lingers, even if it’s not a luxury perfume, it smells nice
Agyeiwaa is unique
Her mom wants her to marry a doctor, but I have more style than a rich man’s son
She finished senior high and is now in college
Her ex-boyfriend is an administrator at Legon
I’m a bad boy and she’s into me, not her ex from Ofori Krom
She says she wants only me
She likes my dreadlocks
She makes me feel special, and I also feel the same about her
Every morning, she’s on my mind
She says Gucci doesn’t excite her as much as my love does
I’m from DC, not Dansoman
She calls me, and I hold her close
Last time we met, the whole YGA squad knew about it
You won’t believe what I saw on my way
A beautiful girl who said her name is Agyeiwaa
She’s always at home and doesn’t go out
Her father is wealthy and has money at home</t>
  </si>
  <si>
    <t xml:space="preserve">The song Agyeiwaa is about a captivating girl named Agyeiwaa who is admired by the singer and his friends. She comes from a wealthy family, stays at home, and isn't into the outside life, making her mysterious and desirable. The singer expresses his attraction and admiration for her unique personality, while acknowledging the challenges and excitement of pursuing her.
</t>
  </si>
  <si>
    <t>Segment_2_O'Kenneth - AGYEIWAA feat. Reggie &amp; City Boy.mp3</t>
  </si>
  <si>
    <t>Segment_3_O'Kenneth - AGYEIWAA feat. Reggie &amp; City Boy.mp3</t>
  </si>
  <si>
    <t>Segment_4_O'Kenneth - AGYEIWAA feat. Reggie &amp; City Boy.mp3</t>
  </si>
  <si>
    <t>Segment_5_O'Kenneth - AGYEIWAA feat. Reggie &amp; City Boy.mp3</t>
  </si>
  <si>
    <t>Segment_6_O'Kenneth - AGYEIWAA feat. Reggie &amp; City Boy.mp3</t>
  </si>
  <si>
    <t>Segment_7_O'Kenneth - AGYEIWAA feat. Reggie &amp; City Boy.mp3</t>
  </si>
  <si>
    <t>Segment_8_O'Kenneth - AGYEIWAA feat. Reggie &amp; City Boy.mp3</t>
  </si>
  <si>
    <t>Segment_9_O'Kenneth - AGYEIWAA feat. Reggie &amp; City Boy.mp3</t>
  </si>
  <si>
    <t>Segment_10_O'Kenneth - AGYEIWAA feat. Reggie &amp; City Boy.mp3</t>
  </si>
  <si>
    <t>Segment_11_O'Kenneth - AGYEIWAA feat. Reggie &amp; City Boy.mp3</t>
  </si>
  <si>
    <t>Segment_12_O'Kenneth - AGYEIWAA feat. Reggie &amp; City Boy.mp3</t>
  </si>
  <si>
    <t>Segment_13_O'Kenneth - AGYEIWAA feat. Reggie &amp; City Boy.mp3</t>
  </si>
  <si>
    <t>Segment_14_O'Kenneth - AGYEIWAA feat. Reggie &amp; City Boy.mp3</t>
  </si>
  <si>
    <t>Segment_15_O'Kenneth - AGYEIWAA feat. Reggie &amp; City Boy.mp3</t>
  </si>
  <si>
    <t>Segment_1_Okese1 - Hustle ft Medikal.mp3</t>
  </si>
  <si>
    <t>Okese1 - Hustle ft Medikal</t>
  </si>
  <si>
    <t>https://www.youtube.com/watch?v=bvTgXQVOeZY</t>
  </si>
  <si>
    <t xml:space="preserve">Money, flashy, Geng-Geng
You know the name
AMG baby
Okese1 in the building (swagger! Geng)
Honda (swagger), Civic (swagger)
Corolla (whoo), Benz
My Benz (yeah), more Benz (yeah)
Next year, I'll pull up with a Range Rover
Or maybe a Lambo (whoo) or Tico (skrrt)
The boy’s a star, I'm not zero (swagger)
I'm a hero (chai) from Heathrow (whoo)
More money, more money, Pablo
Joe, it’s not just grace, it's sheer money
People want girls, wasting time in vain
If you get 10K, you think you’re a big hit
Childish guys, stop it, I’m way past that
Ecobank called me to come and get some anointing
People are watching, I have to show them something
Okese1, I’m not Hitler, no bombing
Geng, Geng, Geng, every day banking, yeah
At 19, I was driving my Benz (skrrt, skrrt skrrt skrrt)
New year, new car, heading for a Range Rover (skrrt-skrrt)
In 2021, you’ll be afraid (ah)
I have money, so I don’t fear anything when I step out
Honda (swagger), Civic (swagger)
Corolla (whoo), Benz
My Benz (yeah), more Benz (yeah)
Next year, I'll pull up with a Range Rover
Or maybe a Lambo (whoo) or Tico (skrrt)
The boy’s a star, I'm not zero (swagger)
I'm a hero (chai) from Heathrow (hahaha)
More money, more money, Pablo
Yeah, more money, more money, Pablo (swagger, swagger)
She wants me to stay down, but she’s too much (chai)
Hey, Swag King Kong, king of the jungle (yeah)
Thinking deep, Snapchat, 40 Terabytes, I’ve bundled it
I don’t even see you (swagger)
You’re not my twin (whoo)
I don’t recognize you (chai)
I don’t recognize you (chai)
Shout out to my dawgs, shout out to my dawgs
I still don’t mess with you
Stress yourself, go hang at Kakum
Hang yourself, swine
You should sit and watch (yeah, yeah)
50k on my watch
100k on land, I still celebrate, I don’t care (poof)
Word to my mama (yeah)
Kese1 and I are hitting big (yeah)
Some guy in Sowutuom even paid my bills (tsk)
What’s with the shawarma?
Every girl from a rich family, link up (yeah)
I’m getting everything I think of (yeah-yeah)
I’m on your face like makeup
Are you asleep? Man, you should wake up (chai)
We’re in Kumasi, chilling
The haters keep hating, I don’t care about your feelings
I hear you’re broke, you sold your bike, you sold your car
Really? That’s real? (swagger)
Honda (swagger), Civic (swagger)
Corolla (whoo), Benz (chai)
My Benz (yeah), more Benz (yeah)
Next year, I'll pull up with a Range Rover
Or maybe a Lambo (whoo) or Tico (skrrt)
The boy’s a star, I'm not zero (swagger)
I'm a hero (chai) from Heathrow (whoo)
More money, more money, Pablo
Honda Civic, Corolla, Benz
My Benz, more Benz
Next year, I'll pull up with a Range Rover
Or maybe a Lambo or Tico
The boy’s a star, I'm not zero
I'm a hero from Heathrow
More money, more money, Pablo
</t>
  </si>
  <si>
    <t xml:space="preserve">The song emphasizes success, wealth, and a relentless drive to rise above challenges, with references to luxury cars and lifestyle choices that highlight the artist's ambition and accomplishments.
</t>
  </si>
  <si>
    <t>Segment_2_Okese1 - Hustle ft Medikal.mp3</t>
  </si>
  <si>
    <t>Okese2 - Hustle ft Medikal</t>
  </si>
  <si>
    <t>Segment_3_Okese1 - Hustle ft Medikal.mp3</t>
  </si>
  <si>
    <t>Okese3 - Hustle ft Medikal</t>
  </si>
  <si>
    <t>Segment_4_Okese1 - Hustle ft Medikal.mp3</t>
  </si>
  <si>
    <t>Okese4 - Hustle ft Medikal</t>
  </si>
  <si>
    <t>Segment_5_Okese1 - Hustle ft Medikal.mp3</t>
  </si>
  <si>
    <t>Okese5 - Hustle ft Medikal</t>
  </si>
  <si>
    <t>Segment_6_Okese1 - Hustle ft Medikal.mp3</t>
  </si>
  <si>
    <t>Okese6 - Hustle ft Medikal</t>
  </si>
  <si>
    <t>Segment_7_Okese1 - Hustle ft Medikal.mp3</t>
  </si>
  <si>
    <t>Okese7 - Hustle ft Medikal</t>
  </si>
  <si>
    <t>Segment_8_Okese1 - Hustle ft Medikal.mp3</t>
  </si>
  <si>
    <t>Okese8 - Hustle ft Medikal</t>
  </si>
  <si>
    <t>Segment_9_Okese1 - Hustle ft Medikal.mp3</t>
  </si>
  <si>
    <t>Okese9 - Hustle ft Medikal</t>
  </si>
  <si>
    <t>Segment_10_Okese1 - Hustle ft Medikal.mp3</t>
  </si>
  <si>
    <t>Okese10 - Hustle ft Medikal</t>
  </si>
  <si>
    <t>Segment_11_Okese1 - Hustle ft Medikal.mp3</t>
  </si>
  <si>
    <t>Okese11 - Hustle ft Medikal</t>
  </si>
  <si>
    <t>Segment_1_Okese1 - Yie Yie.mp3</t>
  </si>
  <si>
    <t>Okese1 - Yie Yie</t>
  </si>
  <si>
    <t>https://www.youtube.com/watch?v=wsoNX3tK-ok</t>
  </si>
  <si>
    <t>Manager, how's it going? 10K? No way
Hahaha (Amotia Geng)
Yeah, Okese1 in the building
Yie-yie, yie-yie, yie-yie, yie-yie
Yie-yie, yie-yie (someone’s here)
Yie-yie, yie-yie
Yie-yie, yie-yie, yie-yie, yie-yie
Yie-yie, yie-yie, yie-yie, yie-yie
Nadia (baby)
When you're coming, bring Taabea Bitters
I'm stirring things up for some fun
I’m not playing; I’m here to make noise until I'm heard (yeah)
Tonight is your chance
The huge chunk is for you, so come get it (look)
Let’s go to one corner, Patapaa-style
I’ll make things hot in here (one corner)
Didn’t you hear the banker calling me? (Ring)
He said it’s 10K, but I won’t take it
I’m someone driving a Benz, Range Rover, mansion
With all this clean cash, what is that? (Charmer)
Nadia, go shopping (Gucci)
Or if you want, take a trot through town (just kidding)
I'm a big man, rich man, yeah man
Those guys can’t show me anything (hey)
The boys are coming, yie-yie
City girls, yie-yie
We’re about to make it intense, yie-yie
If you can’t handle it, yie-yie
The boys are coming, yie-yie
City girls, yie-yie
We’re about to make it intense, yie-yie
If you can’t handle it, yie-yie
Amot, let’s go
Yie-yie, yie-yie, yie-yie, yie-yie
Yie-yie, yie-yie (someone’s here)
Yie-yie, yie-yie
Yie-yie, yie-yie, yie-yie, yie-yie
Mom, calm down, bow down, open up
Let me check it out, the burnt rice
Full bottle, but I won’t break it
They’re drinking Viagra, I’ll take a break soon
I won’t go long, queen, I’ll place you on your feet
I’ve cleared my mind
I’m a king, blessing you, I’ll make noise
Stay here, place your feet down
Hey, baby, how you feeling?
I’m working hard against enemies
Stacking money until it reaches the ceiling
If you don’t understand, I’m saying I’m focused
If your money talk is shallow, chief, stay away from me
Is your bank big? You can’t reach me
Let’s take it to EL, chief, step back, fool
The boys are coming, yie-yie
City girls, yie-yie
We’re about to make it intense, yie-yie
If you can’t handle it, yie-yie
The boys are coming, yie-yie
City girls, yie-yie
We’re about to make it intense, yie-yie
If you can’t handle it, yie-yie
Shout outs to Amotia Geng
MDK, Flow Delly, Chris Waddle
Kwame Chase, Tiger, Evidence, Tony Quan
Stitches on this one, Priest Made It
Attitude, Armani, Kobby Party
Haha, yeah, yeah, yeah, I’m going to the bank, I’m going to the bank
Tssww, man, what lies are you telling?
Forget everyone else, Geng
If you don’t feel Okese1, then you’re just a hater
Or maybe you’re just not cool, haha, let’s go</t>
  </si>
  <si>
    <t xml:space="preserve">The song Yie Yie emphasizes the importance of hard work and hustle to achieve success and wealth, highlighting the artists' dedication to their goals despite challenges. It portrays a lifestyle of ambition, showcasing luxury items like cars and celebrating achievements while addressing the pressures and expectations from society and relationships. Additionally, the lyrics reflect loyalty to friends and a commitment to staying focused on their path, dismissing distractions and negativity from others.
</t>
  </si>
  <si>
    <t>Segment_2_Okese1 - Yie Yie.mp3</t>
  </si>
  <si>
    <t>Okese2 - Yie Yie</t>
  </si>
  <si>
    <t>Segment_3_Okese1 - Yie Yie.mp3</t>
  </si>
  <si>
    <t>Okese3 - Yie Yie</t>
  </si>
  <si>
    <t>Segment_4_Okese1 - Yie Yie.mp3</t>
  </si>
  <si>
    <t>Okese4 - Yie Yie</t>
  </si>
  <si>
    <t>Segment_5_Okese1 - Yie Yie.mp3</t>
  </si>
  <si>
    <t>Okese5 - Yie Yie</t>
  </si>
  <si>
    <t>Segment_6_Okese1 - Yie Yie.mp3</t>
  </si>
  <si>
    <t>Okese6 - Yie Yie</t>
  </si>
  <si>
    <t>Segment_7_Okese1 - Yie Yie.mp3</t>
  </si>
  <si>
    <t>Okese7 - Yie Yie</t>
  </si>
  <si>
    <t>Segment_8_Okese1 - Yie Yie.mp3</t>
  </si>
  <si>
    <t>Okese8 - Yie Yie</t>
  </si>
  <si>
    <t>Segment_9_Okese1 - Yie Yie.mp3</t>
  </si>
  <si>
    <t>Okese9 - Yie Yie</t>
  </si>
  <si>
    <t>Segment_10_Okese1 - Yie Yie.mp3</t>
  </si>
  <si>
    <t>Okese10 - Yie Yie</t>
  </si>
  <si>
    <t>Segment_11_Okese1 - Yie Yie.mp3</t>
  </si>
  <si>
    <t>Okese11 - Yie Yie</t>
  </si>
  <si>
    <t>Segment_12_Okese1 - Yie Yie.mp3</t>
  </si>
  <si>
    <t>Okese12 - Yie Yie</t>
  </si>
  <si>
    <t>Segment_1_Reggie - Oh Ma Linda feat. O'Kenneth, Jaybahd &amp; Kwaku DMC.mp3</t>
  </si>
  <si>
    <t>Reggie - Oh Ma Linda feat. O'Kenneth, Jaybahd &amp; Kwaku DMC</t>
  </si>
  <si>
    <t>https://www.youtube.com/watch?v=23svAInNp3E</t>
  </si>
  <si>
    <t>Two Guys, Two Guys
Asakaa, what’s up?
One, two, three, yo
Let’s go to the red room, that’s where I like
The girl is too fine, she's the one I want
I sold my TV, but her body is what I want to see
She’s a brown-skinned baby girl, and she brings me joy
Tinga-linga-linga, tingalingaling
We’re mixing codeine with Benylin
I’ve prepared some things, just a little of it and I feel strong
God, forgive my sins, tonight I might do wrong
She brings Rosemary Lagata
I give her some weed, ratata
I mix her lean with Fanta
She doesn’t know I’m just a street boy, and my money is running out
I’m a street guy who speaks his mind
If you don’t act too tough, I’ll lay with you
I’ve prepared things, I’m excited
Tonight, if I press on you, there will be an issue
Tonight, if I press on you, you’ll call out my name, Jay Bahd
Yeah, tonight if I press on you, you’ll get tired
Tonight if I press on you, you’ll say, 'Oh, Jay Bahd'
Tonight if I press on you, things will happen
Over time, I've moved away
I’ve added a lot to myself, and she still comes back to me
Look, I’ve met a beautiful woman who wants to follow me
But she's a traditional girl, and her parents want her to be modest
She’s not too wild, she’s reserved
She’s composed, and when I see her, I get excited
A traditional girl, she respects me, but still teases
She doesn’t show off too much
I keep calling, 'Oh, my Linda, Linda
Check your calendar
If the day is open, let’s spend time together'
She says she feels me, so even if I don’t sleep, I don’t mind
If she entices me, I can’t resist
She talks about personal things, sharing hidden stories
The money is there, she’ll handle it well
The money is there, she’ll handle it well
I keep watching her, admiring, and I just reach for a drink
On this side, we are loyal, we respect women
So forget about Ato and Amponsah
Come, come, let me lay you down
I won’t just undress you; I’ll place you carefully
She says I’m well-mannered
I couldn’t give her water or clear the path for her
Linda, you’re in my heart, that’s why I don’t sleep
You blocked my calls, but I texted you on Tinder
Check your time, check your calendar
I’m at your door, that’s why I came
I’m entering your world
We’re in an estate, 'Buokrom'
Entering her world, spoiling her
Ice Cream man is here, filling her world
I keep calling, 'Oh, my Linda, Linda
Check your calendar
If you’re free, let’s spend time together'
She says she feels me, so I don’t mind staying awake
If her charm grabs me, I can’t complain
She shares her secrets and hidden stories
The money is there; she'll use it well
Stitches on this one, on the mix
Notice Beat</t>
  </si>
  <si>
    <t xml:space="preserve">The song Oh Ma Linda by Reggie, O'Kenneth, Jay Bahd, and Kwaku DMC is about infatuation and desire, describing the relationship between the artists and a girl named Linda. They depict Linda as attractive, intriguing, and charming, with lyrics expressing a deep fascination with her. They portray their admiration by emphasizing moments of spending time together, sharing secrets, and longing to impress and connect with her. Throughout, there's a blend of street-life bravado and romantic tension, with the artists highlighting both the excitement and complexity of their pursuit of Linda, along with the lavish lifestyle they want to share with her.
</t>
  </si>
  <si>
    <t>Segment_2_Reggie - Oh Ma Linda feat. O'Kenneth, Jaybahd &amp; Kwaku DMC.mp3</t>
  </si>
  <si>
    <t>Segment_3_Reggie - Oh Ma Linda feat. O'Kenneth, Jaybahd &amp; Kwaku DMC.mp3</t>
  </si>
  <si>
    <t>Segment_4_Reggie - Oh Ma Linda feat. O'Kenneth, Jaybahd &amp; Kwaku DMC.mp3</t>
  </si>
  <si>
    <t>Segment_5_Reggie - Oh Ma Linda feat. O'Kenneth, Jaybahd &amp; Kwaku DMC.mp3</t>
  </si>
  <si>
    <t>Segment_6_Reggie - Oh Ma Linda feat. O'Kenneth, Jaybahd &amp; Kwaku DMC.mp3</t>
  </si>
  <si>
    <t>Segment_7_Reggie - Oh Ma Linda feat. O'Kenneth, Jaybahd &amp; Kwaku DMC.mp3</t>
  </si>
  <si>
    <t>Segment_8_Reggie - Oh Ma Linda feat. O'Kenneth, Jaybahd &amp; Kwaku DMC.mp3</t>
  </si>
  <si>
    <t>Segment_9_Reggie - Oh Ma Linda feat. O'Kenneth, Jaybahd &amp; Kwaku DMC.mp3</t>
  </si>
  <si>
    <t>Segment_10_Reggie - Oh Ma Linda feat. O'Kenneth, Jaybahd &amp; Kwaku DMC.mp3</t>
  </si>
  <si>
    <t>Segment_11_Reggie - Oh Ma Linda feat. O'Kenneth, Jaybahd &amp; Kwaku DMC.mp3</t>
  </si>
  <si>
    <t>Segment_12_Reggie - Oh Ma Linda feat. O'Kenneth, Jaybahd &amp; Kwaku DMC.mp3</t>
  </si>
  <si>
    <t>Segment_1_Reggie - Sa Me feat. O'Kenneth, Xlimkid &amp; City Boy.mp3</t>
  </si>
  <si>
    <t>Reggie - Sa Me feat. O'Kenneth, Xlimkid &amp; City Boy</t>
  </si>
  <si>
    <t>https://www.youtube.com/watch?v=pjApTbKNbJ4</t>
  </si>
  <si>
    <t xml:space="preserve">Eh yah yah yah yah, oh oh, yeah.
I’m on a path, walking and walking, but I still haven’t arrived.
Life’s got me thinking too deep, pushing me to smoke.
Money is all I need—if you see it, tell it I’m waiting.
One head, but my heart feels like thirteen, filled with stories both real and funny.
I’m in pain, and I need money to ease it.
The one chasing me in life is the one I’m running from.
Four times over, I feel this pressure.
Yo, YGA, O’Kenneth—hear my call.
If you’re hunting me, I curse you, for that’s how you’ve shaped me.
If things had gone well, I’d be better off.
Who understands me now? I’m like a headless sheep.
I’ve barely walked, yet they ask me to run.
Money—just thinking about it drives me mad.
It’s like a wild animal, lurking; if it’s nearby, let it come find me.
Food tastes like medicine, but I eat it anyway.
Even the brightest sun casts shadows.
If you owe, pay up—these streets don’t play.
I’m struggling, feeling empty, but I still wear my colors inside.
We move together, but traps are everywhere.
Ask me what’s wrong, and I wouldn’t know where to begin.
What I see online? Much of it’s fake.
I carry heavy burdens, uncertain of what troubles me the most.
All these struggles are for the hustle.
I’ve been searching, moving forward, running far from home.
I won’t stop now, not ever, not for anything.
My heart is metal, my words come from deep within.
Yes, I’m rough around the edges, a sinner, weary from the grind.
I need relief—give me something to lift this weight.
How can I live without a penny in my pocket, without a cedi or dollar to my name?
I’ve got to go harder, got to be ready.
Life’s beating me down, and I’m losing weight.
They’ve let my troubles loose, echoing in my mind, bound and relentless.
Hi, my hand is raised as I step inside.
Life’s struggles keep me up at night, the ones holding me back, still running.
My rent is due, and they’ve sent reminders.
But no matter how hard they press, I have no money to pay.
</t>
  </si>
  <si>
    <t xml:space="preserve">The song expresses a deep struggle with life’s hardships, especially the relentless pursuit of money to escape poverty and ease pain. The singer feels trapped, constantly chased by invisible pressures and weighed down by unfulfilled goals. Despite the overwhelming challenges, there’s a determined resolve to keep pushing forward, even while feeling broken and misunderstood.
</t>
  </si>
  <si>
    <t>Segment_2_Reggie - Sa Me feat. O'Kenneth, Xlimkid &amp; City Boy.mp3</t>
  </si>
  <si>
    <t>Segment_3_Reggie - Sa Me feat. O'Kenneth, Xlimkid &amp; City Boy.mp3</t>
  </si>
  <si>
    <t>Segment_4_Reggie - Sa Me feat. O'Kenneth, Xlimkid &amp; City Boy.mp3</t>
  </si>
  <si>
    <t>Segment_5_Reggie - Sa Me feat. O'Kenneth, Xlimkid &amp; City Boy.mp3</t>
  </si>
  <si>
    <t>Segment_6_Reggie - Sa Me feat. O'Kenneth, Xlimkid &amp; City Boy.mp3</t>
  </si>
  <si>
    <t>Segment_7_Reggie - Sa Me feat. O'Kenneth, Xlimkid &amp; City Boy.mp3</t>
  </si>
  <si>
    <t>Segment_8_Reggie - Sa Me feat. O'Kenneth, Xlimkid &amp; City Boy.mp3</t>
  </si>
  <si>
    <t>Segment_9_Reggie - Sa Me feat. O'Kenneth, Xlimkid &amp; City Boy.mp3</t>
  </si>
  <si>
    <t>Segment_10_Reggie - Sa Me feat. O'Kenneth, Xlimkid &amp; City Boy.mp3</t>
  </si>
  <si>
    <t>Segment_11_Reggie - Sa Me feat. O'Kenneth, Xlimkid &amp; City Boy.mp3</t>
  </si>
  <si>
    <t>Segment_12_Reggie - Sa Me feat. O'Kenneth, Xlimkid &amp; City Boy.mp3</t>
  </si>
  <si>
    <t>Segment_1_Sean Lifer -Ma Drip ft O'Kenneth,Reggie,Jay Bahd,KwakuDMC,Kawabanga &amp; City Boy[Official Music Video].mp3</t>
  </si>
  <si>
    <t>Sean Lifer -Ma Drip ft O'Kenneth,Reggie,Jay Bahd,KwakuDMC,Kawabanga &amp; City Boy</t>
  </si>
  <si>
    <t>https://www.youtube.com/watch?v=MPOI5JVm_4Y</t>
  </si>
  <si>
    <t>We, we have put on our Nike sneakers
Most of us, we’ve gathered together
When the ladies see us, they say
Let’s not take our sneakers up high
I’ve been hustling all my life
For two years, playing hard, we’re going to dominate
Don't step on my jeans, though you're my queen
I love you, don’t mess with the drip
Chrome Heart T-Shirt, send me on the low
The plug is searching for some product
If they get some, they say, "YGA, get it"
Rock that for the show
Monday morning, look, I’m dripped out (dripped out)
Tuesday morning, look, I’m dripped out (dripped out), nigga, dripped out
Wednesday morning, look, I’m dripped out (dripped out)
All week, look, I’m dripped out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hey!
I’m dripped (yeah), I’m dripped (yeah-yeah)
Someone is wearing red on my chest, bloody
Nigga, look at my appearance with the bandana (okay)
We say I’m dripped so hard, yeah
Me, I never drip soft, yes, 2Pac has returned (somewhere dead)
The girls say I’m boujee (boujee)
It’s not off-white, it’s Louis (Louis)
Swag on point, too crazy (crazy)
Too many drips, rock Gucci (yeah)
If Jay Bahd talks, do you know how he looks?
Sulemana, look at the shoes he’s wearing
Off-white, Louis V for street wear
Lord son, the girls love it
His hand and Dewey are cool
We are bringing you into the Santa (Santa)
Shaki for me, let's get wild
I hit them up, wait, wait, MAKA (wow)
The Force is nice (the Force is nice)
The jeans are nice (the jeans are nice)
The shirt is nice (the shirt is nice)
The watch is nice (the watch is nice)
The Force is nice (the Force is nice)
The jeans are nice (the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I’m dripped (yeah), I’m dripped (yeah-yeah)
We have gathered, we don’t see anyone (whoa!)
Boys meet up (ay)
If you’re not real, I’m real
So my format is to make you follow
If you follow, you’ll get paid
And I’m living, and you’ve turned Mr. Paid
Now, I fear no one
Akwasi, because of poverty, I’m not 'lacking'
If you sleep, you’ll rise (grrr)
Tonight, we’re going to party (grr)
I’m going to get a mogul to chat
If it’s burning for me, today, I’ll destroy the world
If you want to, send me 10k
My vibes are too strong, brother, wow
We be doing this all day (gang)
You all, it’s like you’re doing it one way, grrr
Blue Denim Jeans and my Tims
I’m with real gangsters and pimps
Four-wheel drive with flexing rims
Boys so wavy, I’m singing hymns
I don’t work, my boss is Hugo
I’m iced out, like Subzero
Blood niggas, I’m the captain
My client is working for 'mangaritos'
Gang-gang-gang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t>
  </si>
  <si>
    <t xml:space="preserve">The song "Ma Drip" by Sean Lifer celebrates self-confidence, style, and success, emphasizing the importance of personal fashion and swag. It reflects a lifestyle marked by hard work and hustle, showcasing the artist's pride in his accomplishments and appearance. The repeated references to "drip" symbolize a flashy and stylish demeanor, reinforcing the message of individuality and status in the contemporary urban culture.
</t>
  </si>
  <si>
    <t>Segment_2_Sean Lifer -Ma Drip ft O'Kenneth,Reggie,Jay Bahd,KwakuDMC,Kawabanga &amp; City Boy[Official Music Video].mp3</t>
  </si>
  <si>
    <t>Segment_3_Sean Lifer -Ma Drip ft O'Kenneth,Reggie,Jay Bahd,KwakuDMC,Kawabanga &amp; City Boy[Official Music Video].mp3</t>
  </si>
  <si>
    <t>Segment_4_Sean Lifer -Ma Drip ft O'Kenneth,Reggie,Jay Bahd,KwakuDMC,Kawabanga &amp; City Boy[Official Music Video].mp3</t>
  </si>
  <si>
    <t>Segment_5_Sean Lifer -Ma Drip ft O'Kenneth,Reggie,Jay Bahd,KwakuDMC,Kawabanga &amp; City Boy[Official Music Video].mp3</t>
  </si>
  <si>
    <t>Segment_6_Sean Lifer -Ma Drip ft O'Kenneth,Reggie,Jay Bahd,KwakuDMC,Kawabanga &amp; City Boy[Official Music Video].mp3</t>
  </si>
  <si>
    <t>Segment_7_Sean Lifer -Ma Drip ft O'Kenneth,Reggie,Jay Bahd,KwakuDMC,Kawabanga &amp; City Boy[Official Music Video].mp3</t>
  </si>
  <si>
    <t>Segment_8_Sean Lifer -Ma Drip ft O'Kenneth,Reggie,Jay Bahd,KwakuDMC,Kawabanga &amp; City Boy[Official Music Video].mp3</t>
  </si>
  <si>
    <t>Segment_9_Sean Lifer -Ma Drip ft O'Kenneth,Reggie,Jay Bahd,KwakuDMC,Kawabanga &amp; City Boy[Official Music Video].mp3</t>
  </si>
  <si>
    <t>Segment_10_Sean Lifer -Ma Drip ft O'Kenneth,Reggie,Jay Bahd,KwakuDMC,Kawabanga &amp; City Boy[Official Music Video].mp3</t>
  </si>
  <si>
    <t>Segment_11_Sean Lifer -Ma Drip ft O'Kenneth,Reggie,Jay Bahd,KwakuDMC,Kawabanga &amp; City Boy[Official Music Video].mp3</t>
  </si>
  <si>
    <t>Segment_12_Sean Lifer -Ma Drip ft O'Kenneth,Reggie,Jay Bahd,KwakuDMC,Kawabanga &amp; City Boy[Official Music Video].mp3</t>
  </si>
  <si>
    <t>Segment_13_Sean Lifer -Ma Drip ft O'Kenneth,Reggie,Jay Bahd,KwakuDMC,Kawabanga &amp; City Boy[Official Music Video].mp3</t>
  </si>
  <si>
    <t>Segment_14_Sean Lifer -Ma Drip ft O'Kenneth,Reggie,Jay Bahd,KwakuDMC,Kawabanga &amp; City Boy[Official Music Video].mp3</t>
  </si>
  <si>
    <t>Segment_15_Sean Lifer -Ma Drip ft O'Kenneth,Reggie,Jay Bahd,KwakuDMC,Kawabanga &amp; City Boy[Official Music Video].mp3</t>
  </si>
  <si>
    <t>Segment_16_Sean Lifer -Ma Drip ft O'Kenneth,Reggie,Jay Bahd,KwakuDMC,Kawabanga &amp; City Boy[Official Music Video].mp3</t>
  </si>
  <si>
    <t>Segment_17_Sean Lifer -Ma Drip ft O'Kenneth,Reggie,Jay Bahd,KwakuDMC,Kawabanga &amp; City Boy[Official Music Video].mp3</t>
  </si>
  <si>
    <t>Segment_1_Skyface SDW - Obaa Hemaa Ft O’Kenneth, Reggie, Beeztrap Kotm, Kwaku DMC &amp; Jay Bahd.mp3</t>
  </si>
  <si>
    <t xml:space="preserve">Skyface SDW - Obaa Hemaa Ft O’Kenneth, Reggie, Beeztrap Kotm, Kwaku DMC &amp; Jay Bahd </t>
  </si>
  <si>
    <t>https://www.youtube.com/watch?v=WAF350EuFq0</t>
  </si>
  <si>
    <t>No-no!
Ayy, ayy, ayy-ayy, ayy (Ayy-ayy)
Ayy, ayy, ayy-ayy
The water is flowing; if you complain, I'll take it.
Loneliness, you are the one, it's burdening me.
He says, "Kofi, when you wake up, I’ll be here with you."
He says, "If I see you, I’ll get something to eat, and where I am, it’s a blessing.
When I sleep, it’s a blessing."
He is showing himself to me.
Good, good (Ayy)
Queen, come let’s rest.
If I don’t hear from you, look, I sleep at dawn (Ah, ah).
The girl I call Benedicta,
Put your name in my mind, so I sleep at dawn.
Your beauty surpasses Rosalinda, ah.
Ayy, ayy-ayy, ayy-ayy
I wanna have a time with you (With you).
Come with your friend, let’s make it two.
Me and my gang will ride for you (For you).
Shordy, today, I’ll die for you (Gang, gang, gang).
Girl, you are on my mind, oh.
This love we have, Eminado.
Wanna be with you very badly, oh.
Take my money, just leave me with little, oh, ayy.
See upcoming rap shows,
Get tickets for your favorite artists.
If the song troubles me and I feel it, don't you bother (Don't you bother).
As you whine and twist yourself, it kills me, oh Queen.
This style is nice; it’s been a while, I’m Don Dada.
Last night was sweet, grant me my wishes, don’t ever leave me.
Queen, come let’s rest.
If I don’t hear from you, look, I sleep at dawn (Ah, ah).
The girl I call Benedicta,
Put your name in my mind, so I sleep at dawn.
Your beauty surpasses Rosalinda, ah (Killer).
Ayy, ayy-ayy, ayy-ayy
Sankofa, I said let’s not forget (Woah).
Let’s go to school together.
The Dawgi boys, they are all foolish.
Feel your body as I get closer, I’ll be by you.
Boozing-zing, booziing-zing.
The love I have for you is intoxicating.
Trapper girl, she and I share codeine.
What hurts me is how she calls my name.
He calls me King Kong God.
Kwaku Brobbey.
He says he likes water and sweet drinks.
He is drinking sweet water, let me not go there.
He is drinking sweet water, let me not go there.
I am there blessing him.
We ginger, garlic, ready to go home, bringing wealth so we can be wealthy.
The water is flowing; if you complain, I'll take it.
Loneliness, you are the one, it's burdening me.
He says, "Kofi, when you wake up, I’ll be here with you."
He says, "If I see you, I’ll get something to eat, and where I am, it’s a blessing.
When I sleep, it’s a blessing." (Yeah, man!)
He is showing himself to me.
Good, good (Ayy)
Does he want timber?
What is he like? Patia?
His long height, he has fine features.
Love, give me your strength, I’ll sweep you off your feet.
If I pass and you want to talk, forget Nketiah, yes.
If someone gives you money so you can eat, don’t do it.
I’m sipping Ballaire, bamboo.
I’ll meet your family because of you.
They say I fell down flat for you (Grr).
Queen, come let’s rest.
Tonight, because of you, I’m going to bed (Ayy).
Queen Afia, you shine bright, so when I call your phone, don’t ignore this (Ayy-ayy).
Eh! I’ve come to meet you.
Tonight, whatever I do for you, I’ll say it.
Ayy-ayy! Good, good, good.
Grrrr-baah.
Stitches on this one.</t>
  </si>
  <si>
    <t xml:space="preserve">The song "Obaa Hemaa" expresses deep affection and admiration for a romantic partner, highlighting the desire for connection and intimacy. The lyrics convey feelings of longing and the impact of love on the singer's life, emphasizing how this love brings joy and fulfillment. Throughout the song, there is a playful tone, blending themes of romance with everyday life experiences, showcasing the emotional highs and lows of relationships.
</t>
  </si>
  <si>
    <t>Segment_2_Skyface SDW - Obaa Hemaa Ft O'Kenneth, Reggie, Beeztrap Kotm, Kwaku DMC &amp; Jay Bahd.mp3</t>
  </si>
  <si>
    <t>Segment_3_Skyface SDW - Obaa Hemaa Ft O'Kenneth, Reggie, Beeztrap Kotm, Kwaku DMC &amp; Jay Bahd.mp3</t>
  </si>
  <si>
    <t>Segment_4_Skyface SDW - Obaa Hemaa Ft O'Kenneth, Reggie, Beeztrap Kotm, Kwaku DMC &amp; Jay Bahd.mp3</t>
  </si>
  <si>
    <t>Segment_5_Skyface SDW - Obaa Hemaa Ft O'Kenneth, Reggie, Beeztrap Kotm, Kwaku DMC &amp; Jay Bahd.mp3</t>
  </si>
  <si>
    <t>Segment_6_Skyface SDW - Obaa Hemaa Ft O'Kenneth, Reggie, Beeztrap Kotm, Kwaku DMC &amp; Jay Bahd.mp3</t>
  </si>
  <si>
    <t>Segment_7_Skyface SDW - Obaa Hemaa Ft O'Kenneth, Reggie, Beeztrap Kotm, Kwaku DMC &amp; Jay Bahd.mp3</t>
  </si>
  <si>
    <t>Segment_8_Skyface SDW - Obaa Hemaa Ft O'Kenneth, Reggie, Beeztrap Kotm, Kwaku DMC &amp; Jay Bahd.mp3</t>
  </si>
  <si>
    <t>Segment_9_Skyface SDW - Obaa Hemaa Ft O'Kenneth, Reggie, Beeztrap Kotm, Kwaku DMC &amp; Jay Bahd.mp3</t>
  </si>
  <si>
    <t>Segment_10_Skyface SDW - Obaa Hemaa Ft O'Kenneth, Reggie, Beeztrap Kotm, Kwaku DMC &amp; Jay Bahd.mp3</t>
  </si>
  <si>
    <t>Segment_11_Skyface SDW - Obaa Hemaa Ft O'Kenneth, Reggie, Beeztrap Kotm, Kwaku DMC &amp; Jay Bahd.mp3</t>
  </si>
  <si>
    <t>Segment_12_Skyface SDW - Obaa Hemaa Ft O'Kenneth, Reggie, Beeztrap Kotm, Kwaku DMC &amp; Jay Bahd.mp3</t>
  </si>
  <si>
    <t>Segment_13_Skyface SDW - Obaa Hemaa Ft O'Kenneth, Reggie, Beeztrap Kotm, Kwaku DMC &amp; Jay Bahd.mp3</t>
  </si>
  <si>
    <t>Segment_1_Stonebwoy - Tomorrow.mp3</t>
  </si>
  <si>
    <t>Stonebwoy - Tomorrow</t>
  </si>
  <si>
    <t>https://www.youtube.com/watch?v=VipZVYmUw1g</t>
  </si>
  <si>
    <t xml:space="preserve">Ei ei ei yeeeiiii
Arrrrrrbwoy BHIM
Another real life story (Yeah)
Hustling from Chorkor to Mamprobi
From Ashaiman to Kotobabi
We dey burn under the sun but still give Jah Jah the glory
Sometimes e be dog chain adey carry
Meat pie wura i dey rush I dey hurry
Dada ba for where e be like say kayayo ago marry (Anyway)
Wetin be my own
I'm not in this alone
Because somebody e dey sweat for air condition, e be loan he dey owe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Hustler never envy another man (No)
Hustler never envy another soul
'Cause you never know whatever Jah plan
But unuh ah go reap whatever yah sow
And then be happy fi the people who succeed
Beacuse everything that you wish fi dem
The same you receive
Karma is a man you cant deceive
Success is the state of mind don't be caught up in greed
No matter what you do, the rich man dies
No matter what you say, the poor man dies too
We are hustling but for a while
Someday we ah go fade away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Anyway, wetin be my own
I'm not in this alone
Because somebody e dey sweat for air condition, e be loan he dey owe
Wetin be my own
I'm not in this alone
Because somebody e dey sweat for air condition, e be loan he dey owe
Na say oneday me ye yie a, na say oneday me ye yie a
Wan na medo nu wanna wan na ebegye attitude
</t>
  </si>
  <si>
    <t xml:space="preserve">The song reflects the struggles and determination of individuals hustling to improve their lives while navigating various challenges and societal pressures. It emphasizes the importance of hard work, resilience, and the belief that one day they will succeed, despite current hardships. Additionally, it conveys the idea that everyone is in their own unique situation, and success comes from focusing on one's own journey rather than envying others.
</t>
  </si>
  <si>
    <t>Segment_2_Stonebwoy - Tomorrow.mp3</t>
  </si>
  <si>
    <t>Segment_3_Stonebwoy - Tomorrow.mp3</t>
  </si>
  <si>
    <t>Segment_4_Stonebwoy - Tomorrow.mp3</t>
  </si>
  <si>
    <t>Segment_5_Stonebwoy - Tomorrow.mp3</t>
  </si>
  <si>
    <t>Segment_6_Stonebwoy - Tomorrow.mp3</t>
  </si>
  <si>
    <t>Segment_7_Stonebwoy - Tomorrow.mp3</t>
  </si>
  <si>
    <t>Segment_8_Stonebwoy - Tomorrow.mp3</t>
  </si>
  <si>
    <t>Segment_9_Stonebwoy - Tomorrow.mp3</t>
  </si>
  <si>
    <t>Segment_10_Stonebwoy - Tomorrow.mp3</t>
  </si>
  <si>
    <t>Segment_11_Stonebwoy - Tomorrow.mp3</t>
  </si>
  <si>
    <t>Segment_12_Stonebwoy - Tomorrow.mp3</t>
  </si>
  <si>
    <t>Segment_13_Stonebwoy - Tomorrow.mp3</t>
  </si>
  <si>
    <t>Segment_14_Stonebwoy - Tomorrow.mp3</t>
  </si>
  <si>
    <t>Segment_15_Stonebwoy - Tomorrow.mp3</t>
  </si>
  <si>
    <t>Segment_1_Strongman - Baby Girl ft. Kuami Eugene.mp3</t>
  </si>
  <si>
    <t>Strongman - Baby Girl ft. Kuami Eugene</t>
  </si>
  <si>
    <t>https://www.youtube.com/watch?v=YV1X6fhzoQQ</t>
  </si>
  <si>
    <t xml:space="preserve">Success Music
And they call me Eugene
Baby, lemme prepare your heart
I beg I dey wan stay in your heart
I have met many girls but I prefer your heart
Love doctor, I have come so let me repair your heart
Give me a chance to wipe your tears
Forget all the advice you get from peers
Many love stories heard in your ears
The tears in your eyes make me know you dey fear
But I promise I go be a better man
I no go tend to be a brotherman
I know say bad guys dey my motherland
I go love you the way you no go need another man
Not all guys are brothers from another mother
I could hear it from your voice, oh love, you dey shiver
I go protect your heart, make you be my diva
I go spoil you so that you forget your sorrows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Be my baby mama
If it enters your mind, I will give you to me
Queen Afia Kobi Nana
If you give your heart to me, I will love you
You who dated Kumasi, dated Amaransa
You finished carrying water, come and carry my hand
Kwadwo and Kofi, it’s not about drinking alcohol
So come, let me not pour my drink on your head
Kina dɛ daadi, kina dɛ kew
Though there are many girls, I love you, I want you
Like the way I love you, I watch you
Many men who come near you, I want you
Follow your heart, make you no follow your brains
Give me the chance, later you give me the praise
My love, give me a chance so I can relieve pains
We work hard but you are still great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Lemme show you something
I’m a Rockstar, it’s no long thing
It’s not like I’m talking nonsense
I mean I know the reason why I’m confronting
When love is sweet, it’s our conversation
When I’m with you I see it all holiday
You are my love so I dey call you bae, oh
This love is sweet, oh my dear, oh
When love is sweet, it’s our conversation
When I’m with you I see it all holiday
You are my love so I dey call you bae, oh
This love is sweet, oh my dear, oh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t>
  </si>
  <si>
    <t xml:space="preserve">The song "Baby Girl" by Strongman featuring Kuami Eugene expresses a romantic plea from a man to a woman he loves. He assures her of his commitment and devotion, promising to support her emotionally and repair any heartaches she may have experienced. The lyrics highlight themes of love, loyalty, and the desire for a deep connection, emphasizing that he prioritizes her above all others and wishes to build a loving relationship free from past hurts.
</t>
  </si>
  <si>
    <t>Segment_2_Strongman - Baby Girl ft. Kwami Eugene.mp3</t>
  </si>
  <si>
    <t>Segment_3_Strongman - Baby Girl ft. Kwami Eugene.mp3</t>
  </si>
  <si>
    <t>Segment_4_Strongman - Baby Girl ft. Kwami Eugene.mp3</t>
  </si>
  <si>
    <t>Segment_5_Strongman - Baby Girl ft. Kwami Eugene.mp3</t>
  </si>
  <si>
    <t>Segment_6_Strongman - Baby Girl ft. Kwami Eugene.mp3</t>
  </si>
  <si>
    <t>Segment_7_Strongman - Baby Girl ft. Kwami Eugene.mp3</t>
  </si>
  <si>
    <t>Segment_8_Strongman - Baby Girl ft. Kwami Eugene.mp3</t>
  </si>
  <si>
    <t>Segment_9_Strongman - Baby Girl ft. Kwami Eugene.mp3</t>
  </si>
  <si>
    <t>Segment_10_Strongman - Baby Girl ft. Kwami Eugene.mp3</t>
  </si>
  <si>
    <t>Segment_11_Strongman - Baby Girl ft. Kwami Eugene.mp3</t>
  </si>
  <si>
    <t>Segment_12_Strongman - Baby Girl ft. Kwami Eugene.mp3</t>
  </si>
  <si>
    <t>Segment_13_Strongman - Baby Girl ft. Kwami Eugene.mp3</t>
  </si>
  <si>
    <t>Segment_14_Strongman - Baby Girl ft. Kwami Eugene.mp3</t>
  </si>
  <si>
    <t>Segment_15_Strongman - Baby Girl ft. Kwami Eugene.mp3</t>
  </si>
  <si>
    <t>Segment_16_Strongman - Baby Girl ft. Kwami Eugene.mp3</t>
  </si>
  <si>
    <t>Segment_17_Strongman - Baby Girl ft. Kwami Eugene.mp3</t>
  </si>
  <si>
    <t>Segment_1_Strongman - Flawless.mp3</t>
  </si>
  <si>
    <t>Strongman - Flawless</t>
  </si>
  <si>
    <t>https://www.youtube.com/watch?v=S6c4NGhi_VM</t>
  </si>
  <si>
    <t>Hey! (It's Gee Mix) Geezy
Urgh, I be dema prime target
Everyone is reading a different book to the same subject
I'm not the cause of your problems, I can't withhold progress
You can't blame your mom or blame your dad for your own life's regrets
Real life, I'm a bit calm, but mensuro dirt, I’m like a pig farm
Big time, you’re a big scam, your favorite rapper is a big fan
Bi mo fame no wɔ lifespan, 'cause to be great, then it takes time
Die-hards wanna die hard, no noise too, required time
If e be money, then I'm all ears
Nansa yi life yɛ so weird, 'cause dream big, dream big
My nigga can't sleep a whole year
Hard core with enough flare, no shades, I dey see clear
Future yɛ so bright, 'cause Naa Sei, I no dey like blur
If doctors were seeds, I swear, their nursing won't be the same (yeah, yeah, yeah)
So many shots, my friend, I'm chasing the game (yeah, yeah)
Let me repeat, "The king and the chief, them no be the same"
Forget the name, fuck the fame, still, my guy, we no be the same
I'm shaming the critics, flow yɛ so sick, yeah, the flow be poetic
God of rap, you need a verse, then I'll be here to bless it
Sound impressing, so interesting, I need a studio session
You heard the shock, so many naked lines, tell your guy to dress it
Die for the cedi, kill for the cedi, sorry, make head shake like booty
Milk it, flow straight from the titties, oh, gosh, I'm slim like Biggie
One in a milli, songs on the tele, yeah, yeah
Claim rap Ballotelli, Gilmour, I be young, but a Billy
Punches, homie, straight to your belly
Not all the time they need your songs, sometimes they need your sense
Not all the time they need the tongues, at times they need repent
Full force, gravity coming with the full force
When I'm around, nobody fit cough
I meet boys, it’s cool chop, y'all
We told you to mention your top five rappers, not your top five friends
All you could see is the world-wide trappers in the world-wide trends
But still, fuck it, here I am, I'm still a topic
Homie, my bars are just epic
Hate and jealousy, just cut it
In rap, me ne the king of the blacks
Your guys are like Canada blacks
Three years now, you have been the best rapper, it’s good, you're holding my plugs
I dey rhyme right in the lime light
Give us mic, then you see the lame ones
If you don't know what to say, just say my name once
In rap, I’m the light, I’m the main line
Continue doubting me, my nigga, even Satan knows the true God
Snooker, black balls are important, so don’t give Akosua blue balls
Every day, you’re sleeping, you have become a snail
My flow is tight, I’m not a waste
Use the fire to cook the good fish
If my verse drops, you will get a hit
They throw shots, but I throw bombs
You stand here, you say far gone
Same book, different authors
Ghana rap, it has nothing to do with stardom
We're pissed already, nobody is pissing us
Usain Bolt, who is chasing us?
My mouth is so precious, so my homie, I can't be kissing ass
Don’t come close to me, Zap Mallet height, do you measure Aboagye?
How many teaspoons make one ladle? Rap, if it’s your thing, take it
Naa Sei (hey!)
Day Masters</t>
  </si>
  <si>
    <t xml:space="preserve">The song reflects the artist's confidence and determination to succeed in the competitive rap industry while addressing the struggles and challenges faced in life. It emphasizes the importance of self-reliance, personal growth, and the need to focus on one’s own path rather than being distracted by others. The artist asserts his unique talent and perspective, distinguishing himself from both critics and peers while celebrating the journey of striving for greatness.
</t>
  </si>
  <si>
    <t>Segment_2_Strongman - Flawless.mp3</t>
  </si>
  <si>
    <t>Segment_3_Strongman - Flawless.mp3</t>
  </si>
  <si>
    <t>Segment_4_Strongman - Flawless.mp3</t>
  </si>
  <si>
    <t>Segment_5_Strongman - Flawless.mp3</t>
  </si>
  <si>
    <t>Segment_6_Strongman - Flawless.mp3</t>
  </si>
  <si>
    <t>Segment_7_Strongman - Flawless.mp3</t>
  </si>
  <si>
    <t>Segment_8_Strongman - Flawless.mp3</t>
  </si>
  <si>
    <t>Segment_9_Strongman - Flawless.mp3</t>
  </si>
  <si>
    <t>Segment_10_Strongman - Flawless.mp3</t>
  </si>
  <si>
    <t>Segment_11_Strongman - Flawless.mp3</t>
  </si>
  <si>
    <t>Segment_1_TULENKEY FT. MEDIKAL - 50.mp3</t>
  </si>
  <si>
    <t>TULENKEY FT. MEDIKAL - 50</t>
  </si>
  <si>
    <t>https://www.youtube.com/watch?v=AIuZB0XEBDg</t>
  </si>
  <si>
    <t>GA</t>
  </si>
  <si>
    <t>Come here, I will take care of you.
Come here (swer).
Baby, I want you.
A girl is asking for me.
I take her anywhere and she tells me off.
She says I should give her five thousand.
If a girl is not fine, she can’t do it.
But if she’s nice, it’s 50 (Sosket).
Yes, if she’s nice, it’s 50."
Verse: "Fifteen K for a wig cap.
Something's bothering you.
If it’s day, you sit and rest.
And you keep watching your back.
This year we are serious, we don’t pay.
Next week, we don’t pay.
I earn 5, 5, 9 a month while you party.
You want this,
You see my waist (Yaa see your waist).
You can take her 10 (Put in the effort and take her 10).
You don’t see 2.5.
Do you know something? I give you 1.
Or do you say it's free?
Money finished, I can see clearly.
Wicked mood activated.
What do you want? New hair.
You’re fine if you’re nice and it’s 50."
Chorus Repeat: "Come here, I will take care of you.
Come here (swer).
Baby, I want you.
A girl is asking for me.
I take her anywhere and she tells me off.
She says I should give her five thousand.
If a girl is not fine, she can’t do it.
But if she’s nice, it’s 50 (Sosket).
Yes, if she’s nice, it’s 50."
Bridge: "She tells me off (she tells me off).
She tricks me (she tricks me).
She deceives me with her body (she deceives me).
She washes me (she washes me).
Sowutuom boy with the settings.
Every day I’m counting my blessings. Jesus.
 Baaye ekekelemi baaye Tule
Baaye ekekelemi baaye (swer)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15K for a wig cap
Bibi gyigyi wo
Sɛ ɛyɛ dayɛ na wo su dia sit-up
Na wotrimu shishi wo
This year yɛni ati oo yɛntua
Yɛdi next week next week yɛntua
Me 5 5 9 a month na wo gagi
Wo pɛ awi sia
Wo hunu me mɔbɔ (Yaa hunu yɛ mɔbɔ)
Wonfa ne 10 (Bo mmoden a fa ne 10)
Wonte so mba 2.5
Wonim bibi? Me ma wo 1
Anaa wose free
Money Finish, Eye clear
Wicked mood activated
Ɔsi ɔpɛ dɛn? New hair
Yaaye onana kansoa fɛɛ 50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Ɔtaataa me (ɔtaataa me)
Ɔzaa zaa me (ɔzaa zaa me)
Ɔde body nu daadaa me (ɔdaadaa me)
Ɔsrasra me (Ɔsrasra me)
Sowutuom boy with the settings
Everyday I be counting my blessings.Yesu
Wo tan me a ben meɛ
Bra na mengu wo headings
Girls frɛ oo Boys rebrɛ oo
Wobɛte penenene... Dada awu oo
Na mo shordy nɛ (wɔɔnɔ)
Na mo body nɛ (wɔɔnɔ)
Enɛlɛ shitɔ loo (Full Banku)
Nkɛɛ shitɔ loo (Full Banku) Bo medin
Derba huh derba huh
Girl bi pɛsɛ ɔgyegye me
Mefa babia na ɔtaataa me
Ɔsi me ma ne five thousand
Obaaye onyɛ K3 ots3
Kɛ Onana kansoa fɛɛ (50 Sosket)
Kɛ Onana kansoa fɛɛ 50
Derba huh derba huh
Girl bi pɛsɛ ɔgyegye me
Mefa babia na Ɔtaataa me
Ɔsi me ma ne five thousand
Obaaye onyɛ Kɛ otsɛ kɛ
Onana kansoa fɛɛ 50 (Sosket kɛ)
Onana kansoa fɛɛ 50
Baye Baye Baye Baaye Kekelemii</t>
  </si>
  <si>
    <t xml:space="preserve">The song expresses themes of attraction, desire, and self-confidence. The artist talks about his charm and ability to attract women, emphasizing that he is not responsible for anyone else's problems. He also reflects on the material aspects of relationships, discussing the costs associated with beauty and attention, such as the price of wigs. Overall, the lyrics convey a playful and confident attitude towards love and relationships, mixing elements of humor with a focus on personal worth and social dynamics.
</t>
  </si>
  <si>
    <t>Segment_2_TULENKEY FT. MEDIKAL - 50.mp3</t>
  </si>
  <si>
    <t>Segment_3_TULENKEY FT. MEDIKAL - 50.mp3</t>
  </si>
  <si>
    <t>Segment_4_TULENKEY FT. MEDIKAL - 50.mp3</t>
  </si>
  <si>
    <t>Segment_5_TULENKEY FT. MEDIKAL - 50.mp3</t>
  </si>
  <si>
    <t>Segment_6_TULENKEY FT. MEDIKAL - 50.mp3</t>
  </si>
  <si>
    <t>Segment_7_TULENKEY FT. MEDIKAL - 50.mp3</t>
  </si>
  <si>
    <t>Segment_8_TULENKEY FT. MEDIKAL - 50.mp3</t>
  </si>
  <si>
    <t>Segment_9_TULENKEY FT. MEDIKAL - 50.mp3</t>
  </si>
  <si>
    <t>Segment_10_TULENKEY FT. MEDIKAL - 50.mp3</t>
  </si>
  <si>
    <t>Segment_11_TULENKEY FT. MEDIKAL - 50.mp3</t>
  </si>
  <si>
    <t>Segment_12_TULENKEY FT. MEDIKAL - 50.mp3</t>
  </si>
  <si>
    <t>Segment_13_TULENKEY FT. MEDIKAL - 50.mp3</t>
  </si>
  <si>
    <t>Segment_1_Yaw Tog - SORE ft O`kenneth,City Boy, Reggie, Jay bahd.mp3</t>
  </si>
  <si>
    <t>Yaw Tog - SORE ft O`kenneth,City Boy, Reggie, Jay bahd</t>
  </si>
  <si>
    <t>https://www.youtube.com/watch?v=AL_swhq5dzU</t>
  </si>
  <si>
    <t xml:space="preserve">We will rise, eeeeehu
We will rise, eeeeehu
We will rise, eeeeehu
We will rise, eeeeehu
Ice on my gang, we’re cool
The boys are hard, we’re cool
Stamp on set
You didn’t come with the cash, Joe, we’re done
I’m with my gang, Santa boys
We don’t fear, we just do
Kumerica, this is how it is
Even death doesn’t scare us, this is how it is
If the car doesn’t come, we will come, hey
Joe, keep your eyes open, I won’t sleep
If the car doesn’t come, we will come
Joe, keep your eyes open, I won’t sleep
Getting my food
Niggas provoked
Santaboys, all we got, still be bold
Digging my gold, selling no soul
Give me some kuta, and I’m gone
Holla at my thug niggas
Santamerica, all my Miami brothers are my blood niggas
I don’t mess with no false niggas
Niggas pretend with some false truths that they are living life
They ain't got no real life
In our circle, we scheme, we don’t earn a salary
That's a part of living
I’m with my gang gang, hmm hmm
Something red is on me hmm
Bandana, suwoop
My mother said she would tell Aunt Susana
Out of my way, out of my way
These niggas keep talking
Never did a thing they say
I’ve been trapping for many years
I’m never scared, no way
No bragging
Out of my way, out of my way
We will rise, eeeeehu
We will rise, eeeeehu
We will rise, eeeeehu
We will rise, eeeeehu
I haven’t slept but I have risen
I go to the bank, I don’t go to church
I have game and I stack
I’m buying land in Asokore
Send the location, I will come
Bad bitches, I will have them
If you want to meet the gang, then let’s check your wallet
I don’t have time, but I’m free
Getting money with no degree
So when girls come, I’m a gee
Blood nigga from the city
And you said we’re sleeping
City boy, I don’t want trouble
I want mills, call me Atta
We don’t play FIFA, we play Akata
We will rise, Akataboys on the road
We’re coming with heat, we’re going to top
Bandana on my head
I’m a bloody nigga, I’m going to ball
I don’t have time for fake friends
I’m a gangster, I’m coming to thug
No time to waste time
When I move to you, don’t trip
Akataboy Bin Laden
Bandana on my head, I’m not coming home
When I trap in the scene, I don’t listen
I’m a hard boy and now I’m chilling
I’m with the boys in the scene, we don’t listen
The noise is loud, we’re not going, yeah ee yeah
I’m with my gang, we’re here
I’m with my gang all day, we won’t be seen
I’m with my crew, I’m going
I’m with my crew, we’re doing well, we won’t be seen
I’m with the Akataboys
Akataboys, we’re not lazy, we’re not sleeping, yeah
We’re not sleeping, we’re not sleeping
We will rise, eeeeehu
We will rise, eeeeehu
We will rise, eeeeehu
We will rise, eeeeehu
Huh, okay okay, huh
We are a crew, if you join us, you join a thousand
We will shake your housing
Santamerica, Kumerica, we are one thing
We don’t fear, we don’t hear anything
They think we’re asleep, but we are up and awake
We’re on the road, you all niggas must wait
Jay Bahd, huhhh
He’s with the Akata boys all over the state
Covid-19, but our music is shaking
Virgil is here, you all should stay tuned
Kumerica, we’re overtaking, soon
On the way to success
We are the gang, Go-Lifers
Go be yourself, not others
Strippers, their address
Sipping lean with trappers
Overnight, we hunters
Kumerica, we’re the baddest
The illest
Hmm hmm
Yeah, Jay Bahd uh
</t>
  </si>
  <si>
    <t xml:space="preserve">The song reflects a confident and fearless lifestyle, emphasizing loyalty among friends and a commitment to success without fear of challenges. It portrays a sense of pride in their identity as "Santaboys" from Kumerica, highlighting themes of resilience, ambition, and the rejection of fake friends. The lyrics celebrate living life to the fullest, embracing hustle culture, and maintaining a strong bond within their crew while striving for greatness.
</t>
  </si>
  <si>
    <t>Segment_2_Yaw Tog - SORE ft O`kenneth,City Boy, Reggie, Jay bahd.mp3</t>
  </si>
  <si>
    <t>Segment_3_Yaw Tog - SORE ft O`kenneth,City Boy, Reggie, Jay bahd.mp3</t>
  </si>
  <si>
    <t>Segment_4_Yaw Tog - SORE ft O`kenneth,City Boy, Reggie, Jay bahd.mp3</t>
  </si>
  <si>
    <t>Segment_5_Yaw Tog - SORE ft O`kenneth,City Boy, Reggie, Jay bahd.mp3</t>
  </si>
  <si>
    <t>Segment_6_Yaw Tog - SORE ft O`kenneth,City Boy, Reggie, Jay bahd.mp3</t>
  </si>
  <si>
    <t>Segment_7_Yaw Tog - SORE ft O`kenneth,City Boy, Reggie, Jay bahd.mp3</t>
  </si>
  <si>
    <t>Segment_8_Yaw Tog - SORE ft O`kenneth,City Boy, Reggie, Jay bahd.mp3</t>
  </si>
  <si>
    <t>Segment_9_Yaw Tog - SORE ft O`kenneth,City Boy, Reggie, Jay bahd.mp3</t>
  </si>
  <si>
    <t>Segment_10_Yaw Tog - SORE ft O`kenneth,City Boy, Reggie, Jay bahd.mp3</t>
  </si>
  <si>
    <t>Segment_11_Yaw Tog - SORE ft O`kenneth,City Boy, Reggie, Jay bahd.mp3</t>
  </si>
  <si>
    <t>Segment_12_Yaw Tog - SORE ft O`kenneth,City Boy, Reggie, Jay bahd.mp3</t>
  </si>
  <si>
    <t>Segment_13_Yaw Tog - SORE ft O`kenneth,City Boy, Reggie, Jay bahd.mp3</t>
  </si>
  <si>
    <t>Segment_14_Yaw Tog - SORE ft O`kenneth,City Boy, Reggie, Jay bahd.mp3</t>
  </si>
  <si>
    <t>Segment_15_Yaw Tog - SORE ft O`kenneth,City Boy, Reggie, Jay bahd.mp3</t>
  </si>
  <si>
    <t>Segment_16_Yaw Tog - SORE ft O`kenneth,City Boy, Reggie, Jay bahd.mp3</t>
  </si>
  <si>
    <t>Segment_17_Yaw Tog - SORE ft O`kenneth,City Boy, Reggie, Jay bahd.mp3</t>
  </si>
  <si>
    <t>Segment_18_Yaw Tog - SORE ft O`kenneth,City Boy, Reggie, Jay bahd.mp3</t>
  </si>
  <si>
    <t>Segment_1_Ypee - Didi Me Botom ft. Oseikrom Sikanii.mp3</t>
  </si>
  <si>
    <t xml:space="preserve">Ypee - Didi Me Botom ft. Oseikrom Sikanii </t>
  </si>
  <si>
    <t>https://www.youtube.com/watch?v=iCt9atuRONk</t>
  </si>
  <si>
    <t>Ypee X Oseikrom Sikanii
Eat from my pocket
And I too eat from ayaase(3x)
My bottom
And I too eat your ayaase
Well done
Listen,
I know you want my cash to take
You want to sleep with my bottom
I’m letting you know I’ve heard that before
I’ll give you plenty if you play nice
This evening, I met someone in the town
Oseikrom boy, I ride in a taxi
We’ve earned money that’s worth it
My car can hold two, don’t worry
The girls are beautiful, they are something else
You didn’t understand that you’re loose when I come around
If I eat Indomie or other food,
You’ve turned your back on the money I have
You spin around 360
You paid for it at 360
My money’s going for whisky
When I’m on you, it’s like whisky
Eat from my pocket
And I too eat it well (3x)
My bottom
And I too eat your ayaase
Well done
(Verse 2 Oseikrom)
Oseikrom,
Mouthful! Mouthful!
The ladies have risen above Tripolis
When there’s something left to eat
I’ve gained and after that, I’m tackling better than John Terry
Look at my blue top
I don’t do drugs
When I’m pressed,
It’s neither loose nor draw
If I spend the night with you,
I’m in your space
I’m in your space (3x)
Hear that I’ve spent the night
2. 3. 4. 5. 6.
I’m with you in your space
Your space
Eat  from my pocket And I too eat your ayaase (3x)
My bottom
And I too eat it well
Well done</t>
  </si>
  <si>
    <t xml:space="preserve">"Didi Me Botom" by Ypee featuring Oseikrom Sikanii is a playful and flirtatious song where the artists express confidence and swagger, particularly about their attractiveness and desirability. The chorus emphasizes the enjoyment of physical intimacy, while the verses showcase a mix of bravado about their lifestyle, relationships, and financial success. Overall, the song blends humor with themes of romance and self-assuredness in the context of modern urban life.
</t>
  </si>
  <si>
    <t>Segment_2_Ypee - Didi Me Botom ft. Oseikrom Sikanii.mp3</t>
  </si>
  <si>
    <t>Segment_3_Ypee - Didi Me Botom ft. Oseikrom Sikanii.mp3</t>
  </si>
  <si>
    <t>Segment_4_Ypee - Didi Me Botom ft. Oseikrom Sikanii.mp3</t>
  </si>
  <si>
    <t>Segment_5_Ypee - Didi Me Botom ft. Oseikrom Sikanii.mp3</t>
  </si>
  <si>
    <t>Segment_6_Ypee - Didi Me Botom ft. Oseikrom Sikanii.mp3</t>
  </si>
  <si>
    <t>Segment_7_Ypee - Didi Me Botom ft. Oseikrom Sikanii.mp3</t>
  </si>
  <si>
    <t>Segment_8_Ypee - Didi Me Botom ft. Oseikrom Sikanii.mp3</t>
  </si>
  <si>
    <t>Segment_9_Ypee - Didi Me Botom ft. Oseikrom Sikanii.mp3</t>
  </si>
  <si>
    <t>Segment_10_Ypee - Didi Me Botom ft. Oseikrom Sikanii.mp3</t>
  </si>
  <si>
    <t>Segment_11_Ypee - Didi Me Botom ft. Oseikrom Sikanii.mp3</t>
  </si>
  <si>
    <t>Segment_12_Ypee - Didi Me Botom ft. Oseikrom Sikanii.mp3</t>
  </si>
  <si>
    <t>Segment_13_Ypee - Didi Me Botom ft. Oseikrom Sikanii.mp3</t>
  </si>
  <si>
    <t>Segment_1_Ypee - Kumerica.mp3</t>
  </si>
  <si>
    <t>Ypee - Kumerica</t>
  </si>
  <si>
    <t>https://www.youtube.com/watch?v=XpoActg_Dp4</t>
  </si>
  <si>
    <t>Hmmm
Pee
Baakopɛ
Pee Nation Records
Listen, today I’m going to show you Kumerica, it’s not just a tale, it’s physical
You come to Oseikrom and we talk about the issues here, I’m a playmaker
Let me start with the Breman social media guys, we call it Texas
If you want a town where the game boys make it, it’s Breman; you shouldn’t trespass
Where do I come from, and where am I going?
Ebenezer, I’m heading to Abrepo
There, we are in Georgia where you can buy stuff
At Abrepo Junction, be careful because ladies go there
Dichemso is in West Virginia
In this town, if you’re too bold, they won’t spare you
Only gangsters live there, so if the chairman can’t handle it,
Don’t take your matters to Manhyia
Manhyia is in Washington DC
Show me the way so I can go to Florida
Look, I’m saying Bantama is their holiday
If your time is not right, don’t act like you’re white
If we go hard, you should know we don’t rest
Go around the roundabout, and we’re heading to Miami, Suame boys want to bet on Konami
Kwadaso is in Bronx and Krofrom is in Ohio
Behind Janet and sons, we’re going to hire
In this town, the rich people live like Las Vegas
Ahodwo is where I arrived to play
The players in Kumerica are in Tafo
In California in the morning, they’re making moves
Ashtown town is what we call New Jersey
Harvis Park morning means everyone wears their Jersey
Water girls mean Adum is where it’s happening
Kejetia, NEW York, I won’t bother you with my thoughts
Kronom, Oklahoma, for the popping
Asaano and Royal View, we’re thinking about ourselves
Amakom, Nebraska, Pankrono, Kentucky
Brokrom, Brooklyn boys, if you’re lucky
Oduom, Alabama, Abuakwa, Chicago
Pz, if you’re holding your phone, it’s Asafo Philadelphia boys are badder
I heard BB Kɔso, I brought Mirika
Kumasi Los Angeles with Patase sugar daddies tilapia
Some sell waakye here, but I won’t eat it; I don’t want your troubles
You took my girl to go do business
Asu Yeboah, I’m alone in Indiana
Mississippi atonsu, and I buy marijuana
And many people know I’m in Massachusetts
Aboabo is where I found my girl Amina
Another cool place is Danyame, Maryland
Old lady jollof and chicken wings, I’ll eat meat
Magazine macro Sundays, one in Michigan
Kumasi is the country, and I’m a proud Kumerican
Santase, Minnesota, on the road to Volta, it all matters, Opoku Ware, we’re sober
The town center is Asokwa, South Dakota
I’m heading to Oforikrom, which is like Arizona
Hehehe
Kumerica, Oseikrom</t>
  </si>
  <si>
    <t>Asakaa</t>
  </si>
  <si>
    <t>The song "Didi Me Botom" by Ypee features a blend of bragging about wealth and lifestyle while celebrating the vibrant culture of Kumerica, a term that represents Kumasi and its surrounding areas in Ghana. The lyrics highlight the experiences of young people in these regions, showcasing their aspirations, challenges, and the social dynamics of their communities. Overall, it captures a sense of pride in local identity while emphasizing the fun and energetic spirit of youth life.</t>
  </si>
  <si>
    <t>Segment_2_Ypee - Kumerica.mp3</t>
  </si>
  <si>
    <t>Segment_3_Ypee - Kumerica.mp3</t>
  </si>
  <si>
    <t>Segment_4_Ypee - Kumerica.mp3</t>
  </si>
  <si>
    <t>Segment_5_Ypee - Kumerica.mp3</t>
  </si>
  <si>
    <t>Segment_6_Ypee - Kumerica.mp3</t>
  </si>
  <si>
    <t>Segment_7_Ypee - Kumerica.mp3</t>
  </si>
  <si>
    <t>Segment_8_Ypee - Kumerica.mp3</t>
  </si>
  <si>
    <t>Segment_9_Ypee - Kumerica.mp3</t>
  </si>
  <si>
    <t>Segment_10_Ypee - Kumerica.mp3</t>
  </si>
  <si>
    <t>Segment_11_Ypee - Kumerica.mp3</t>
  </si>
  <si>
    <t>Segment_12_Ypee - Kumerica.mp3</t>
  </si>
  <si>
    <t>Segment_1_Adina feat Kuami Eugene - Killing Me Softly.mp3</t>
  </si>
  <si>
    <t xml:space="preserve">Adina feat Kuami Eugene - Killing Me Softly </t>
  </si>
  <si>
    <t>https://www.youtube.com/watch?v=SxhCYY9POZ4</t>
  </si>
  <si>
    <t>Adina
And they call me Eugene, oh yeah yeah
You are the reason why I am still alive
'Cause I depend on you so I can survive
I promise because of you, I’ll change my life
My baby, wait for me, I will soon arrive
When I see you, I am so happy, Adina
When you’re around, it’s so captivating, Adina
Full of confusion, Adina
So I’ll do anything for your love, Adina
When I see you, I am so happy, Adina
When you’re around, it’s so captivating, Adina
If you don’t come, I’ll die oh
Oh my baby, my baby
Baby, you’re killing me softly
Oh my baby, my baby
Baby, you’re killing me softly
Ohhhh my baby, my baby
Baby, you’re killing me softly
Ohhhh my baby, my baby
Baby, you’re killing me softly
My baby is not fake, not fake
She’s not fake, not fake
She’s not fake, not fake
And I’ll do anything for you, girl
My baby is not fake, not fake
She’s not fake, not fake
She’s not fake, not fake
And I’ll do anything for you, girl
What kind of love is this?
What kind of love is this?
Put your hand on my chest
Oh Lord, what kind of love is this?
What kind of love is this?
What kind of love is this?
Put your hand on my chest
Oh Lord, what kind of love is this?
Oh my baby, my baby
Baby, you’re killing me softly
Oh my baby, my baby
Baby, you’re killing me softly
Ohhhh my baby, my baby
Baby, you’re killing me softly
Ohhhh my baby, my baby
Baby, you’re killing me softly
When I see you, I am so happy
When you’re around, it’s so captivating
Full of confusion
So I’ll do anything for your love
When I see you, I am so happy
When you’re around, it’s so captivating
If you don’t come, I’ll die oh
Oh my baby, my baby
Baby, you’re killing me softly
Oh my baby, my baby
Baby, you’re killing me softly
Ohhhh my baby, my baby
Baby, you’re killing me softly
Ohhhh my baby, my baby, if you don’t come
Baby, you’re killing me softly, I’ll die oh
Adina
Oh yeah yeah
They call me Eugene</t>
  </si>
  <si>
    <t>Love Poem</t>
  </si>
  <si>
    <t xml:space="preserve">The song is a heartfelt expression of love and admiration, with the singer deeply moved by his partner's presence. He feels that her love is vital to his happiness and survival, to the point where he can't imagine life without her. Describing her as genuine and irreplaceable, he promises to do anything to keep her in his life, as her love "kills him softly," overwhelming him with emotion.
</t>
  </si>
  <si>
    <t>Segment_2_Adina feat Kuami Eugene - Killing Me Softly.mp3</t>
  </si>
  <si>
    <t>Segment_3_Adina feat Kuami Eugene - Killing Me Softly.mp3</t>
  </si>
  <si>
    <t>Segment_4_Adina feat Kuami Eugene - Killing Me Softly.mp3</t>
  </si>
  <si>
    <t>Segment_5_Adina feat Kuami Eugene - Killing Me Softly.mp3</t>
  </si>
  <si>
    <t>Segment_6_Adina feat Kuami Eugene - Killing Me Softly.mp3</t>
  </si>
  <si>
    <t>Segment_7_Adina feat Kuami Eugene - Killing Me Softly.mp3</t>
  </si>
  <si>
    <t>Segment_8_Adina feat Kuami Eugene - Killing Me Softly.mp3</t>
  </si>
  <si>
    <t>Segment_9_Adina feat Kuami Eugene - Killing Me Softly.mp3</t>
  </si>
  <si>
    <t>Segment_10_Adina feat Kuami Eugene - Killing Me Softly.mp3</t>
  </si>
  <si>
    <t>Segment_11_Adina feat Kuami Eugene - Killing Me Softly.mp3</t>
  </si>
  <si>
    <t>Segment_12_Adina feat Kuami Eugene - Killing Me Softly.mp3</t>
  </si>
  <si>
    <t>Segment_13_Adina feat Kuami Eugene - Killing Me Softly.mp3</t>
  </si>
  <si>
    <t>Segment_14_Adina feat Kuami Eugene - Killing Me Softly.mp3</t>
  </si>
  <si>
    <t>Segment_15_Adina feat Kuami Eugene - Killing Me Softly.mp3</t>
  </si>
  <si>
    <t>Segment_16_Adina feat Kuami Eugene - Killing Me Softly.mp3</t>
  </si>
  <si>
    <t>Segment_1_Adina Feat. Sarkodie - Makoma.mp3</t>
  </si>
  <si>
    <t>Adina Feat. Sarkodie - Makoma</t>
  </si>
  <si>
    <t>https://www.youtube.com/watch?v=7U6_aP13jtQ</t>
  </si>
  <si>
    <t xml:space="preserve">My heart is beating fast
Yeah
Adina
Yeah
Uuhh uuuuhhhh uhh uuuhh uuhhhhhhhh
Oohh oh
People are telling me you’re playing me for a fool
But I don’t care I want you to be my baby boo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My joy (hmmm aaahhh)
My sweetie (hmmm aaahhh)
My joy (hmmm aaahhh)
My sweetie (hmmm aaahhh)
Who else, who else, who else? (Who else?)
Dark-skinned beauty
For me, oh yeah
I’m completely immersed in your love, oh love
And my heart is beating boom boom, like boom boom
And my heart is beating boom boom, like boom boom
Love me deeply
Oh love
And my heart is beating boom boom, like boom boom
Oh love
And my heart is beating fast
You’re the one I want
I’m so glad you came my way
You’re the one I want
I’ll love you night and day
I’ll love you night and day
I’ll love you
Yeah, when night falls
Your image rests on my heart
Girl, I wanna love you till the end of time
Even if I’ve wronged you, forgive me
Aahh yeahh
Don’t be surprised
If I go to great lengths, all in the name of love
I’m the one who wants you
So let me pay the price
If you ever doubt me
It’s only because I long for you deeply
Beauty lies in the eyes of the beholder
Because of you, girl, I’m sober
If not, I’d be chasing other girls
Now, that’s all over!
Now, I’m responsible—I’ll protect you like a soldier
Stop worrying
Even if you’re tired
Don’t let go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night and day
</t>
  </si>
  <si>
    <t xml:space="preserve">The song is a passionate declaration of love, where the singer expresses how his heart races and his life feels complete when he's with his beloved. Despite others' doubts, he’s deeply committed, promising to love and cherish her endlessly, feeling grateful that she came into his life. With admiration, he pledges to protect her, stay faithful, and love her day and night, highlighting the intensity of his emotions and dedication.
</t>
  </si>
  <si>
    <t>Segment_2_Adina Feat. Sarkodie - Makoma.mp3</t>
  </si>
  <si>
    <t>Segment_3_Adina Feat. Sarkodie - Makoma.mp3</t>
  </si>
  <si>
    <t>Segment_4_Adina Feat. Sarkodie - Makoma.mp3</t>
  </si>
  <si>
    <t>Segment_5_Adina Feat. Sarkodie - Makoma.mp3</t>
  </si>
  <si>
    <t>Segment_6_Adina Feat. Sarkodie - Makoma.mp3</t>
  </si>
  <si>
    <t>Segment_7_Adina Feat. Sarkodie - Makoma.mp3</t>
  </si>
  <si>
    <t>Segment_8_Adina Feat. Sarkodie - Makoma.mp3</t>
  </si>
  <si>
    <t>Segment_9_Adina Feat. Sarkodie - Makoma.mp3</t>
  </si>
  <si>
    <t>Segment_10_Adina Feat. Sarkodie - Makoma.mp3</t>
  </si>
  <si>
    <t>Segment_11_Adina Feat. Sarkodie - Makoma.mp3</t>
  </si>
  <si>
    <t>Segment_12_Adina Feat. Sarkodie - Makoma.mp3</t>
  </si>
  <si>
    <t>Segment_13_Adina Feat. Sarkodie - Makoma.mp3</t>
  </si>
  <si>
    <t>Segment_14_Adina Feat. Sarkodie - Makoma.mp3</t>
  </si>
  <si>
    <t>Segment_1_Akwaboah - I Do Love You.mp3</t>
  </si>
  <si>
    <t xml:space="preserve">Akwaboah - I Do Love You </t>
  </si>
  <si>
    <t>https://www.youtube.com/watch?v=8kzmgXYoxUE</t>
  </si>
  <si>
    <t>I still can’t believe this
I can’t believe I can’t take control of myself, baby
My heart beats bang bang bang
Should I call you or leave you to go?
Then I’ll be left to cry, baby
If it were the usual “Mr. Playboy,”
It would have been different when I met a woman who makes my heart beat bang bang bang
But this feeling is so different
What reason will I give my heart if I should let you go, babe
‘Cause I wanna know you
So, sweetie, I want us to have a little chat
For so long, up until today
All that’s in my heart is that
I do love you, ooh baby
Wanna marry you
Can’t live without you
‘Cause you’re the one (yeah)
You are the only one (yeah)
You are my diamond girl
I wanna be with you forever
Forever
I wonder if your father was a saint
‘Cause someone stole the stars from the sky
And put them in your eyes
Girl, I’m not saying things just to flatter you
But every bit of what I say comes from within my heart
If you think I’m lying
Then just look and see for yourself, it’s clear and transparent
Take your hand, touch my heart, and see what’s there
I wouldn’t have told you otherwise
But I can say this much and I’m confident about it
What reason would I have given my heart
If I had let you go, baby
‘Cause I know I love you, I know I love you
So, sweetie, I can end our chat with this
What I need is for you to consider this
So I can do the things that bring happiness because
I do love you, ooh baby
Girl, I wanna marry you
Hmmm, can’t live without you
Hmmm, ‘cause you’re the one (yeah)
You are the only one (yeah)
You are my diamond girl
I wanna be with you forever
I can’t stop thinking about you every day
I could spend each night dreaming only of you
So please, give me a chance
And let nothing come between us
‘Cause girl, I wanna spend the rest of my life with you
I do love you, ooh baby
Wanna marry you
(I want, I wanna marry you girl)
Can’t live without you
You are the only one (yeah)
You are my diamond girl
I wanna be with you forever
I do love you, ooh baby
(‘Cause girl, you know I love you)
Wanna marry you
(I wanna marry you)
Can’t live without you
Oh, oh, you’re the one
You are the only one
‘Cause you’re the one
I do love you
Wanna marry you
‘Cause you’re the one
You are the only one
I wanna be with you forever</t>
  </si>
  <si>
    <t xml:space="preserve">The song expresses deep, heartfelt love and devotion. The singer is captivated by his partner, feeling that she’s the only one who truly has his heart. He wants to be with her forever, promising love, marriage, and a lifetime of happiness.
</t>
  </si>
  <si>
    <t>Segment_2_Akwaboah - I Do Love You.mp3</t>
  </si>
  <si>
    <t>Segment_3_Akwaboah - I Do Love You.mp3</t>
  </si>
  <si>
    <t>Segment_4_Akwaboah - I Do Love You.mp3</t>
  </si>
  <si>
    <t>Segment_5_Akwaboah - I Do Love You.mp3</t>
  </si>
  <si>
    <t>Segment_6_Akwaboah - I Do Love You.mp3</t>
  </si>
  <si>
    <t>Segment_7_Akwaboah - I Do Love You.mp3</t>
  </si>
  <si>
    <t>Segment_8_Akwaboah - I Do Love You.mp3</t>
  </si>
  <si>
    <t>Segment_9_Akwaboah - I Do Love You.mp3</t>
  </si>
  <si>
    <t>Segment_10_Akwaboah - I Do Love You.mp3</t>
  </si>
  <si>
    <t>Segment_11_Akwaboah - I Do Love You.mp3</t>
  </si>
  <si>
    <t>Segment_12_Akwaboah - I Do Love You.mp3</t>
  </si>
  <si>
    <t>Segment_13_Akwaboah - I Do Love You.mp3</t>
  </si>
  <si>
    <t>Segment_14_Akwaboah - I Do Love You.mp3</t>
  </si>
  <si>
    <t>Segment_15_Akwaboah - I Do Love You.mp3</t>
  </si>
  <si>
    <t>Segment_16_Akwaboah - I Do Love You.mp3</t>
  </si>
  <si>
    <t>Segment_17_Akwaboah - I Do Love You.mp3</t>
  </si>
  <si>
    <t>Segment_18_Akwaboah - I Do Love You.mp3</t>
  </si>
  <si>
    <t>Segment_19_Akwaboah - I Do Love You.mp3</t>
  </si>
  <si>
    <t>Segment_1_ASEM  - BYE BYE  FT KWABENA KWABENA.mp3</t>
  </si>
  <si>
    <t>ASEM  - BYE BYE  FT KWABENA KWABENA</t>
  </si>
  <si>
    <t>https://www.youtube.com/watch?v=sTasFJXgzi8</t>
  </si>
  <si>
    <t xml:space="preserve">This one is for the one in love,
And for the one who has found that one and places no one above,
Asem and Kwabena, for the married ones, the ones who vow to love,
This one is for you.
I’m in love with the world, but the fire is burning me,
She showed me love and taught me lessons that made me happy,
So love, this one I do, it’s not hard for me,
Because when you know you’re loved, you feel peace and everything’s alright,
I’m in love, this is why I’m doing this, it’s not hard.
So love, I’m doing this, it’s not hard.
If you know you’re there for me, I’ll wait for you.
I’ll never forget you, you’ve taken my heart and soul with you.
She’s going, I say she’s going,
This is killing me, I say it’s killing me.
I can’t believe she’s leaving, I can’t believe it’s already midnight.
She’s going, I can’t believe we’re at the airport,
I can’t believe she’s about to take off.
She’s leaving on a jet plane,
And I don’t know if she’ll be back again.
And it’s driving me insane,
Though I try to be a man,
It’s not easy for me to watch her go,
Now I know today is never promised tomorrow.
So if you’re leaving, what am I to do?
You’re heading to London while I stay in Accra.
You know when you’re not here, it’s like I’m dead,
You’ve taken my heart and soul with you.
It’s so hard to say bye-bye,
I love you, but when will you return?
I cry so much, tears everywhere,
The rain is like tears, tears everywhere.
Have you ever been in love so deep,
When you think about her, you can’t sleep?
When you wake up, she’s the air you breathe,
But for some reason, she has to leave.
And you wish there was another way out,
And it hurts so bad, like ouch.
Now you have to live without her, and like Michael Bolton,
You are thinking, “How?”
Because your world revolves around her,
And ever since the day you found her,
You made her Queen of your heart, you crowned her.
But now she’s got a job offer,
Decision-making is tougher,
You don’t want to be a selfish lover,
So you’ve got to let her go because you love her.
Everybody, put your hands up high,
And wave them from side to side,
If you’ve ever had tears in your eyes,
Because you had to say goodbye.
It’s so hard to say bye-bye,
I love you, but when will you return?
I cry so much, tears everywhere,
The rain is like tears, tears everywhere.
</t>
  </si>
  <si>
    <t xml:space="preserve">This song by Asem featuring Kwabena Kwabena speaks about the painful experience of a deep love being tested by separation. The singer expresses the difficulty of letting go of a partner who is leaving, possibly for a job opportunity, despite the strong emotional bond they share. There is a mixture of love, regret, and acceptance as the singer reflects on the love they have for the person and the heartbreak of having to say goodbye. The lyrics convey the internal struggle between wanting to keep the loved one close and the selflessness of allowing them to pursue their future. The song highlights the theme of love that endures despite physical distance, with the singer acknowledging that while they must let go, the feelings remain strong.
</t>
  </si>
  <si>
    <t>Segment_2_ASEM  - BYE BYE  FT KWABENA KWABENA.mp3</t>
  </si>
  <si>
    <t>Segment_3_ASEM  - BYE BYE  FT KWABENA KWABENA.mp3</t>
  </si>
  <si>
    <t>Segment_4_ASEM  - BYE BYE  FT KWABENA KWABENA.mp3</t>
  </si>
  <si>
    <t>Segment_5_ASEM  - BYE BYE  FT KWABENA KWABENA.mp3</t>
  </si>
  <si>
    <t>Segment_6_ASEM  - BYE BYE  FT KWABENA KWABENA.mp3</t>
  </si>
  <si>
    <t>Segment_7_ASEM  - BYE BYE  FT KWABENA KWABENA.mp3</t>
  </si>
  <si>
    <t>Segment_8_ASEM  - BYE BYE  FT KWABENA KWABENA.mp3</t>
  </si>
  <si>
    <t>Segment_9_ASEM  - BYE BYE  FT KWABENA KWABENA.mp3</t>
  </si>
  <si>
    <t>Segment_10_ASEM  - BYE BYE  FT KWABENA KWABENA.mp3</t>
  </si>
  <si>
    <t>Segment_11_ASEM  - BYE BYE  FT KWABENA KWABENA.mp3</t>
  </si>
  <si>
    <t>Segment_12_ASEM  - BYE BYE  FT KWABENA KWABENA.mp3</t>
  </si>
  <si>
    <t>Segment_13_ASEM  - BYE BYE  FT KWABENA KWABENA.mp3</t>
  </si>
  <si>
    <t>Segment_14_ASEM  - BYE BYE  FT KWABENA KWABENA.mp3</t>
  </si>
  <si>
    <t>Segment_15_ASEM  - BYE BYE  FT KWABENA KWABENA.mp3</t>
  </si>
  <si>
    <t>Segment_16_ASEM  - BYE BYE  FT KWABENA KWABENA.mp3</t>
  </si>
  <si>
    <t>Segment_17_ASEM  - BYE BYE  FT KWABENA KWABENA.mp3</t>
  </si>
  <si>
    <t>Segment_18_ASEM  - BYE BYE  FT KWABENA KWABENA.mp3</t>
  </si>
  <si>
    <t>Segment_19_ASEM  - BYE BYE  FT KWABENA KWABENA.mp3</t>
  </si>
  <si>
    <t>Segment_20_ASEM  - BYE BYE  FT KWABENA KWABENA.mp3</t>
  </si>
  <si>
    <t>Segment_21_ASEM  - BYE BYE  FT KWABENA KWABENA.mp3</t>
  </si>
  <si>
    <t>Segment_1_Becca - Beshiwo Ft. Bisa Kdei.mp3</t>
  </si>
  <si>
    <t>Becca - Beshiwo Ft. Bisa Kdei</t>
  </si>
  <si>
    <t>https://www.youtube.com/watch?v=dKDvbh804Wg</t>
  </si>
  <si>
    <t>I’m confused, some things have me puzzled,
My heart feels trapped, it’s hard to breathe,
I feel like I can’t take it anymore, but why is this happening?
My spirit wants to leave my body, but I can’t explain it.
Someone is hurting me,
When I’m in a difficult situation, your face appears, but disappears later.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With just a little, a little money, a little time,
If you didn’t have anything and still gave me something, I’d be happy.
You know I’m not a stranger to hardship,
So make me happy by giving me something,
I am asking for something from you,
If you don’t want me, just leave me.
But if you leave, don’t act as though we never existed.
I know hardship, I’ve been through so much,
But my heart still hopes for you,
Even though my body is hurting, I’ll still carry on.
If you left me standing at a crossroad,
And at night when you leave, I will still wait for you.
Even if I pull away from you,
It’s clear that I still care.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Someone will come and help me,
But it would hurt me if you don’t show that you care.
If you’re really sorry, then make amends,
And I’ll forgive you for everything.
You know I’ll never forget you,
No matter how much I cry, I’ll always care.
When I made mistakes, I learned and tried to do better,
Even if I don’t understand everything, I’ll try to learn,
I don’t want to cause you pain anymore,
I’ll admit my wrongs, and hope we can move forward.
If you hurt me, I’ll learn from it,
But if you walk away, please don’t act like it never mattered.</t>
  </si>
  <si>
    <t xml:space="preserve">The song expresses deep emotional turmoil and confusion due to a troubled relationship. The singer grapples with feelings of hurt, longing, and betrayal, yet seeks comfort and reconciliation. Despite the pain, there is a desire for understanding and hope for resolution, even if it means learning from the mistakes made.
</t>
  </si>
  <si>
    <t>Segment_2_Becca - Beshiwo Ft. Bisa Kdei.mp3</t>
  </si>
  <si>
    <t>https://www.youtube.com/watch?v=dKDvbh805Wg</t>
  </si>
  <si>
    <t>Segment_3_Becca - Beshiwo Ft. Bisa Kdei.mp3</t>
  </si>
  <si>
    <t>https://www.youtube.com/watch?v=dKDvbh806Wg</t>
  </si>
  <si>
    <t>Segment_4_Becca - Beshiwo Ft. Bisa Kdei.mp3</t>
  </si>
  <si>
    <t>https://www.youtube.com/watch?v=dKDvbh807Wg</t>
  </si>
  <si>
    <t>Segment_5_Becca - Beshiwo Ft. Bisa Kdei.mp3</t>
  </si>
  <si>
    <t>https://www.youtube.com/watch?v=dKDvbh808Wg</t>
  </si>
  <si>
    <t>Segment_6_Becca - Beshiwo Ft. Bisa Kdei.mp3</t>
  </si>
  <si>
    <t>https://www.youtube.com/watch?v=dKDvbh809Wg</t>
  </si>
  <si>
    <t>Segment_7_Becca - Beshiwo Ft. Bisa Kdei.mp3</t>
  </si>
  <si>
    <t>https://www.youtube.com/watch?v=dKDvbh810Wg</t>
  </si>
  <si>
    <t>Segment_8_Becca - Beshiwo Ft. Bisa Kdei.mp3</t>
  </si>
  <si>
    <t>https://www.youtube.com/watch?v=dKDvbh811Wg</t>
  </si>
  <si>
    <t>Segment_9_Becca - Beshiwo Ft. Bisa Kdei.mp3</t>
  </si>
  <si>
    <t>https://www.youtube.com/watch?v=dKDvbh812Wg</t>
  </si>
  <si>
    <t>Segment_10_Becca - Beshiwo Ft. Bisa Kdei.mp3</t>
  </si>
  <si>
    <t>https://www.youtube.com/watch?v=dKDvbh813Wg</t>
  </si>
  <si>
    <t>Segment_11_Becca - Beshiwo Ft. Bisa Kdei.mp3</t>
  </si>
  <si>
    <t>https://www.youtube.com/watch?v=dKDvbh814Wg</t>
  </si>
  <si>
    <t>Segment_12_Becca - Beshiwo Ft. Bisa Kdei.mp3</t>
  </si>
  <si>
    <t>https://www.youtube.com/watch?v=dKDvbh815Wg</t>
  </si>
  <si>
    <t>Segment_13_Becca - Beshiwo Ft. Bisa Kdei.mp3</t>
  </si>
  <si>
    <t>https://www.youtube.com/watch?v=dKDvbh816Wg</t>
  </si>
  <si>
    <t>Segment_14_Becca - Beshiwo Ft. Bisa Kdei.mp3</t>
  </si>
  <si>
    <t>https://www.youtube.com/watch?v=dKDvbh817Wg</t>
  </si>
  <si>
    <t>Segment_15_Becca - Beshiwo Ft. Bisa Kdei.mp3</t>
  </si>
  <si>
    <t>https://www.youtube.com/watch?v=dKDvbh818Wg</t>
  </si>
  <si>
    <t>Segment_1_Becca - Hwe Ft Bisa Kdei.mp3</t>
  </si>
  <si>
    <t>Becca - Hwe Ft Bisa Kdei</t>
  </si>
  <si>
    <t>https://www.youtube.com/watch?v=pir-VuIUe_Y</t>
  </si>
  <si>
    <t>You made my heart and soul feel so good,
You spoke words that have hurt me so much,
You wiped away all my pain,
I wear my crown with pride,
Your love is what sustains me.
You made me so beautiful,
You made my life so meaningful.
I feel like I belong,
And I think about myself.
I’ve lost all the things I once had,
But still, I will not give up.
I feel so great, life has so much meaning.
I look for the best in everything.
I wish you knew how much I feel,
But you gave me a reason to let you stay.
My life has never been the same,
Since the day you arrived.
I will never ever let you go...
You made my heart and soul feel so good,
You spoke words that have hurt me so much,
You wiped away all my pain,
I wear my crown with pride,
Your love is what sustains me.
You made me so beautiful,
You made my life so meaningful.
I’ve given you my whole heart,
My world revolves around your love.
You’ve given me your hand,
And I can never repay you.
You make me feel happy,
Your love is what fills me with joy.
What I want is what you give me,
But you gave me a reason to let you stay.
My life has never been the same since that day,
I never felt love this special way.
Here’s the key to my heart,
Take my love away.
You made my heart and soul feel so good,
You spoke words that have hurt me so much,
You wiped away all my pain,
I wear my crown with pride,
Your love is what sustains me.
You made me so beautiful,
You made my life so meaningful.</t>
  </si>
  <si>
    <t xml:space="preserve">The song is about a deep sense of love and appreciation for someone who has brought joy, meaning, and beauty into the singer’s life. Despite past pain and struggles, the singer expresses gratitude for how their love has transformed their life. The lyrics describe how the person’s presence has made them feel cherished, and they vow to never let go of this love.
</t>
  </si>
  <si>
    <t>Segment_2_Becca - Hwe Ft Bisa Kdei.mp3</t>
  </si>
  <si>
    <t>Segment_3_Becca - Hwe Ft Bisa Kdei.mp3</t>
  </si>
  <si>
    <t>Segment_4_Becca - Hwe Ft Bisa Kdei.mp3</t>
  </si>
  <si>
    <t>Segment_5_Becca - Hwe Ft Bisa Kdei.mp3</t>
  </si>
  <si>
    <t>Segment_6_Becca - Hwe Ft Bisa Kdei.mp3</t>
  </si>
  <si>
    <t>Segment_7_Becca - Hwe Ft Bisa Kdei.mp3</t>
  </si>
  <si>
    <t>Segment_8_Becca - Hwe Ft Bisa Kdei.mp3</t>
  </si>
  <si>
    <t>Segment_9_Becca - Hwe Ft Bisa Kdei.mp3</t>
  </si>
  <si>
    <t>Segment_10_Becca - Hwe Ft Bisa Kdei.mp3</t>
  </si>
  <si>
    <t>Segment_11_Becca - Hwe Ft Bisa Kdei.mp3</t>
  </si>
  <si>
    <t>Segment_12_Becca - Hwe Ft Bisa Kdei.mp3</t>
  </si>
  <si>
    <t>Segment_13_Becca - Hwe Ft Bisa Kdei.mp3</t>
  </si>
  <si>
    <t>Segment_14_Becca - Hwe Ft Bisa Kdei.mp3</t>
  </si>
  <si>
    <t>Segment_15_Becca - Hwe Ft Bisa Kdei.mp3</t>
  </si>
  <si>
    <t>Segment_16_Becca - Hwe Ft Bisa Kdei.mp3</t>
  </si>
  <si>
    <t>Segment_17_Becca - Hwe Ft Bisa Kdei.mp3</t>
  </si>
  <si>
    <t>Segment_18_Becca - Hwe Ft Bisa Kdei.mp3</t>
  </si>
  <si>
    <t>Segment_19_Becca - Hwe Ft Bisa Kdei.mp3</t>
  </si>
  <si>
    <t>Segment_20_Becca - Hwe Ft Bisa Kdei.mp3</t>
  </si>
  <si>
    <t>Segment_1_Bisa Kdei - I Love You.mp3</t>
  </si>
  <si>
    <t xml:space="preserve">Bisa Kdei - I Love You </t>
  </si>
  <si>
    <t>https://www.youtube.com/watch?v=kwn_rfQD4Ew</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</si>
  <si>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Hik3 bo baaya naiw), hehe heehe.
</t>
  </si>
  <si>
    <t xml:space="preserve">The song expresses deep love and admiration for a girl, with the singer declaring how she completes his life and makes him feel alive. He conveys his devotion, promising to do anything for her and appreciating her love as a precious gift. The lyrics also reflect the singer's excitement and joy whenever he is with her, and his desire to always be by her side.
</t>
  </si>
  <si>
    <t>Segment_2_Bisa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</si>
  <si>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Hik4 bo baaya naiw), hehe heehe.
</t>
  </si>
  <si>
    <t>Segment_3_Bisa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</si>
  <si>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Hik5 bo baaya naiw), hehe heehe.
</t>
  </si>
  <si>
    <t>Segment_4_Bisa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</si>
  <si>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Hik6 bo baaya naiw), hehe heehe.
</t>
  </si>
  <si>
    <t>Segment_5_Bisa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</si>
  <si>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Hik7 bo baaya naiw), hehe heehe.
</t>
  </si>
  <si>
    <t>Segment_6_Bisa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</si>
  <si>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Hik8 bo baaya naiw), hehe heehe.
</t>
  </si>
  <si>
    <t>Segment_7_Bisa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</si>
  <si>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Hik9 bo baaya naiw), hehe heehe.
</t>
  </si>
  <si>
    <t>Segment_8_Bisa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</si>
  <si>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Hik10 bo baaya naiw), hehe heehe.
</t>
  </si>
  <si>
    <t>Segment_9_Bisa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</si>
  <si>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Hik11 bo baaya naiw), hehe heehe.
</t>
  </si>
  <si>
    <t>Segment_10_Bisa Kdei - I Love You.mp3</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</si>
  <si>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Hik12 bo baaya naiw), hehe heehe.
</t>
  </si>
  <si>
    <t>Segment_1_BIsa Kdei - Mansa.mp3</t>
  </si>
  <si>
    <t xml:space="preserve">BIsa Kdei - Mansa </t>
  </si>
  <si>
    <t>https://www.youtube.com/watch?v=ZI_uIRU5EOc</t>
  </si>
  <si>
    <t xml:space="preserve">Ah ah ah ah
Mansa (Mansa)
Mansa (Mansa)
Yaa Mansa (Mansa)
Mansa eei
Mansa (Mansa)
Mansa eei
Mansa, I go to my hometown to enjoy
When there is happiness there, I always know I will come
When there is love there, I know I will come
This game, I will play and win
Mansa, I stand on the road and I come
When the game reaches its peak, show your teeth
We will be happy, ah
We will drink and eat, ah
We are moving
We are going, oh
We are walking on your feet and we are going
You know that happiness comes, eei
It’s calling your relatives to come over
And everyone is ready to party
If I see my lover and my heart becomes happy, eei
You came to show me love, and I feel satisfied, eei
For sure, love is there
Happiness is there
So don't say things that will upset me
Don't be harsh on me, it’s not for me
Take your time and I’ll listen
Give me a smile
KayWa, give me a smile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This thing is so fine, the noise is high, ee (We are going, Mansa)
Exquisite, exquisite, how great, how wonderful, ee (Mansa Mansa)
This thing is so fine, it’s coming, it’s coming, ee (We are going, Mansa)
Who is the one who is so loud, so loud, ee (Mansa Mansa)
This thing is so fine, it’s coming, it’s coming, ee (We are going, Mansa)
Let’s go and show them we are great
The game we are playing, we are enjoying, we are winning
Ah-ah-ah, Ah-ah-ah-ah-ah-ah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(We are going, Mansa)
(Mansa Mansa)
(We are going, Mansa)
Who is the one who is so loud, so loud, ee (Mansa Mansa)
This thing is so fine, it’s coming, it’s coming, ee (We are going, Mansa)
Exquisite, exquisite, how great, how wonderful, ee (Mansa Mansa)
This thing is so fine, it’s coming, it’s coming, ee (We are going, Mansa)
</t>
  </si>
  <si>
    <t xml:space="preserve">The song is a celebration of love, happiness, and togetherness. It expresses the joy of life and the excitement of being with loved ones, playing games, and enjoying good times. The lyrics highlight the importance of love, gratitude, and living in the moment with those who bring joy.
</t>
  </si>
  <si>
    <t>Segment_2_Bisa Kdei - Mansa.mp3</t>
  </si>
  <si>
    <t>https://www.youtube.com/watch?v=ZI_uIRU6EOc</t>
  </si>
  <si>
    <t>Segment_3_Bisa Kdei - Mansa.mp3</t>
  </si>
  <si>
    <t>https://www.youtube.com/watch?v=ZI_uIRU7EOc</t>
  </si>
  <si>
    <t>Segment_4_Bisa Kdei - Mansa.mp3</t>
  </si>
  <si>
    <t>https://www.youtube.com/watch?v=ZI_uIRU8EOc</t>
  </si>
  <si>
    <t>Segment_5_Bisa Kdei - Mansa.mp3</t>
  </si>
  <si>
    <t>https://www.youtube.com/watch?v=ZI_uIRU9EOc</t>
  </si>
  <si>
    <t>Segment_6_Bisa Kdei - Mansa.mp3</t>
  </si>
  <si>
    <t>https://www.youtube.com/watch?v=ZI_uIRU10EOc</t>
  </si>
  <si>
    <t>Segment_7_Bisa Kdei - Mansa.mp3</t>
  </si>
  <si>
    <t>https://www.youtube.com/watch?v=ZI_uIRU11EOc</t>
  </si>
  <si>
    <t>Segment_8_Bisa Kdei - Mansa.mp3</t>
  </si>
  <si>
    <t>https://www.youtube.com/watch?v=ZI_uIRU12EOc</t>
  </si>
  <si>
    <t>Segment_9_Bisa Kdei - Mansa.mp3</t>
  </si>
  <si>
    <t>https://www.youtube.com/watch?v=ZI_uIRU13EOc</t>
  </si>
  <si>
    <t>Segment_10_Bisa Kdei - Mansa.mp3</t>
  </si>
  <si>
    <t>https://www.youtube.com/watch?v=ZI_uIRU14EOc</t>
  </si>
  <si>
    <t>Segment_11_Bisa Kdei - Mansa.mp3</t>
  </si>
  <si>
    <t>https://www.youtube.com/watch?v=ZI_uIRU15EOc</t>
  </si>
  <si>
    <t>Segment_12_Bisa Kdei - Mansa.mp3</t>
  </si>
  <si>
    <t>https://www.youtube.com/watch?v=ZI_uIRU16EOc</t>
  </si>
  <si>
    <t>Segment_13_Bisa Kdei - Mansa.mp3</t>
  </si>
  <si>
    <t>https://www.youtube.com/watch?v=ZI_uIRU17EOc</t>
  </si>
  <si>
    <t>Segment_14_Bisa Kdei - Mansa.mp3</t>
  </si>
  <si>
    <t>https://www.youtube.com/watch?v=ZI_uIRU18EOc</t>
  </si>
  <si>
    <t>Segment_15_Bisa Kdei - Mansa.mp3</t>
  </si>
  <si>
    <t>https://www.youtube.com/watch?v=ZI_uIRU19EOc</t>
  </si>
  <si>
    <t>Segment_16_Bisa Kdei - Mansa.mp3</t>
  </si>
  <si>
    <t>https://www.youtube.com/watch?v=ZI_uIRU20EOc</t>
  </si>
  <si>
    <t>Segment_17_Bisa Kdei - Mansa.mp3</t>
  </si>
  <si>
    <t>https://www.youtube.com/watch?v=ZI_uIRU21EOc</t>
  </si>
  <si>
    <t>Segment_1_Bisa Kdei - Odo Carpenter.mp3</t>
  </si>
  <si>
    <t xml:space="preserve">Bisa Kdei - Odo Carpenter </t>
  </si>
  <si>
    <t>https://www.youtube.com/watch?v=Alj30EXL3hM</t>
  </si>
  <si>
    <t>Look at my face, and you won’t see anyone like me
Look closely and you’ll see that I’m different
Hmm, love, ee ee
You've made my thoughts scatter
The way you touch me
Has made me crazy
I look ahead, and I see the light
It’s like I'm drinking kerosene
Baby, Baby
You’ve got me hooked, leave me
I am the cloth that wraps you
I’ll be the one to cover you forever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We say "sokoo," and women love it
But we have something in common, indeed
The way you do it, I am learning from you
You are like no one else
Love, you make me feel like a balloon
It’s true that your love is heavy, eei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 feel the lady inside you
You are beautiful, so sweet
When water touches your body
It makes the skin even more attractive
The evening is near, but the game of love remains
Love, eeh, love when I’m with you, I feel it
I don’t want to play around, I love you, eeh
If you keep yourself beautiful
And it’s worth it, I’ll give you my all
You’re my number one
No doubt about it
It’s been a while since I felt true love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t>
  </si>
  <si>
    <t xml:space="preserve">The song expresses deep admiration and love for a partner, with the singer describing how their touch and presence drive them crazy in a positive way. The artist uses the metaphor of being a "love carpenter" to show how they would carefully shape and nurture the relationship. Ultimately, the song celebrates love, affection, and the joy of being in a meaningful, intimate connection with someone special.
</t>
  </si>
  <si>
    <t>Segment_2_Bisa Kdei - Odo Carpenter.mp3</t>
  </si>
  <si>
    <t>Segment_3_Bisa Kdei - Odo Carpenter.mp3</t>
  </si>
  <si>
    <t>Segment_4_Bisa Kdei - Odo Carpenter.mp3</t>
  </si>
  <si>
    <t>Segment_5_Bisa Kdei - Odo Carpenter.mp3</t>
  </si>
  <si>
    <t>Segment_6_Bisa Kdei - Odo Carpenter.mp3</t>
  </si>
  <si>
    <t>Segment_7_Bisa Kdei - Odo Carpenter.mp3</t>
  </si>
  <si>
    <t>Segment_8_Bisa Kdei - Odo Carpenter.mp3</t>
  </si>
  <si>
    <t>Segment_9_Bisa Kdei - Odo Carpenter.mp3</t>
  </si>
  <si>
    <t>Segment_10_Bisa Kdei - Odo Carpenter.mp3</t>
  </si>
  <si>
    <t>Segment_11_Bisa Kdei - Odo Carpenter.mp3</t>
  </si>
  <si>
    <t>Segment_12_Bisa Kdei - Odo Carpenter.mp3</t>
  </si>
  <si>
    <t>Segment_13_Bisa Kdei - Odo Carpenter.mp3</t>
  </si>
  <si>
    <t>Segment_14_Bisa Kdei - Odo Carpenter.mp3</t>
  </si>
  <si>
    <t>Segment_15_Bisa Kdei - Odo Carpenter.mp3</t>
  </si>
  <si>
    <t>Segment_1_Ebony - Maame Hw3.mp3</t>
  </si>
  <si>
    <t>Ebony - Maame Hw3</t>
  </si>
  <si>
    <t>https://www.youtube.com/watch?v=d8cJoGtU660</t>
  </si>
  <si>
    <t>RuffTown Records
Willisbeatz
Midas Touch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And the child doesn't listen to mama (or)
The child doesn't listen to papa.
Now the children of today, social media is where they live.
What has happened to good living?
What has happened to true love?
But for the child, when they see a fool, they say it's okay.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Now he beats me every night and day.
Maame, hwɛ
You used to warn me, but I didn't wanna know.
Maame, hwɛ
Maame, hwɛ o, Maame, hwɛ
Maame, hwɛ o, Maame, hwɛ
Maame, hwɛ o
Look at what the servant is doing to me.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RuffTown Records</t>
  </si>
  <si>
    <t>The song expresses the pain and frustration of a woman who was warned by her mother about a toxic relationship. She finds herself in a difficult situation, realizing that the man she loved is abusive and dishonest. The repetitive phrase "I hate you so much right now" reflects her feelings of betrayal and heartbreak.</t>
  </si>
  <si>
    <t>Segment_2_Ebony - Maame Hw3.mp3</t>
  </si>
  <si>
    <t>Segment_3_Ebony - Maame Hw3.mp3</t>
  </si>
  <si>
    <t>Segment_4_Ebony - Maame Hw3.mp3</t>
  </si>
  <si>
    <t>Segment_5_Ebony - Maame Hw3.mp3</t>
  </si>
  <si>
    <t>Segment_6_Ebony - Maame Hw3.mp3</t>
  </si>
  <si>
    <t>Segment_7_Ebony - Maame Hw3.mp3</t>
  </si>
  <si>
    <t>Segment_8_Ebony - Maame Hw3.mp3</t>
  </si>
  <si>
    <t>Segment_9_Ebony - Maame Hw3.mp3</t>
  </si>
  <si>
    <t>Segment_10_Ebony - Maame Hw3.mp3</t>
  </si>
  <si>
    <t>Segment_11_Ebony - Maame Hw3.mp3</t>
  </si>
  <si>
    <t>Segment_12_Ebony - Maame Hw3.mp3</t>
  </si>
  <si>
    <t>Segment_13_Ebony - Maame Hw3.mp3</t>
  </si>
  <si>
    <t>Segment_14_Ebony - Maame Hw3.mp3</t>
  </si>
  <si>
    <t>Segment_15_Ebony - Maame Hw3.mp3</t>
  </si>
  <si>
    <t>Segment_1_Ebony - Sponsor.mp3</t>
  </si>
  <si>
    <t>Ebony - Sponsor</t>
  </si>
  <si>
    <t>https://www.youtube.com/watch?v=4DBPLxbjads</t>
  </si>
  <si>
    <t>Ebony pon this
See, I’ve got myself a sponsor
Anything I ask, they buy for me
Even though he is older,
Well, I’ve got to suffer in this life.
Another one who is younger,
When I ask for something, he cries.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In my downtown, it’s hot, just like an oven.
But when the morning comes, I have nothing.
A boyfriend who can buy you food when you're hungry—
Is that really a boyfriend?
So I change the game, move fast, switch lanes.
I got myself a sponsor.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Should I leave all these Gucci and Prada?
And which young girl doesn’t fear hunger?
It's a dilemma, I’m a bad girl, Ebony in a dilemma.
Girl, hot, hot girl, hot.
Someone show me what I don’t have.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Dance to the beat
Everybody, make you dance to the beat (Nigeria)
All the families, dance to the beat
Everybody, make you dance to the beat (Ghana)
Dance to the beat
Everybody, make you dance to the beat (Liberia)
All the families bounce to the beat (UK)
Everybody, make you dance to the beat
Cool it for me, slow down,
Me sisi yε mi ya
Eeeya, Cool it for me, slow down,
Me koti εyε mi ya
Honey, Cool it for me, slow down,
Me sisi yε mi ya
Eeeya, Cool it for me, slow down,
Me koti εyε mi ya
Oh Lord, have mercy, mercy, mercy.</t>
  </si>
  <si>
    <t xml:space="preserve">This song speaks about a woman who has chosen to date older, wealthy men ("sponsors") to fulfill her material needs, contrasting her current relationship with a younger man who can't afford to provide for her. It highlights the dilemma she faces, torn between superficial desires (like luxury brands) and real relationships. Through playful yet serious lines, it also portrays her reflection on the choices she's made and the lack of genuine love from her partners.
</t>
  </si>
  <si>
    <t>Segment_2_Ebony - Sponsor.mp3</t>
  </si>
  <si>
    <t>https://www.youtube.com/watch?v=5DBPLxbjads</t>
  </si>
  <si>
    <t>Segment_3_Ebony - Sponsor.mp3</t>
  </si>
  <si>
    <t>https://www.youtube.com/watch?v=6DBPLxbjads</t>
  </si>
  <si>
    <t>Segment_4_Ebony - Sponsor.mp3</t>
  </si>
  <si>
    <t>https://www.youtube.com/watch?v=7DBPLxbjads</t>
  </si>
  <si>
    <t>Segment_5_Ebony - Sponsor.mp3</t>
  </si>
  <si>
    <t>https://www.youtube.com/watch?v=8DBPLxbjads</t>
  </si>
  <si>
    <t>Segment_6_Ebony - Sponsor.mp3</t>
  </si>
  <si>
    <t>https://www.youtube.com/watch?v=9DBPLxbjads</t>
  </si>
  <si>
    <t>Segment_7_Ebony - Sponsor.mp3</t>
  </si>
  <si>
    <t>https://www.youtube.com/watch?v=10DBPLxbjads</t>
  </si>
  <si>
    <t>Segment_8_Ebony - Sponsor.mp3</t>
  </si>
  <si>
    <t>https://www.youtube.com/watch?v=11DBPLxbjads</t>
  </si>
  <si>
    <t>Segment_9_Ebony - Sponsor.mp3</t>
  </si>
  <si>
    <t>https://www.youtube.com/watch?v=12DBPLxbjads</t>
  </si>
  <si>
    <t>Segment_10_Ebony - Sponsor.mp3</t>
  </si>
  <si>
    <t>https://www.youtube.com/watch?v=13DBPLxbjads</t>
  </si>
  <si>
    <t>Segment_11_Ebony - Sponsor.mp3</t>
  </si>
  <si>
    <t>https://www.youtube.com/watch?v=14DBPLxbjads</t>
  </si>
  <si>
    <t>Segment_12_Ebony - Sponsor.mp3</t>
  </si>
  <si>
    <t>https://www.youtube.com/watch?v=15DBPLxbjads</t>
  </si>
  <si>
    <t>Segment_13_Ebony - Sponsor.mp3</t>
  </si>
  <si>
    <t>https://www.youtube.com/watch?v=16DBPLxbjads</t>
  </si>
  <si>
    <t>Segment_14_Ebony - Sponsor.mp3</t>
  </si>
  <si>
    <t>https://www.youtube.com/watch?v=17DBPLxbjads</t>
  </si>
  <si>
    <t>Segment_15_Ebony - Sponsor.mp3</t>
  </si>
  <si>
    <t>https://www.youtube.com/watch?v=18DBPLxbjads</t>
  </si>
  <si>
    <t>Segment_16_Ebony - Sponsor.mp3</t>
  </si>
  <si>
    <t>https://www.youtube.com/watch?v=19DBPLxbjads</t>
  </si>
  <si>
    <t>Segment_17_Ebony - Sponsor.mp3</t>
  </si>
  <si>
    <t>https://www.youtube.com/watch?v=20DBPLxbjads</t>
  </si>
  <si>
    <t>Segment_1_Efya - Best In Me.mp3</t>
  </si>
  <si>
    <t xml:space="preserve">Efya - Best In Me </t>
  </si>
  <si>
    <t>https://www.youtube.com/watch?v=cfj3nJ3Uexc</t>
  </si>
  <si>
    <t xml:space="preserve">Efya, Efya
You know the name right, E.F.Y.A
When the morning sun sweeps across my room,
As I awaken from another dream of you.
You’re staring at me,
Giving me a kiss, saying "honey" (honey).
Playing me a song, super melody (melody).
I ask myself, what kind of love is this? This is God's gift
This is something everlasting.
You came along when I was nobody (nobody),
Then showed me how to be somebody (somebody).
My dear, look at me.
I would die with you, I’m right here for you.
Because no one is like you, ooo.
My love, my love, my love.
You bring out the best, the best in me.
(You bring out the best in me)
You bring out the best, the best in me.
(You bring out the best in me)
Because of the touch of your hand,
(The touch of your hand)
You bring out the best in me.
A kind of loving, knowing you are my man,
(Know you are my man)
You bring out the best in me, ah yeah.
You bring out the best, the best in me.
(Aahh you bring out the best in me)
You bring out the best, the best in me.
(Aww aww aww aww aww)
Because of the touch of your hand, boy,
(You bring out the best in me)
A kind of loving, knowing you are my man, boy.
(You bring out the best in me)
So every second, every minute, every hour,
You say things that only make me stronger.
You give me the strength to accept
The things I cannot change.
You hold me like I am precious.
So tears will never touch my name.
Every step I take is meaningful,
You look at me like I’m something beautiful.
You came along when I was no, no, no nobody, baby,
(Nobody, nobody)
Then showed me how to be somebody (somebody).
Oh oh, my dear, look at me.
I would die with you, I’m right here for you.
Because no one is like you, ooo.
My love, my love, my love.
You bring out the best, the best in me.
(You bring out the best in me)
You bring out the best, the best in me.
(Aww aww aww aww aww)
Because of the touch of your hand,
(Touch of your hand)
You bring out the best in me, in meee.
A kind of loving, knowing you are my man,
(Know you are my man)
You bring out the best in me, oh oh.
You bring out the best, the best in me.
(You bring out the best in me)
You bring out the best, the best in me.
(Oh baby baby baby baby)
Because of the touch of your hand, boy,
(You bring out the best in me)
A kind of loving, knowing you are my man, boy.
(You bring out the best in me)
You bring out the best in meeee.
Wow, you bring out the best in me,
Because of the touch of your hand.
Wow, knowing you are my man,
You bring out the best in me.
</t>
  </si>
  <si>
    <t xml:space="preserve">The song expresses deep love and gratitude for a partner who brings out the best in the singer, making her feel valued and empowered. She reflects on how he entered her life when she felt like nobody and helped her become somebody. Through his love and support, she finds strength, joy, and a profound sense of belonging.
</t>
  </si>
  <si>
    <t>Segment_2_Efya - Best In Me.mp3</t>
  </si>
  <si>
    <t>Segment_3_Efya - Best In Me.mp3</t>
  </si>
  <si>
    <t>Segment_4_Efya - Best In Me.mp3</t>
  </si>
  <si>
    <t>Segment_5_Efya - Best In Me.mp3</t>
  </si>
  <si>
    <t>Segment_6_Efya - Best In Me.mp3</t>
  </si>
  <si>
    <t>Segment_7_Efya - Best In Me.mp3</t>
  </si>
  <si>
    <t>Segment_8_Efya - Best In Me.mp3</t>
  </si>
  <si>
    <t>Segment_9_Efya - Best In Me.mp3</t>
  </si>
  <si>
    <t>Segment_10_Efya - Best In Me.mp3</t>
  </si>
  <si>
    <t>Segment_11_Efya - Best In Me.mp3</t>
  </si>
  <si>
    <t>Segment_12_Efya - Best In Me.mp3</t>
  </si>
  <si>
    <t>Segment_13_Efya - Best In Me.mp3</t>
  </si>
  <si>
    <t>Segment_14_Efya - Best In Me.mp3</t>
  </si>
  <si>
    <t>Segment_15_Efya - Best In Me.mp3</t>
  </si>
  <si>
    <t>Segment_1_Efya - One of Your Own ft. Bisa Kdei.mp3</t>
  </si>
  <si>
    <t>Efya - One of Your Own ft. Bisa Kdei</t>
  </si>
  <si>
    <t>https://www.youtube.com/watch?v=AQP5WAaD1r4</t>
  </si>
  <si>
    <t>E-F-Y-A, ooh, oh-oh
The words you say hurt me so much.
It pains me, but it doesn't get to me that much.
Before long, people are tired of each other.
I don't bother too much, but
I also have feelings.
So, when you do things to me, I feel it deeply.
But I don't want to fill myself with anger over you.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So if you see me lying somewhere,
Help me; I need you right now.
I'm not macaroni or spaghetti.
Blood flows through me, too.
But it's like some people don't even care about others.
This world and the nature of people...
If you die today, tomorrow they’ll play songs.
So love one another, eh.
'Cause nobody knows tomorrow.
It’s not only your mother's child who’s your sibling.
I could be one of yours.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Treat me like a brother, eh.
Take me as one of your siblings, eh.
If I wrong you, forgive me, eh.
Because a person is another person's sibling.
I feel things too; I’m also a person.
Look into your heart and help me, eh.
If you see me in trouble,
Don't turn your back on me, for I am your sibling, eh.
If I am in need, help me, eh.
When I am down, lift me up, eh.
Please be my brother,
'Cause I could be one of yours, yeah.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t>
  </si>
  <si>
    <t xml:space="preserve">The song calls for unity, compassion, and support, urging people to treat one another as family regardless of blood relations. It highlights the pain caused by neglect and the importance of helping each other, especially during difficult times. Ultimately, the message is that we should love one another, as tomorrow is uncertain.
</t>
  </si>
  <si>
    <t>Segment_2_Efya - One of Your Own ft. Bisa Kdei.mp3</t>
  </si>
  <si>
    <t>Segment_3_Efya - One of Your Own ft. Bisa Kdei.mp3</t>
  </si>
  <si>
    <t>Segment_4_Efya - One of Your Own ft. Bisa Kdei.mp3</t>
  </si>
  <si>
    <t>Segment_5_Efya - One of Your Own ft. Bisa Kdei.mp3</t>
  </si>
  <si>
    <t>Segment_6_Efya - One of Your Own ft. Bisa Kdei.mp3</t>
  </si>
  <si>
    <t>Segment_7_Efya - One of Your Own ft. Bisa Kdei.mp3</t>
  </si>
  <si>
    <t>Segment_8_Efya - One of Your Own ft. Bisa Kdei.mp3</t>
  </si>
  <si>
    <t>Segment_9_Efya - One of Your Own ft. Bisa Kdei.mp3</t>
  </si>
  <si>
    <t>Segment_10_Efya - One of Your Own ft. Bisa Kdei.mp3</t>
  </si>
  <si>
    <t>Segment_11_Efya - One of Your Own ft. Bisa Kdei.mp3</t>
  </si>
  <si>
    <t>Segment_12_Efya - One of Your Own ft. Bisa Kdei.mp3</t>
  </si>
  <si>
    <t>Segment_13_Efya - One of Your Own ft. Bisa Kdei.mp3</t>
  </si>
  <si>
    <t>Segment_14_Efya - One of Your Own ft. Bisa Kdei.mp3</t>
  </si>
  <si>
    <t>Segment_15_Efya - One of Your Own ft. Bisa Kdei.mp3</t>
  </si>
  <si>
    <t>Segment_16_Efya - One of Your Own ft. Bisa Kdei.mp3</t>
  </si>
  <si>
    <t>Segment_1_eShun - SomeOne Loves Me (Official Music Video).mp3</t>
  </si>
  <si>
    <t xml:space="preserve">eShun - SomeOne Loves Me </t>
  </si>
  <si>
    <t>https://www.youtube.com/watch?v=xpulzC3aqDs</t>
  </si>
  <si>
    <t>Willis, you killing it
Come on'nn
Migizi migizɛ, let’s go
Chorus
Waŋ waa mea, obi awaa me ééé
Someone loves me
Watu me so buɔ'oo
I'm gone, I'm really gone
Waŋ waa me ama obi awaa me ééé
Someone loves me
Watu me so buɔ'oo
I'm gone, I'm really gone
The first day our eyes met, I could fly;
I was your dream come true, though it was all lies
Enduring pain and this heavy burden, but you seemed fine
Now you want to end things, saying goodbye, hey hey
Waŋ waa mea, obi awaa me ééé
Someone loves me
Watu me so buɔ'oo
I'm gone, I'm really gone
Waŋ waa me ama obi awaa me ééé
Someone loves me
Watu me so buɔ'oo
I'm gone, I'm really gone
Did you ever think
I would never find love?
Then it was a dream, baby
A bad dream
Look, wake up
No one told you
That love goes to those who have love
No one, no one told you
I give my whole heart, and they take it all for granted
I tried to be truthful, but truth was ignored
I thought someone else would be enough
But Kojo stayed by my side and held me close
I’m really gone now, yeah
Migizɛ migizɛ
(Stone) skidi papapidi ɖaɖe
Ayy, today is fresh, so we launch
He stays indoors, but thoughts smash him
We fight, so he crashes
He tried to resist but can't function
We knock, and the doors are opened
He lives next door, so all lights will be seen
Don’t think you can come take what belongs to someone else
If your cocoa is ripe, we’ll make Milo
If you say you’re brown, today we’ll add you to Nido
You had a hundred, now you’re at zero
Flowking Stone has made me a hero
Captain Planet, I don’t like pollution
So if you don’t want me around, there’ll never be fusion, true story
You said you had a comfortable lead
Now tell me, who’s really losing, huh
Waŋwaa me ama obi awaa me ayy
Love loves me ééé
Kojo loves me, Kojo loves me ééé
I'm gone
Waŋwaa me ama obi awaa me éé (obi awaa me éé)
Someone loves me (obi awaa me éé)
Watu me so buɔ'oo
I'm gone, I'm really gone
Waŋwaa me ama obi awaa me éé
Someone loves me
Watu me so buɔ'oo
I'm gone, I'm really gone
Waŋwaa me ama obi awaa me éé (and I'm gone)
Someone loves me
Watu me so buɔ'oo
I'm gone, I'm really gone</t>
  </si>
  <si>
    <t xml:space="preserve">The song conveys the intense emotions of someone who’s deeply loved but feels betrayed and heartbroken by a partner’s lack of reciprocity. It explores themes of self-worth, resilience, and the bittersweet realization that true love requires mutual respect and commitment. Ultimately, the singer acknowledges the importance of valuing oneself and moving forward, even when love doesn’t turn out as expected.
</t>
  </si>
  <si>
    <t>Segment_2_eShun - SomeOne Loves Me (Official Music Video).mp3</t>
  </si>
  <si>
    <t>Segment_3_eShun - SomeOne Loves Me (Official Music Video).mp3</t>
  </si>
  <si>
    <t>Segment_4_eShun - SomeOne Loves Me (Official Music Video).mp3</t>
  </si>
  <si>
    <t>Segment_5_eShun - SomeOne Loves Me (Official Music Video).mp3</t>
  </si>
  <si>
    <t>Segment_6_eShun - SomeOne Loves Me (Official Music Video).mp3</t>
  </si>
  <si>
    <t>Segment_7_eShun - SomeOne Loves Me (Official Music Video).mp3</t>
  </si>
  <si>
    <t>Segment_8_eShun - SomeOne Loves Me (Official Music Video).mp3</t>
  </si>
  <si>
    <t>Segment_9_eShun - SomeOne Loves Me (Official Music Video).mp3</t>
  </si>
  <si>
    <t>Segment_10_eShun - SomeOne Loves Me (Official Music Video).mp3</t>
  </si>
  <si>
    <t>Segment_11_eShun - SomeOne Loves Me (Official Music Video).mp3</t>
  </si>
  <si>
    <t>Segment_12_eShun - SomeOne Loves Me (Official Music Video).mp3</t>
  </si>
  <si>
    <t>Segment_13_eShun - SomeOne Loves Me (Official Music Video).mp3</t>
  </si>
  <si>
    <t>Segment_14_eShun - SomeOne Loves Me (Official Music Video).mp3</t>
  </si>
  <si>
    <t>Segment_15_eShun - SomeOne Loves Me (Official Music Video).mp3</t>
  </si>
  <si>
    <t>Segment_16_eShun - SomeOne Loves Me (Official Music Video).mp3</t>
  </si>
  <si>
    <t>Segment_1_KiDi - Adiepena.mp3</t>
  </si>
  <si>
    <t>KiDi - Adiepena</t>
  </si>
  <si>
    <t>https://www.youtube.com/watch?v=YH8DAiSjmfA</t>
  </si>
  <si>
    <t>Hummmm Oh Lord have mercy
If you want, I’ll make you mine
(Aaahhh yeeeaaah)
If you want, I’ll love you die
(Aaahhh yeeeaaah, Mewuraba eerr)
Anything you want, baby, just say and I’ll buy it
(Aaahhh yeeeaaah)
So if you want, I’ll make you mine
Adiepena (Adiepena)
I give you my heart, so take it, Fa fa fa!
Your song is sweet, so rise, rise, rise
They laugh at us, but I love you more, more
I’ll protect you, they’re just enemies, they’ll fall
Enemies talk but we have love, we’re stronger
I don’t care about what they say, I’ll be with you
I want to tell you, Mama, that you are my Adiepena
I give you my heart, I won’t turn it away
When night falls, I miss you, I can’t sleep
Adiepena (Adiepena)
I give you my heart, so take it, Fa fa fa!
Your song is sweet, so rise, rise, rise
They laugh at us, but I love you more, more
Adiepena aayy (like it hurts)
Adiepena aayy (like it hurts)
It would have been hard if it was you
But I won’t give up on you, I won’t stop loving you
Oo, I love you
So I won’t stop loving you
Oo, I love you (ahh)
Jealousy will shame, they’re against us
Jealousy will shame
Jealousy will shame, they’re against us
Jealousy will shame, shame, shame, shame
Shame
Adiepena (Adiepena)
I give you my heart, so take it, Fa fa fa
Your song is sweet, so rise, rise, rise
They laugh at us, but I love you more, more
Adiepena
Jealousy will shame, they’re against us
Jealousy will shame
Jealousy will shame, they’re against us
Jealousy will shame, shame, shame, shame
Shame</t>
  </si>
  <si>
    <t xml:space="preserve">The song expresses deep love and commitment, with the singer offering their heart and devotion to someone they care about. It highlights the desire to make their partner feel special, regardless of what others may say or do. The song also addresses the pain caused by jealousy and the strength of the bond they share despite external challenges.
</t>
  </si>
  <si>
    <t>Segment_2_KiDi - Adiepena.mp3</t>
  </si>
  <si>
    <t>Segment_3_KiDi - Adiepena.mp3</t>
  </si>
  <si>
    <t>Segment_4_KiDi - Adiepena.mp3</t>
  </si>
  <si>
    <t>Segment_5_KiDi - Adiepena.mp3</t>
  </si>
  <si>
    <t>Segment_6_KiDi - Adiepena.mp3</t>
  </si>
  <si>
    <t>Segment_7_KiDi - Adiepena.mp3</t>
  </si>
  <si>
    <t>Segment_8_KiDi - Adiepena.mp3</t>
  </si>
  <si>
    <t>Segment_9_KiDi - Adiepena.mp3</t>
  </si>
  <si>
    <t>Segment_10_KiDi - Adiepena.mp3</t>
  </si>
  <si>
    <t>Segment_11_KiDi - Adiepena.mp3</t>
  </si>
  <si>
    <t>Segment_12_KiDi - Adiepena.mp3</t>
  </si>
  <si>
    <t>Segment_13_KiDi - Adiepena.mp3</t>
  </si>
  <si>
    <t>Segment_1_KiDi - Odo.mp3</t>
  </si>
  <si>
    <t>KiDi - Odo</t>
  </si>
  <si>
    <t>https://www.youtube.com/watch?v=jINRh9t3hw0</t>
  </si>
  <si>
    <t>KiDi Let's go
See, I don't have 30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</si>
  <si>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The song is about a man expressing deep love and appreciation for his partner, acknowledging that while he may not have immense wealth, he offers abundant love and devotion. He highlights how her unique love has transformed him, making him feel ecstatic and "wild." Despite having many options, he cherishes her above all, grateful for finding someone so special.</t>
  </si>
  <si>
    <t>Segment_2_KiDi - Odo.mp3</t>
  </si>
  <si>
    <t>KiDi Let's go
See, I don't have 31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</si>
  <si>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Segment_3_KiDi - Odo.mp3</t>
  </si>
  <si>
    <t>KiDi Let's go
See, I don't have 32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</si>
  <si>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Segment_4_KiDi - Odo.mp3</t>
  </si>
  <si>
    <t>KiDi Let's go
See, I don't have 33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</si>
  <si>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Segment_5_KiDi - Odo.mp3</t>
  </si>
  <si>
    <t>KiDi Let's go
See, I don't have 34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</si>
  <si>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Segment_6_KiDi - Odo.mp3</t>
  </si>
  <si>
    <t>KiDi Let's go
See, I don't have 35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</si>
  <si>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Segment_7_KiDi - Odo.mp3</t>
  </si>
  <si>
    <t>KiDi Let's go
See, I don't have 36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</si>
  <si>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Segment_8_KiDi - Odo.mp3</t>
  </si>
  <si>
    <t>KiDi Let's go
See, I don't have 37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</si>
  <si>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Segment_9_KiDi - Odo.mp3</t>
  </si>
  <si>
    <t>KiDi Let's go
See, I don't have 38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</si>
  <si>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Segment_10_KiDi - Odo.mp3</t>
  </si>
  <si>
    <t>KiDi Let's go
See, I don't have 39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</si>
  <si>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Segment_11_KiDi - Odo.mp3</t>
  </si>
  <si>
    <t>KiDi Let's go
See, I don't have 40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</si>
  <si>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Segment_12_KiDi - Odo.mp3</t>
  </si>
  <si>
    <t>KiDi Let's go
See, I don't have 41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</si>
  <si>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Segment_13_KiDi - Odo.mp3</t>
  </si>
  <si>
    <t>KiDi Let's go
See, I don't have 42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</si>
  <si>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Segment_14_KiDi - Odo.mp3</t>
  </si>
  <si>
    <t>KiDi Let's go
See, I don't have 43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</si>
  <si>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Segment_15_KiDi - Odo.mp3</t>
  </si>
  <si>
    <t>KiDi Let's go
See, I don't have 44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</si>
  <si>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Segment_1_King Promise - Abena.mp3</t>
  </si>
  <si>
    <t xml:space="preserve">King Promise - Abena </t>
  </si>
  <si>
    <t>https://www.youtube.com/watch?v=mq_8kacfG0k</t>
  </si>
  <si>
    <t>Oh na na na aaah eh, oh yeah  
King King Promise, yeaaaah (Killbeat let's go)  
King Promise, yes (Killbeatz let's go)  
Verse  
This love has captured my heart  
I wouldn't have survived if I hadn't found this love (aaa yeah)  
I don't even think you realize  
I don't even think you realize  
My life revolves around you  
You are like the sun  
You illuminate my life, oh girl  
You light me up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Give me a chance to love you  
I will always love you, baby, love me back  
My love, love me back  
Give me a chance to love you  
I will always love you, baby, love me back  
My lover, love me only  
The way you smile makes me weak (nkɛɛ moko bɛɛ)  
Your smile makes me weak (Love me alone)  
Baby, my heart needs you (nkɛ moko bɛɛ)  
And you make me feel complete  
Oo (nkɛ moko bɛɛ)  
(Love me alone)  
Waeie waei waee (aa aah)  
Waeie waei waee (aa aah)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You have me doing things I never thought I would do  
You make me feel this way, I swear I'm into you  
No one makes me feel like this, I swear I'm into you  
No one is like you  
I know that we will be together forever  
I never thought I would feel this way (yeah, ɔɔh yeaah)  
Aaaaw baby oooo (ɔɔɔ yeah)  
Aaaaw baby oooo (ooo yeah)  
Verse  
Love, I've missed you (yeah, oo oo)  
You are the love of my life  
Ooh nananaa ei yeah  
Ohh no no no no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Outro  
Oh wa oh wa, aah eih  
Oh ah oh ah, eh eh  
Oh wa oh wa, ooh oooh, baby  
Oh ah oh ah oh, baby  
Oh wa oh wa, aah eih  
Oh ah oh ah, eh eh  
Yeah, Legacy Life Entertainment  
Yeah, Legacy Life Entertainment  
Ooh nananaaa yeah  
Ooh nananaaa yeah</t>
  </si>
  <si>
    <t>The song expresses deep love and longing for a significant other. The singer is captivated by their beauty and feels an intense connection. The lyrics convey a sense of vulnerability and a hope for a lasting relationship.</t>
  </si>
  <si>
    <t>Segment_2_King Promise - Abena.mp3</t>
  </si>
  <si>
    <t>Segment_3_King Promise - Abena.mp3</t>
  </si>
  <si>
    <t>Segment_4_King Promise - Abena.mp3</t>
  </si>
  <si>
    <t>Segment_5_King Promise - Abena.mp3</t>
  </si>
  <si>
    <t>Segment_6_King Promise - Abena.mp3</t>
  </si>
  <si>
    <t>Segment_7_King Promise - Abena.mp3</t>
  </si>
  <si>
    <t>Segment_8_King Promise - Abena.mp3</t>
  </si>
  <si>
    <t>Segment_9_King Promise - Abena.mp3</t>
  </si>
  <si>
    <t>Segment_10_King Promise - Abena.mp3</t>
  </si>
  <si>
    <t>Segment_11_King Promise - Abena.mp3</t>
  </si>
  <si>
    <t>Segment_12_King Promise - Abena.mp3</t>
  </si>
  <si>
    <t>Segment_13_King Promise - Abena.mp3</t>
  </si>
  <si>
    <t>Segment_14_King Promise - Abena.mp3</t>
  </si>
  <si>
    <t>Segment_15_King Promise - Abena.mp3</t>
  </si>
  <si>
    <t>Segment_16_King Promise - Abena.mp3</t>
  </si>
  <si>
    <t>Segment_17_King Promise - Abena.mp3</t>
  </si>
  <si>
    <t>Segment_18_King Promise - Abena.mp3</t>
  </si>
  <si>
    <t>Segment_1_Kuami Eugene - Boom Bang Bang.mp3</t>
  </si>
  <si>
    <t>Kuami Eugene - Boom Bang Bang</t>
  </si>
  <si>
    <t>https://www.youtube.com/watch?v=aFdphzH66JQ</t>
  </si>
  <si>
    <t>How can you leave life without me leave without me
Sexy girl you got my attention
Call me Eugene yhh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Oh girl
Make I show you some big man things
I no dey yo but l dey show somethings
Everyday I go decoravely bem you cause I'm Mr romantic
You are my good girl
But l'm tempted to touch I go cherish your body of oooh
Only you girl I dey for you and never go tempt you galy ooh
If you like we gonna do with your way
Cause you are only reason why I pray
Never to touch you long to dey day
We go marry than bakudade
I never evеr go boom bang bang
Boom bang bang
Boom bang bang
Boom bang bang
Boom bang bang
Boom bang bang
So you gimme one chance
I nеver ever go boom bang bang
Boom bang bang
Boom bang bang
Boom bang bang
Boom bang bang
Boom bang bang
So you gimme one chance
Oh girl
Be my mummy l go be your daddy daddy
No mama ni dada until we marry marry
l go be your hubby so be me wifey wifey
E Jah gi ke bo na oo ke bo na ooo
Oh na na di oh na na nana
Blow my mind you blow my mind dada
Hold my hand hold my hand and l'm never go let you like Jerry Bo Chkala
Oh na na di oh na na nana
Blow my mind you blow my mind dada
Hold my hand hold my hand and l'm never go let you like Jerry Bo Chkala
I never evеr go boom bang bang
Boom bang bang
Boom bang bang
Boom bang bang
Boom bang bang
Boom bang bang
So you gimme one chance
I nеver ever go boom bang bang
Boom bang bang
Boom bang bang
Boom bang bang
Boom bang bang
Boom bang bang
So you gimme one chance
Oh girl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I never evеr go boom bang bang
Boom bang bang
Boom bang bang
Boom bang bang
Boom bang bang
Boom bang bang
So you gimme one chance
Oh girl
Oh na na di oh na na nana
Blow my mind you blow my mind dada oh girl
Hold my hand hold my hand and l'm never go let you like Jerry Bo Chkala
Oh girl
Call me Eugene eh yea</t>
  </si>
  <si>
    <t xml:space="preserve">The song is about a man promising his deep love and commitment to a woman, vowing not to touch her intimately until they are married. He emphasizes that he will remain loyal and respectful, asking for just one chance to prove himself while expressing how much she means to him. Despite his strong desires, he is willing to wait, showcasing his devotion and readiness to take things seriously until they tie the knot.
</t>
  </si>
  <si>
    <t>Segment_2_Kuami Eugene - Boom Bang Bang.mp3</t>
  </si>
  <si>
    <t>Segment_3_Kuami Eugene - Boom Bang Bang.mp3</t>
  </si>
  <si>
    <t>Segment_4_Kuami Eugene - Boom Bang Bang.mp3</t>
  </si>
  <si>
    <t>Segment_5_Kuami Eugene - Boom Bang Bang.mp3</t>
  </si>
  <si>
    <t>Segment_6_Kuami Eugene - Boom Bang Bang.mp3</t>
  </si>
  <si>
    <t>Segment_7_Kuami Eugene - Boom Bang Bang.mp3</t>
  </si>
  <si>
    <t>Segment_8_Kuami Eugene - Boom Bang Bang.mp3</t>
  </si>
  <si>
    <t>Segment_9_Kuami Eugene - Boom Bang Bang.mp3</t>
  </si>
  <si>
    <t>Segment_10_Kuami Eugene - Boom Bang Bang.mp3</t>
  </si>
  <si>
    <t>Segment_11_Kuami Eugene - Boom Bang Bang.mp3</t>
  </si>
  <si>
    <t>Segment_12_Kuami Eugene - Boom Bang Bang.mp3</t>
  </si>
  <si>
    <t>Segment_13_Kuami Eugene - Boom Bang Bang.mp3</t>
  </si>
  <si>
    <t>Segment_14_Kuami Eugene - Boom Bang Bang.mp3</t>
  </si>
  <si>
    <t>Segment_15_Kuami Eugene - Boom Bang Bang.mp3</t>
  </si>
  <si>
    <t>Segment_16_Kuami Eugene - Boom Bang Bang.mp3</t>
  </si>
  <si>
    <t>Segment_1_Kuami Eugene - Confusion.mp3</t>
  </si>
  <si>
    <t xml:space="preserve">Kuami Eugene - Confusion </t>
  </si>
  <si>
    <t>https://www.youtube.com/watch?v=g2R0V-TgBY4</t>
  </si>
  <si>
    <t>Oh yeah
chorus
They causing confusion
They're causing confusion
So my baby forgetti ma yɛndi asa
verse
They're trying to separate the love that I'm having for you
But they don't know I'm so into you
Though I realise ɔdɔ bi yɛ owu
Obaa ne na ahuofɛ
Obaa ne na ahuofɛ
Ohhh oh
chorus
They causing confusion
They're causing confusion
So my baby forgetti ma yɛndi asa
They causing confusion
They're causing confusion
So my baby forgetti ma yɛndi asa
verse
When everybody underrate you
My girl I go dey appreciate you
U know I can't ever hate you
High above them all I will elevate you
verse
I go die on top of your matter 'cuz your
Libi laba laba dey make me dey tire tire babe
I go die on top of your matter 'cuz your
Libi laba laba dey make me dey tire tire babe
chorus
They causing confusion
They're causing confusion
So my baby forgetti ma yɛndi asa
They causing confusion
They're causing confusion
So my baby forgetti ma yɛndi asa
verse
But I go follow u everyday asɛ senyiwa
Denden de sɛ me nya wo dɔ die aa mawie aaii
I go follow u everyday senyiwa
Denden de sɛ me nya wo dɔ die aa mawie aaii
verse
I go die on top of your matter cos your
Libi laba laba dey make me dey tire tire babe
I go die on top of your matter 'cuz your
Libi laba laba dey make me dey tire tire babe
Ohhhh oh
chorus
They causing confusion
They're causing confusion
So my baby forgetti ma yɛndi asa
They causing confusion
They're causing confusion
So my baby forgetti ma yɛndi asa
I give all to Almighty
I give all I give all to Almighty
Oh yeah yeahhh
Call me Eugene</t>
  </si>
  <si>
    <t xml:space="preserve">The song is about a man reassuring his lover to ignore the negativity and confusion others are trying to cause in their relationship. Despite the attempts to separate them, he is fully committed, expressing his deep love and appreciation for her, promising to stand by her side and elevate her above the critics. He vows to stay loyal and dedicated, asking her to focus on their love and let go of any worries, as he entrusts everything to a higher power.
</t>
  </si>
  <si>
    <t>Segment_2_Kuami Eugene - Confusion.mp3</t>
  </si>
  <si>
    <t>Segment_3_Kuami Eugene - Confusion.mp3</t>
  </si>
  <si>
    <t>Segment_4_Kuami Eugene - Confusion.mp3</t>
  </si>
  <si>
    <t>Segment_5_Kuami Eugene - Confusion.mp3</t>
  </si>
  <si>
    <t>Segment_6_Kuami Eugene - Confusion.mp3</t>
  </si>
  <si>
    <t>Segment_7_Kuami Eugene - Confusion.mp3</t>
  </si>
  <si>
    <t>Segment_8_Kuami Eugene - Confusion.mp3</t>
  </si>
  <si>
    <t>Segment_9_Kuami Eugene - Confusion.mp3</t>
  </si>
  <si>
    <t>Segment_10_Kuami Eugene - Confusion.mp3</t>
  </si>
  <si>
    <t>Segment_11_Kuami Eugene - Confusion.mp3</t>
  </si>
  <si>
    <t>Segment_12_Kuami Eugene - Confusion.mp3</t>
  </si>
  <si>
    <t>Segment_13_Kuami Eugene - Confusion.mp3</t>
  </si>
  <si>
    <t>Segment_14_Kuami Eugene - Confusion.mp3</t>
  </si>
  <si>
    <t>Segment_15_Kuami Eugene - Confusion.mp3</t>
  </si>
  <si>
    <t>Segment_1_Kuami Eugene ft KiDi - Ohemaa.mp3</t>
  </si>
  <si>
    <t xml:space="preserve">Kuami Eugene ft KiDi - Ohemaa </t>
  </si>
  <si>
    <t>https://www.youtube.com/watch?v=_UE5729fnn4</t>
  </si>
  <si>
    <t>Highlife music
Oh Lord of mercy (Let's go)
Oh yeah, yeah
Hmmm sugar daddy
Rockstar (it's MOG baby)
They call me Eugene
The way I love you now
Nobody can love you like I do
The love I have for you
They say you've done juju (witchcraft) on me
The way I love you now
Nobody can love you like I do
The love I have for you
They say you've done juju on me
But whatever happens today (queen)
It's just you and me, let's go (queen)
Whatever happens today (queen)
It's just you and me, let's go (queen)
You are my "alomo" (local drink)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
I'll use my money to take care of you (baby)
I'll show you love in every way
And I will love you even though they hate you
I'll give you my love and all my money (baby)
They say you’ve made me like a fool
I don’t know what else I can do, do, do, do, oh
I'm just your loyal fool (sugar)
They say you've made me like a fool
I don’t know what else I can do, do, do, do, oh
I'm just your loyal fool (sugar)
But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You are beautiful
I'm saying it's all about you
I’ll show a kind of love that's more precious than gold
I will protect you well
I will shield you so that no one can hurt your heart
Girl, I'll tell them you are the one
You are the one everyone desires
Girl, I'll tell them you are the one
You are the one everyone desires
I want you like that, against anyone, they’ll die for it
I want you just like that, baby, against anyone, they'll die for it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t>
  </si>
  <si>
    <t xml:space="preserve">The song is a passionate declaration of love, where the singer expresses unwavering devotion to his partner despite rumors that she has used "juju" (magic) to win his heart. He reassures her that no matter what others say or try to do to break them apart, he will stand by her side, protect her, and cherish her above all. The message emphasizes loyalty, deep affection, and the readiness to face any challenge together as a couple.
</t>
  </si>
  <si>
    <t>Segment_2_Kuami Eugene ft KiDi - Ohemaa.mp3</t>
  </si>
  <si>
    <t>Segment_3_Kuami Eugene ft KiDi - Ohemaa.mp3</t>
  </si>
  <si>
    <t>Segment_4_Kuami Eugene ft KiDi - Ohemaa.mp3</t>
  </si>
  <si>
    <t>Segment_5_Kuami Eugene ft KiDi - Ohemaa.mp3</t>
  </si>
  <si>
    <t>Segment_6_Kuami Eugene ft KiDi - Ohemaa.mp3</t>
  </si>
  <si>
    <t>Segment_7_Kuami Eugene ft KiDi - Ohemaa.mp3</t>
  </si>
  <si>
    <t>Segment_8_Kuami Eugene ft KiDi - Ohemaa.mp3</t>
  </si>
  <si>
    <t>Segment_9_Kuami Eugene ft KiDi - Ohemaa.mp3</t>
  </si>
  <si>
    <t>Segment_10_Kuami Eugene ft KiDi - Ohemaa.mp3</t>
  </si>
  <si>
    <t>Segment_11_Kuami Eugene ft KiDi - Ohemaa.mp3</t>
  </si>
  <si>
    <t>Segment_12_Kuami Eugene ft KiDi - Ohemaa.mp3</t>
  </si>
  <si>
    <t>Segment_13_Kuami Eugene ft KiDi - Ohemaa.mp3</t>
  </si>
  <si>
    <t>Segment_14_Kuami Eugene ft KiDi - Ohemaa.mp3</t>
  </si>
  <si>
    <t>Segment_15_Kuami Eugene ft KiDi - Ohemaa.mp3</t>
  </si>
  <si>
    <t>Segment_16_Kuami Eugene ft KiDi - Ohemaa.mp3</t>
  </si>
  <si>
    <t>Segment_17_Kuami Eugene ft KiDi - Ohemaa.mp3</t>
  </si>
  <si>
    <t xml:space="preserve">Kwabena Kwabena - Adult Music ft. Samini </t>
  </si>
  <si>
    <t xml:space="preserve">Hey, hai hai
Hey, hai hai
Woo, my love
Verse
Love is sweet
Love is sweet
My love is beautiful
Love is sweet
Hai, hai hai hai
Come closer to me, my love
Today is a night for us to play
Inside my cloth
Lay your head on my chest
Let me whisper into your ear
Lover, your beauty delights me
My queen
The calmness in you gives me warmth
The soothing comfort of love
Love, pour me a drink
Your love is my delight
Your love is my joy
It warms my heart
You are my delight
You make me happy
I feel content (I feel content)
Love, I long for you like I’m thirsty (oh yes)
You are my delight
Embrace me
Hold me
Touch me
Take me higher
Kiss me till morning
Today my love rests on you
Embrace me
Hold me
Touch me
Take me higher
Kiss me till morning
Today my love rests on you
My love, I’m fully yours
My love, I give my all to you
Tonight is a special night
Anything you want, my love, I am ready
We’ll go higher
So pour some water on me
And add some oil
My love, let me rub you
I’ll massage you tenderly
You’ll feel so relaxed
Your love is my delight
Your love is my joy
My heart warms with love
You are my joy (yeah)
This love brings me happiness (brings me joy)
Your love makes me smile
Love, I long for you like I’m thirsty
So take me away
Embrace me
Hold me
Take me higher
Kiss me till morning
Today my love rests on you
My love, my love, today it’s all on you
It’s all on you today, my love
Embrace me
Hold me
Touch me
Take me higher
Kiss me till morning
Yes
So I say, stop!
Oh baby, wait
I have a different plan for us in this place
I want to massage you from top to toe
I’ll rub you gently
Your skin will shine (oh yes)
We have looked for a cozy corner
A special place for just me and my love
It’s all prepared, I’ll do as she desires
I know what she likes
I’ll do it perfectly, my love
I’ll make her feel great
My love will be her delight
Hey, hey
Because my love brings her joy
It makes her happy, hey
My love brings me joy
Embrace me
Hold me
Touch me
Take me higher
Kiss me till morning
Today my love rests on you
Embrace me
Hold me
Touch me
Take me higher
Kiss me till morning
Today my love rests on you
</t>
  </si>
  <si>
    <t>The song "Adult Music" expresses a deep, passionate love where the singer appreciates the sweetness, joy, and warmth he feels with his lover. He describes a night of intimacy, closeness, and emotional connection, longing to make his partner feel cherished and relaxed. Ultimately, it’s a celebration of love’s ability to bring comfort, happiness, and delight to both partners.</t>
  </si>
  <si>
    <t>Segment_1_MzVee - I Don't Know.mp3</t>
  </si>
  <si>
    <t xml:space="preserve">MzVee - I Don't Know </t>
  </si>
  <si>
    <t>https://www.youtube.com/watch?v=KDGLj9PWj7Q</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</si>
  <si>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</si>
  <si>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This song expresses deep affection and loyalty between two people, despite warnings from family and friends about the relationship. The recurring theme of love's intensity is highlighted, with a sense of joy in being together all night. Ultimately, it conveys the idea that love can transcend challenges and outside opinions.</t>
  </si>
  <si>
    <t>Segment_2_MzVee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</si>
  <si>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</si>
  <si>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Segment_3_MzVee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</si>
  <si>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</si>
  <si>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Segment_4_MzVee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</si>
  <si>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</si>
  <si>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Segment_5_MzVee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</si>
  <si>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</si>
  <si>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Segment_6_MzVee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</si>
  <si>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b8w)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</si>
  <si>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Segment_7_MzVee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</si>
  <si>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b9w)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</si>
  <si>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Segment_8_MzVee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</si>
  <si>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b10w)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</si>
  <si>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Segment_9_MzVee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</si>
  <si>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b11w)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</si>
  <si>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Segment_10_MzVee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</si>
  <si>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b12w)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</si>
  <si>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Segment_11_MzVee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</si>
  <si>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</si>
  <si>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Segment_12_MzVee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</si>
  <si>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</si>
  <si>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Segment_13_MzVee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</si>
  <si>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</si>
  <si>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Segment_14_MzVee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</si>
  <si>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</si>
  <si>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Segment_15_MzVee - I Don't Know.mp3</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</si>
  <si>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</si>
  <si>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Segment_1_MzVee ft Yemi Alade - Come and See My Moda.mp3</t>
  </si>
  <si>
    <t xml:space="preserve">MzVee ft Yemi Alade - Come and See My Moda </t>
  </si>
  <si>
    <t>https://www.youtube.com/watch?v=OInajwCmEnA</t>
  </si>
  <si>
    <t>Swag
Mzvee yo Yemi Alade eh
A woman of quality knows what she wants
If you want to tarry me and do what you want
Then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If you want my body then come see my mummy
I no like your money but I know you want my body
My body my body
Ha le le le body
Come see my mummy
Make it official if you really mean am
Come and follow me all the way to Ghana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Mr Chairman
Oga LandLord
Maradona
Local Official
Everyday na so so sisi o (Na so so sisi o)
Everyday na different specie o (Of different sisi o)
Say you love me talk ya own
Anything I want you gat it
I'm the one you really want
All the others photocopy
Make it official if you really mean am (Aha)
Make you follow me all the way to Nigeria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A woman of quality knows what she wants
If you want to carry me and do what you want
Then hurry hurry come carry your baby go
Come and see my moda ah (My moda ah)
You must to see my moda ah (My moda ah)
Come and see my moda ah (My moda ah)
You must to see my moda ah (My moda ah)</t>
  </si>
  <si>
    <t>The song emphasizes the confidence and assertiveness of a woman who knows her worth and desires a genuine relationship. It invites a romantic partner to take the initiative, highlighting the importance of making things official and being committed. The recurring mention of "seeing the mother" indicates a desire for the relationship to be serious and rooted in family values.</t>
  </si>
  <si>
    <t>Segment_2_MzVee ft Yemi Alade - Come and See My Moda.mp3</t>
  </si>
  <si>
    <t>Segment_3_MzVee ft Yemi Alade - Come and See My Moda.mp3</t>
  </si>
  <si>
    <t>Segment_4_MzVee ft Yemi Alade - Come and See My Moda.mp3</t>
  </si>
  <si>
    <t>Segment_5_MzVee ft Yemi Alade - Come and See My Moda.mp3</t>
  </si>
  <si>
    <t>Segment_6_MzVee ft Yemi Alade - Come and See My Moda.mp3</t>
  </si>
  <si>
    <t>Segment_7_MzVee ft Yemi Alade - Come and See My Moda.mp3</t>
  </si>
  <si>
    <t>Segment_8_MzVee ft Yemi Alade - Come and See My Moda.mp3</t>
  </si>
  <si>
    <t>Segment_9_MzVee ft Yemi Alade - Come and See My Moda.mp3</t>
  </si>
  <si>
    <t>Segment_10_MzVee ft Yemi Alade - Come and See My Moda.mp3</t>
  </si>
  <si>
    <t>Segment_11_MzVee ft Yemi Alade - Come and See My Moda.mp3</t>
  </si>
  <si>
    <t>Segment_12_MzVee ft Yemi Alade - Come and See My Moda.mp3</t>
  </si>
  <si>
    <t>Segment_13_MzVee ft Yemi Alade - Come and See My Moda.mp3</t>
  </si>
  <si>
    <t>Segment_14_MzVee ft Yemi Alade - Come and See My Moda.mp3</t>
  </si>
  <si>
    <t>Segment_15_MzVee ft Yemi Alade - Come and See My Moda.mp3</t>
  </si>
  <si>
    <t>Segment_1_Obrafour - Moesha Feat. Sarkodie.mp3</t>
  </si>
  <si>
    <t>Obrafour - Moesha Feat. Sarkodie</t>
  </si>
  <si>
    <t>https://www.youtube.com/watch?v=LOkuZQw3UFE</t>
  </si>
  <si>
    <t>Someone help me
My love, Moesha, I miss you greatly
God help me to avoid bad things
When I mention your name, I remember a lot
It was a long time ago
Still can’t believe why I let you go!
It was a mistake, but I know
When I love, the pain is very real
I have my doubts that make me sad
Now I know your love was so divine
I wish I could reverse the times of hunger
Don’t know what to do to bring you back
I still have love for you; that’s the fact
And your memory will always be cherished
Your love keeps haunting me (haunting me)
I will forever remember the good times
The way you treated me (treated me)
I have lost you
The water has turned to become a barrier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Tell me what I should do to win you back
Tell me what I should do to win you back, oh
And I would do anything it takes to revive your love
I feel like I shouldn’t do this
But the love, oh
Now I know your love was divine
I wish I could reverse the times of hunger
Don’t know what to do to bring you back
I still have love for you, that’s the fact
Let’s talk, but you don’t say much at all
This ringtone makes me remind you
My dear, I love you, don’t hold my mistakes against me
Even though I’m standing alone, don’t look down on me
My body has accepted this and I have no shame
If my mate doesn’t love me, no one should love me
I mean I’ve said what I have to, whether you and I have broken up or not
But because of what I used to do to you, it hurts
Late at night, I go to bed and remember
The pain of being without you is worth it
It’s not me; it’s you who holds my heart
It’s not you; it’s me who admires you so
Moesha, if you see me and don’t talk to me
And if someone puts their hands on you 
You still look at me and show your love
Then things will be better overall 
I have been waiting for you, I only exist for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Moesha, Moesha, I love you, my good girl
Moesha, Moesha, I love you, bring back the flavor</t>
  </si>
  <si>
    <t xml:space="preserve">The song "Moesha" by Obrafour and Sarkodie reflects the deep regret and longing for a lost love, with both artists expressing the pain of separation and the enduring emotional bond they feel. Obrafour mourns the end of the relationship, reminiscing about cherished memories and wishing he could undo his mistakes to win Moesha back. Sarkodie also shares his remorse, acknowledging his faults and expressing hope that Moesha will remember their love and potentially forgive him.
</t>
  </si>
  <si>
    <t>Segment_2_ Obrafour - Moesha Feat. Sarkodie.mp3</t>
  </si>
  <si>
    <t>Segment_3_ Obrafour - Moesha Feat. Sarkodie.mp3</t>
  </si>
  <si>
    <t>Segment_4_ Obrafour - Moesha Feat. Sarkodie.mp3</t>
  </si>
  <si>
    <t>Segment_5_ Obrafour - Moesha Feat. Sarkodie.mp3</t>
  </si>
  <si>
    <t>Segment_6_ Obrafour - Moesha Feat. Sarkodie.mp3</t>
  </si>
  <si>
    <t>Segment_7_ Obrafour - Moesha Feat. Sarkodie.mp3</t>
  </si>
  <si>
    <t>Segment_8_ Obrafour - Moesha Feat. Sarkodie.mp3</t>
  </si>
  <si>
    <t>Segment_9_ Obrafour - Moesha Feat. Sarkodie.mp3</t>
  </si>
  <si>
    <t>Segment_10_ Obrafour - Moesha Feat. Sarkodie.mp3</t>
  </si>
  <si>
    <t>Segment_11_ Obrafour - Moesha Feat. Sarkodie.mp3</t>
  </si>
  <si>
    <t>Segment_12_ Obrafour - Moesha Feat. Sarkodie.mp3</t>
  </si>
  <si>
    <t>Segment_13_ Obrafour - Moesha Feat. Sarkodie.mp3</t>
  </si>
  <si>
    <t>Segment_14_ Obrafour - Moesha Feat. Sarkodie.mp3</t>
  </si>
  <si>
    <t>Segment_15_ Obrafour - Moesha Feat. Sarkodie.mp3</t>
  </si>
  <si>
    <t>Segment_16_ Obrafour - Moesha Feat. Sarkodie.mp3</t>
  </si>
  <si>
    <t>Segment_17_ Obrafour - Moesha Feat. Sarkodie.mp3</t>
  </si>
  <si>
    <t>Segment_1_Obrafour - Pimpinaa ft. Bisa Kdei.mp3</t>
  </si>
  <si>
    <t xml:space="preserve">Obrafour - Pimpinaa ft. Bisa Kdei </t>
  </si>
  <si>
    <t>https://www.youtube.com/watch?v=j2KzC_WtIP4</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</si>
  <si>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</si>
  <si>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 xml:space="preserve">The song "Pimpinaa Abenaa" is a heartfelt love song where the singers express their deep affection and commitment to a woman named Abenaa, emphasizing their desire to be with her forever. They convey the idea of cherishing her, wanting to marry her, and promising to remain loyal and dedicated, despite any challenges. Ultimately, the song is a pledge of undying love and a promise to never let her go.
</t>
  </si>
  <si>
    <t>Segment_2_Obrafour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</si>
  <si>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</si>
  <si>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Segment_3_Obrafour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</si>
  <si>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</si>
  <si>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Segment_4_Obrafour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</si>
  <si>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</si>
  <si>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Segment_5_Obrafour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</si>
  <si>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7,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</si>
  <si>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Segment_6_Obrafour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</si>
  <si>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8,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</si>
  <si>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Segment_7_Obrafour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</si>
  <si>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9,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</si>
  <si>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Segment_8_Obrafour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</si>
  <si>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10,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</si>
  <si>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Segment_9_Obrafour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</si>
  <si>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11,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</si>
  <si>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Segment_10_Obrafour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</si>
  <si>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12,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</si>
  <si>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Segment_11_Obrafour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</si>
  <si>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</si>
  <si>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Segment_12_Obrafour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</si>
  <si>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</si>
  <si>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Segment_13_Obrafour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</si>
  <si>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</si>
  <si>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Segment_14_Obrafour - Pimpinaa ft. Bisa Kdei.mp3</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</si>
  <si>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</si>
  <si>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Segment_1_Ofori Amponsah - Emmanuella.mp3</t>
  </si>
  <si>
    <t xml:space="preserve">Ofori Amponsah - Emmanuella </t>
  </si>
  <si>
    <t>https://www.youtube.com/watch?v=8Vb2wBRTjLU</t>
  </si>
  <si>
    <t>Alright, stop, collaborate and listen
Who is this, who is this, who is this
I’ve seen a girl who’s caught me off guard
I’ve seen a girl who’s surprised me
Look at her eyes, look at her lips
Look at her eyes, look at her lips
I met this girl during a trip
She was at a place, and I saw her
There she was, wearing her mini-skirt
It’s just her and her mini-skirt
We’ll have a child together, we’ll have a child
We’ll have a child together
Let’s make a pledge, a pledge, a pledge
Let’s commit to each other
You and I will have a child together
We’ll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
Hmm, my dear one, I have found joy
I love this love
Hmm, my dear one, I have found joy
I love this love
I want to tell the world that
Akua Ohenewaa is my queen
Akua Ohenewaa is my queen
Your love is consuming me
I feel it, I feel it, I feel it
Your love is overwhelming me
I feel it, I feel it, I feel it
It’s as if it binds me tightly
Your love is enveloping me
When she calls my name, it feels so good
Kwame (Kwame), here I come (here I come)
Kwame (Kwame), here I come (here I come)
The beat drops, drops, drops
The rhythm keeps flowing like a river
Her lips are alluring, I miss her tonight
Her lips are tempting, I miss her tonight
Anytime, I love the dark shade
This one, that’s what I like
My African girl
Anytime, I love the dark shade
This one, that’s what I like
My African girl
My, my girlie, girlie
My, my lady, lady
My, my girlie, girlie
My, my lady, lady
You are my dancehall, angel, and baby girl
So come and rock on, the dancehall and my body
You are my dancehall, angel, and baby girl
So come and rock on, the dancehall and my body
I proclaim her, she’s my baby girl
You’re the one I love, and I want you
And I also need you
When we’re close, I feel we’ll be together forever
No one can come between us
She’s beside me, holding me, staying with me
If I need Barosky, I’ll reach out to you
My, my girlie, girlie
My, my lady, lady
My, my girlie, girlie
My, my lady, lady
You and I, together, like gari and sugar
Let’s make it sweet
Let’s hold on to each other tightly
We’ll keep it strong
You and I will have a child, we’ll have a child
You and I will have a child
You and I will have a child, we’ll have a child
You and I will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t>
  </si>
  <si>
    <t xml:space="preserve">The song celebrates a deep and joyful love, describing the singer's admiration and commitment to a woman he finds irresistible. He envisions building a future with her, even having a child together, and expresses how her love has transformed him. The song highlights the sweetness of love, the strength of their bond, and his desire to cherish and protect their relationship.
</t>
  </si>
  <si>
    <t>Segment_2_Ofori Amponsah - Emmanuella.mp3</t>
  </si>
  <si>
    <t>Segment_3_Ofori Amponsah - Emmanuella.mp3</t>
  </si>
  <si>
    <t>Segment_4_Ofori Amponsah - Emmanuella.mp3</t>
  </si>
  <si>
    <t>Segment_5_Ofori Amponsah - Emmanuella.mp3</t>
  </si>
  <si>
    <t>Segment_6_Ofori Amponsah - Emmanuella.mp3</t>
  </si>
  <si>
    <t>Segment_7_Ofori Amponsah - Emmanuella.mp3</t>
  </si>
  <si>
    <t>Segment_8_Ofori Amponsah - Emmanuella.mp3</t>
  </si>
  <si>
    <t>Segment_9_Ofori Amponsah - Emmanuella.mp3</t>
  </si>
  <si>
    <t>Segment_10_Ofori Amponsah - Emmanuella.mp3</t>
  </si>
  <si>
    <t>Segment_11_Ofori Amponsah - Emmanuella.mp3</t>
  </si>
  <si>
    <t>Segment_12_Ofori Amponsah - Emmanuella.mp3</t>
  </si>
  <si>
    <t>Segment_13_Ofori Amponsah - Emmanuella.mp3</t>
  </si>
  <si>
    <t>Segment_14_Ofori Amponsah - Emmanuella.mp3</t>
  </si>
  <si>
    <t>Segment_15_Ofori Amponsah - Emmanuella.mp3</t>
  </si>
  <si>
    <t>Segment_16_Ofori Amponsah - Emmanuella.mp3</t>
  </si>
  <si>
    <t>Segment_17_Ofori Amponsah - Emmanuella.mp3</t>
  </si>
  <si>
    <t>Segment_18_Ofori Amponsah - Emmanuella.mp3</t>
  </si>
  <si>
    <t>Segment_19_Ofori Amponsah - Emmanuella.mp3</t>
  </si>
  <si>
    <t>Segment_20_Ofori Amponsah - Emmanuella.mp3</t>
  </si>
  <si>
    <t>Segment_21_Ofori Amponsah - Emmanuella.mp3</t>
  </si>
  <si>
    <t>Segment_22_Ofori Amponsah - Emmanuella.mp3</t>
  </si>
  <si>
    <t>Segment_23_Ofori Amponsah - Emmanuella.mp3</t>
  </si>
  <si>
    <t>Segment_24_Ofori Amponsah - Emmanuella.mp3</t>
  </si>
  <si>
    <t>Segment_1_Samini - My Own.mp3</t>
  </si>
  <si>
    <t xml:space="preserve">Samini - My Own </t>
  </si>
  <si>
    <t>https://www.youtube.com/watch?v=C0jF8519TTQ</t>
  </si>
  <si>
    <t>Kpoi!
(High Grade) oh-i
Kpoi! Kpoi!
E-yeah
Ay
verse
You make me wanna rearrange the alphabets
So I could put you next to letter I
Take my heart, baby carry go (carry go)
If you leave me, baby I go die
pre-chorus
Ne to na ɛso, ne sisi ketekete (ketekete)
Ɔka brɔfo te twi, n'ano yɛ 'wesewese' (kpoi!)
Ne se mu gyerɛ, smile seresere (seresere)
Ɔmpɛ ne ho asɛm, me ne no chilli chilli
Ei!
pre-chorus
Me bibini, buroni ei
Me golden tree chocolate yeah (yeah)
Mentwa tooli ei
Each and every day, menya bi di
E-yeah
chorus
My own (me deɛ o)
The time I dey chase am then no money dey oh
My own
See my hot kpakpo shitɔ I dey grind for my kenkey
My own (kpoi!)
Like the air dey feel am for everywhere I dey, oh
My own
See the money, baby come chop am for me oh
verse
Ɛnnɛ mentee wo nka, na Whatsapp me ɛ
Whatsapp me ɛ (kpoi!)
Ɔdɔ m'ayɛ lonely, bra na bɛ 'chate' me ɛɛh
'Cha-te' me girl (yeah)
verse
Wey time make I carry you?
Champagne anaa wose Malibu?
Ɛnnɛ dinner yi 'de', just for two
Medɔ wo, na wodɔ me nti baabi ara awu
Eh
chorus
My own (ye-ah)
The time I dey chase am then no money dey oh
My own (me deɛ o)
See my hot kpakpo shitɔ I dey grind for my kenkey
My own (ye-ah)
Like the air dey feel am for everywhere I dey, oh (everywhere)
My own (my own)
See the money, baby come chop am for me oh
pre-chorus
Ne to na ɛso, ne sisi ketekete (ketekete)
Ɔka brɔfo te twi, n'ano yɛ 'wesewese' ('wesewese')
Ne se mu gyerɛ, smile seresere (seresere)
Ɔmpɛ ne ho asɛm, me ne no chilli chilli.(chilli chilli)
Ei!
pre-chorus
Me bibini, buroni ei
Me golden tree chocolate yeah
Mentwa tooli ei
Each and every day, menya bi di
E-yeah (kpoi!)
chorus
My own (ye-ah)
The time I dey chase am then no money dey (no) oh (money dey)
My own (my own)
See my hot kpakpo shitɔ I dey grind for my kenkey (yeah)
My own (kpoi!)
Like the air dey feel am for everywhere I dey, oh
My own
See de money (yeah), baby come chop am for me oh
outro
Ei!
High Grade
Kpoi!
Pee on the mix</t>
  </si>
  <si>
    <t>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t>
  </si>
  <si>
    <t>Segment_2_Samini - My Own.mp3</t>
  </si>
  <si>
    <t>Segment_3_Samini - My Own.mp3</t>
  </si>
  <si>
    <t>Segment_4_Samini - My Own.mp3</t>
  </si>
  <si>
    <t>Segment_5_Samini - My Own.mp3</t>
  </si>
  <si>
    <t>Segment_6_Samini - My Own.mp3</t>
  </si>
  <si>
    <t>Segment_7_Samini - My Own.mp3</t>
  </si>
  <si>
    <t>Segment_8_Samini - My Own.mp3</t>
  </si>
  <si>
    <t>Segment_9_Samini - My Own.mp3</t>
  </si>
  <si>
    <t>Segment_10_Samini - My Own.mp3</t>
  </si>
  <si>
    <t>Segment_11_Samini - My Own.mp3</t>
  </si>
  <si>
    <t>Segment_12_Samini - My Own.mp3</t>
  </si>
  <si>
    <t>Segment_13_Samini - My Own.mp3</t>
  </si>
  <si>
    <t>Segment_14_Samini - My Own.mp3</t>
  </si>
  <si>
    <t>Segment_1_Sarkodie - Can't Let You Go ft. King Promise.mp3</t>
  </si>
  <si>
    <t xml:space="preserve">Sarkodie - Can't Let You Go ft. King Promise </t>
  </si>
  <si>
    <t>https://www.youtube.com/watch?v=XWROqQPTlOU</t>
  </si>
  <si>
    <t xml:space="preserve">BlaqJerzee on the beat
Oh na na na eh
King King Promise
When it feels like it’s all weighing on me
It shows that this queen is truly mine
Early morning when you rest your head on me
Lean on me with confidence, and I'm all yours
In the dark, it’s just the two of us
Everyone else fades away
Just you and me holding close
It’s us against the world
Ever since you came my way
I’ve never felt this way before, before, before
No worries, I’ll hold you tight
I keep your heart, girl
I’ll never let you go
Come on
Ogbagbemi ee
Ogbagbemi oo
I never thought I’d fall in love like this again
Ogbagbemi ee
Ogbagbemi o
Haah
What else obidiponbidi
Listen
I can see my girl from the driveway
She wants me, and I want her too—what can I say
Anything we do, we do it our way
How many times we’ve kissed all day
Even the people in Germany would say “sheisse” (wow)
When I see her, I’m amazed
She’s been with me from nothing to payday
My love, my queen
Girl, I want a kiss
Can you give it to me just like that
Let’s go shopping and forget the prices
When I’m close to you, I feel transformed
My heart races for you, it’s like a crisis
But I’m so happy with you
I want to do the right thing
Put a ring on it, so I never look away
Big cars, more money, come and sweeten my life
Listen to the song I sing
Ogbagbemi ee
Ogbagbemi oo
I never thought I’d fall in love like this again
Ogbagbemi ee
Ogbagbemi o
Haah
Listen
Girl, you’ve got a great body and a sweet face
True love walking on the beach
Day and night, by your side
Our connection is always on, never like prepaid
You deserve all the Gucci and Balmain
It’s not only me who loves you—everyone admires you
Love me passionately like Shaolin
Tonight, I’ll play my violin for you
My girl loves the way I am
She says I’m exciting
Girl, your body is enticing
I’m holding on tight, wanting it sweet
Take care of my heart, and I’ll be watching over you
I want to do the right thing
Put a ring on it, so I never look away
Big cars, more money, come and sweeten my life
Listen to the song I sing
Ogbagbemi ee
Ogbagbemi oo
I never thought I’d fall in love like this again
Ogbagbemi ee
Ogbagbemi o
Ever since you came my way
I’ve never felt this way before, before, before
No worries, I’ll hold you tight
I keep your heart, girl
I’ll never let you go
Ogbagbemi ee
Ogbagbemi oo
I never thought I’d fall in love like this again
Ogbagbemi ee
Ogbagbemi o
One love
</t>
  </si>
  <si>
    <t xml:space="preserve">The song expresses deep love and commitment, with the singer promising to always cherish and protect his partner. He highlights his admiration and loyalty, willing to do anything to make her feel valued and supported in their relationship.
</t>
  </si>
  <si>
    <t>Segment_2_Sarkodie - Can't Let You Go ft. King Promise.mp3</t>
  </si>
  <si>
    <t>Segment_3_Sarkodie - Can't Let You Go ft. King Promise.mp3</t>
  </si>
  <si>
    <t>Segment_4_Sarkodie - Can't Let You Go ft. King Promise.mp3</t>
  </si>
  <si>
    <t>Segment_5_Sarkodie - Can't Let You Go ft. King Promise.mp3</t>
  </si>
  <si>
    <t>Segment_6_Sarkodie - Can't Let You Go ft. King Promise.mp3</t>
  </si>
  <si>
    <t>Segment_7_Sarkodie - Can't Let You Go ft. King Promise.mp3</t>
  </si>
  <si>
    <t>Segment_8_Sarkodie - Can't Let You Go ft. King Promise.mp3</t>
  </si>
  <si>
    <t>Segment_9_Sarkodie - Can't Let You Go ft. King Promise.mp3</t>
  </si>
  <si>
    <t>Segment_10_Sarkodie - Can't Let You Go ft. King Promise.mp3</t>
  </si>
  <si>
    <t>Segment_11_Sarkodie - Can't Let You Go ft. King Promise.mp3</t>
  </si>
  <si>
    <t>Segment_12_Sarkodie - Can't Let You Go ft. King Promise.mp3</t>
  </si>
  <si>
    <t>Segment_13_Sarkodie - Can't Let You Go ft. King Promise.mp3</t>
  </si>
  <si>
    <t>Segment_14_Sarkodie - Can't Let You Go ft. King Promise.mp3</t>
  </si>
  <si>
    <t>Segment_15_Sarkodie - Can't Let You Go ft. King Promise.mp3</t>
  </si>
  <si>
    <t>Segment_1_Sarkodie - Pain Killer ft. Runtown.mp3</t>
  </si>
  <si>
    <t>Sarkodie - Pain Killer ft. Runtown</t>
  </si>
  <si>
    <t>https://www.youtube.com/watch?v=NtwfYRFi1wE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</si>
  <si>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</si>
  <si>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The song expresses deep admiration and infatuation for a woman, describing her as captivating and irreplaceable. The singer pledges devotion, comparing her presence to a powerful "painkiller" that he wants to stay close to, highlighting his commitment and the lengths he's willing to go for her love.</t>
  </si>
  <si>
    <t>Segment_2_Sarkodie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</si>
  <si>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</si>
  <si>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Segment_3_Sarkodie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</si>
  <si>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</si>
  <si>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Segment_4_Sarkodie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</si>
  <si>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</si>
  <si>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Segment_5_Sarkodie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</si>
  <si>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7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</si>
  <si>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Segment_6_Sarkodie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</si>
  <si>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8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</si>
  <si>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Segment_7_Sarkodie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</si>
  <si>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9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</si>
  <si>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Segment_8_Sarkodie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</si>
  <si>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10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</si>
  <si>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Segment_9_Sarkodie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</si>
  <si>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11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</si>
  <si>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Segment_10_Sarkodie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</si>
  <si>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12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</si>
  <si>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Segment_11_Sarkodie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</si>
  <si>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</si>
  <si>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Segment_12_Sarkodie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</si>
  <si>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</si>
  <si>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Segment_13_Sarkodie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</si>
  <si>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</si>
  <si>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Segment_14_Sarkodie - Pain Killer ft. Runtown.mp3</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</si>
  <si>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</si>
  <si>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 xml:space="preserve">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
</t>
  </si>
  <si>
    <t>Segment_1_Akwaboah - Forget ft. Strongman (Official Video).mp3</t>
  </si>
  <si>
    <t>Akwaboa - Forget Ft. Strongman (Official Video)</t>
  </si>
  <si>
    <t>https://www.youtube.com/watch?v=EjlksQ3e0YU&amp;pp=ygUPYWt3YWJvYWggZm9yZ2V0</t>
  </si>
  <si>
    <t>Akwaboah!
Na na na na ah! (x3)
The first time you gave me the answer
That you gonna be my lover
You should have seen my face (x2)
The first time you said that you love
That you gonna be there for me
You should have seen my face (x2)
Forget about them
Nobody go fit love you
Like i do woo woo
Like i do woo oo oo
Forget about them
Nobody go fit love you
Like i do woo woo
Like i do wooyeah
(If love that you want you can make me your man
If love that you need baby come share my world) (×2)
My love look
Lady test my love and see
Don't anyone discourage you
Come and see how my love is like (x2)
chorus
Honey oo
Don't listen to what anyone will say
For you are the only one I love baby (x2)
For you're my only love baby (x2)
Forget about them
Nobody go fit love you
Like i do woo woo
Like i do woo oo oo
Forget about them
Nobody go fit love you
Like i do woo woo
Like i do wooyeah
If love that you want you can make me your man
If love that you need baby come share my world
Have you heard
My love wait wait wait
I'd be a fool to let you go
How do you like how I love you
My love is as heavy as a pot
Put my heart aside
I'll love you with all I am
I'll give you all my world
So if you wrong me anytime I'll forgive you
If you'd seen inside my heart
How you live in it and rule as queen
When I wake up and you call me
How happy I am when you look into my eyes
My love if you give me the heart
Test my heart and see don't fight with me
I've met laides but you're unique
Become my family become my friend
No matter what we'll get our enemies
BUT
Forget about them
Nobody go feet love you
Like i do woo woo
Like i do woo oo oo
Forget about them
Nobody go feet love you
Like i do woo woo
Like i do wooyeah
(If love that you want you can make me your man
If love that you need baby come share my world)×2</t>
  </si>
  <si>
    <t>Rap</t>
  </si>
  <si>
    <t>Forget about all the others for I love you. In this song the singer tells her lover to forget about his competition and haters as well. He promises that he'll be the best love for her</t>
  </si>
  <si>
    <t>Segment_2_Akwaboah - Forget ft. Strongman (Official Video).mp3</t>
  </si>
  <si>
    <t>Segment_3_Akwaboah - Forget ft. Strongman (Official Video).mp3</t>
  </si>
  <si>
    <t>Segment_4_Akwaboah - Forget ft. Strongman (Official Video).mp3</t>
  </si>
  <si>
    <t>Segment_5_Akwaboah - Forget ft. Strongman (Official Video).mp3</t>
  </si>
  <si>
    <t>Segment_6_Akwaboah - Forget ft. Strongman (Official Video).mp3</t>
  </si>
  <si>
    <t>Segment_7_Akwaboah - Forget ft. Strongman (Official Video).mp3</t>
  </si>
  <si>
    <t>Segment_8_Akwaboah - Forget ft. Strongman (Official Video).mp3</t>
  </si>
  <si>
    <t>Segment_9_Akwaboah - Forget ft. Strongman (Official Video).mp3</t>
  </si>
  <si>
    <t>Segment_10_Akwaboah - Forget ft. Strongman (Official Video).mp3</t>
  </si>
  <si>
    <t>Segment_11_Akwaboah - Forget ft. Strongman (Official Video).mp3</t>
  </si>
  <si>
    <t>Segment_12_Akwaboah - Forget ft. Strongman (Official Video).mp3</t>
  </si>
  <si>
    <t>Segment_13_Akwaboah - Forget ft. Strongman (Official Video).mp3</t>
  </si>
  <si>
    <t>Segment_14_Akwaboah - Forget ft. Strongman (Official Video).mp3</t>
  </si>
  <si>
    <t>Segment_15_Akwaboah - Forget ft. Strongman (Official Video).mp3</t>
  </si>
  <si>
    <t>Segment_16_Akwaboah - Forget ft. Strongman (Official Video).mp3</t>
  </si>
  <si>
    <t>Segment_17_Akwaboah - Forget ft. Strongman (Official Video).mp3</t>
  </si>
  <si>
    <t>Segment_18_Akwaboah - Forget ft. Strongman (Official Video).mp3</t>
  </si>
  <si>
    <t>Segment_1_Amerado - 2 Things Ft. Sista Afia.mp3</t>
  </si>
  <si>
    <t>Amerado - 2 Things Ft. Sista Afia</t>
  </si>
  <si>
    <t>https://www.youtube.com/watch?v=91jJFDSu8A4</t>
  </si>
  <si>
    <t>If I wake up two things
Give God praises
Then I go get that money
Like play like play we're growing
I don't talk much cool gee
I usually don't mind stupidity
Empty barrels make noise
I live my live on a low key
I usually don't talk (x2)
Money doesn't like noise (x2)
Good beads don't talk much beauty doesn't like noise (x2)
I'm here do with me as you please (x2)
I've brought myself (x2)
Here is the issue keep on talking (x2)
He who hasn't sinned before (x2)
Oh yoo ii
Whether good or bad I praise my God
Put your foolishness somewhere
For I'm busy making money
I don't waste time I don't have time for foolishness
If I waste my time in a few years time
If I don't make serious and make it
My grown up days
You're the same ones to laugh at me that I don't have anything
That's why I'm working like a mad man
As you were blessing your kids I was the last one
The last one
But Paul who came late but is better than the forebearers
Yeyeye
Listen to me (x2)
If you like dig a grave and bury me (x2)
I'm still bounce back don't dare me (x2)
He who has ears let him hear (x2)
Oh yoo ii</t>
  </si>
  <si>
    <t>This song tells of the firm resolve of the hustler. They give praise to God and work on themselves and making it. They do not mind the crowd or what others are saying and they push to make it no matter the odds against time.</t>
  </si>
  <si>
    <t>Segment_2_Amerado - 2 Things Ft. Sista Afia.mp3</t>
  </si>
  <si>
    <t>Amerado - 3 Things Ft. Sista Afia</t>
  </si>
  <si>
    <t>Segment_3_Amerado - 2 Things Ft. Sista Afia.mp3</t>
  </si>
  <si>
    <t>Amerado - 4 Things Ft. Sista Afia</t>
  </si>
  <si>
    <t>Segment_4_Amerado - 2 Things Ft. Sista Afia.mp3</t>
  </si>
  <si>
    <t>Amerado - 5 Things Ft. Sista Afia</t>
  </si>
  <si>
    <t>Segment_5_Amerado - 2 Things Ft. Sista Afia.mp3</t>
  </si>
  <si>
    <t>Amerado - 6 Things Ft. Sista Afia</t>
  </si>
  <si>
    <t>Segment_6_Amerado - 2 Things Ft. Sista Afia.mp3</t>
  </si>
  <si>
    <t>Amerado - 7 Things Ft. Sista Afia</t>
  </si>
  <si>
    <t>Segment_7_Amerado - 2 Things Ft. Sista Afia.mp3</t>
  </si>
  <si>
    <t>Amerado - 8 Things Ft. Sista Afia</t>
  </si>
  <si>
    <t>Segment_8_Amerado - 2 Things Ft. Sista Afia.mp3</t>
  </si>
  <si>
    <t>Amerado - 9 Things Ft. Sista Afia</t>
  </si>
  <si>
    <t>Segment_9_Amerado - 2 Things Ft. Sista Afia.mp3</t>
  </si>
  <si>
    <t>Amerado - 10 Things Ft. Sista Afia</t>
  </si>
  <si>
    <t>Segment_10_Amerado - 2 Things Ft. Sista Afia.mp3</t>
  </si>
  <si>
    <t>Amerado - 11 Things Ft. Sista Afia</t>
  </si>
  <si>
    <t>Segment_11_Amerado - 2 Things Ft. Sista Afia.mp3</t>
  </si>
  <si>
    <t>Amerado - 12 Things Ft. Sista Afia</t>
  </si>
  <si>
    <t>Segment_12_Amerado - 2 Things Ft. Sista Afia.mp3</t>
  </si>
  <si>
    <t>Amerado - 13 Things Ft. Sista Afia</t>
  </si>
  <si>
    <t>Segment_13_Amerado - 2 Things Ft. Sista Afia.mp3</t>
  </si>
  <si>
    <t>Amerado - 14 Things Ft. Sista Afia</t>
  </si>
  <si>
    <t>Segment_14_Amerado - 2 Things Ft. Sista Afia.mp3</t>
  </si>
  <si>
    <t>Amerado - 15 Things Ft. Sista Afia</t>
  </si>
  <si>
    <t>Segment_15_Amerado - 2 Things Ft. Sista Afia.mp3</t>
  </si>
  <si>
    <t>Amerado - 16 Things Ft. Sista Afia</t>
  </si>
  <si>
    <t>Segment_1_Amerado - Grace Ft. Lasmid.mp3</t>
  </si>
  <si>
    <t>Amerado - Grace Ft. Lasmid</t>
  </si>
  <si>
    <t>https://youtu.be/Wdf1b8t_8wM?si=Y3QYi56owOQ8j1z9</t>
  </si>
  <si>
    <t xml:space="preserve">Younger
Y.K.A.
Aaaaa hmmmmm
Charger
Fresh blood is here
God has given me a show o
And mum is in the house oo y3
I'm here from very far so I can't go back
I say my heart is sober
More plans are for my in
As I walk sober all my worries are in my head
Send down your favour (x2)
Send Thy Grace
Send down your favour (x3)
Send Thy Grace
Send down your favour
Ah!
When I came from my hometown to Accra
And I was pathetic
And my life looked bad
There was no hope but I couldn't go back
My paddy and I for some single room
And it was awful looking
Ha! I called my elder brother Kenneth, said he had nothing
Said he had started hustling staking lotto
And I wondered if I'll also stake lotto
And he laughed aha, something will do you like you're from Togo
Fast forward man got to hustle
I wanted to pursue music
I did rap battles
The life was hard
But no matter what I'll not go back to my hometown Kumasi Ejisu
That's the mind set
Poor no friend
So I stayed eye clear
I won't go agressively, I'll take my time
Blacko told you
So my God up there
I knelt down and begged him
That He should help me for my mum in the house was still calling me
Send down your favour (x2)
Send Thy Grace
Send down your favour (x3)
Send Thy Grace
Send down your favour
Oouuuh 
I need dollar I need favour
God oh God ei if you don't come I'm sad
Shower me all your blessings
Oh my God oh God eh If you don't come I'm dying oo
Yeah
If you give me life give me money
Any good health in this world I collect
I take it, I deserve it
If I get stuck in the mud
If my hope is finished
If my fears get to me, lay for me a bed
In the belly of the beast
Will never go on my knees
So father, I'm your seed
So if you've planted me
Then weed all the grasses that will affect my growth and speed
Aside all give me peace for I'm my family's hope
</t>
  </si>
  <si>
    <t>Send down your favour, send Thy grace. This grace is a plea to the Almighty God by a hustler that has left his hometown in Ejisu in Kumasi to Accra. He ask for favour to help him succeed as he is his family's only hope</t>
  </si>
  <si>
    <t>Segment_2_Amerado - Grace Ft. Lasmid.mp3</t>
  </si>
  <si>
    <t>Segment_3_Amerado - Grace Ft. Lasmid.mp3</t>
  </si>
  <si>
    <t>Segment_4_Amerado - Grace Ft. Lasmid.mp3</t>
  </si>
  <si>
    <t>Segment_5_Amerado - Grace Ft. Lasmid.mp3</t>
  </si>
  <si>
    <t>Segment_6_Amerado - Grace Ft. Lasmid.mp3</t>
  </si>
  <si>
    <t>Segment_7_Amerado - Grace Ft. Lasmid.mp3</t>
  </si>
  <si>
    <t>Segment_8_Amerado - Grace Ft. Lasmid.mp3</t>
  </si>
  <si>
    <t>Segment_9_Amerado - Grace Ft. Lasmid.mp3</t>
  </si>
  <si>
    <t>Segment_10_Amerado - Grace Ft. Lasmid.mp3</t>
  </si>
  <si>
    <t>Segment_11_Amerado - Grace Ft. Lasmid.mp3</t>
  </si>
  <si>
    <t>Segment_12_Amerado - Grace Ft. Lasmid.mp3</t>
  </si>
  <si>
    <t>Segment_13_Amerado - Grace Ft. Lasmid.mp3</t>
  </si>
  <si>
    <t>Segment_14_Amerado - Grace Ft. Lasmid.mp3</t>
  </si>
  <si>
    <t>Segment_1_Bisa Kdei - Samina Ft. Obrafour.mp3</t>
  </si>
  <si>
    <t>Bisa Kdei - Samina Ft. Obrafour</t>
  </si>
  <si>
    <t>https://www.youtube.com/watch?v=Q2yklMgWaBw</t>
  </si>
  <si>
    <t>Rap pastor
Bisa Kdei Kdei ah ei ah ei
See it has hurt you
If I didn't hide my love intentions from you would've spoilt it
It has hit him like the heat, my love and I will never separate
He has come from something and entered another
If I break her heart it'll be like breaking mine
If you had it wouldn't you like it the way
I love am I won't play with her love
And you that break your lover's heart
You that deceive others that you love them
If you usually bath it makes your face beautiful
If you get one stay by it waaa waaa waaa
You're like soap
As I've not rubbed you and you're like this then what will I do when you lather
You're not soap
I'll pamper you for your love to overwhelm me
You're not like soap 
I've not rubbed you and you're love has lathered and overwhelmed me
I'll pamper you for your love to push me
You've come to my love district you don't have any problem my love
I've opened my gateway to my heart
As I've come for your daughter you don't have to fear
I'll put her in a palanquin
I'm the new convert of your love
You've changed me so you don't have any contest
I've accepted you and made it certain
From the onset, all the previous love you've seen
It's concert, listen
Don't ever doubt love in your heart
In this power outage I won't ever let your light go off
They say if you know how to roast the bird
Weeds of love, I tell you, I'll never finish weeding
I've set my eyes to the sky in trugh
I'll love you forever (x2)
So have hope and hold on to your faith
All times
And you will find out my love
I'll sacrifice all my heart for you
That's how much you mean to me
Yeeeeiiii yeeeiii
You're my queen, I don't play with you my love
Eehhh oooo
I thank you my love
I'll look after you like a new born
And you'll laugh in your head
If you hear my name your sorrows will turn to laughter
Your will will be my priority
I'm with you all times because I want to protect you
In her heart she likes me it's not kafa
Whoever disturbs you wants my fight
Father is here (x2) let me hit you eh
And let love triumph
I've opened my eyes
My light is on you always
In my bones I've not met a woman like you
Your stars are shining on me
If you usually bath it brightens your face
If you get one sit by it
Come and hold me in haste (x2)
You're my star you always shine on me (x2)
Listen to this song and increase the volume (x2)
For this is a love song I give to my lover (x2)</t>
  </si>
  <si>
    <t>This song tells of the appelations of a lover to his love. He showers her with his admirations for her and his intent to push his love to the next level and marry her. He also tells of his resolve for her love and his determination to protect and care for her.</t>
  </si>
  <si>
    <t>Segment_2_Bisa Kdei - Samina Ft. Obrafour.mp3</t>
  </si>
  <si>
    <t>Segment_3_Bisa Kdei - Samina Ft. Obrafour.mp3</t>
  </si>
  <si>
    <t>Segment_4_Bisa Kdei - Samina Ft. Obrafour.mp3</t>
  </si>
  <si>
    <t>Segment_5_Bisa Kdei - Samina Ft. Obrafour.mp3</t>
  </si>
  <si>
    <t>Segment_6_Bisa Kdei - Samina Ft. Obrafour.mp3</t>
  </si>
  <si>
    <t>Segment_7_Bisa Kdei - Samina Ft. Obrafour.mp3</t>
  </si>
  <si>
    <t>Segment_8_Bisa Kdei - Samina Ft. Obrafour.mp3</t>
  </si>
  <si>
    <t>Segment_9_Bisa Kdei - Samina Ft. Obrafour.mp3</t>
  </si>
  <si>
    <t>Segment_10_Bisa Kdei - Samina Ft. Obrafour.mp3</t>
  </si>
  <si>
    <t>Segment_11_Bisa Kdei - Samina Ft. Obrafour.mp3</t>
  </si>
  <si>
    <t>Segment_12_Bisa Kdei - Samina Ft. Obrafour.mp3</t>
  </si>
  <si>
    <t>Segment_13_Bisa Kdei - Samina Ft. Obrafour.mp3</t>
  </si>
  <si>
    <t>Segment_14_Bisa Kdei - Samina Ft. Obrafour.mp3</t>
  </si>
  <si>
    <t>Segment_15_Bisa Kdei - Samina Ft. Obrafour.mp3</t>
  </si>
  <si>
    <t>Segment_1_Black Sherif - Kilos Milos.mp3</t>
  </si>
  <si>
    <t>Black Sherif - Kilos Milos</t>
  </si>
  <si>
    <t>https://www.youtube.com/watch?v=aID6FoFhZqk</t>
  </si>
  <si>
    <t xml:space="preserve">Ayoo who you are don't forget o
If the darkness gets to you don't forget o
Who you are don't forget o
The life is hard I train my body you know my target Van Damme
I won't use my mouth to swear
All you niggas talk
Mad over the smallest things like say you dey run town
Walk around and call you king make I design you a crown
Everybody talking like they help me pass myself
Man remember one day (x2) man remember
If I'm a gansta I don't talk o
If I'm a rasta I preach peace so some road I towed before I'm returned now
Two things I'vе never been, a dummy and a pussyclaata
Trees dey makе I lazy lately I mix tobaccca ne grabba
I also think mamba
I remove and put on my plaster 
Like I've come (x2)
Then times then my people hit a milli (x2)
We eat half and take the rest import milos (x2)
Or kilos, or kilos (x2)
Only big ones Elephant oooh (x2)
Time waits for no man and time deafens the ear (x2)
We say we've dressed and sleep but now our knees are weak (x2)
Now we fight for weights on ourselves (x2)
None will tell you that Joe your time is up (x2)
You'll get up yourself (x2)
And you'll go to church
You'll call upon your God
And you'll say upon him Father, Father I'm suffering
</t>
  </si>
  <si>
    <t>From no one to stardom. This song speaks of the resilience of the artist. It is a reflection fo the rapid changes and experiences he has been through. It speaks of remembering who you are and all that you've been through.</t>
  </si>
  <si>
    <t>Segment_2_Black Sherif - Kilos Milos.mp3</t>
  </si>
  <si>
    <t>Segment_3_Black Sherif - Kilos Milos.mp3</t>
  </si>
  <si>
    <t>Segment_4_Black Sherif - Kilos Milos.mp3</t>
  </si>
  <si>
    <t>Segment_5_Black Sherif - Kilos Milos.mp3</t>
  </si>
  <si>
    <t>Segment_6_Black Sherif - Kilos Milos.mp3</t>
  </si>
  <si>
    <t>Segment_7_Black Sherif - Kilos Milos.mp3</t>
  </si>
  <si>
    <t>Segment_8_Black Sherif - Kilos Milos.mp3</t>
  </si>
  <si>
    <t>Segment_9_Black Sherif - Kilos Milos.mp3</t>
  </si>
  <si>
    <t>Segment_10_Black Sherif - Kilos Milos.mp3</t>
  </si>
  <si>
    <t>Segment_11_Black Sherif - Kilos Milos.mp3</t>
  </si>
  <si>
    <t>Segment_1_Black Sherif - Second Sermon.mp3</t>
  </si>
  <si>
    <t>Black Sherif - Second Sermon</t>
  </si>
  <si>
    <t>https://www.youtube.com/watch?v=jFdD3Y8mqPI</t>
  </si>
  <si>
    <t xml:space="preserve">ye ye ye, ye, ye, ye, ye
(Oh oh oh oh) ye ye ye ye, ye ye ye
(Stallion)
Niggas in the hood don't like plenty talking
I swear to God (eh I swear to God'oo oh)
The transaction is through a lot of money
Chairman has stepped on the money
So we've pulled up at his place (His house)
We and about 12 killer boys (Ahaa)
We've called him that we are in front
Right in front of the house come down (We're standing)
Aunty Merie doesn't know that this be life I'm living here (Accra)
Things I see with my eyes
If I tell my old woman she'll stress oo
So I keep it all to myself (Me alone)
No one has sent me to be a gangster
It's my own choice, very firm (Stand tall)
So I'm aware of whatever I do (Ah ha)
Silence for a minute rest in peace to sister Mariam eh (RIP)
If God gives us healing
We'll meet up there one day
Then I'll tell you my story
That when you left us
I came to to Accra for trap (Trapping alone)
I'm doing so many bad things
But I don't mind because of money
I know you're in heaven so intercede for me
'Cause I really lose my way
This is not what I was taught
But if I don't do it
Maybe there'll be problems (x2)
So take me like that
For Kwaku Frimpong will bring problem oo (Problem will come oo) (x8)
Killer man will bring problem oo (x8)
Eh, Sark boys in the house (we've come)
If you're not part of us bounce (Go home)
We've invited you unannounced (Look)
Out of the blue we've come it's loud (Aren't you scared)
Quickly we've roll it tight
'Cause this world is fake (And we're smoking)
I'm laughing you think you want to fly
So I have plenty of the thing (Plenty)
If you've gone on a ride come home (Come home oo) (x2)
Come home for we're waiting for you (Amnesia) (x2)
A lot of this marijuana (We've strapped ahh'oo) (x2)
We can't spoil it alone (x2)
Ye ye ye (ay) (x3)
The guy is spoilt (There's a problem) (x4)
</t>
  </si>
  <si>
    <t>Gangster life (Trap life), Black Sherif tells of a tale of drugs. He tells of a transaction going through but their drug lord not going through with their payment. He further laments of his gangster life and how his Aunty in Heaven does not approve of it. However, he feels he need to do what he does to survive.</t>
  </si>
  <si>
    <t>Segment_2_Black Sherif - Second Sermon.mp3</t>
  </si>
  <si>
    <t>Segment_3_Black Sherif - Second Sermon.mp3</t>
  </si>
  <si>
    <t>Segment_4_Black Sherif - Second Sermon.mp3</t>
  </si>
  <si>
    <t>Segment_5_Black Sherif - Second Sermon.mp3</t>
  </si>
  <si>
    <t>Segment_6_Black Sherif - Second Sermon.mp3</t>
  </si>
  <si>
    <t>Segment_7_Black Sherif - Second Sermon.mp3</t>
  </si>
  <si>
    <t>Segment_8_Black Sherif - Second Sermon.mp3</t>
  </si>
  <si>
    <t>Segment_9_Black Sherif - Second Sermon.mp3</t>
  </si>
  <si>
    <t>Segment_10_Black Sherif - Second Sermon.mp3</t>
  </si>
  <si>
    <t>Segment_11_Black Sherif - Second Sermon.mp3</t>
  </si>
  <si>
    <t>Segment_12_Black Sherif - Second Sermon.mp3</t>
  </si>
  <si>
    <t>Segment_13_Black Sherif - Second Sermon.mp3</t>
  </si>
  <si>
    <t>Segment_1_Bradez - Simple.mp3</t>
  </si>
  <si>
    <t>Bradez - Simple</t>
  </si>
  <si>
    <t>https://www.youtube.com/watch?v=yjUYcncbduc</t>
  </si>
  <si>
    <t xml:space="preserve">Year 2009
It's a hit man!
Make I dey feel it!
You know the name right?
Bradez! (1 mic entertainment)
Babe you dey be me too much
Smile make I see your dimple
Pretty girl I'm loving your touch
Bad girls me I no dey mingle
I'll never ever say u bye bye
Never ever leave you single
Anytime I dey by your side
You make me feel so simple
Simple, my baby
Simple, (u dey make I dey feel it!)
You make me simple,
You treat me right,
Smile make I see your dimple
Just like Daddy Lumba changed his din to make it DL
I'll change your name and make it sweet girl
I don't know what will make me leave my pretty live
Sake of, e be you weh you de make ma heart beat well
She is as interesting as my teddy bear
She doesn't like demanding money, she isn't a money girl
If you often look at her when she walks you might leave your girlfirend
Even the blind adore her body curves when they see her
Who? Halle Berry
No no, she's more fresh than Halle Berry
She's famous in my heart she's a celebrity
She makes me laugh like Tele-Tubbies
Ha ha, very funny
I want the one who'll lie on my heart oo
My symbol, symbol
She'll show me the colour of love
My rainbow, rainbow
Not the one who'll come and break my heart oo
No no no no
The one I can marry
Dondo dondo
Dem dey see me big Stone, but in her arms I dey feel like a new born
She be fresh like a new song, like a new dawn, like a new born, so on!
This girl too is strong, she doesn't let men put her back down
Like an overloaded articulator on the Accra road ooo
I- will-wed-Winifred (full stop)
Mpo, efie foɔ bebere n'atimso
Even, most of her household have approved it
A lot have accepted
Po po puropo popuropo timpo
Ɔdɔ me nko,eeh!
She loves me alone eeh
She treats me just like mummy
Qualified to spend ma money
Ta na tat ta ta tanii
She makes me simple simple
Every day she dey ma body
Ma friends dey call me police
But I just tell them Please
She makes me simple simple
Mepɛ deε ɔbεda m'akoma so oo
I want one to lie on my heart
(You know the name right?)
Ɔbεkyerε me dɔ mu colour oo-
And tell me the colour of love
(Bradez)
Na the way she dey walk oo (x2)
She dey make I dey feel oo
I dey feel oo
Simple, simple ooo
1mic entertainment- (it's a hit man!)
Smile make I see your dimple!
(Check it, check it.)
It's a hit man!
Make I dey feel it!
You know the name right?
Bradez! (1 mic entertainment)
</t>
  </si>
  <si>
    <t>Simple, this song tells of how simple the lover makes him feel. Looking how beautiful and interesting the lady is, he loves her and loves to spend time with her. And during this time, she makes him feel very simple</t>
  </si>
  <si>
    <t>Segment_2_Bradez - Simple.mp3</t>
  </si>
  <si>
    <t>Segment_3_Bradez - Simple.mp3</t>
  </si>
  <si>
    <t>Segment_4_Bradez - Simple.mp3</t>
  </si>
  <si>
    <t>Segment_5_Bradez - Simple.mp3</t>
  </si>
  <si>
    <t>Segment_6_Bradez - Simple.mp3</t>
  </si>
  <si>
    <t>Segment_7_Bradez - Simple.mp3</t>
  </si>
  <si>
    <t>Segment_8_Bradez - Simple.mp3</t>
  </si>
  <si>
    <t>Segment_9_Bradez - Simple.mp3</t>
  </si>
  <si>
    <t>Segment_10_Bradez - Simple.mp3</t>
  </si>
  <si>
    <t>Segment_11_Bradez - Simple.mp3</t>
  </si>
  <si>
    <t>Segment_12_Bradez - Simple.mp3</t>
  </si>
  <si>
    <t>Segment_13_Bradez - Simple.mp3</t>
  </si>
  <si>
    <t>Segment_14_Bradez - Simple.mp3</t>
  </si>
  <si>
    <t>Segment_15_Bradez - Simple.mp3</t>
  </si>
  <si>
    <t>Segment_16_Bradez - Simple.mp3</t>
  </si>
  <si>
    <t>Segment_17_Bradez - Simple.mp3</t>
  </si>
  <si>
    <t>Segment_1_Dadie Opanka - Obiaa ne ni taste.mp3</t>
  </si>
  <si>
    <t>Dadie Opanka - Obiaa ne ni taste</t>
  </si>
  <si>
    <t>https://www.youtube.com/watch?v=gLp2UEArTQc</t>
  </si>
  <si>
    <t>Fresh boys in the building, Daddy Opanka
Listen, for if you don't listen you'll listen
Don't fear, do as you wish for only you receive your salary
Everyone and their taste
You have your feelings I have mine
Leave me to my doings
Everyone and their taste
Whether you do it or not we'll talk focus and do what you want
Everyone and their taste
Others are fat others are slim leave them to thier doings
Everyone and their taste (x2)
What is your taste (x6)
Listen, for if you don't listen you'll listen
Fresh boys in the building
I want the difference between Zoomlion and Town Council
Who has gone to school and know Mathematics of trash
Just say one's scent is like tear gas
Sandals are very expensive so I'm using slippers
The pastor's church doesn't pay taxes
If the driver's mate doesn't understand English then not Away bus
When it comes to football I swear I dey play pass
Didn't Micheal Essien leave Chealsea for Ajax
It's his taste, run and be late
If you know that you hate
Make you no underrate, that me the ish
Force and get a wish
Fisherman catches fish to prepare his dish
Common tilapia is very expesive, if you use a car to pay then you start to think
If your food burns then it's not cooked
You use Nokia, I use Chinese
If the naked says he'll give you clothes listen to his name
Listen, which lizard grows hair
If someone wakes up, his mouth smell is like
What someone usually does is his lie
Remember if you do one he'll do five
The mouth of gossips are sharper than knife
Fresh boys in the building TM for life
If someone drinks his juice and blows fuse and you smell it I swear you'll be confused
Ebenezer Tettey Huse, we say he is cute
He makes everyone pay dues in parliament
But for me I refuse to be acute to give children drug abuse
Just to mention few for my crew and I
Fresh boys in the building be what we go choose
Happiness for the spot
A drunkard takes tot
Junkie takes a jot
If you steal something you go to court
Young girl has worn short dress
Yo yo doesn't like socks
You've gone to school to do a course to turn the boss of a foolish person
Mad man dey touch
Lights out wants torch
Fanta and malt, which one costs
you don't know because you are the boss of palm wine
It is his taste of course
Talkative is waiting for pause
If a child cries we give him breasts to play
But if a man holds it it removes
I'll talk in parables
Every white man's teeth is decayed
I take it back, if I don't say it well I'll get a slap
Rap is my sibling so he calls me big bro
If you talk a lot then it means you don't have money
If you brush your teeth, it can spoil your teeth
I'm using a tooth, I'm using a chewing stick, that's my new taste
I believe in instincts more than in reason
So do what pleases you
Bills entertainment, microphone abuser for if you don't listen you'll listen</t>
  </si>
  <si>
    <t>Everyone and their taste. This song tells of the varied choices everyone has and the choices one can make</t>
  </si>
  <si>
    <t>Segment_2_Dadie Opanka - Obiaa ne ni taste.mp3</t>
  </si>
  <si>
    <t>Segment_3_Dadie Opanka - Obiaa ne ni taste.mp3</t>
  </si>
  <si>
    <t>Segment_4_Dadie Opanka - Obiaa ne ni taste.mp3</t>
  </si>
  <si>
    <t>Segment_5_Dadie Opanka - Obiaa ne ni taste.mp3</t>
  </si>
  <si>
    <t>Segment_6_Dadie Opanka - Obiaa ne ni taste.mp3</t>
  </si>
  <si>
    <t>Segment_7_Dadie Opanka - Obiaa ne ni taste.mp3</t>
  </si>
  <si>
    <t>Segment_8_Dadie Opanka - Obiaa ne ni taste.mp3</t>
  </si>
  <si>
    <t>Segment_9_Dadie Opanka - Obiaa ne ni taste.mp3</t>
  </si>
  <si>
    <t>Segment_10_Dadie Opanka - Obiaa ne ni taste.mp3</t>
  </si>
  <si>
    <t>Segment_11_Dadie Opanka - Obiaa ne ni taste.mp3</t>
  </si>
  <si>
    <t>Segment_12_Dadie Opanka - Obiaa ne ni taste.mp3</t>
  </si>
  <si>
    <t>Segment_13_Dadie Opanka - Obiaa ne ni taste.mp3</t>
  </si>
  <si>
    <t>Segment_14_Dadie Opanka - Obiaa ne ni taste.mp3</t>
  </si>
  <si>
    <t>Segment_15_Dadie Opanka - Obiaa ne ni taste.mp3</t>
  </si>
  <si>
    <t>Segment_16_Dadie Opanka - Obiaa ne ni taste.mp3</t>
  </si>
  <si>
    <t>Segment_17_Dadie Opanka - Obiaa ne ni taste.mp3</t>
  </si>
  <si>
    <t>Segment_18_Dadie Opanka - Obiaa ne ni taste.mp3</t>
  </si>
  <si>
    <t>Segment_1_Dead Peepol - Otan Hunu Ft. Rich Kent.mp3</t>
  </si>
  <si>
    <t>Dead Peepol - Otan Hunu Ft. Rich Kent</t>
  </si>
  <si>
    <t>https://www.youtube.com/watch?v=dXMussQnJQg</t>
  </si>
  <si>
    <t>When you hate me and I don't see (x2)
And I keep on flexing on you (x2)
When you hate me and I don't respect you (x2)
Your bald head like Ludu (x2)
When you hate me and I don't respect you (x2)
You'll cry in your body (x2)
Charley hate has no cure, if you do me Juju I won't die (x2)
If you hate me then you'll tire oo Joo (x4)
The more you say it the more I do (x4)
You smile at me, you greet me
You call me when you you need help
When you get it then you push me
You see my 10 missed calls you don't even view the number to even call
You take part in my gossip like food
You've fallen ooo, you've fallen because of bad thoughts
He's at my back shadow like 
Left to you alone then I'll die but no oo
I won't die oo, this year I'm on my feet but o
We're speeding hard like Lambo
We fight like Rambo</t>
  </si>
  <si>
    <t>This song tells of how one is not pertubed by the hate of others. He tells of how he doesn't see the hate of others and doesn't care for others, he further admonishes his haters to stop hating cause it won't affect him in any ways. For he also has the support of his creator</t>
  </si>
  <si>
    <t>Segment_2_Dead Peepol - Otan Hunu Ft. Rich Kent.mp3</t>
  </si>
  <si>
    <t>Segment_3_Dead Peepol - Otan Hunu Ft. Rich Kent.mp3</t>
  </si>
  <si>
    <t>Segment_4_Dead Peepol - Otan Hunu Ft. Rich Kent.mp3</t>
  </si>
  <si>
    <t>Segment_5_Dead Peepol - Otan Hunu Ft. Rich Kent.mp3</t>
  </si>
  <si>
    <t>Segment_6_Dead Peepol - Otan Hunu Ft. Rich Kent.mp3</t>
  </si>
  <si>
    <t>Segment_7_Dead Peepol - Otan Hunu Ft. Rich Kent.mp3</t>
  </si>
  <si>
    <t>Segment_8_Dead Peepol - Otan Hunu Ft. Rich Kent.mp3</t>
  </si>
  <si>
    <t>Segment_9_Dead Peepol - Otan Hunu Ft. Rich Kent.mp3</t>
  </si>
  <si>
    <t>Segment_10_Dead Peepol - Otan Hunu Ft. Rich Kent.mp3</t>
  </si>
  <si>
    <t>Segment_11_Dead Peepol - Otan Hunu Ft. Rich Kent.mp3</t>
  </si>
  <si>
    <t>Segment_12_Dead Peepol - Otan Hunu Ft. Rich Kent.mp3</t>
  </si>
  <si>
    <t>Segment_13_Dead Peepol - Otan Hunu Ft. Rich Kent.mp3</t>
  </si>
  <si>
    <t>Segment_1_Dr. Cryme - Kill Me Shy.mp3</t>
  </si>
  <si>
    <t>Dr. Cryme - Kill Me Shy</t>
  </si>
  <si>
    <t>https://www.youtube.com/watch?v=kmwdpDv7</t>
  </si>
  <si>
    <t xml:space="preserve">Yo fellas sing this song for the one you love
You don't need to told, yes sir
I am D-cryme baby baby
This is the song for the my beautiful girls
In the world (can you feel it)
You don't need to be told (baby baby)
Come on (can you feel it)
My girls feel really lelele le oooh
The girl really lelele le ooh haa really lelele le ooh the girl
The girl, she go kill me shy (x4) obaaa (x4)
I say I don't see many girls but I swear you be different ooh
For you I've bought and paid because your beauty dey make I dey kolo
And every time I go see your face, I dey love to sing this song
Cause the more you show me love
And so hold me
For I am coming to give you my heart
And I'll add my soul and whole body
And understand my love for us to marry
For I am in a hurry before it's too late
Take for I am giving you all my heart
I'll add my soul and whole body
She has shown me some love 
The girl, she go kill me shy (x4) obaaa (x4)
If all girls were like you
Men wil not sing Anwa Nobi
So since I've found you I've love and worship you because
If you live me I'll no get another
If I don't have money understand me
Morning evening and sleep behind me
If I don't like this then what do I like 
Kwasiioo
Girl tell me whats up (now)
Yeah show me love cause you don dey make
My heart jump up jump up (huh)
See wanna love it
It from above most of all
Cheneke way stand top stand top (huh)
So this year, truly we are blessed
Plus big house range rover and corolla S
Girl, I like the way you flex, oh yes (oh yes)
Girl whenever you wear your sparse I dey short words
So take my heart (that's right)
You're my number one buge
I ask of wine from you
Kiss me with your lips (mwah)
For me to get new lyrics to write my remaining songs
Tell me a proverb with your eyes for I'll understand
Start and sing me a sweet song for me to back
If not that I met you, I'll still be gnashing
So baby I thank you
When you're bored call, re le le ooo (the girl)
Any time anywhere re le le ooo
For she is worthy
My love, turn 
For you're the only one I'll praise
</t>
  </si>
  <si>
    <t>Kill me shy. This song tells of a lover and how he feels for his girl. He tells of giving his all, soul body and heart to the lover. He tells of the love and the sacrifice and worship is ready to usher to his love.</t>
  </si>
  <si>
    <t>Segment_2_Dr. Cryme - Kill Me Shy.mp3</t>
  </si>
  <si>
    <t>Segment_3_Dr. Cryme - Kill Me Shy.mp3</t>
  </si>
  <si>
    <t>Segment_4_Dr. Cryme - Kill Me Shy.mp3</t>
  </si>
  <si>
    <t>Segment_5_Dr. Cryme - Kill Me Shy.mp3</t>
  </si>
  <si>
    <t>Segment_6_Dr. Cryme - Kill Me Shy.mp3</t>
  </si>
  <si>
    <t>Segment_7_Dr. Cryme - Kill Me Shy.mp3</t>
  </si>
  <si>
    <t>Segment_8_Dr. Cryme - Kill Me Shy.mp3</t>
  </si>
  <si>
    <t>Segment_9_Dr. Cryme - Kill Me Shy.mp3</t>
  </si>
  <si>
    <t>Segment_10_Dr. Cryme - Kill Me Shy.mp3</t>
  </si>
  <si>
    <t>Segment_11_Dr. Cryme - Kill Me Shy.mp3</t>
  </si>
  <si>
    <t>Segment_12_Dr. Cryme - Kill Me Shy.mp3</t>
  </si>
  <si>
    <t>Segment_13_Dr. Cryme - Kill Me Shy.mp3</t>
  </si>
  <si>
    <t>Segment_14_Dr. Cryme - Kill Me Shy.mp3</t>
  </si>
  <si>
    <t>Segment_15_Dr. Cryme - Kill Me Shy.mp3</t>
  </si>
  <si>
    <t>Segment_16_Dr. Cryme - Kill Me Shy.mp3</t>
  </si>
  <si>
    <t>Segment_17_Dr. Cryme - Kill Me Shy.mp3</t>
  </si>
  <si>
    <t>Segment_18_Dr. Cryme - Kill Me Shy.mp3</t>
  </si>
  <si>
    <t>Segment_1_E. L. - All Black Ft. Pappy Kojo, Joey B.mp3</t>
  </si>
  <si>
    <t>E. L. - All Black Ft. Pappy Kojo, Joey B</t>
  </si>
  <si>
    <t>https://www.youtube.com/watch?v=x-g_Hp20Zm4</t>
  </si>
  <si>
    <t>Make I flex chale this is our time
Hope for my niggas sittin on the sideline
I could write rhymes for a lifetime
But what's rhymes so im tryna get ma mind right
Ma mama wanna see her son shine that's why I reign on these niggas all one time... ugh
Money and the fame it don't mean nothing
If you no get good name you dey run blind
Yeah and on any given day i fit go godzilla God willing i go base (base)
Just a young nigga from the base
Young niggas catch you looking young killa in de face ugh!
Me EL boorle, Yung Lomi
Lord how you put so much in one body
Usually i let my money talk for me
Don't talk chaw cashflow make yall love me
And i never gonna say goodbye
Never gonna say goodbye
And i never been afraid to fly EL i go dey for life
And i never gonna say goodbye
Never gonna say goodbye
See i never been afraid to die but i never felt so alive ahh yeaah
Chale make a nigga come try next day i go be in all black(i go be in all black)
And if you really wanna R.I.P. no pee i go be in all black(i go be in all black) ugh
Make a nigga come try next day i go be in all black(i go be in all black)
And if you really wanna R.I.P. no pee i go be in all black(i go be in all black)
Imma be in all black(all black) (x4)
I go be in all black(all black) (x2)
Chale make a nigga come try next day i go be in all black (all black)
Fante Van Damme from Takoradi to Prampram
If you knew I'll come you wouldn't have sent your regards
Last I saw you in Afram you were filled with pomade but you weren't massaged
Because of my clothes they want to sweep me away
The noise is a crowd but it hasn't touched
They increased in number now but they didn't meet me
They disturb me everyday but it doesn't get to me
Everyone knows that I won't live forever so even if I fool I'm up
Remove your underwear, I'll smoke and smoke you
Now, I'll take off your footwear and take off your socks
And take off your watch
The game is on the floor I'll take of my crocs
It's nothing new, I say it as it is
This is between you and me, no God is involved so no grace is involved
You've taken off your eyes sweetly, now the enemy hasn't gotten us
Because of the rain they don't come out (x2)
They smoke their heads off (x2)
Takoradi executioner I say have my sympathy (x2)
I choke them so they should jump (x2)
I was reaching for a gun de other day
Cos the demons said they wasnt gonna spray
Come again na
Come again na
This de Luda Mary J you'd run away na
Try me there is lyrics in my circle
Bitches i can hit u with a feather weight
Preach, next thing you casket closed funeral service
I done been to hell and back again
If you biz me i go tell you oh it was a mile away
Niggas thought we shadin hope in for a brighter day
I've been fighting with the mighties hoping for a lighter weight
Side, imma be fine
Am i gon be fine? if i killed the vibe
Cos lately you niggas living life truth nigga im poof now you decide who the real is
Here we go ooo ooh ooh
Here we go ooo ooh ooh</t>
  </si>
  <si>
    <t>I'll be in all black. The artiste dares anyone to come up to him and he'll be in all black. Even if the person wants to take it to the grave he is ready and he'll be in all black. He further assumes his role as a Takoradi executioner who is not afraid of anything and is ready to go the extremes. Further hardened by drugs he has no fear for anyone.</t>
  </si>
  <si>
    <t>Segment_2_E. L. - All Black Ft. Pappy Kojo, Joey B.mp3</t>
  </si>
  <si>
    <t>Segment_3_E. L. - All Black Ft. Pappy Kojo, Joey B.mp3</t>
  </si>
  <si>
    <t>Segment_4_E. L. - All Black Ft. Pappy Kojo, Joey B.mp3</t>
  </si>
  <si>
    <t>Segment_5_E. L. - All Black Ft. Pappy Kojo, Joey B.mp3</t>
  </si>
  <si>
    <t>Segment_6_E. L. - All Black Ft. Pappy Kojo, Joey B.mp3</t>
  </si>
  <si>
    <t>Segment_7_E. L. - All Black Ft. Pappy Kojo, Joey B.mp3</t>
  </si>
  <si>
    <t>Segment_8_E. L. - All Black Ft. Pappy Kojo, Joey B.mp3</t>
  </si>
  <si>
    <t>Segment_9_E. L. - All Black Ft. Pappy Kojo, Joey B.mp3</t>
  </si>
  <si>
    <t>Segment_10_E. L. - All Black Ft. Pappy Kojo, Joey B.mp3</t>
  </si>
  <si>
    <t>Segment_11_E. L. - All Black Ft. Pappy Kojo, Joey B.mp3</t>
  </si>
  <si>
    <t>Segment_12_E. L. - All Black Ft. Pappy Kojo, Joey B.mp3</t>
  </si>
  <si>
    <t>Segment_13_E. L. - All Black Ft. Pappy Kojo, Joey B.mp3</t>
  </si>
  <si>
    <t>Segment_14_E. L. - All Black Ft. Pappy Kojo, Joey B.mp3</t>
  </si>
  <si>
    <t>Segment_15_E. L. - All Black Ft. Pappy Kojo, Joey B.mp3</t>
  </si>
  <si>
    <t>Segment_16_E. L. - All Black Ft. Pappy Kojo, Joey B.mp3</t>
  </si>
  <si>
    <t>Segment_17_E. L. - All Black Ft. Pappy Kojo, Joey B.mp3</t>
  </si>
  <si>
    <t>Segment_18_E. L. - All Black Ft. Pappy Kojo, Joey B.mp3</t>
  </si>
  <si>
    <t>Segment_19_E. L. - All Black Ft. Pappy Kojo, Joey B.mp3</t>
  </si>
  <si>
    <t>Segment_20_E. L. - All Black Ft. Pappy Kojo, Joey B.mp3</t>
  </si>
  <si>
    <t>Segment_21_E. L. - All Black Ft. Pappy Kojo, Joey B.mp3</t>
  </si>
  <si>
    <t>Segment_1_Eno Barony - God is a Woman Ft. Efya.mp3</t>
  </si>
  <si>
    <t>Eno Barony - God is a Woman Ft. Efya</t>
  </si>
  <si>
    <t>https://www.youtube.com/watch?v=Dnp5_RJRhws</t>
  </si>
  <si>
    <t xml:space="preserve">eeeeh
Mad o
Wonim de3 3ba
Efya
You feeling the wave
You know what is coming (x2)
When a thousand leave a thousand will come (x2)
Show me who is a man
You feeling the wave
This is the birth of a new era
Call the king for a sack letter
We taking the game to a different dimension so forget your dripping
Gone are the days when women weren't worthy
You don't let us talk in public
Y'all be sleeping on women for too long
Still my eyes were shut
If you're asleep wake up cause I give love to the game
It took a woman to change this world with just an apple so behave
Rappers who are not yet eloquent
Come and suck from my breasts (x2)
Y'all sound like babies
What the men couldn't do
Since I came I've done it
Come close erh
When I became active then you cry
Look for a rapper to shut me down erh
Or there's no one
Maybe that's why I'm spoilt than turkey
They don't understand why a gal could do this
Strip me naked and see what I have
Cause I came and I saw and I conquered 
Strong foundation 
I didn't use concrete
I dey enter everyday
I don't read road sign so I have a court case everyday
Yo I get the bars in me
Yes I get the tag in me
Yes I get a big DAJ
Am back in me
At first you were doubting me
Now bow to the rap king of Africa
Show me who is a man (x8)
Goddess of rap
I haven't given birth before
None of you is Jesus
We compare you and I bar for bar
You're lurking in the corner you want to cry
What's inside is what's uncovered
If you don't understand then cross Densu river
The run I'm coming with is intense
Even if you've gone to Benin and back 
It won't work
A youth whose bars gives you tension
Fresh blood I won't look at pension
My mouth stings as the bee's
On the beat I'm the beast
It's not my ass that I'll show for attention
Cause young gals look up to me
To lead them to win
That's what has made me angry
No be say Eno Barony is mean
They said its a man's world but I entered without a passport
When it comes torap I am a gang
Forget I've hacked your password
I be bisexual in the game
I just dey fuck dem up
Whether gals or boys
Whether gals or boys
If you like put the game on board
I'll turn myself into a pussy to crush your balls
From the slums I made it up
It's onlly right I get my crown
You who downplay my success
You're as a condom used for four rounds
You've now seen my quality
I started with a lot but check my longeity
Now you know why I say God is a woman
Now back to the rap queen of Africa
</t>
  </si>
  <si>
    <t>Show me who is a man. A very bold and daring song. This song tells of the singers domination in the rap music. She tells of how she came from nowhere and has made it in the rap music. She further tells of her inspiration to other females in the industry as well as upcoming artiste.</t>
  </si>
  <si>
    <t>Segment_2_Eno Barony - God is a Woman Ft. Efya.mp3</t>
  </si>
  <si>
    <t>Segment_3_Eno Barony - God is a Woman Ft. Efya.mp3</t>
  </si>
  <si>
    <t>Segment_4_Eno Barony - God is a Woman Ft. Efya.mp3</t>
  </si>
  <si>
    <t>Segment_5_Eno Barony - God is a Woman Ft. Efya.mp3</t>
  </si>
  <si>
    <t>Segment_6_Eno Barony - God is a Woman Ft. Efya.mp3</t>
  </si>
  <si>
    <t>Segment_7_Eno Barony - God is a Woman Ft. Efya.mp3</t>
  </si>
  <si>
    <t>Segment_8_Eno Barony - God is a Woman Ft. Efya.mp3</t>
  </si>
  <si>
    <t>Segment_9_Eno Barony - God is a Woman Ft. Efya.mp3</t>
  </si>
  <si>
    <t>Segment_10_Eno Barony - God is a Woman Ft. Efya.mp3</t>
  </si>
  <si>
    <t>Segment_11_Eno Barony - God is a Woman Ft. Efya.mp3</t>
  </si>
  <si>
    <t>Segment_12_Eno Barony - God is a Woman Ft. Efya.mp3</t>
  </si>
  <si>
    <t>Segment_13_Eno Barony - God is a Woman Ft. Efya.mp3</t>
  </si>
  <si>
    <t>Segment_14_Eno Barony - God is a Woman Ft. Efya.mp3</t>
  </si>
  <si>
    <t>Eno Barony - Soja Go Soja Come</t>
  </si>
  <si>
    <t>https://www.youtube.com/watch?v=htMcGTMJTcQ</t>
  </si>
  <si>
    <t>Soldier go soldier come
If he says he's going, let him go
Love is not scarce ee, if someone doesn't want another wants
If he says he's going, let him go
Someone should tell my love that I'm taken (x4)
Eno Adwoa someone's beauty like me aaa (x2)
I won't let one love kill me for thousands to mourn (x2)
When I met him it was night
By morning it was too late
I took him like that for us to date
He wants to give me broken heart Duba Shege
You're kidding
It thought I'll cry and and beg
I've ignored even the Benz driver
Then you who uses Huawei phone
What you buy for the girls I can buy for myself
I don't have the time to date undeserved
A man whose pictures hang in your room like a saloon
Your beard like a goat
What doesn't kill me makes me strong
If you don't want then love is not by force
Men are plenty bossu close your window (let me go)
For someone is knocking on my door
It's King Paluta yieeee
I say if you leave me today (x2)
Someone will take me (x2)
And kill me with true love (x2)
Look
I'm deafened by love myself
Yie yiee yieeee
I know it's timed
Whatever you want do with me
God will reveal, Someone who will love me ooo</t>
  </si>
  <si>
    <t>Someone should tell my love (my ex) that I am already taken. This song tells of the abundance of suitors in this world and how irrespective of the pain and sorrow from one's heartbreak they can move on to find even better lovers who will care and cherish them more than their ex did.</t>
  </si>
  <si>
    <t>Segment_1_Flowking Stone - Blow My Mind.mp3</t>
  </si>
  <si>
    <t>Flowking Stone - Blow My Mind</t>
  </si>
  <si>
    <t>https://www.youtube.com/watch?v=g7CdkSFOOw8</t>
  </si>
  <si>
    <t>Flow, king stone
Akwaboah
Gifted II
When I send you a lot
It's not like I am lazy
My queen you're back is very beautiful to me
Or if I crack a joke and you laugh
It's not like I am happy
My queen your laughter is beautiful to me like gap teeth
Girl you blow my mind people say it's Juju
'Cause I think about you all the time and all the things you do
Girl you make I dey weak oh
You make I weak oh
Girl you make I dey weak oh
You make I weak oh
If I didn't meet you what will I do (x4)
My love eye (x4)
There it is oh (x4)
The day my love comes then my sorrows disappear
There it is (x2)
The day my love comes the bed talks
If it's because of her that you've rented a car
Master park for it won't work
You've given her money to say I love you
Man stop she won't say it
You've used your last to book Golden Tulip
Look, she is at my place she won't come
Even if I go out and I'm not yet home
Whatever you do she won't sleep
She doesn't see none of them
She's on my chest
Even in a hut
She no give a damm
She wouldn't let you discourage her
You talk of me everyday she gives me vim
Her love is in my heart
Your love is peacefully on the ground
Like anything on the ground
So I will take it and polish it nicely
For it to end in marriage
Tete Quashie you're my cocoa
You're more valuable than gold
I'd be a fool to disturb you
I won't let you go sad
If you are not with me I feel so cold
I've taken Procold but to no avail
I'll take money and do you show
You go blow control
Don't fear you be Mrs flow ooooh
Ebe you make I rise up
You make I rise up
You be my light born
Without you, I have no lights0
Spice up my life
Why I go dey lie yo
My God
Flowking stone se m3do wo s3 asuk)
You make I dey weak oh, ah
You make I weak oh, girl you make I dey weak oh
You make I dey weak oh oh oh oh</t>
  </si>
  <si>
    <t>This song tells of how the singer is very happy to have met her lover. And how much he loves for her. He tells of some of the things he does for her and to her and the reasons for her.</t>
  </si>
  <si>
    <t>Segment_2_Flowking Stone - Blow My Mind.mp3</t>
  </si>
  <si>
    <t>Segment_3_Flowking Stone - Blow My Mind.mp3</t>
  </si>
  <si>
    <t>Segment_4_Flowking Stone - Blow My Mind.mp3</t>
  </si>
  <si>
    <t>Segment_5_Flowking Stone - Blow My Mind.mp3</t>
  </si>
  <si>
    <t>Segment_6_Flowking Stone - Blow My Mind.mp3</t>
  </si>
  <si>
    <t>Segment_7_Flowking Stone - Blow My Mind.mp3</t>
  </si>
  <si>
    <t>Segment_8_Flowking Stone - Blow My Mind.mp3</t>
  </si>
  <si>
    <t>Segment_9_Flowking Stone - Blow My Mind.mp3</t>
  </si>
  <si>
    <t>Segment_10_Flowking Stone - Blow My Mind.mp3</t>
  </si>
  <si>
    <t>Segment_11_Flowking Stone - Blow My Mind.mp3</t>
  </si>
  <si>
    <t>Segment_12_Flowking Stone - Blow My Mind.mp3</t>
  </si>
  <si>
    <t>Segment_13_Flowking Stone - Blow My Mind.mp3</t>
  </si>
  <si>
    <t>Segment_14_Flowking Stone - Blow My Mind.mp3</t>
  </si>
  <si>
    <t>Segment_15_Flowking Stone - Blow My Mind.mp3</t>
  </si>
  <si>
    <t>Segment_16_Flowking Stone - Blow My Mind.mp3</t>
  </si>
  <si>
    <t>Segment_17_Flowking Stone - Blow My Mind.mp3</t>
  </si>
  <si>
    <t>Segment_1_GuiltyBeatz - Pilolo Ft. Mr Eazi, Kwesi Arthur.mp3</t>
  </si>
  <si>
    <t>GuiltyBeatz - Pilolo Ft. Mr Eazi, Kwesi Arthur</t>
  </si>
  <si>
    <t>https://www.youtube.com/watch?v=jbI8DaxEA7I</t>
  </si>
  <si>
    <t>Another Guilty Beatz
Jheez
Zagadat
It was cooked already, I'm just reheating
I'm your lover I'm coming to lay a bed
Give me a good conversation
Give me a great feeling
Pilolo, pilolo
Give me the pilolo
Spread your leg like a wheelbarrow
Pilolo, do me the pilolo
Wonderful pilolo
And spread your leg like a wheelbarrow ajie
At the back of the Range Rover eh
I don't forgive give give give
Give (x4)
Baby make you no keep long long ajie
My tin e dey like a bulldozer yeh, yeh
I don't forgive give give give
Give (x4)</t>
  </si>
  <si>
    <t>Pilolo, a children's game played in Ghana. This song tells of the writer wanting to play the metaphorical pilolo with the lover. Asking her to spread her legs like a wheelbarrow and them playing at the back of the Range Rover. He further asks for a great conversation and good feeling from his beloved.</t>
  </si>
  <si>
    <t>Segment_2_GuiltyBeatz - Pilolo Ft. Mr Eazi, Kwesi Arthur.mp3</t>
  </si>
  <si>
    <t>Segment_3_GuiltyBeatz - Pilolo Ft. Mr Eazi, Kwesi Arthur.mp3</t>
  </si>
  <si>
    <t>Segment_4_GuiltyBeatz - Pilolo Ft. Mr Eazi, Kwesi Arthur.mp3</t>
  </si>
  <si>
    <t>Segment_5_GuiltyBeatz - Pilolo Ft. Mr Eazi, Kwesi Arthur.mp3</t>
  </si>
  <si>
    <t>Segment_6_GuiltyBeatz - Pilolo Ft. Mr Eazi, Kwesi Arthur.mp3</t>
  </si>
  <si>
    <t>Segment_7_GuiltyBeatz - Pilolo Ft. Mr Eazi, Kwesi Arthur.mp3</t>
  </si>
  <si>
    <t>Segment_8_GuiltyBeatz - Pilolo Ft. Mr Eazi, Kwesi Arthur.mp3</t>
  </si>
  <si>
    <t>Segment_9_GuiltyBeatz - Pilolo Ft. Mr Eazi, Kwesi Arthur.mp3</t>
  </si>
  <si>
    <t>Segment_10_GuiltyBeatz - Pilolo Ft. Mr Eazi, Kwesi Arthur.mp3</t>
  </si>
  <si>
    <t>Segment_11_GuiltyBeatz - Pilolo Ft. Mr Eazi, Kwesi Arthur.mp3</t>
  </si>
  <si>
    <t>Segment_12_GuiltyBeatz - Pilolo Ft. Mr Eazi, Kwesi Arthur.mp3</t>
  </si>
  <si>
    <t>Segment_13_GuiltyBeatz - Pilolo Ft. Mr Eazi, Kwesi Arthur.mp3</t>
  </si>
  <si>
    <t>Segment_14_GuiltyBeatz - Pilolo Ft. Mr Eazi, Kwesi Arthur.mp3</t>
  </si>
  <si>
    <t>Segment_15_GuiltyBeatz - Pilolo Ft. Mr Eazi, Kwesi Arthur.mp3</t>
  </si>
  <si>
    <t>Segment_1_Hammer of The Last Two - Ohohuo Asem - Ft. Agyekum, Sarkodie.mp3</t>
  </si>
  <si>
    <t>Hammer of The Last Two - Ohohuo Asem - Ft. Agyekum, Sarkodie</t>
  </si>
  <si>
    <t>https://www.youtube.com/watch?v=lkakAO2FNXI</t>
  </si>
  <si>
    <t>They say he who climbs a good tree is pushed
But when I went to climb some a climbed a Kokoram D)t)
I've slipped and my hands have saved me, Onyina has let me down
For the land to teach me to walk, the child of a bird I'm in the woods
Like a worm in the midst of Nkrane oo wind eh
Seeker of good I'm filled with tears, it's grit
The plight of the visitor (x2) is sad
I've travelled and travelled
The exhausted I've made a bad visit, the problems of travelling are very sad
The story of my travels are filled with tears, they're like the mighty waters
The plight of the traveller (x2) is sad
The plight of the traveller (x2) 
The plight of the traveller Oh mother
The plight of the traveller (x2) is sad
We're all traveling
Some with charriots, some with planes but we are trekking
But by all means we'll all get there
The children of the tired who are left behind will get there
We'll get to wherever we're going
He told the house that he'll spend three days
Agyekum bye bye oo
He's overstayed till he's tired
Kwame Agyekum and the world, accidents are slippery
A mighty tree is before him
How can he climb it, the story of the poor is sad
He's in rugs so he doesn't usually play
The little we shall eat, that's why I'm in so much sweat
He's sweeping and been sent, if it was a test he'll have a C
Since Agyekum came to the world
Singing has been has been on his heart
But when Hammer offered to help him
We say he is arrogant
He's living his life in sorrow
One day his star will shine
Family, as Agyekum is not dead and you're mourning him
But if he was wealthy you would have crowned him king
Because his life is not going on well
When he passes then you hold your noses
As for me I'm touched
Whatever he says I've accepted
He hasn't given me anything but when he brought me a platter
I didn't cast it away
Now to my niggas on the block, you know what time it is
I've waken up at dawn with tiring menial work
Still and stagnat water, and it's struggles
Poverty has made me travell badly, when they meet in the forest they speak of me
You would have seen that we the travellers, are really suffering
When my mother birthed me on the mat, I couldn't cry
It was later when I cried, because this world is filled with sorrow
But whether we like it or not we're already in this world
If we didn't come to this world we wouldn't have known it's problems
As we've come too we'll leave</t>
  </si>
  <si>
    <t>This song tells of the plight of the traveller and the issues they face in their journeys. This traveller has faced a lot of issues in his trip to the urban center</t>
  </si>
  <si>
    <t>Segment_2_Hammer of The Last Two - Ohohuo Asem - Ft. Agyekum, Sarkodie.mp3</t>
  </si>
  <si>
    <t>Segment_3_Hammer of The Last Two - Ohohuo Asem - Ft. Agyekum, Sarkodie.mp3</t>
  </si>
  <si>
    <t>Segment_4_Hammer of The Last Two - Ohohuo Asem - Ft. Agyekum, Sarkodie.mp3</t>
  </si>
  <si>
    <t>Segment_5_Hammer of The Last Two - Ohohuo Asem - Ft. Agyekum, Sarkodie.mp3</t>
  </si>
  <si>
    <t>Segment_6_Hammer of The Last Two - Ohohuo Asem - Ft. Agyekum, Sarkodie.mp3</t>
  </si>
  <si>
    <t>Segment_7_Hammer of The Last Two - Ohohuo Asem - Ft. Agyekum, Sarkodie.mp3</t>
  </si>
  <si>
    <t>Segment_8_Hammer of The Last Two - Ohohuo Asem - Ft. Agyekum, Sarkodie.mp3</t>
  </si>
  <si>
    <t>Segment_9_Hammer of The Last Two - Ohohuo Asem - Ft. Agyekum, Sarkodie.mp3</t>
  </si>
  <si>
    <t>Segment_10_Hammer of The Last Two - Ohohuo Asem - Ft. Agyekum, Sarkodie.mp3</t>
  </si>
  <si>
    <t>Segment_11_Hammer of The Last Two - Ohohuo Asem - Ft. Agyekum, Sarkodie.mp3</t>
  </si>
  <si>
    <t>Segment_12_Hammer of The Last Two - Ohohuo Asem - Ft. Agyekum, Sarkodie.mp3</t>
  </si>
  <si>
    <t>Segment_13_Hammer of The Last Two - Ohohuo Asem - Ft. Agyekum, Sarkodie.mp3</t>
  </si>
  <si>
    <t>Segment_14_Hammer of The Last Two - Ohohuo Asem - Ft. Agyekum, Sarkodie.mp3</t>
  </si>
  <si>
    <t>Segment_15_Hammer of The Last Two - Ohohuo Asem - Ft. Agyekum, Sarkodie.mp3</t>
  </si>
  <si>
    <t>Segment_16_Hammer of The Last Two - Ohohuo Asem - Ft. Agyekum, Sarkodie.mp3</t>
  </si>
  <si>
    <t>Segment_17_Hammer of The Last Two - Ohohuo Asem - Ft. Agyekum, Sarkodie.mp3</t>
  </si>
  <si>
    <t>Segment_18_Hammer of The Last Two - Ohohuo Asem - Ft. Agyekum, Sarkodie.mp3</t>
  </si>
  <si>
    <t>Segment_19_Hammer of The Last Two - Ohohuo Asem - Ft. Agyekum, Sarkodie.mp3</t>
  </si>
  <si>
    <t>Segment_20_Hammer of The Last Two - Ohohuo Asem - Ft. Agyekum, Sarkodie.mp3</t>
  </si>
  <si>
    <t>Segment_21_Hammer of The Last Two - Ohohuo Asem - Ft. Agyekum, Sarkodie.mp3</t>
  </si>
  <si>
    <t>Segment_22_Hammer of The Last Two - Ohohuo Asem - Ft. Agyekum, Sarkodie.mp3</t>
  </si>
  <si>
    <t>Segment_1_King Promise - Favorite Story.mp3</t>
  </si>
  <si>
    <t>King Promise - Favorite Story</t>
  </si>
  <si>
    <t>https://www.youtube.com/watch?v=iST9P2DO86g</t>
  </si>
  <si>
    <t xml:space="preserve">… Yeah, yeah, yeah, yeah, yeah, yeah, ah, yeah, yeah, yeah, yeah
Ah ahh ahhh
Yeah, yeah, yeah (yeah, ahh), yeah, yeah, yeah(yeah, ahh), yeah, yeah, yeah
… You are my favourite story
I no fit tell how this go end
But I know it served it purpose (I know it served it purpose)
You are like a story I lived before
You understand me til' you done
I've been here before (I've been here before)
I've been here before
Ah ahh ahhh
… I no dey use my heart no more I choose to use my head
I'm not a fool
I learn my lesson
Ah ahh ahhh
I no dey use my heart no more I choose to use my head
I'm not a fool
Ahh ahh ah
I know sey love no cheap, but shouldn't cost all of me, ahhh
Aso, we're over love no cheap
But shouldn't cost all of me (what else?)
Aso, we're over love no cheap
Why do you entertain me if you had a man (now)
If you know dey love me why don't make me understand (woow)
If we are walking in public you don't wanna hold my hand (arh)
But I've learnt my lesson I will never do again (no)
I suffered and bought you a Benz
I don't have but I pay for it to reach your friends
I bought you food for and paid some of your rent (now)
Someone has taken you no so mine is coins
… Okay, I was a fool but now I know (now)
They say you were blue lagoon a while ago (woow)
They say some boys are in it cool but on a low (now)
All you said to me no be true, it was a show
But I clap for you baby (now), you fingers are in my eyes
But remember one day my heart is somewhere else
You are a beautiful lady, but your plans will fail
That's when you'll see what precious thing you've lost
I no dey use my heart no more I choose to use my head
I'm not a fool
I learn my lesson
Ah ahh ahhh
I no dey use my heart no more I choose to use my head
I'm not a fool
Ahh ahh ah
I know sey love no cheap but shouldn't cost all of me Ahhh
We're over
Love no cheap, but shouldn't cost all of me Aso, We're over
… Tell dem make dem shut up oo wetin be this oo no
I'm no sucker for no love, hmmm for now
My God
Oh no say she need some time off
Girl you thought i didnt care say me dont give a fuck (mmm)
I did but that thing you did for days
That's what has brought this
… My heart is so so cold
Odo ee I no dey use my heart dey play
The left side of chest be the right place but now I go use my head
I no dey use my heart no more I choose to use my head
I'm not a fool
I learn my lesson
</t>
  </si>
  <si>
    <t xml:space="preserve">In this song, the singer asks the ex how and why he led him if she wasn't interested and eventually broke up with him. He further learns his lesson and decide to use his head and not be fooled again. </t>
  </si>
  <si>
    <t>Segment_2_King Promise - Favorite Story.mp3</t>
  </si>
  <si>
    <t>Segment_3_King Promise - Favorite Story.mp3</t>
  </si>
  <si>
    <t>Segment_4_King Promise - Favorite Story.mp3</t>
  </si>
  <si>
    <t>Segment_5_King Promise - Favorite Story.mp3</t>
  </si>
  <si>
    <t>Segment_6_King Promise - Favorite Story.mp3</t>
  </si>
  <si>
    <t>Segment_7_King Promise - Favorite Story.mp3</t>
  </si>
  <si>
    <t>Segment_8_King Promise - Favorite Story.mp3</t>
  </si>
  <si>
    <t>Segment_9_King Promise - Favorite Story.mp3</t>
  </si>
  <si>
    <t>Segment_10_King Promise - Favorite Story.mp3</t>
  </si>
  <si>
    <t>Segment_11_King Promise - Favorite Story.mp3</t>
  </si>
  <si>
    <t>Segment_12_King Promise - Favorite Story.mp3</t>
  </si>
  <si>
    <t>Segment_13_King Promise - Favorite Story.mp3</t>
  </si>
  <si>
    <t>Segment_14_King Promise - Favorite Story.mp3</t>
  </si>
  <si>
    <t>Segment_15_King Promise - Favorite Story.mp3</t>
  </si>
  <si>
    <t>Segment_16_King Promise - Favorite Story.mp3</t>
  </si>
  <si>
    <t>Segment_1_Kwaw Kese - Katiboom  Ft. Medikal, Pappy Kojo, Ball J.mp3</t>
  </si>
  <si>
    <t>Kwaw Kese - Katiboom  Ft. Medikal, Pappy Kojo, Ball J</t>
  </si>
  <si>
    <t>https://www.youtube.com/watch?v=gITBD92l0nw</t>
  </si>
  <si>
    <t>New Africa 
Turn up your volume
Turn up the vibe
Katiboom
I hate wisdom
Action
I've gotten my money
You can't tell me nothing
I've bought my car and its sound
Katiboom
If you get something
Use some to buy a car
To fix wufa
And play my sound
Katiboom
To fix wufa (x3)
And play my sound
Katiboom
We work all day and night 
Katiboom
A hundred percent all stay grind
Katiboom
We them boys juice paper chases
Get in the ride we keeping a hundred, we keeping a hundred
You're not a hustler Baba so shut your mouth
Who is talking to me about hand to mouth
I've kept a wake over night, for more than a month
A month a client has sent a little I'll pop ruff
If you wake up in the morning 
Then chant prayers
If you take off your clothes then you turn up your speakers 
Katiboom
Go and sip they owe you and wear your shorts
Open your speakers and play my style 
Katiboom
If you succeed in Ghana then everyone will talk
The pot concerns you the Kutu is pot
I'm like Papa Nii my case is in court
Let me happy myself Oga life is short
If he has gotten hate for me then he has lost
I'm hit in Amakom for them to shock
If you spoil my money and have not Jesus you have lost
Kwaw Kese dey rule even in your court
I'm on my gang I'm on my geng geng geng
A wise man who is wise
I'm silent, I know how to talk for if I....
Hold on
Katiboom
A wise man who is wise
I'm silent, I know how to talk for if I 
Reveal my name do you know the fans I get alone
Katiboom
Words, if you are crazy I take Ganja
I capture what I put on
I know the Rap Pastor but I don't know a pastor
Wherever you go go and ask I hate wisdom like Kwaw
Action
If you get there absence 
Mention my name for me, no don't mention it I'll mention it myself
MDK, you hear
Swear poof wow
Sowutuom boy I'm a sniper spitting poisonous by heart viper
You're past stupid or for them they're Cupa, Piper
Nursery things take it as a diaper
Katiboom
If you hate it's your own choice
If you stream it's your own voice
Ano be your mate
If you look me do I have coins 
Kick for baseline you dey fill am
Katiboom
You dey feel am
Maybe you have kenkey it's left with fried fish
Boys who always want, single
If you get Becca take
We're coming to rub you like an Owl
Go and ask of me from Racecourse
I'm a big boss
You dey took a big clause
But I still floss
If some hits your girlfriend and I search for a lip gloss
He say make I cool down with the pressure
But I still force
This year God will make you big like a big boss like Kwaw
Shoutouts to the big boys
Forget everybody...</t>
  </si>
  <si>
    <t>You'll hear boom (Katiboom). In this song, the Kwaw Kese sings of getting money and buying a car together it's sound. He also tells his listener to buy a car and listen to his song.</t>
  </si>
  <si>
    <t>Segment_2_Kwaw Kese - Katiboom  Ft. Medikal, Pappy Kojo, Ball J.mp3</t>
  </si>
  <si>
    <t>Segment_3_Kwaw Kese - Katiboom  Ft. Medikal, Pappy Kojo, Ball J.mp3</t>
  </si>
  <si>
    <t>Segment_4_Kwaw Kese - Katiboom  Ft. Medikal, Pappy Kojo, Ball J.mp3</t>
  </si>
  <si>
    <t>Segment_5_Kwaw Kese - Katiboom  Ft. Medikal, Pappy Kojo, Ball J.mp3</t>
  </si>
  <si>
    <t>Segment_6_Kwaw Kese - Katiboom  Ft. Medikal, Pappy Kojo, Ball J.mp3</t>
  </si>
  <si>
    <t>Segment_7_Kwaw Kese - Katiboom  Ft. Medikal, Pappy Kojo, Ball J.mp3</t>
  </si>
  <si>
    <t>Segment_8_Kwaw Kese - Katiboom  Ft. Medikal, Pappy Kojo, Ball J.mp3</t>
  </si>
  <si>
    <t>Segment_9_Kwaw Kese - Katiboom  Ft. Medikal, Pappy Kojo, Ball J.mp3</t>
  </si>
  <si>
    <t>Segment_10_Kwaw Kese - Katiboom  Ft. Medikal, Pappy Kojo, Ball J.mp3</t>
  </si>
  <si>
    <t>Segment_11_Kwaw Kese - Katiboom  Ft. Medikal, Pappy Kojo, Ball J.mp3</t>
  </si>
  <si>
    <t>Segment_12_Kwaw Kese - Katiboom  Ft. Medikal, Pappy Kojo, Ball J.mp3</t>
  </si>
  <si>
    <t>Segment_13_Kwaw Kese - Katiboom  Ft. Medikal, Pappy Kojo, Ball J.mp3</t>
  </si>
  <si>
    <t>Segment_14_Kwaw Kese - Katiboom  Ft. Medikal, Pappy Kojo, Ball J.mp3</t>
  </si>
  <si>
    <t>Segment_15_Kwaw Kese - Katiboom  Ft. Medikal, Pappy Kojo, Ball J.mp3</t>
  </si>
  <si>
    <t>Segment_16_Kwaw Kese - Katiboom  Ft. Medikal, Pappy Kojo, Ball J.mp3</t>
  </si>
  <si>
    <t>Segment_17_Kwaw Kese - Katiboom  Ft. Medikal, Pappy Kojo, Ball J.mp3</t>
  </si>
  <si>
    <t>Segment_18_Kwaw Kese - Katiboom  Ft. Medikal, Pappy Kojo, Ball J.mp3</t>
  </si>
  <si>
    <t>Segment_19_Kwaw Kese - Katiboom  Ft. Medikal, Pappy Kojo, Ball J.mp3</t>
  </si>
  <si>
    <t>Segment_1_Kwaw Kese - Popping Ft. Dadie Opanka.mp3</t>
  </si>
  <si>
    <t>Kwaw Kese - Popping Ft. Dadie Opanka</t>
  </si>
  <si>
    <t>https://www.youtube.com/watch?v=jUA6ShFxsm0</t>
  </si>
  <si>
    <t xml:space="preserve">W)l33b3
Look Dadie Opanka
Killer Boobo
Open open for if you won't listen you'll listen
If you look and it hits aa for the poppin (x3)
For the for the poppin (x3)
If the thing hits you aa for the bouncing (x3)
For the for the bouncing (x3)
This year they say I'm in Bankok
This year they say I'm long talk
This year if you miss me aaa I'm in Hong Kong
This year if you see me aa I'm James Bond
My son he says Daddy, I want puff puff
He says if Daddy I hit you, give me a response
If I'm like that I go for long talk
If I go and come back I take K)nsh)n
My God who gives me response when he picks me
He says if I worhip him he'll make me strong
Sometimes if you pick me I'll play Rick Ross
When we wear and it's dirty, it goes to dispose
This year we're in Haiti
So they are haiting
Whatever they say for debating
My great covenant fornication
I'm as small as a pin 
So if you sit on me you'll shout
Look and you don't go and roam that you want my prescription
You'll go to jail
Your mustache like sponge
You need Apo
I'm slim but in rap I'm built
Try me and buy
You didn't look sharp for I've surpassed you
I rep the streets ghetto youth
I don't like champagne 
I'll buy juice
You don't know anything Lacto Juice
We draw for you like
Kwaw and I we've dropped a lot so we don't have a problem
We will murder you
I'm not like that but I'll butcher you
This year aftewards then I'll walk in town
Kro kyia, I don't fear the day
If you want lucky look at Drogba
My folder
Oh naa, my rap shows my profile
Brokedown, my knockdown
My mind is more than memory lowdown
To down
I won't be afraid, so so so always
I dey feel your teeth, cos my favorite colour is yellow
You dey talk this for my back but if you see me hello
When we start for talk all the other boys the mellow
So if you see and it hits then come follow
They say I'm a hawk, I'm a hawk hawk
They say I'm tough I'm a Bonton
They say I dey cause, I'm Kwaw long
Kwaw is on 
If it hits, Kwaw song
They say this year I'm at Jupiter
I'm Lucifer
Kwaw the top ranger
They say today I'm a pharmaceutical
I'll give you a bad medicine and that one is critical
They say this year I celebrate Homowo, I celebrate Akwamu and Hogbetsotso
They say this year I'm promising
Everything I do, I'll do it Alo
</t>
  </si>
  <si>
    <t>Kwaw Kese talks of his exploits and travels. And in this popping music, he tells his listeners to pop to his music. Dadie Opanka also raps about hisl daring nature and how good he is with the rap music.</t>
  </si>
  <si>
    <t>Segment_2_Kwaw Kese - Popping  Ft. Dadie Opanka.mp3</t>
  </si>
  <si>
    <t>Segment_3_Kwaw Kese - Popping  Ft. Dadie Opanka.mp3</t>
  </si>
  <si>
    <t>Segment_4_Kwaw Kese - Popping  Ft. Dadie Opanka.mp3</t>
  </si>
  <si>
    <t>Segment_5_Kwaw Kese - Popping  Ft. Dadie Opanka.mp3</t>
  </si>
  <si>
    <t>Segment_6_Kwaw Kese - Popping  Ft. Dadie Opanka.mp3</t>
  </si>
  <si>
    <t>Segment_7_Kwaw Kese - Popping  Ft. Dadie Opanka.mp3</t>
  </si>
  <si>
    <t>Segment_8_Kwaw Kese - Popping  Ft. Dadie Opanka.mp3</t>
  </si>
  <si>
    <t>Segment_9_Kwaw Kese - Popping  Ft. Dadie Opanka.mp3</t>
  </si>
  <si>
    <t>Segment_10_Kwaw Kese - Popping  Ft. Dadie Opanka.mp3</t>
  </si>
  <si>
    <t>Segment_11_Kwaw Kese - Popping  Ft. Dadie Opanka.mp3</t>
  </si>
  <si>
    <t>Segment_12_Kwaw Kese - Popping  Ft. Dadie Opanka.mp3</t>
  </si>
  <si>
    <t>Segment_13_Kwaw Kese - Popping  Ft. Dadie Opanka.mp3</t>
  </si>
  <si>
    <t>Segment_14_Kwaw Kese - Popping  Ft. Dadie Opanka.mp3</t>
  </si>
  <si>
    <t>Segment_15_Kwaw Kese - Popping  Ft. Dadie Opanka.mp3</t>
  </si>
  <si>
    <t>Segment_16_Kwaw Kese - Popping  Ft. Dadie Opanka.mp3</t>
  </si>
  <si>
    <t>Segment_17_Kwaw Kese - Popping  Ft. Dadie Opanka.mp3</t>
  </si>
  <si>
    <t>Segment_18_Kwaw Kese - Popping  Ft. Dadie Opanka.mp3</t>
  </si>
  <si>
    <t>Segment_19_Kwaw Kese - Popping  Ft. Dadie Opanka.mp3</t>
  </si>
  <si>
    <t>Segment_20_Kwaw Kese - Popping  Ft. Dadie Opanka.mp3</t>
  </si>
  <si>
    <t>Segment_1_Kwaw Kese - Swedru Agona.mp3</t>
  </si>
  <si>
    <t>Kwaw Kese - Swedru Agona</t>
  </si>
  <si>
    <t>https://www.youtube.com/watch?v=8VGgDzBNfvE&amp;pp=ygUWc3dlZHJ1IGFnb25hIGt3YXcga2VzZQ%3D%3D</t>
  </si>
  <si>
    <t>Can we play puppet master
Swedru Agona (x3)
Yh
Last two
I will use my gari to eat Delay Mackerel
If you come home I'll make buffet
If it's beamer dear then I'll sleep Kupe
Today you are lucky Dube Lucky Dube
I would've done something to you today
Ato calls Kwaku Delay
For today I'll sow Kopee
This is not a circus
Tsikata's craves fillet
He is happy that he's won a case
He and Gloria Akuffo have booked a date
Where are they going
I have given him a fork it's left with plate
And a crate of beer
If you come from in-law I'll play Godey
If you play Melega aa I'll play cafe
If you are Takashi aa then away
This is Abodam for taste
Swedru Agona (x3)
I'm conquering with vhim
Swedru Agona (x3)
I'm conquering with strength
Let him turn on his light
Swedru Agona (x3)
You know that thing
Are you ready
I have taken the mike
If I spark the rap aaa
I'll show you that I am versatile, my style cuts across
I'll give you a gap but I'll still overtake you like tie a catapult
If you try me it'll turn bloody Spartacus
Brother no matter how crazy you are you won't reach my master Kow
Half of the brain is spoilt so it always has a plaster
Cape Coast and all of Agona Swedru has been scattered by us
Rapper shatta who has come
I've changed there
What I'm bringing
I'm bringing very good rap
He says it's sick but when he panicks when he sees me 
I'm Drogba
We have different levels
We can strike for defendables
We have money so everyday we leave Wuley
You booze on weekends
It's appetizing C. K.
The beat hits him like B. K.
Brother I have punches don't try my powers Ayittey</t>
  </si>
  <si>
    <t>Swedru Agona song tells of conquering with energy and strength. Kwaw Kese tells of his conquest of the music industry especially the rap genre</t>
  </si>
  <si>
    <t>Segment_2_Kwaw Kese - Swedru Agona.mp3</t>
  </si>
  <si>
    <t>Segment_3_Kwaw Kese - Swedru Agona.mp3</t>
  </si>
  <si>
    <t>Segment_4_Kwaw Kese - Swedru Agona.mp3</t>
  </si>
  <si>
    <t>Segment_5_Kwaw Kese - Swedru Agona.mp3</t>
  </si>
  <si>
    <t>Segment_6_Kwaw Kese - Swedru Agona.mp3</t>
  </si>
  <si>
    <t>Segment_7_Kwaw Kese - Swedru Agona.mp3</t>
  </si>
  <si>
    <t>Segment_8_Kwaw Kese - Swedru Agona.mp3</t>
  </si>
  <si>
    <t>Segment_9_Kwaw Kese - Swedru Agona.mp3</t>
  </si>
  <si>
    <t>Segment_10_Kwaw Kese - Swedru Agona.mp3</t>
  </si>
  <si>
    <t>Segment_11_Kwaw Kese - Swedru Agona.mp3</t>
  </si>
  <si>
    <t>Segment_12_Kwaw Kese - Swedru Agona.mp3</t>
  </si>
  <si>
    <t>Segment_13_Kwaw Kese - Swedru Agona.mp3</t>
  </si>
  <si>
    <t>Segment_14_Kwaw Kese - Swedru Agona.mp3</t>
  </si>
  <si>
    <t>Segment_15_Kwaw Kese - Swedru Agona.mp3</t>
  </si>
  <si>
    <t>Segment_16_Kwaw Kese - Swedru Agona.mp3</t>
  </si>
  <si>
    <t>Segment_17_Kwaw Kese - Swedru Agona.mp3</t>
  </si>
  <si>
    <t>Segment_18_Kwaw Kese - Swedru Agona.mp3</t>
  </si>
  <si>
    <t>Segment_1_Medical - Scarface.mp3</t>
  </si>
  <si>
    <t>Medical - Scarface</t>
  </si>
  <si>
    <t>https://www.youtube.com/watch?v=MfJOcWaBIE0</t>
  </si>
  <si>
    <t>Freeze, ice, Jesus Christ
Sneakers, nice, cheques, Nike
IG, likes, swag, vibes
Saucy, yikes
I'm too jollof for your rice
They helped them already
Boom bye bye it wasn't intentional
How you want put scar on my face
When you don't grind like Tony Montana (Tanaa)
Too much fuse. Antenna we dey chop breakfast
Lunch and dinner
If you're blowman then I'm last killer
You won't see me me too I be John Cena
Enough of the chit chat eat that pussy like a Kit Kat
It burns, it itches
Chairman for today, I'm owing, if you don't have money
Then it's left with you and fights
Even if I don't have talents then not my grind
Gossip, he's listening to go and report
If the game will be great it comes from the morning
If you don't have anything then go and sleep
I'm chilling I'm freezing I'm not typing I'm reading
I don't hit too I'm sneezing
Boy too fast I don't eat
Even if we tell you you won't believe it
If you girl doesn't click I'm feeling
The flier will be great on social media
I'm still not Tweeting
What be the chorus
Grrr grrr grrr grrr pawww (x4)
My brother de hustle ein brother
I no go fi bother (I no go fi bother my nigga)
Another wahala de come
So I'm counting my dollar (I'm counting my dollar)
You say we be family (You say we be family)
We go dey together (We go dey together)
The murder that murdered my mother
I murdered your mother (Swag)
If you pass there we go pass here
Don't curse me with wood use metal
Draw close to me o my dear
I'll jump like a grass cutter
I'm serious a young man
Look at his laughter and walk
He says if I'll spoil there aa, I should go mtcheeew
Spend money like normally (Gegee)
I de Rome pass Italy (Agyei agyei)
Actually, the swag bangs like tatale
Dstv, no get dish
I'm a chef, be my bitch
If you don't understand aa, hop in my acquarium
You're a fish
Freeze, ice, Jesus Christ
Sneakers, nice, cheques, Nike
IG, likes, swag, vibes
Saucy, yikes
I'm too jollof for your rice
What be the chorus?
Grrr grrr grrr grrr pawww (x4)</t>
  </si>
  <si>
    <t>This song tells of the riches and wealth of the singer. He also mentions of the different things he does, include travelling, and spending.</t>
  </si>
  <si>
    <t>Segment_2_Medical - Scarface.mp3</t>
  </si>
  <si>
    <t>Segment_3_Medical - Scarface.mp3</t>
  </si>
  <si>
    <t>Segment_4_Medical - Scarface.mp3</t>
  </si>
  <si>
    <t>Segment_5_Medical - Scarface.mp3</t>
  </si>
  <si>
    <t>Segment_6_Medical - Scarface.mp3</t>
  </si>
  <si>
    <t>Segment_7_Medical - Scarface.mp3</t>
  </si>
  <si>
    <t>Segment_8_Medical - Scarface.mp3</t>
  </si>
  <si>
    <t>Segment_9_Medical - Scarface.mp3</t>
  </si>
  <si>
    <t>Segment_10_Medical - Scarface.mp3</t>
  </si>
  <si>
    <t>Segment_11_Medical - Scarface.mp3</t>
  </si>
  <si>
    <t>Segment_12_Medical - Scarface.mp3</t>
  </si>
  <si>
    <t>Segment_1_Obrafour - Kwame Nkrumah.mp3</t>
  </si>
  <si>
    <t>Obrafour - Kwame Nkrumah</t>
  </si>
  <si>
    <t>https://www.youtube.com/watch?v=_XUTaCE905w</t>
  </si>
  <si>
    <t>If we stand somewhere and call you then it's not for evil
Ghanaians here are respected we want the right way today
Signs show us that Ghana doesn't like evil
Kofi bad child, I beckon to stop the evil
The chief Asante drummer calls that Ghana should listen
I'm here, Obrafour I have freedom
Nkrumah's work, and victory
Know that this is our land it's priceless for us
The blood that was shed by our fathers for us
Graced us, helped us, saved us
It's our turn to continue the good works
Bribery and corruption won't come off in this country
If you're asked what you've done for your country Ghana what would you say
Lawyers, Doctors let me ask nurses
Traders, drivers let me ask mechanics
Farmers, tailors let me ask barbers
Soldiers, teachers, let me ask students
Obrafour, Ghana's rap pastor
I plead my country folk
Let us be one
Because we live together
If you take one broom it breaks
If it's together it doesn't
Krobia Asante Kotoko, "If you kill a thousand, a thousand will come" is the motto
We don't use it to stake lotto
Children in this country we say have patience and humility
Obedience and respect and bow
The Bible tells to honour your father
That your days may be long on this earth
So be humble
Ghana is for you and me
For if we come together then it'll prosper
Almighty God alcohol, yao (x2)
Heaven and earthly Yaa, alcohol, yao (x2)
Great ancestors alcohol, yao (x2)
We pour libations for Kwame Nkrumah (x2)
Eeehhhh (x2)
Where are you, stand aside, another should come close
I stand here for Ghana
I call Osagyefo Dr. Kwame Nkrumah
We call your name, you are mighty
You freed Ghana with your wisdom and became king
The atmosphere was quiet, the white was shaken at heart
Because they saw that your courage was great as hair
Dr. Kwame Nkrumah, your wisdom is like the stars
In all Africa we accept that you are knowledgeable
Mighty child, you're enlightened, Osabarima
You're enlightened like the dove
Your grace and gace has given Ghana freedom
All the people's of the world make ear and listen
Brekete, African rise
Brekete, royal rise
Brekete, Ashanti rise
Brekete, Fante rise (Eeeee eh!)
Brekete, Ewe rise
Brekete, Kwahuman rise
Hausa, Akuapem, Akyem, Bono, Dagomba, Ga
All Ghanaians (Ghanaians eh!)
Now I pour libation
Osagyefo Dr. Kwame Nrumah, come for alcohol
Founding fathers who lay down your lives to free Ghana, we pour libation
We call you and all ancestors of all Ghanaians to come for alcohol
If you stand behind us, we plead to let love die
The evil one that left to him alone
Ghana will be disgraced
Let it be on their head
On Ghana's life
On the president's life
Obrafour on my life
Traditional path, let's go
Almighty God alcohol, yao (x4)
Heaven and earthly Yaa, alcohol, yao (x4)
Great ancestors alcohol, yao (x4)
We pour libations for Kwame Nkrumah (x4)
Eeehhhh (x4)</t>
  </si>
  <si>
    <t>Kwame Nkrumah, this song celebrates him as well as the founding fathers of Ghana. He pours libation for him and gives him appelation. He tells of his exploits and how he brought fear to the hearts of the oppresor. He also asks of the current citizen of what they have done and admonishes them to contribute to the development of the nation.</t>
  </si>
  <si>
    <t>Segment_2_Obrafour - Kwame Nkrumah.mp3</t>
  </si>
  <si>
    <t>Segment_3_Obrafour - Kwame Nkrumah.mp3</t>
  </si>
  <si>
    <t>Segment_4_Obrafour - Kwame Nkrumah.mp3</t>
  </si>
  <si>
    <t>Segment_5_Obrafour - Kwame Nkrumah.mp3</t>
  </si>
  <si>
    <t>Segment_6_Obrafour - Kwame Nkrumah.mp3</t>
  </si>
  <si>
    <t>Segment_7_Obrafour - Kwame Nkrumah.mp3</t>
  </si>
  <si>
    <t>Segment_8_Obrafour - Kwame Nkrumah.mp3</t>
  </si>
  <si>
    <t>Segment_9_Obrafour - Kwame Nkrumah.mp3</t>
  </si>
  <si>
    <t>Segment_10_Obrafour - Kwame Nkrumah.mp3</t>
  </si>
  <si>
    <t>Segment_11_Obrafour - Kwame Nkrumah.mp3</t>
  </si>
  <si>
    <t>Segment_12_Obrafour - Kwame Nkrumah.mp3</t>
  </si>
  <si>
    <t>Segment_13_Obrafour - Kwame Nkrumah.mp3</t>
  </si>
  <si>
    <t>Segment_14_Obrafour - Kwame Nkrumah.mp3</t>
  </si>
  <si>
    <t>Segment_15_Obrafour - Kwame Nkrumah.mp3</t>
  </si>
  <si>
    <t>Segment_16_Obrafour - Kwame Nkrumah.mp3</t>
  </si>
  <si>
    <t>Segment_1_Obrafour - Moesha.mp3</t>
  </si>
  <si>
    <t>Obrafour - Moesha</t>
  </si>
  <si>
    <t>https://youtu.be/LOkuZQw3UFE?si=AC2t-_An28IFETx_</t>
  </si>
  <si>
    <t>Someone should save me
My love Moesha I miss you a lot
God help me let the new day meet me
If I hear your name then I'm shaking
We've broken up longtime ago
Still can’t believe why I let you go!
It was a mistake but now I know
I've let my love go already
I've acted foolishly and regret it oo
Now I know your love was so divine
Wish I go fit reverse the hand of time
Don’t know what to do to bring you back
I still got love for you that’s the fact
And your memories will always be cherished
Your love keep hunting me (Hunting me)
I will forever remember the good time
The way you handle me (handle me)
We've broken up
But my eyes are still after you
When I remember some of your doings
Then my eyes tear
If I come to your mind
Don't hesitate beauty
My old love ooo call me on the mobile phone eer
Let's talk about ourseves (x2)
Let me just hear your voice (x2)
This evening call me on the mobile phone eer (x2)
Moesha Mosesha I've missed your conversations my love
Moesha Moesha I love you bring back the flavour
Tell me what I go do to win you back (x2) oo
And I go do anything it takes to revive your love
I've seen that I didn't act well
So my love eey
Ask my love to forgive me
I've regretted what I did so he should look at me
My lust has served me right
None of my other lovers loved me
I said myself that I've broken up with you
But due to what I've seen with my eyes I've changed my mind
In the night when I remember
The sweet talks I had with you your heart is mine
If not for you I've not worked before
The girl has the heart to wait
I had nothing but you didn't judge me
I miss waking up to find you lying by my side
So Moesha if you hear my voice
And no one's hand is on you
If you still have my love in your heart
Then do well and come and give me a kiss
For I am not far my only world</t>
  </si>
  <si>
    <t xml:space="preserve">This song tells of the singer's ex Moesha. He tells of the mistake he did in letting her go and how he regrets what he did. He tells of how he misses her and asks her to come back to her. </t>
  </si>
  <si>
    <t>Segment_2_Obrafour - Moesha.mp3</t>
  </si>
  <si>
    <t>Segment_3_Obrafour - Moesha.mp3</t>
  </si>
  <si>
    <t>Segment_4_Obrafour - Moesha.mp3</t>
  </si>
  <si>
    <t>Segment_5_Obrafour - Moesha.mp3</t>
  </si>
  <si>
    <t>Segment_6_Obrafour - Moesha.mp3</t>
  </si>
  <si>
    <t>Segment_7_Obrafour - Moesha.mp3</t>
  </si>
  <si>
    <t>Segment_8_Obrafour - Moesha.mp3</t>
  </si>
  <si>
    <t>Segment_9_Obrafour - Moesha.mp3</t>
  </si>
  <si>
    <t>Segment_10_Obrafour - Moesha.mp3</t>
  </si>
  <si>
    <t>Segment_11_Obrafour - Moesha.mp3</t>
  </si>
  <si>
    <t>Segment_12_Obrafour - Moesha.mp3</t>
  </si>
  <si>
    <t>Segment_13_Obrafour - Moesha.mp3</t>
  </si>
  <si>
    <t>Segment_14_Obrafour - Moesha.mp3</t>
  </si>
  <si>
    <t>Segment_15_Obrafour - Moesha.mp3</t>
  </si>
  <si>
    <t>Segment_16_Obrafour - Moesha.mp3</t>
  </si>
  <si>
    <t>Segment_17_Obrafour - Moesha.mp3</t>
  </si>
  <si>
    <t>Segment_1_Okyeame Kwame - Faithful Ft. Bertha (Yaa).mp3</t>
  </si>
  <si>
    <t>Okyeame Kwame - Faithful Ft. Bertha (Yaa)</t>
  </si>
  <si>
    <t>https://www.youtube.com/watch?v=cipvyDw0kOk</t>
  </si>
  <si>
    <t>She’s busy waiting for somebody,
Not easy won’t give in to anybody
She’s patiently waiting for her honey
She no wants your money
Our hearts are in harmony
BERTHA
I am busy waiting for somebody
One who will love me and show me true love all times
I am patiently waiting for bra Kwame
No! I don’t need your money our hearts are in harmony
Call
Ooo – ooo – oo – oo – oo –oo
She loves me alone
Call
oooh oo – oo – oo
I also love her alone ooooooooooooo
Call
oooh oo – oo – oo oooooh yeah
She no need your money
Our hearts are in harmony
Call
Ooo – ooo – oo – oo – oo –oo
She loves me alone ooo –
oooh oo – oo – oo
I also love her alone ooooooooooooo
Call
oooh oo – oo – oo oooooh yeah
I don't want anyone else our love is great
Capo Cheerz se menk) so ara ndream London
Captian I continually dream London
So I've killed my fears and forced myself in Croyden
Four years and I'll wed my love
Boys boys rush my lover and it's my burden
Y’atete no w) fie nti ny3 ade3 a )b3y3 me saa da
She's been raised well so she'll never do me that
Wakyere ne wer3 an)pa, annwummer3 ny3 ade3 )b3p3 aba
She consoles me morning evening and she doesn't despair
)si f)m a n’anim ne ho aduhwam wahwe ne prada
When she get's down her face and smell, she has a Prada
)y3 me beyonce nanso )ny3 wo de anti hu no s3 gaga
She is my Beyonce but she
You you alone, who else has such nice colour
Tagoe has written her number on the 100 dollar bill
You've been sent to go and give it to her but
)nnye mpo na wafr3 abre a cash a mede k)ma no mpo no 3nso
She likes my advice so he doesn't have much friends
She's intelligent, psychologist
Looks after my money well, Economist
She know's my work and calls me Rhymatologist
Apart from his father if anyone sees him then it's her gynecologist
I'll make noise with her and give her melodies
When her mother says hey then I give her apologies
When I don't have money then I miss her
How will I come home this June and spend summer holidays</t>
  </si>
  <si>
    <t>This song tells of how beautiful and faithful the lover is. He tells of how he cherishes her and the numerous things she does for him</t>
  </si>
  <si>
    <t>Segment_2_Okyeame Kwame - Faithful Ft. Bertha (Yaa).mp3</t>
  </si>
  <si>
    <t>Segment_3_Okyeame Kwame - Faithful Ft. Bertha (Yaa).mp3</t>
  </si>
  <si>
    <t>Segment_4_Okyeame Kwame - Faithful Ft. Bertha (Yaa).mp3</t>
  </si>
  <si>
    <t>Segment_5_Okyeame Kwame - Faithful Ft. Bertha (Yaa).mp3</t>
  </si>
  <si>
    <t>Segment_6_Okyeame Kwame - Faithful Ft. Bertha (Yaa).mp3</t>
  </si>
  <si>
    <t>Segment_7_Okyeame Kwame - Faithful Ft. Bertha (Yaa).mp3</t>
  </si>
  <si>
    <t>Segment_8_Okyeame Kwame - Faithful Ft. Bertha (Yaa).mp3</t>
  </si>
  <si>
    <t>Segment_9_Okyeame Kwame - Faithful Ft. Bertha (Yaa).mp3</t>
  </si>
  <si>
    <t>Segment_10_Okyeame Kwame - Faithful Ft. Bertha (Yaa).mp3</t>
  </si>
  <si>
    <t>Segment_11_Okyeame Kwame - Faithful Ft. Bertha (Yaa).mp3</t>
  </si>
  <si>
    <t>Segment_12_Okyeame Kwame - Faithful Ft. Bertha (Yaa).mp3</t>
  </si>
  <si>
    <t>Segment_13_Okyeame Kwame - Faithful Ft. Bertha (Yaa).mp3</t>
  </si>
  <si>
    <t>Segment_14_Okyeame Kwame - Faithful Ft. Bertha (Yaa).mp3</t>
  </si>
  <si>
    <t>Segment_15_Okyeame Kwame - Faithful Ft. Bertha (Yaa).mp3</t>
  </si>
  <si>
    <t>Segment_16_Okyeame Kwame - Faithful Ft. Bertha (Yaa).mp3</t>
  </si>
  <si>
    <t>Segment_17_Okyeame Kwame - Faithful Ft. Bertha (Yaa).mp3</t>
  </si>
  <si>
    <t>Segment_18_Okyeame Kwame - Faithful Ft. Bertha (Yaa).mp3</t>
  </si>
  <si>
    <t>Segment_19_Okyeame Kwame - Faithful Ft. Bertha (Yaa).mp3</t>
  </si>
  <si>
    <t>Segment_20_Okyeame Kwame - Faithful Ft. Bertha (Yaa).mp3</t>
  </si>
  <si>
    <t>Segment_1_Pappy Kojo - Awo'a.mp3</t>
  </si>
  <si>
    <t>Pappy Kojo - Awo'a</t>
  </si>
  <si>
    <t>https://www.youtube.com/watch?v=C5biSkQWszE</t>
  </si>
  <si>
    <t>You this guy
Listen you
W'atue, I'll hit inside her till morning
The girls are plenty here
Shhh, no noise Amakye
You crack coconut we crack tigernuts
Hmm it's boring here someone should set fire to light things up
Let here burn for the government to hear
Pappy we are in power
We run run things
If it mixes like then here 
Who said I've tapped
My words alone make you miss
The wise one of Sekunde I've heard
Take off your underwear
But I'm not wearing an underwear
Life is a beach go to my house and see, it's filled with sand
Since it's calm here, Walahi hey
New guy but I woke up in a crocs
You (you) (x5)
You this guy (x5)
If I get her she won't go scot free (x2)
If I get, if I geat her aa, she won't go scot free (x2)
Yvone Nelson, me if I get her she won't go scot free
Pappy, don't forgive her
Joey I won't forgive her
If she comes with a car I won't forgive her
If she beats me and I'm cool still, I won't forgive her still swag
Take your time okay
You'll get Agyapuu and that one goes in you
If they they advise you and you don't listen you'll go to Aunte town
Aunte Aunte town guy who didn't listen listen
My class one rap, I didn't throw away
If I get I'll say it again, for you didn't hear
I've seen that others, others' hate and block
Other's too hate and are furious
Many are angry come and see, come here ee</t>
  </si>
  <si>
    <t>You this guy (Awo'a). This song tells of the plans the singer to have sexual relations and how he will not let her lady go scot free. He further tells her lady to take off her underwear and how he doesn't even have one on himself.</t>
  </si>
  <si>
    <t>Segment_2_Pappy Kojo - Awo'a.mp3</t>
  </si>
  <si>
    <t>Segment_3_Pappy Kojo - Awo'a.mp3</t>
  </si>
  <si>
    <t>Segment_4_Pappy Kojo - Awo'a.mp3</t>
  </si>
  <si>
    <t>Segment_5_Pappy Kojo - Awo'a.mp3</t>
  </si>
  <si>
    <t>Segment_6_Pappy Kojo - Awo'a.mp3</t>
  </si>
  <si>
    <t>Segment_7_Pappy Kojo - Awo'a.mp3</t>
  </si>
  <si>
    <t>Segment_8_Pappy Kojo - Awo'a.mp3</t>
  </si>
  <si>
    <t>Segment_9_Pappy Kojo - Awo'a.mp3</t>
  </si>
  <si>
    <t>Segment_10_Pappy Kojo - Awo'a.mp3</t>
  </si>
  <si>
    <t>Segment_11_Pappy Kojo - Awo'a.mp3</t>
  </si>
  <si>
    <t>Segment_12_Pappy Kojo - Awo'a.mp3</t>
  </si>
  <si>
    <t>Segment_13_Pappy Kojo - Awo'a.mp3</t>
  </si>
  <si>
    <t>Segment_1_Sarkodie - Adonai Ft. Castro.mp3</t>
  </si>
  <si>
    <t>Sarkodie - Adonai Ft. Castro</t>
  </si>
  <si>
    <t>https://www.youtube.com/watch?v=ipZvlG-wwWk</t>
  </si>
  <si>
    <t>Yeah
Those at the back should gather it as one and give it to me
Go!
Everyone give your offereing (x7)
God eeh (haa!)
Go go  Godee
Listen
Don't let anyone discourage you
All the shivering is because of you
He's your enemy leave him to steal
If we won't help you then get down and push
Eh if you intervene aa
Everything will be calm
Father Lord what you say will come true
If you lift up your hand
All mountains shall uproot
So ma paddy don't lose guard
Be rest assured
Everybody sing hallelujah (x2)
Hallelujah (x2)
Make we sing ooh (oyaaya)
I say help me sing ooh (oyaaya)
Ah, you thougt I will fall
Look when I went I'm now back
Small poverty I went through
They say I'm broke I don't have a dime
Look, how ashamed you are now
Hmm, you felt I'll be desolate
Look, if you see me then you panick
Now the moment you see me
Then you ask yourself who is this
Hehe, it's the work of God
Hm, now you see me two two
When they said I was a junkie
You also said some
Shame on you too!
Now they see I've balled Yankie
Look, look at his face like a monkey's
If I check, I dey see say you dey hungry
If you had made you wouldn't still be wearing loose clothing
Once I'm not dead God is alive
You and I are different everyone and their world
When I was on a bench in Aflao
No one wiped my face so
Listen
You've wenched me for ten years
If I'll die then way back
You've flopped this be ma pay back
Ma enemies, you for dey guard
I won't curse you, I don't want to disobey God
You've tried to imprison me
Without any particular reason
You think of me
I'm a meeting with Tigo
Put this in your ear, I don't wanna be repeating
God protects me so you're nothing to me
Money no bi problem, that's my motto
Look at my skin and shoto
Don't be happy
Tomorrow I'll wed
You created Heaven and earth (x2)
And everything in it (x2)
What you've done for my family and I (x2)
I'm very content I won't lie (x2)
That's why you ou ou 
God ee, the blessings you've given me is abundant
I say God ee
I don't know how to thank you
Baba God ee
You've made me great, I thank you
Father God ee
It's by your Grace I'm alive
Baba God ee (x4)
Baba you be too much ee, ba..ba (x4)
Huh!
StreetBeatz
What else? (go!)</t>
  </si>
  <si>
    <t>Adonai. In adoration of the almighty God. Sarkodie thanks God for his success and bringing him thus far. He tells of his struggle and how God came through for him. He admonishes all those going through difficulties to have faith.</t>
  </si>
  <si>
    <t>Segment_2_Sarkodie - Adonai Ft. Castro.mp3</t>
  </si>
  <si>
    <t>Segment_3_Sarkodie - Adonai Ft. Castro.mp3</t>
  </si>
  <si>
    <t>Segment_4_Sarkodie - Adonai Ft. Castro.mp3</t>
  </si>
  <si>
    <t>Segment_5_Sarkodie - Adonai Ft. Castro.mp3</t>
  </si>
  <si>
    <t>Segment_6_Sarkodie - Adonai Ft. Castro.mp3</t>
  </si>
  <si>
    <t>Segment_7_Sarkodie - Adonai Ft. Castro.mp3</t>
  </si>
  <si>
    <t>Segment_8_Sarkodie - Adonai Ft. Castro.mp3</t>
  </si>
  <si>
    <t>Segment_9_Sarkodie - Adonai Ft. Castro.mp3</t>
  </si>
  <si>
    <t>Segment_10_Sarkodie - Adonai Ft. Castro.mp3</t>
  </si>
  <si>
    <t>Segment_11_Sarkodie - Adonai Ft. Castro.mp3</t>
  </si>
  <si>
    <t>Segment_12_Sarkodie - Adonai Ft. Castro.mp3</t>
  </si>
  <si>
    <t>Segment_13_Sarkodie - Adonai Ft. Castro.mp3</t>
  </si>
  <si>
    <t>Segment_14_Sarkodie - Adonai Ft. Castro.mp3</t>
  </si>
  <si>
    <t>Segment_15_Sarkodie - Adonai Ft. Castro.mp3</t>
  </si>
  <si>
    <t>Segment_16_Sarkodie - Adonai Ft. Castro.mp3</t>
  </si>
  <si>
    <t>Segment_17_Sarkodie - Adonai Ft. Castro.mp3</t>
  </si>
  <si>
    <t>Segment_18_Sarkodie - Adonai Ft. Castro.mp3</t>
  </si>
  <si>
    <t>Segment_19_Sarkodie - Adonai Ft. Castro.mp3</t>
  </si>
  <si>
    <t>Segment_20_Sarkodie - Adonai Ft. Castro.mp3</t>
  </si>
  <si>
    <t>Segment_1_Sarkodie - Glory.mp3</t>
  </si>
  <si>
    <t>Sarkodie - Glory</t>
  </si>
  <si>
    <t>https://www.youtube.com/watch?v=Z8klADY7qIk</t>
  </si>
  <si>
    <t>Yeah!!!
I remember when I told my friends I'll take Ghana somewhere
I remember one of my friends Kwame Boadi
You didn't believe half of what I said Kwame
He asked where will I pass to become famous
Kwame isn't this it
Just believe it don't you ever give up
Even if your dreams are bigger than Martin Luther's
All you need my brother man for speed up
If you're going through something
Yeah, God is in control
Don't you let your fear pull you down
When I had no hope in the world still aa me I knew that I deserved the crown
Shabi you be same guys wey them dey hate now they wanna share my story
Shabi abi same wey them underrate now dem wanna follow me jolly oo
Shabi abi same guy wey them body bone now the girl a'call me honey
But in all my doings oo
As we give God de glory
Awon me sing oo
Halele! Halele! Ololo Ololo
Baba God I thank you oo
Halele Halele Ololo Ololo
Still I go dey shout out oo
Halele Halele Ololo Ololo
Baba God a thank you oo
Baba baba bye bye
Halele Halele Ololo Ololo
Wait He'll do it for you He'll never disappoint you
The Christians prayer he didn't ask for money
Make you seek for God ein favour
If something overwhelms you, just pray to God in heaven
He go wipe away your sorrows
Make you come to Him with all your burdens
You're suffering today but better day tomorrow
You dey fight for that dinero hol'up
Those who said Sark never do it
My break'ie through the door was like a movie
I shifted myself a bit they said I fell offs
Now my enemy is my groupie
King Sark till a die
Nobdy can ever pull me down
When I had no hope in the world still aa me I knew that I deserved the crown
Shabi you be same guys wey them dey hate now they wanna share my story
Shabi abi same wey them underrate now dem wanna follow me jolly oo
Shabi abi same guy wey them body bone now the girl a'call me honey
But none my doings oo
Aswe give God de glory
Awon me sing oo
Halele! Halele! Ololo Ololo
Baba God a thank you oo
Halele Halele Ololo Ololo
Still I go dey shout out oo
Halele Halele Ololo Ololo
Baba God I thank you oo
Halele Halele Ololo Ololo
(Baba baba bye bye)
Oya thank you oo
Odisa I thank you oo
Chukaboka thank you oo
Say oluwa thank you oo
Say ma God a bless you oo
All the things you do for me oo
Me I can not shout oo
Abowy!</t>
  </si>
  <si>
    <t>This song tells of the glory days of the singer. He reflects on his dreams and how some of his friends did not believe him. He now tells of how successful he is and the power of God in his success. He tells of the hardship he went through and encourages all people to work and and seek the favour of the Lord</t>
  </si>
  <si>
    <t>Segment_2_Sarkodie - Glory.mp3</t>
  </si>
  <si>
    <t>Segment_3_Sarkodie - Glory.mp3</t>
  </si>
  <si>
    <t>Segment_4_Sarkodie - Glory.mp3</t>
  </si>
  <si>
    <t>Segment_5_Sarkodie - Glory.mp3</t>
  </si>
  <si>
    <t>Segment_6_Sarkodie - Glory.mp3</t>
  </si>
  <si>
    <t>Segment_7_Sarkodie - Glory.mp3</t>
  </si>
  <si>
    <t>Segment_8_Sarkodie - Glory.mp3</t>
  </si>
  <si>
    <t>Segment_9_Sarkodie - Glory.mp3</t>
  </si>
  <si>
    <t>Segment_10_Sarkodie - Glory.mp3</t>
  </si>
  <si>
    <t>Segment_11_Sarkodie - Glory.mp3</t>
  </si>
  <si>
    <t>Segment_12_Sarkodie - Glory.mp3</t>
  </si>
  <si>
    <t>Segment_13_Sarkodie - Glory.mp3</t>
  </si>
  <si>
    <t>Segment_14_Sarkodie - Glory.mp3</t>
  </si>
  <si>
    <t>Segment_15_Sarkodie - Glory.mp3</t>
  </si>
  <si>
    <t>Segment_1_Strongman - Baby Girl Ft. Kuami Eugene.mp3</t>
  </si>
  <si>
    <t>Strongman - Baby Girl Ft. Kuami Eugene</t>
  </si>
  <si>
    <t>Success Music
And they call me Eugene
Baby lemme prepare your heart
l beg I dey wan stay in your heart
I've met many women but I prefer your heart
Love doctor I've come so let me repair your heart
Give me a chance to wipe your tears
Commot all the advice you get from peers
Many many love stories heard in your ears
The tears in your eyes make I know you dey fear
But I promise I go be a better man
I no go tend to be a brotherman
I know say bad guys dey my motherland
I go love you the way you no go need another man
Not all guys are brothers from another mother
I could hear it from your voice my love you dey shiver
I go protect your heart make you be my diva
I'll stay single than to take you and leave
Baby girl ah you come first (x2)
I’ll be here to lay your bed (x2)
Try and leave me, I'll cry for my tears to finish (x2)
Forget it's you that I need my love
Be my baby mama
It's in your mind that one day I'll betray you
Queen Afia Kobi's grandchild
If you give me your heart I'll really love you
You've dated Kumasi and Amaransa
You've carried water and wine
Kwadwo and Kofi and not the same wine
So agree for one day I'll marry you
Kina dɛ daadi kina dɛ kew
The girls are plenty but it's you I want
The way I'm happy it's you I see
The numerous men coming to you I'm the one who loves you
Follow your heart make you no follow your brains
Give me the chance later you give me the praise
My love give me the chance to relieve pains
We mourn still you're great
Baby girl ah you come first
I’ll be here to lay your bed
Lemme show you something
I’m a Rockstar e no be long thing
It's not like I talk but my pocket has nothing
I mean I know the reason why I’m confronting
All my love wants is my sweet talk
When I’m with you I see it all hoilday
You are my love so I dey call you bae oh</t>
  </si>
  <si>
    <t>This song tells of the love the singer has for her lover. He tells of the adoration and care he has for him. He tells her lover to forget everyone and accept him</t>
  </si>
  <si>
    <t>Segment_2_Strongman - Baby Girl Ft. Kuami Eugene.mp3</t>
  </si>
  <si>
    <t>Segment_3_Strongman - Baby Girl Ft. Kuami Eugene.mp3</t>
  </si>
  <si>
    <t>Segment_4_Strongman - Baby Girl Ft. Kuami Eugene.mp3</t>
  </si>
  <si>
    <t>Segment_5_Strongman - Baby Girl Ft. Kuami Eugene.mp3</t>
  </si>
  <si>
    <t>Segment_6_Strongman - Baby Girl Ft. Kuami Eugene.mp3</t>
  </si>
  <si>
    <t>Segment_7_Strongman - Baby Girl Ft. Kuami Eugene.mp3</t>
  </si>
  <si>
    <t>Segment_8_Strongman - Baby Girl Ft. Kuami Eugene.mp3</t>
  </si>
  <si>
    <t>Segment_9_Strongman - Baby Girl Ft. Kuami Eugene.mp3</t>
  </si>
  <si>
    <t>Segment_10_Strongman - Baby Girl Ft. Kuami Eugene.mp3</t>
  </si>
  <si>
    <t>Segment_11_Strongman - Baby Girl Ft. Kuami Eugene.mp3</t>
  </si>
  <si>
    <t>Segment_12_Strongman - Baby Girl Ft. Kuami Eugene.mp3</t>
  </si>
  <si>
    <t>Segment_13_Strongman - Baby Girl Ft. Kuami Eugene.mp3</t>
  </si>
  <si>
    <t>Segment_14_Strongman - Baby Girl Ft. Kuami Eugene.mp3</t>
  </si>
  <si>
    <t>Segment_15_Strongman - Baby Girl Ft. Kuami Eugene.mp3</t>
  </si>
  <si>
    <t>Segment_16_Strongman - Baby Girl Ft. Kuami Eugene.mp3</t>
  </si>
  <si>
    <t>Segment_17_Strongman - Baby Girl Ft. Kuami Eugene.mp3</t>
  </si>
  <si>
    <t>Segment_1_Strongman - Last Verse.mp3</t>
  </si>
  <si>
    <t>Strongman - Last Verse</t>
  </si>
  <si>
    <t>https://www.youtube.com/watch?v=odaIrIHkFlU</t>
  </si>
  <si>
    <t xml:space="preserve"> Yeah, You say!
Uh, have you head
Hey! Yeah (Tubhani Muzik)
Morning star I'm getting famous
Shine like a star, I was weaned with rap
I'm outspoken, Chairman flow breaks heart
I've put the rap on fire I've roasting it like an eagle
A letter to the whack rappers up for debate
I'm lifting the brand, so the bars elevate
It's not my match anyday day, I have what it takes
One day we'll celebrate my public holiday
Flow, but rap is under my belt
My mouth is sharp so think before you touch me
Chaley, I'm grown with rap enemies flow and blowing their nose
So many lines with so many rhymes
So many tried, and so many died
I've heard this rap, so many times
These set of rappers, I'm so undefined
Always in the T-Shirt, but flow is in my jeans
I've moved forward, paddy, I can see your pains
Started rapping when the Denmarks were the Danes
I don't brag, but my flow is more than your kings
I've gathered rap, the flow, it's not easy
I'm murdering bars, go oo for I have come
The timing is great so the my song has touched your heart
Kwaku, the rap is hotter than summer-summer
Your goats can't make me run, I'm your herdsman
Forget the 'wording', I'm the best man in rap
I keep appearing in your dreams, I'm your nightmare
I stopped crying when I realised awards don't pay rent
No matter how the Tico speeds the Benz sees it as timid
If you try me, like someone from Finland, you are 'finished'
Denswag, drop every beat for we go kill it
I'm afraid of my destroyers, Kwaku Sei I don't play
All of us will pass away but my words are like music
If you had eyes you'll see that curses are different
Regardless, I still made it with the crazy way
Party time every day, so I don't see holidays
Me? To fear Ghanaian rappers 
It's funny like fish a looking for an umbrella on a rainy day
Due to the weight of the puch, me, I don't take body guards
VIP owner, I don't have anything, I have bars
Papa Rasta, I have dough you say I have pass
If man created the world then some will pee gas
If it was left to my enemies I'll always be a sad man
Me, I don't smoke or drink but I'm a bad man
Uh! If you'll brink beef I don't want a soft one
When I buy beef I want a hard one
I stopped crying when I found out that awards don't pay rent</t>
  </si>
  <si>
    <t>In this song, the rapper tells of how great his rap is. And how good he is compared to other rappers.</t>
  </si>
  <si>
    <t>Segment_2_Strongman - Last Verse.mp3</t>
  </si>
  <si>
    <t>Segment_3_Strongman - Last Verse.mp3</t>
  </si>
  <si>
    <t>Segment_4_Strongman - Last Verse.mp3</t>
  </si>
  <si>
    <t>Segment_5_Strongman - Last Verse.mp3</t>
  </si>
  <si>
    <t>Segment_6_Strongman - Last Verse.mp3</t>
  </si>
  <si>
    <t>Segment_7_Strongman - Last Verse.mp3</t>
  </si>
  <si>
    <t>Segment_8_Strongman - Last Verse.mp3</t>
  </si>
  <si>
    <t>Segment_9_Strongman - Last Verse.mp3</t>
  </si>
  <si>
    <t>Segment_10_Strongman - Last Verse.mp3</t>
  </si>
  <si>
    <t>Segment_11_Strongman - Last Verse.mp3</t>
  </si>
  <si>
    <t>Segment_1_Adomaa - Be Your Own Beautiful.mp3</t>
  </si>
  <si>
    <t xml:space="preserve">Adomaa - Be Your Own Beautiful </t>
  </si>
  <si>
    <t>https://www.youtube.com/watch?v=yg80DwpPqsY</t>
  </si>
  <si>
    <t>English-Ga</t>
  </si>
  <si>
    <t>When I wake up in the morning
And my hair is all a mess
I don't fret, I don't worry
Pull up a bun, then I'm off in a hurry
In a taxi down to Osu
My messy fro begins to shrink
But I don't fret, I don't worry
My coily crown’s getting some love
I love my braids and Bantu knots
My twists and sister locks
I want my kinky braids crocheted
My curls and Marley locks displayed
I just love it like that, ooo
I look amazing, I look beautiful
Brand new hair, brand new me
And when you're feeling super quirky
And when you miss your local roots
Pull out those clips and comb the afro
Then maybe stretch it with some thread
And if you're feeling super sassy
And when your mane has got that glow
Shake out those tresses, lay those edges
There’s nothing sassier than your fro
I love my braids and Bantu knots
My twists and sister locks
I want my kinky braids crocheted
My curls and Marley locks displayed
I just love it like that, ooo
I look amazing, I look beautiful
Brand new hair, brand new me
Whether you’re scarfed or you’re bald
Ooooo
Rocking that cut or that bun
Ooooo
Whether in dreads or you’re dyed
Be your own beautiful
Be your own beautiful</t>
  </si>
  <si>
    <t>Soul</t>
  </si>
  <si>
    <t>The song celebrates the beauty, versatility, and pride of natural hair, encouraging self-love and confidence in embracing one's unique look and cultural heritage. It conveys a message of empowerment, highlighting that every hairstyle, from afros to braids, expresses individuality and self-worth.</t>
  </si>
  <si>
    <t>Segment_2_Adomaa - Be Your Own Beautiful.mp3</t>
  </si>
  <si>
    <t>Segment_3_Adomaa - Be Your Own Beautiful.mp3</t>
  </si>
  <si>
    <t>Segment_4_Adomaa - Be Your Own Beautiful.mp3</t>
  </si>
  <si>
    <t>Segment_5_Adomaa - Be Your Own Beautiful.mp3</t>
  </si>
  <si>
    <t>Segment_6_Adomaa - Be Your Own Beautiful.mp3</t>
  </si>
  <si>
    <t>Segment_7_Adomaa - Be Your Own Beautiful.mp3</t>
  </si>
  <si>
    <t>Segment_8_Adomaa - Be Your Own Beautiful.mp3</t>
  </si>
  <si>
    <t>Segment_9_Adomaa - Be Your Own Beautiful.mp3</t>
  </si>
  <si>
    <t>Segment_10_Adomaa - Be Your Own Beautiful.mp3</t>
  </si>
  <si>
    <t>Segment_11_Adomaa - Be Your Own Beautiful.mp3</t>
  </si>
  <si>
    <t>Segment_12_Adomaa - Be Your Own Beautiful.mp3</t>
  </si>
  <si>
    <t>Segment_13_Adomaa - Be Your Own Beautiful.mp3</t>
  </si>
  <si>
    <t>Segment_14_Adomaa - Be Your Own Beautiful.mp3</t>
  </si>
  <si>
    <t>Segment_15_Adomaa - Be Your Own Beautiful.mp3</t>
  </si>
  <si>
    <t>Segment_16_Adomaa - Be Your Own Beautiful.mp3</t>
  </si>
  <si>
    <t>Segment_17_Adomaa - Be Your Own Beautiful.mp3</t>
  </si>
  <si>
    <t>Segment_18_Adomaa - Be Your Own Beautiful.mp3</t>
  </si>
  <si>
    <t>Segment_19_Adomaa - Be Your Own Beautiful.mp3</t>
  </si>
  <si>
    <t>Segment_20_Adomaa - Be Your Own Beautiful.mp3</t>
  </si>
  <si>
    <t>Segment_21_Adomaa - Be Your Own Beautiful.mp3</t>
  </si>
  <si>
    <t>Segment_1_Adomaa - Utopia.mp3</t>
  </si>
  <si>
    <t>Adomaa - Utopia</t>
  </si>
  <si>
    <t>https://www.youtube.com/watch?v=fMgNWmJ3Dug</t>
  </si>
  <si>
    <t>Don't whisper my name
Right here is the only place that I can be
No bleeding me out
No drowning in pain
Right here is the perfect place to breathe again
To be free, to be free, to be free
Run away, run away, run away
To a place far away
Where no one can find me
Utopia
Utopia
Breathing tranquility
Bringing serenity
Feeling so alive inside
My heart can sing again
Healing cuts through the cold
So deep, down to my bones
Feeling so alive inside
My soul will sing again
To be free, to be free, to be free
Run away, run away, run away
To a place far away where no one can find me
Utopia
Utopia
Seek hard enough, you'll find it
Ask if you want, you'll find it
And if you do you will realize
Heaven is right where you are
To be free, to be free, to be free
Run away, run away, run away
To a place far away where no one can find me
Utopia
My utopia
My utopia
My utopia</t>
  </si>
  <si>
    <t>The song expresses a longing for peace and freedom, depicting an ideal place 'Utopia' where one can escape from pain, find inner tranquility, and reconnect with a sense of wholeness and happiness. It conveys a journey toward healing and self-discovery, encouraging listeners to seek their own personal paradise.</t>
  </si>
  <si>
    <t>Segment_2_Adomaa - Utopia.mp3</t>
  </si>
  <si>
    <t>Segment_3_Adomaa - Utopia.mp3</t>
  </si>
  <si>
    <t>Segment_4_Adomaa - Utopia.mp3</t>
  </si>
  <si>
    <t>Segment_5_Adomaa - Utopia.mp3</t>
  </si>
  <si>
    <t>Segment_6_Adomaa - Utopia.mp3</t>
  </si>
  <si>
    <t>Segment_7_Adomaa - Utopia.mp3</t>
  </si>
  <si>
    <t>Segment_8_Adomaa - Utopia.mp3</t>
  </si>
  <si>
    <t>Segment_9_Adomaa - Utopia.mp3</t>
  </si>
  <si>
    <t>Segment_10_Adomaa - Utopia.mp3</t>
  </si>
  <si>
    <t>Segment_1_Adomaa - Smoke and Mirrors.mp3</t>
  </si>
  <si>
    <t>Adomaa - Smoke and Mirrors</t>
  </si>
  <si>
    <t>https://www.youtube.com/watch?v=DuOt2GVezVY</t>
  </si>
  <si>
    <t>Mirror mirror
I've been looking at you look for me
I've been wondering
What you see when you see me
You see me
What you see when you see me
You see me
Why can't I be? Why can't I do?
What is this push? What is this pull?
If you remember me for me
Please lock me in a melody
Want to surrender who I am
Take all of me, whole and alive
Sing it to the children like
Smoke and mirrors
One day you'll be beautiful
One day you'll be beautiful
Smoke and mirrors
One day you'll be beautiful
Tu kor Afraba
One day you'll be bеautiful
Mirror mirror
Do you see fire? Do you see smoke?
Is therе a door I can unlock, can unlock?
Is there a door I can unlock, can unlock?
Why can't I breathe? Why can't I leave?
What is this push? What is this pull?
If you remember me for me
Please lock me in a melody
Want to surrender who I am
Take all of me, whole and alive
Sing it to the children like
You might also like
Smoke and mirrors
One day you'll be beautiful
One day you'll be beautiful
Smoke and mirrors
One day you'll be beautiful
Tu kor Afraba
One day you'll be beautiful
Tu kor ba tu kor
Tu kor ba tu ko
Tu kor ba tu ko
One day you'll be beautiful
Tu kor ba tu kor
Labalaba labalaba
Labalaba labalaba
Labalaba labalaba</t>
  </si>
  <si>
    <t>The song reflects a journey of self-exploration and yearning for self-acceptance, as the speaker seeks to understand their true self beyond illusions and societal expectations. It also offers hope, suggesting that self-love and inner beauty will emerge over time, like a promise for the future.</t>
  </si>
  <si>
    <t>Segment_2_Adomaa - Smoke and Mirrors.mp3</t>
  </si>
  <si>
    <t>Segment_3_Adomaa - Smoke and Mirrors.mp3</t>
  </si>
  <si>
    <t>Segment_4_Adomaa - Smoke and Mirrors.mp3</t>
  </si>
  <si>
    <t>Segment_5_Adomaa - Smoke and Mirrors.mp3</t>
  </si>
  <si>
    <t>Segment_6_Adomaa - Smoke and Mirrors.mp3</t>
  </si>
  <si>
    <t>Segment_7_Adomaa - Smoke and Mirrors.mp3</t>
  </si>
  <si>
    <t>Segment_8_Adomaa - Smoke and Mirrors.mp3</t>
  </si>
  <si>
    <t>Segment_9_Adomaa - Smoke and Mirrors.mp3</t>
  </si>
  <si>
    <t>Segment_10_Adomaa - Smoke and Mirrors.mp3</t>
  </si>
  <si>
    <t>Segment_11_Adomaa - Smoke and Mirrors.mp3</t>
  </si>
  <si>
    <t>Segment_12_Adomaa - Smoke and Mirrors.mp3</t>
  </si>
  <si>
    <t>Akwaboah - I Do Love You</t>
  </si>
  <si>
    <t>I still can't believe this
I can't believe I can't take control of myself, baby
My heart beats bang bang bang
Should I call you or just let you go?
Then I’ll be left to cry, baby
If I were a playboy
I would’ve walked away when I saw a girl, but my heart beats bang bang bang
But this feeling is so different
What reason would I give my heart if I let you go, babe
Cause I want to know you
So, Sweety, I want us to have a little chat
The thoughts I’ve had until today
Everything in my heart says
I do love you, ooh baby
Wanna marry you
Can’t live without you
Cause you're the one (yeah)
You are the only one (yeah)
You are my diamond girl
I wanna be with you forever
Forever
I wonder if your father was a saint
Cause someone stole the stars from the sky
And put them in your eyes
Girl, I'm not saying this just to flatter you
But every word I say comes from my heart
If you think I’m lying
Look into my eyes; see my lips trembling
Touch my heart and see how it feels
I wouldn’t have said anything if I wasn’t serious
This is the truth, my pride and joy
What reason would I have given my heart
If I had let you go, baby
Cause I know I love you, I know I love you
So Sweety, can I end this conversation with you
All I need is for you to think about it
And allow me to be happy because
I do love you, ooh baby
Girl, I wanna marry you
Hmmm, can't live without you
Hmmm, cause you're the one (yeah)
You are the only one (yeah)
You are my diamond girl
I wanna be with you forever
I’m always thinking about you, bringing me peace
I can lie down next to you peacefully
So please give me a chance
Otherwise, something bad might happen to me
Cause girl, I want to spend the rest of my love with you
I do love you, ooh baby
Wanna marry you
(I want, I wanna marry you girl)
Can’t live without you
You are the only one (yeah)
You are my diamond girl
I wanna be with you forever
I do love you, ooh baby
(Cause girl, you know I love you)
Wanna marry you
(I wanna marry you)
Can’t live without you
Oh, oh, you’re the one
You are the only one
Cause you're the one
I do love you
Wanna marry you
Cause you’re the one
You are the only one
I wanna be with you forever</t>
  </si>
  <si>
    <t>The song expresses deep love and admiration, with the speaker proclaiming their desire to marry and be with the one they cherish forever. It emphasizes themes of commitment, passion, and the importance of being true to one‚Äôs feelings, depicting love as a powerful, life-changing force.</t>
  </si>
  <si>
    <t>Segment_1_Akwaboah - Posti Me.mp3</t>
  </si>
  <si>
    <t xml:space="preserve"> Akwaboah - Posti Me</t>
  </si>
  <si>
    <t>https://www.youtube.com/watch?v=EpHi5OhO-D0</t>
  </si>
  <si>
    <t>Akwaboah Your attention makes me feel special You should know We’ve been walking through tough times For so long I have a lot of pictures of you on my phone, man And you have plenty of mine on your phone, girl Why do you get bothered When people see me with you? Why do you get upset That I posted the picture we took? If the love we share is real Oh, love, post me, post me Don’t keep me hidden Post me, post me Post me on Twitter Post me, post me Post me on Facebook Post me, post me Post me on WhatsApp Post me, post me Post me on Insta, yeah There are some people Who would display their wealth proudly But I’ve cleaned myself up And now I’m ready to make you my queen When they know we’re in love They’ll talk about us So, if this love is true Why do you get bothered When people see me with you? Why do you get upset That I posted the picture we took? If the love we share is real Oh, love, post me, post me Don’t keep me hidden Post me, post me Post me on Twitter Post me, post me Post me on Facebook Post me, post me Post me on WhatsApp Post me, post me Post me on Insta, yeah</t>
  </si>
  <si>
    <t>The song explores themes of love and validation, as the speaker urges their partner to proudly display their relationship online as a sign of commitment. It speaks to the modern desire for transparency and reassurance in relationships, where sharing on social media is seen as a form of acknowledgment and pride.</t>
  </si>
  <si>
    <t>Segment_2_Akwaboah - Posti Me.mp3</t>
  </si>
  <si>
    <t>Segment_3_Akwaboah - Posti Me.mp3</t>
  </si>
  <si>
    <t>Segment_4_Akwaboah - Posti Me.mp3</t>
  </si>
  <si>
    <t>Segment_5_Akwaboah - Posti Me.mp3</t>
  </si>
  <si>
    <t>Segment_6_Akwaboah - Posti Me.mp3</t>
  </si>
  <si>
    <t>Segment_7_Akwaboah - Posti Me.mp3</t>
  </si>
  <si>
    <t>Segment_8_Akwaboah - Posti Me.mp3</t>
  </si>
  <si>
    <t>Segment_9_Akwaboah - Posti Me.mp3</t>
  </si>
  <si>
    <t>Segment_10_Akwaboah - Posti Me.mp3</t>
  </si>
  <si>
    <t>Segment_11_Akwaboah - Posti Me.mp3</t>
  </si>
  <si>
    <t>Segment_1_Akwaboah - Obiaa x Cina Soul.mp3</t>
  </si>
  <si>
    <t>Akwaboah - Obiaa x Cina Soul</t>
  </si>
  <si>
    <t>https://www.youtube.com/watch?v=YztlaDbrf-I</t>
  </si>
  <si>
    <t>Mm hm
Cina Soul
Verse 1: Akwaboah &amp; Cina Soul This is the kind of love that wants me
She knows what to do to make me feel at ease
This is the kind of love that wants me
When I drink water, I call her name
When I pray, I mention her name after it
This is the kind of love that wants me
You, with this love, have disturbed my mind
When I wake up in the morning, I think about you
When I sleep, you’re on my mind again
I can’t sit still when she’s not by my side
When I see her, I can’t even speak
This love I have is the kind that wants me
Chorus: Akwaboah &amp; Cina Soul
Uh, I came into this world (Just to love her alone, just to love her alone)
So if she leaves me (I have no one else, I’ll never have anyone else)
I came into this world (Just to love her alone, just to love her alone)
Oh, my love (My dear love)
I love you more than anyone
I came into this world (Just to love you alone, just to love you alone)
If you leave me (I have no one else, I’ll never have anyone else)
I came into this world (Just to love you alone, just to love you alone)
Unbreakable love, oh (My dear love)
I love you more than anyone
Verse 2: Akwaboah &amp; Cina Soul
I need someone to call my own
Only I can say this
Now I’ve found someone to sit on my throne
Oh, I call her my queen, and she calls me her king
This love is life itself
I can’t stay away from her
Hey, if I give someone my heart, it wouldn’t just be a toy
It will be as vast as the ocean in the Ashanti land
Unbreakable love, it’s only you and I till death
You know how I am
You know how I am, oh
You know how I am, oh
Chorus: Akwaboah &amp; Cina Soul
Uh, I came into this world (Just to love her alone, just to love her alone)
So if she leaves me (I have no one else, I’ll never have anyone else)
I came into this world (Just to love her alone, just to love her alone)
Oh, my love (My dear love)
I love you more than anyone
I came into this world (Just to love you alone, just to love you alone)
If you leave me (I have no one else, I’ll never have anyone else)
I came into this world (Just to love you alone, just to love you alone)
Unbreakable love, oh (My dear love)
I love you more than anyone
Outro: Akwaboah &amp; Cina Soul
Uh, I came into this world
Just to love her alone
If she leaves me
I have no one else
Uh, I came into this world
Just to love her alone, just to love her alone
Oh, my dear love (My dear love)
I love you more than anyone
My dear love (My dear love)
I love you more than anyone
My dear love (My dear love)
I love you more than anyone
My dear love
I love you more than anyone</t>
  </si>
  <si>
    <t>The song expresses unwavering love and commitment, highlighting the depth of the singer's devotion to their partner. It portrays the partner as irreplaceable, with the singer's thoughts consumed by them day and night. The lyrics emphasize that their love is exclusive, eternal, and incomparable to anyone else.</t>
  </si>
  <si>
    <t>Segment_2_Akwaboah - Obiaa x Cina Soul.mp3</t>
  </si>
  <si>
    <t>Segment_3_Akwaboah - Obiaa x Cina Soul.mp3</t>
  </si>
  <si>
    <t>Segment_4_Akwaboah - Obiaa x Cina Soul.mp3</t>
  </si>
  <si>
    <t>Segment_5_Akwaboah - Obiaa x Cina Soul.mp3</t>
  </si>
  <si>
    <t>Segment_6_Akwaboah - Obiaa x Cina Soul.mp3</t>
  </si>
  <si>
    <t>Segment_7_Akwaboah - Obiaa x Cina Soul.mp3</t>
  </si>
  <si>
    <t>Segment_8_Akwaboah - Obiaa x Cina Soul.mp3</t>
  </si>
  <si>
    <t>Segment_9_Akwaboah - Obiaa x Cina Soul.mp3</t>
  </si>
  <si>
    <t>Segment_10_Akwaboah - Obiaa x Cina Soul.mp3</t>
  </si>
  <si>
    <t>Segment_11_Akwaboah - Obiaa x Cina Soul.mp3</t>
  </si>
  <si>
    <t>Segment_12_Akwaboah - Obiaa x Cina Soul.mp3</t>
  </si>
  <si>
    <t>Segment_13_Akwaboah - Obiaa x Cina Soul.mp3</t>
  </si>
  <si>
    <t>Segment_14_Akwaboah - Obiaa x Cina Soul.mp3</t>
  </si>
  <si>
    <t>Segment_15_Akwaboah - Obiaa x Cina Soul.mp3</t>
  </si>
  <si>
    <t>Segment_16_Akwaboah - Obiaa x Cina Soul.mp3</t>
  </si>
  <si>
    <t>Segment_17_Akwaboah - Obiaa x Cina Soul.mp3</t>
  </si>
  <si>
    <t>Segment_18_Akwaboah - Obiaa x Cina Soul.mp3</t>
  </si>
  <si>
    <t>Segment_1_Asi Renie - Chapter V Live (Goodbye).mp3</t>
  </si>
  <si>
    <t>Asi Renie - Chapter V Live Goodbye</t>
  </si>
  <si>
    <t>https://www.youtube.com/watch?v=cSBsv28fapA</t>
  </si>
  <si>
    <t>I don't want to let go, can't ride this pain alone.
I've been weighted down, bearing the burden of our past, forever and always, my love.
I'll find the strength to break free and heal,
You'll always be a memory etched in my mind.
I'm not ready to say goodbye to you.
Baby, I still need you, my heart beats for you</t>
  </si>
  <si>
    <t>The song reflects a deep struggle with letting go of a past love, as the singer feels the weight of memories and emotional pain. Despite the desire to heal and move forward, they are not ready to say goodbye, as their heart still beats for their partner. It conveys longing, emotional vulnerability, and an enduring connection to a lost love.</t>
  </si>
  <si>
    <t>Segment_2_Asi Renie - Chapter V Live (Goodbye).mp3</t>
  </si>
  <si>
    <t>Segment_3_Asi Renie - Chapter V Live (Goodbye).mp3</t>
  </si>
  <si>
    <t>Segment_4_Asi Renie - Chapter V Live (Goodbye).mp3</t>
  </si>
  <si>
    <t>Segment_5_Asi Renie - Chapter V Live (Goodbye).mp3</t>
  </si>
  <si>
    <t>Segment_6_Asi Renie - Chapter V Live (Goodbye).mp3</t>
  </si>
  <si>
    <t>Segment_7_Asi Renie - Chapter V Live (Goodbye).mp3</t>
  </si>
  <si>
    <t>Segment_8_Asi Renie - Chapter V Live (Goodbye).mp3</t>
  </si>
  <si>
    <t>Segment_9_Asi Renie - Chapter V Live (Goodbye).mp3</t>
  </si>
  <si>
    <t>Segment_10_Asi Renie - Chapter V Live (Goodbye).mp3</t>
  </si>
  <si>
    <t>Segment_11_Asi Renie - Chapter V Live (Goodbye).mp3</t>
  </si>
  <si>
    <t>Segment_12_Asi Renie - Chapter V Live (Goodbye).mp3</t>
  </si>
  <si>
    <t>Segment_13_Asi Renie - Chapter V Live (Goodbye).mp3</t>
  </si>
  <si>
    <t>Segment_14_Asi Renie - Chapter V Live (Goodbye).mp3</t>
  </si>
  <si>
    <t>Segment_1_Asi Renie - Hold On.mp3</t>
  </si>
  <si>
    <t>Asi Renie - Hold On</t>
  </si>
  <si>
    <t>https://www.youtube.com/watch?v=F7W7gqJDuLc</t>
  </si>
  <si>
    <t>I have been in pain for so long. And I don't know don't know what's wrong. i have been waiting but no response. I have been waiting and waiting and waiting... i don't know what I am waiting for . I know. I am here I am not here at all.  have been waiting and waiting and waiting... i don't know what I am waiting for . I know. I am here I am not here at all. Tell my mama I love her and dad my dad that I love him. when you enemies exceed your love</t>
  </si>
  <si>
    <t>The song captures profound emotional pain, confusion, and a sense of hopelessness, with the singer feeling lost and disconnected from themselves and the world. It reflects the yearning for answers and connection but also acknowledges an overwhelming sense of isolation and despair.</t>
  </si>
  <si>
    <t>Segment_2_Asi Renie - Hold On.mp3</t>
  </si>
  <si>
    <t>Segment_3_Asi Renie - Hold On.mp3</t>
  </si>
  <si>
    <t>Segment_4_Asi Renie - Hold On.mp3</t>
  </si>
  <si>
    <t>Segment_5_Asi Renie - Hold On.mp3</t>
  </si>
  <si>
    <t>Segment_6_Asi Renie - Hold On.mp3</t>
  </si>
  <si>
    <t>Segment_7_Asi Renie - Hold On.mp3</t>
  </si>
  <si>
    <t>Segment_8_Asi Renie - Hold On.mp3</t>
  </si>
  <si>
    <t>Segment_9_Asi Renie - Hold On.mp3</t>
  </si>
  <si>
    <t>Segment_10_Asi Renie - Hold On.mp3</t>
  </si>
  <si>
    <t>Segment_11_Asi Renie - Hold On.mp3</t>
  </si>
  <si>
    <t>Segment_12_Asi Renie - Hold On.mp3</t>
  </si>
  <si>
    <t>Segment_13_Asi Renie - Hold On.mp3</t>
  </si>
  <si>
    <t>Segment_14_Asi Renie - Hold On.mp3</t>
  </si>
  <si>
    <t>Segment_15_Asi Renie - Hold On.mp3</t>
  </si>
  <si>
    <t>Segment_16_Asi Renie - Hold On.mp3</t>
  </si>
  <si>
    <t>Segment_1_Cina Soul - Lovers Tiff.mp3</t>
  </si>
  <si>
    <t>Cina Soul - Lovers Tiff</t>
  </si>
  <si>
    <t>https://www.youtube.com/watch?v=hzpHw_5hXzw</t>
  </si>
  <si>
    <t>you are my heart back in life
but I won go
and all this tears that I cry
am not for sure
your love was my heart
am on a low stone callinI can't keep keeping oh
cus I want you hereeeeee
u wakes those memories
it rib my heart off
cus I am the one
you need me
you never need
cause you never needed my love x2
you made me fall deep in love
but now am not
not the plan that we had
to see the world
your love got me amaze
I was so damn in love
I can't keep keeping oh oh
oooooohh
yeeeeeeaaaah
you Never need
never need
never need
you never needed my love
u Never needed my love x2</t>
  </si>
  <si>
    <t>The song expresses deep emotional pain and confusion after a relationship that seemed full of love but ultimately left the singer feeling abandoned. It reflects on the intense love the singer once had, but now feels unreciprocated, leading to heartbreak. The lyrics convey a sense of longing and disappointment, as the singer realizes that their love was never truly needed by the other person.</t>
  </si>
  <si>
    <t>Segment_2_Cina Soul - Lovers Tiff.mp3</t>
  </si>
  <si>
    <t>Segment_3_Cina Soul - Lovers Tiff.mp3</t>
  </si>
  <si>
    <t>Segment_4_Cina Soul - Lovers Tiff.mp3</t>
  </si>
  <si>
    <t>Segment_5_Cina Soul - Lovers Tiff.mp3</t>
  </si>
  <si>
    <t>Segment_6_Cina Soul - Lovers Tiff.mp3</t>
  </si>
  <si>
    <t>Segment_7_Cina Soul - Lovers Tiff.mp3</t>
  </si>
  <si>
    <t>Segment_8_Cina Soul - Lovers Tiff.mp3</t>
  </si>
  <si>
    <t>Segment_9_Cina Soul - Lovers Tiff.mp3</t>
  </si>
  <si>
    <t>Segment_10_Cina Soul - Lovers Tiff.mp3</t>
  </si>
  <si>
    <t>Segment_11_Cina Soul - Lovers Tiff.mp3</t>
  </si>
  <si>
    <t>Segment_12_Cina Soul - Lovers Tiff.mp3</t>
  </si>
  <si>
    <t>Segment_13_Cina Soul - Lovers Tiff.mp3</t>
  </si>
  <si>
    <t>Segment_14_Cina Soul - Lovers Tiff.mp3</t>
  </si>
  <si>
    <t>Segment_15_Cina Soul - Lovers Tiff.mp3</t>
  </si>
  <si>
    <t>Segment_16_Cina Soul - Lovers Tiff.mp3</t>
  </si>
  <si>
    <t>Segment_17_Cina Soul - Lovers Tiff.mp3</t>
  </si>
  <si>
    <t>Segment_1_Cina Soul - Killi Mi.mp3</t>
  </si>
  <si>
    <t>Cina Soul - Killi Mi</t>
  </si>
  <si>
    <t>https://www.youtube.com/watch?v=2qO6SEBd1jM</t>
  </si>
  <si>
    <t>Ga</t>
  </si>
  <si>
    <t>Hay hay
Eŋɔ e, ona me tɔmɔ tsoobi
Ma kɛɛ me maame e
Yee if I tell am she go say
She go say I be lady
(She go say, she go say I be lady)
You dey killi mi, dey beati me oo mama
Beati me oo mama
You dey killi mi, dey beati me oo mama
Beati me oo mama
You dey killi mi, dey beati me oo mamaa
Beati me oo mama
You dey killi mi, dey beati me oo mama, maama
Beati me oo mama
Oplaa me, oplaa me, oplaa me
Beati mi oo mama
Oplaa me, oplaa me, oplaa mе
Beati mi oo mama
Eplaa me, eplaa mе, eplaa me
Beati mi oo mama
Oplaa me, oplaa me, oplaa me
Beati mi oo mame
See upcoming R&amp;B shows
Get tickets for your favorite artists
You might also like
Now here cool (2016)
M.anifest
Die With A Smile
Lady Gaga &amp; Bruno Mars
Like Him
Tyler, The Creator
Akɛɛ eye sɛkɛ
Mini kraa nfiabo mgbɛnɛ
Okɛɛ obaa ye kɔmi, ehabo okɔmi, bianɛ odɔ mi
Maaba osumɔ bɛe nɛke
Mini kraa nfiabo mgbɛnɛ
Okɛɛ obaa ye kɔmi, ehabo okɔmi, bianɛ omɔmi
Owola ee eyea yea
Gentleman
You dey killi mi, dey beati me oo mama
Beati me oo mama
You dey killi mi, dey beati me oo mama
Beati me oo mama
You dey killi mi, dey beati me oo mamaaa
Beati me oo mama
You dey killi mi, dey beati me oo mama, maama
Beati me oo mama
Oplaa me, oplaa me, oplaa me
Beati mi oo mama
Oplaa me, oplaa me, oplaa me
Beati mi oo mama
Eplaa me, eplaa me, eplaa me
Beati mi oo mama
Oplaa me, oplaa me, oplaa me
Beati mi oo mame</t>
  </si>
  <si>
    <t>The song expresses deep affection and admiration for a loved one, emphasizing the overwhelming emotions that come with being in love. The lyrics convey a sense of devotion, as the singer repeatedly acknowledges the powerful impact their partner has on them. It highlights a playful yet sincere longing for the partner's love and attention, with moments of vulnerability and emotional connection.</t>
  </si>
  <si>
    <t>Segment_2_Cina Soul - Killi Mi.mp3</t>
  </si>
  <si>
    <t>Segment_3_Cina Soul - Killi Mi.mp3</t>
  </si>
  <si>
    <t>Segment_4_Cina Soul - Killi Mi.mp3</t>
  </si>
  <si>
    <t>Segment_5_Cina Soul - Killi Mi.mp3</t>
  </si>
  <si>
    <t>Segment_6_Cina Soul - Killi Mi.mp3</t>
  </si>
  <si>
    <t>Segment_7_Cina Soul - Killi Mi.mp3</t>
  </si>
  <si>
    <t>Segment_8_Cina Soul - Killi Mi.mp3</t>
  </si>
  <si>
    <t>Segment_9_Cina Soul - Killi Mi.mp3</t>
  </si>
  <si>
    <t>Segment_10_Cina Soul - Killi Mi.mp3</t>
  </si>
  <si>
    <t>Segment_11_Cina Soul - Killi Mi.mp3</t>
  </si>
  <si>
    <t>Segment_12_Cina Soul - Killi Mi.mp3</t>
  </si>
  <si>
    <t>Segment_13_Cina Soul - Killi Mi.mp3</t>
  </si>
  <si>
    <t>Segment_14_Cina Soul - Killi Mi.mp3</t>
  </si>
  <si>
    <t>Segment_15_Cina Soul - Killi Mi.mp3</t>
  </si>
  <si>
    <t>Segment_16_Cina Soul - Killi Mi.mp3</t>
  </si>
  <si>
    <t>Segment_17_Cina Soul - Killi Mi.mp3</t>
  </si>
  <si>
    <t>Segment_18_Cina Soul - Killi Mi.mp3</t>
  </si>
  <si>
    <t>Segment_19_Cina Soul - Killi Mi.mp3</t>
  </si>
  <si>
    <t>Segment_20_Cina Soul - Killi Mi.mp3</t>
  </si>
  <si>
    <t>Segment_1_DarkoVibes - Inna Song (Gin &amp; Lime) ft. King Promise.mp3</t>
  </si>
  <si>
    <t>DarkoVibes - Inna Song (Gin &amp; Lime) ft. King Promise</t>
  </si>
  <si>
    <t>https://www.youtube.com/watch?v=mEbnxTbwV0Q</t>
  </si>
  <si>
    <t>Ga, Twi, English</t>
  </si>
  <si>
    <t>From the top
Yeaaah
Yeaah yeaah
yeaah yeaaah
Wooooaaaah
Yeh yeeeaaah
K3 shwane e m) mi n3 k3, yeh
She de fit to do me like w) b3 w) b3
Yeeeeeaaahhhh
Same thing sipping Gin, lime and more
Yeeeeeaaahhhh
She de make I craze with the body shape
Yeeeaahhh, yeeeaaaahhh
Give me good soup on a Sunday yeh
Fall op for you on a first day
I love you, your demeanor is why I'm here
O he tse, e my dear, you are beautiful o, wow
O he tse, e my dear, you are beautiful o, wow
All dem other boys just be go slow, yeah
Wom, make you know say love is sweet o, wow
Wom, make you know say love is sweet o, wow
Never let you go, say love is sweet o, wow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O Girl I give you my body
Girl I give you my soul
I'll give you anything you want, make I know
O my girl you blow my mind, yeaaaahhh
Kahani moko laka bo, e lobi e k3 bo noor
Nor ni osumoor no ni ma fe, nakai noor
O my girl i no de lie, yeeaah
Owww, everything, baby girl you be everything
See your vibe, Ebi everything
So for your love baby I de sing, oh yeah
Ek3 ba ba ba ni o ba sumor mi o
E lobi ba ba ba ni o ba sumor mi o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Ee Sha mi body
E k3 mi'nje wane
Send me your location, I go come
I'm going to the moon and If I come back
Send me your location, I go come
Lo! You know I find you amusing
You fine the way you are
O baby I beg you, make you choose me
You know, you fine, you special
I won't play with you
I won't play with you, mi dear
I won't play with you
I won't play with you I put all the energy you give me in a song
All the good vibes you give me in a song
I put all the loving that you give me into everything
My pretty little thing, see I'll never never never never
I put all the energy you give me in a song
All the good vibes you give me in a song
I put all the loving that you give me into everything
My pretty little thing, see I'll never never never never.
Oooo oooooo
My pretty little thing, see I'll never let you go ooo
Oooo oooooo
See mi pretty little thing, see I'll never let you go ooo
Oooo oooooo
pretty little thing, see I'll never let you go ooo
Oooo oooooo
And my pretty little thing, see I'll never let you go ooo</t>
  </si>
  <si>
    <t>The song expresses deep affection and admiration for a romantic partner, highlighting how much the singer values and is enchanted by them. The lyrics emphasize the physical and emotional connection, with the singer pledging to never let go of their loved one, continuously putting all their energy and love into the relationship. The repeated lines reinforce the idea that the partner is everything to the singer, inspiring them to express their feelings through music and dedication.</t>
  </si>
  <si>
    <t>Segment_2_DarkoVibes - Inna Song (Gin &amp; Lime) ft. King Promise.mp3</t>
  </si>
  <si>
    <t>Segment_3_DarkoVibes - Inna Song (Gin &amp; Lime) ft. King Promise.mp3</t>
  </si>
  <si>
    <t>Segment_4_DarkoVibes - Inna Song (Gin &amp; Lime) ft. King Promise.mp3</t>
  </si>
  <si>
    <t>Segment_5_DarkoVibes - Inna Song (Gin &amp; Lime) ft. King Promise.mp3</t>
  </si>
  <si>
    <t>Segment_6_DarkoVibes - Inna Song (Gin &amp; Lime) ft. King Promise.mp3</t>
  </si>
  <si>
    <t>Segment_7_DarkoVibes - Inna Song (Gin &amp; Lime) ft. King Promise.mp3</t>
  </si>
  <si>
    <t>Segment_8_DarkoVibes - Inna Song (Gin &amp; Lime) ft. King Promise.mp3</t>
  </si>
  <si>
    <t>Segment_9_DarkoVibes - Inna Song (Gin &amp; Lime) ft. King Promise.mp3</t>
  </si>
  <si>
    <t>Segment_10_DarkoVibes - Inna Song (Gin &amp; Lime) ft. King Promise.mp3</t>
  </si>
  <si>
    <t>Segment_11_DarkoVibes - Inna Song (Gin &amp; Lime) ft. King Promise.mp3</t>
  </si>
  <si>
    <t>Segment_12_DarkoVibes - Inna Song (Gin &amp; Lime) ft. King Promise.mp3</t>
  </si>
  <si>
    <t>Segment_13_DarkoVibes - Inna Song (Gin &amp; Lime) ft. King Promise.mp3</t>
  </si>
  <si>
    <t>Segment_14_DarkoVibes - Inna Song (Gin &amp; Lime) ft. King Promise.mp3</t>
  </si>
  <si>
    <t>Segment_15_DarkoVibes - Inna Song (Gin &amp; Lime) ft. King Promise.mp3</t>
  </si>
  <si>
    <t>Segment_16_DarkoVibes - Inna Song (Gin &amp; Lime) ft. King Promise.mp3</t>
  </si>
  <si>
    <t>Segment_17_DarkoVibes - Inna Song (Gin &amp; Lime) ft. King Promise.mp3</t>
  </si>
  <si>
    <t>Segment_18_DarkoVibes - Inna Song (Gin &amp; Lime) ft. King Promise.mp3</t>
  </si>
  <si>
    <t>Segment_19_DarkoVibes - Inna Song (Gin &amp; Lime) ft. King Promise.mp3</t>
  </si>
  <si>
    <t>Segment_1_Efya - Forgetting Me.mp3</t>
  </si>
  <si>
    <t>Efya - Forgetting Me</t>
  </si>
  <si>
    <t>https://www.youtube.com/watch?v=RDP0zqLQLXQ</t>
  </si>
  <si>
    <t xml:space="preserve">ooohh hooh ooohhh ooohh hooh ooohhh
Ahh yeahh Ahhhh yeahh ooohh
hooh oooohhh.
I wanna know x2
If you have forgotten,x2
So I will not remember you, x2
Forgetting me, x2
Remember you, x2
Forgetting me, (Forgetting me)
It's over! x2 
It's all gone x2
Like it never happened, Like it never happened..
oohh, Seems like a dream I had yesterday, x2
When my life was full, my life was nice, and there was no space x2
It's an empty space now. x2
But baby I need to know x2
Oohh, Do you feel the same? x2
Are you going insane? x2
Cos my mind can't take it x2
And my heart is beating x2
Remember the love that we made? x2
oohh hooh ohhh ooh.
</t>
  </si>
  <si>
    <t>The song expresses feelings of emotional pain and confusion after a relationship has ended. The singer reflects on how their life once felt complete and full of love, but now feels empty. There’s a desire to know if the other person still feels the same, and the lyrics convey the internal struggle of trying to move on while still holding onto memories of the love they shared.</t>
  </si>
  <si>
    <t>Segment_2_Efya - Forgetting Me.mp3</t>
  </si>
  <si>
    <t>Segment_3_Efya - Forgetting Me.mp3</t>
  </si>
  <si>
    <t>Segment_4_Efya - Forgetting Me.mp3</t>
  </si>
  <si>
    <t>Segment_5_Efya - Forgetting Me.mp3</t>
  </si>
  <si>
    <t>Segment_6_Efya - Forgetting Me.mp3</t>
  </si>
  <si>
    <t>Segment_7_Efya - Forgetting Me.mp3</t>
  </si>
  <si>
    <t>Segment_8_Efya - Forgetting Me.mp3</t>
  </si>
  <si>
    <t>Segment_9_Efya - Forgetting Me.mp3</t>
  </si>
  <si>
    <t>Segment_10_Efya - Forgetting Me.mp3</t>
  </si>
  <si>
    <t>Segment_11_Efya - Forgetting Me.mp3</t>
  </si>
  <si>
    <t>Segment_12_Efya - Forgetting Me.mp3</t>
  </si>
  <si>
    <t>Segment_13_Efya - Forgetting Me.mp3</t>
  </si>
  <si>
    <t>Segment_14_Efya - Forgetting Me.mp3</t>
  </si>
  <si>
    <t>Segment_15_Efya - Forgetting Me.mp3</t>
  </si>
  <si>
    <t>Segment_16_Efya - Forgetting Me.mp3</t>
  </si>
  <si>
    <t>Segment_17_Efya - Forgetting Me.mp3</t>
  </si>
  <si>
    <t>Segment_18_Efya - Forgetting Me.mp3</t>
  </si>
  <si>
    <t>Segment_1_Efya - Little Things.mp3</t>
  </si>
  <si>
    <t>Efya - Little Things</t>
  </si>
  <si>
    <t>https://www.youtube.com/watch?v=kmxIR2SBApg</t>
  </si>
  <si>
    <t>Mmm
Ooh-yeah, ooh-yeah
All year round, now, ooh-yeah
Efya, Efya, 'You Know the Name, Right'?
The little things that you do
When you say
"Cook the food, let me wash the bowls
Come here, baby, let me touch your toes"
Makes me love you more
When you suggest
"Wash the clothes, let me clean the house"
Makes me really wanna be your spouse
It's the little things that you do
That makes me love you more
Ooh-yeah, now, ooh-yeah, now, ooh-yeah
Makes me love you more
Nneɛma nketewa no na ɛma medɔ wo, ɔdɔ ei
Nneɛma nketewa no na ɛma mepɛ wo
It's the little things that you do
Makes me love you more
Nneɛma nketewa no na ɛma medɔ wo
Yeah, now, ooh-yeah, now
Say ooh-yeah, now, ooh-yeah
When you forget yourself and you pick your nose
Get drunk, fall asleep in your clothes
Makes me love you more
When you do something really gross
Like the way you fart when I'm really close
It's the little things that you do
That makes me love you more
Nneɛma nketewa no na ɛma medɔ wo, ɔdɔ ei
Nneɛma nketewa no na ɛma mepɛ wo
It's the little things that you do
Makes me love you more
Nneɛma nketewa no na ɛma medɔ wo
Love shouldn't be so complicated, ɔdɔ ei
You're the best man I ever dated
It's the way you do the things you do that makes you you
I love you, love you more
Ooh-yeah, ooh-yeah
All year round, ooh-yeah
Ooh-yeah, ooh-yeah, now
Ooh-yeah, now, ooh-yeah
Ooh-yeah, ooh-ooh-yeah, now
Ooh, ooh-ooh-yeah, ooh-yeah
Ooh-yeah</t>
  </si>
  <si>
    <t xml:space="preserve">The song explores the complexities of love, portraying it as both a powerful and painful experience that challenges the heart and mind. It delves into the longing for genuine connection, the struggles of unspoken emotions, and the courage needed to embrace love despite its difficulties. Ultimately, the song conveys a deep desire for real love, even with the vulnerability and strength it demands.
</t>
  </si>
  <si>
    <t>Segment_2_Efya - Little Things.mp3</t>
  </si>
  <si>
    <t>Segment_3_Efya - Little Things.mp3</t>
  </si>
  <si>
    <t>Segment_4_Efya - Little Things.mp3</t>
  </si>
  <si>
    <t>Segment_5_Efya - Little Things.mp3</t>
  </si>
  <si>
    <t>Segment_6_Efya - Little Things.mp3</t>
  </si>
  <si>
    <t>Segment_7_Efya - Little Things.mp3</t>
  </si>
  <si>
    <t>Segment_8_Efya - Little Things.mp3</t>
  </si>
  <si>
    <t>Segment_9_Efya - Little Things.mp3</t>
  </si>
  <si>
    <t>Segment_10_Efya - Little Things.mp3</t>
  </si>
  <si>
    <t>Segment_11_Efya - Little Things.mp3</t>
  </si>
  <si>
    <t>Segment_12_Efya - Little Things.mp3</t>
  </si>
  <si>
    <t>Segment_13_Efya - Little Things.mp3</t>
  </si>
  <si>
    <t>Segment_14_Efya - Little Things.mp3</t>
  </si>
  <si>
    <t>Segment_1_Efya - Love.mp3</t>
  </si>
  <si>
    <t>Efya - Love</t>
  </si>
  <si>
    <t>https://www.youtube.com/watch?v=jg2nWCOzbwI</t>
  </si>
  <si>
    <t>Is on
It's so funny you know
Love
Love, Love, love, love
Uh uh
When I say love, love, love, love, love
verse
And love so real
And love so mad
And love say come for me
'Cause love so right
Love said it ain't my type
Love made me wait all night
Love is gon make you
Love is gon make you red or right
chorus
So deep in love
And I know I could not stay
So much I did not say
'Cause it means so much pain
But I should
chorus
Love
And I know I could not stay
So much I did not say
'Cause it means so much pain
But I should
verse
So be yourself, you go give me the world and everything more
But my world is up and down and everything's gone
My mama told me baby girl you better be strong
And when you find true love you know you can't go wrong
verse
I don't wanna ever be wrong
I just want some real love
I, I, I, I just want some real love
chorus
So deep in love
And I know I could not stay
So much I did not say
'Cause it means so much pain
But I should
chorus
Love
And I know I could not stay
So much I did not say
'Cause it means so much pain
But I should
chorus
Love
And I know I could not stay
So much I did not say
'Cause it means so much pain
But I should
chorus
Love
And I know I could not stay
So much I did not say
'Cause it means so much pain
But I should</t>
  </si>
  <si>
    <t xml:space="preserve">The song expresses the deep emotional complexity of love, capturing the internal struggle of being in love while dealing with the pain and sacrifices it brings. The lyrics reflect on how love can be both fulfilling and difficult, with moments of joy contrasted by the weight of unspoken feelings and unresolved emotions. Despite the challenges, the singer acknowledges the importance of true love and the need to be strong in the face of hardship, while still longing for real, authentic connection.
</t>
  </si>
  <si>
    <t>Segment_2_Efya - Love.mp3</t>
  </si>
  <si>
    <t>Segment_3_Efya - Love.mp3</t>
  </si>
  <si>
    <t>Segment_4_Efya - Love.mp3</t>
  </si>
  <si>
    <t>Segment_5_Efya - Love.mp3</t>
  </si>
  <si>
    <t>Segment_6_Efya - Love.mp3</t>
  </si>
  <si>
    <t>Segment_7_Efya - Love.mp3</t>
  </si>
  <si>
    <t>Segment_8_Efya - Love.mp3</t>
  </si>
  <si>
    <t>Segment_9_Efya - Love.mp3</t>
  </si>
  <si>
    <t>Segment_10_Efya - Love.mp3</t>
  </si>
  <si>
    <t>Segment_11_Efya - Love.mp3</t>
  </si>
  <si>
    <t>Segment_12_Efya - Love.mp3</t>
  </si>
  <si>
    <t>Segment_13_Efya - Love.mp3</t>
  </si>
  <si>
    <t>Segment_1_Efya - Luv Luv Luv.mp3</t>
  </si>
  <si>
    <t>Efya - Luv Luv Luv</t>
  </si>
  <si>
    <t>https://www.youtube.com/watch?v=mhADNrSTXqk</t>
  </si>
  <si>
    <t>I do you do we do for the luv aah. I do you do we do for the luv aah. I can't deny the fact love is so strong makes you feel deeper deeper all the time .I can't deny the fact love is so strong makes you go astray. luv luv luv 3x. we are going for love. For you ooooh. i want to do anything for you. You are my everything. You drive. me crazy sometimes. oh babe babe you are oh mine. Nobody tell you no no no this for all time and love you today and l love you tomorrow. Babe don't stop you will healing my soul luv luv luv luv3x</t>
  </si>
  <si>
    <t xml:space="preserve">The song celebrates the power and intensity of love, portraying it as a profound force that drives deep emotions and actions. It highlights the singer's devotion, willingness to do anything for their partner, and the transformative impact of love on the soul. Despite its complexities, the song conveys unwavering affection and a timeless promise to cherish their love forever.
</t>
  </si>
  <si>
    <t>Segment_2_Efya - Luv Luv Luv.mp3</t>
  </si>
  <si>
    <t>Segment_3_Efya - Luv Luv Luv.mp3</t>
  </si>
  <si>
    <t>Segment_4_Efya - Luv Luv Luv.mp3</t>
  </si>
  <si>
    <t>Segment_5_Efya - Luv Luv Luv.mp3</t>
  </si>
  <si>
    <t>Segment_6_Efya - Luv Luv Luv.mp3</t>
  </si>
  <si>
    <t>Segment_7_Efya - Luv Luv Luv.mp3</t>
  </si>
  <si>
    <t>Segment_8_Efya - Luv Luv Luv.mp3</t>
  </si>
  <si>
    <t>Segment_9_Efya - Luv Luv Luv.mp3</t>
  </si>
  <si>
    <t>Segment_10_Efya - Luv Luv Luv.mp3</t>
  </si>
  <si>
    <t>Segment_11_Efya - Luv Luv Luv.mp3</t>
  </si>
  <si>
    <t>Segment_12_Efya - Luv Luv Luv.mp3</t>
  </si>
  <si>
    <t>Segment_13_Efya - Luv Luv Luv.mp3</t>
  </si>
  <si>
    <t>Segment_1_Fireboy DML - Like I Do.mp3</t>
  </si>
  <si>
    <t>Fireboy DML - Like I Do</t>
  </si>
  <si>
    <t>https://www.youtube.com/watch?v=2geXXMO-Ny0</t>
  </si>
  <si>
    <t>Yeah
Yeah yeah
Yeah
Fireboy here so
Uh eh yea
P Prime
Odoyewu I know you bad o
You gimme love, I give you back o
You give me this, I give you that o
One time, one time oh yeah
Odoyewu you are so wonderful
If I leave you na you I go run back to
I go run back to you
E sure for you
Baby I'm going nowhere
Your love is true
I know you'll always be there
I'm coming for you
Baby I'm going nowhere
Your love is true
I know you always be there
No one can love you
Like I do
Nobody
Baby nobody
No one can love you
Like I do
Baby nobody
No one can love you boo
Like I do
Nobody
Baby nobody
No one can love you boo
Like I do
Ohh nobody
No one can take my place
Bad energy stay far away
Loving you day by day
Ife mi o shey farawe
My Toyin Tomato
If I run go
Na you I go come back to
I go come back to you, you
'Cause E sure for you
Baby I'm going nowhere
Your love is true
I know you'll always be there
I'm coming for you
Baby I'm going nowhere
Your love is true
Baby you'll always be there for me
I know you'll always be there
No one can love you
Like I do
Nobody
Baby nobody
No one can love you
Like I do
Baby nobody
No one can love you boo
Like I do
Nobody
Baby nobody
No one can love you
Like I do
Ohh nobody
No one can love you
Like I do
Nobody
Baby nobody
No one can love you boo
Like I do
Ohh nobody
No one can love you
Hm nobody
No one can love you oh
Hm Ba hehe
No one can love you
Hm nobody
No one can love you boo
Hm nobody
No no</t>
  </si>
  <si>
    <t xml:space="preserve">The song expresses a deep, unwavering love, with the singer declaring that no one can love the person like they do. The lyrics emphasize the loyalty and commitment to the loved one, reassuring them that no matter what, the singer will always return to them. The song also highlights the emotional bond, with the singer promising to always be there for their partner, and stressing that the love between them is unique and irreplaceable.
</t>
  </si>
  <si>
    <t>Segment_2_Fireboy DML - Like I Do.mp3</t>
  </si>
  <si>
    <t>Segment_3_Fireboy DML - Like I Do.mp3</t>
  </si>
  <si>
    <t>Segment_4_Fireboy DML - Like I Do.mp3</t>
  </si>
  <si>
    <t>Segment_5_Fireboy DML - Like I Do.mp3</t>
  </si>
  <si>
    <t>Segment_6_Fireboy DML - Like I Do.mp3</t>
  </si>
  <si>
    <t>Segment_7_Fireboy DML - Like I Do.mp3</t>
  </si>
  <si>
    <t>Segment_8_Fireboy DML - Like I Do.mp3</t>
  </si>
  <si>
    <t>Segment_9_Fireboy DML - Like I Do.mp3</t>
  </si>
  <si>
    <t>Segment_10_Fireboy DML - Like I Do.mp3</t>
  </si>
  <si>
    <t>Segment_11_Fireboy DML - Like I Do.mp3</t>
  </si>
  <si>
    <t>Segment_12_Fireboy DML - Like I Do.mp3</t>
  </si>
  <si>
    <t>Segment_13_Fireboy DML - Like I Do.mp3</t>
  </si>
  <si>
    <t>Segment_14_Fireboy DML - Like I Do.mp3</t>
  </si>
  <si>
    <t>Segment_15_Fireboy DML - Like I Do.mp3</t>
  </si>
  <si>
    <t>Segment_16_Fireboy DML - Like I Do.mp3</t>
  </si>
  <si>
    <t>Segment_1_Irene Logan - My Mind Dey.mp3</t>
  </si>
  <si>
    <t>Irene Logan - My Mind Dey</t>
  </si>
  <si>
    <t>https://www.youtube.com/watch?v=LEgysuW_Wfg</t>
  </si>
  <si>
    <t>Boy I love you
I no dey lie
Boy I need you
Can't deny
When you no dey
My heart dey go
When I'm with you
I don't wanna go
I don't wanna go ma baby
Ooooooh ooooooh Ooooooh Ooooooh
Ooooooh Ooooooh Ooooooh
boy I feel you
I no dey lie
Boy I need you
Can't deny
When we kiss
it feels like hevar
When we touch
I don't wanna go
I don't wanna go ma baby
Boy ma mind dey for you
Boy ma heart dey
I no feel how I miss you my baby
Boy ma mind dey for you
Boy ma heart dey
I no feel how I miss you my baby
Friends dey talk say
Make I leave you
Friends dey talk say
You will never come
But when you're around
Things dey better
How I miss you
Ooooooh
I don't want to go ma baby
Boy ma mind dey for you
Boy ma heart dey
I no feel how I miss you ma baby
Boy ma mind dey for you
Boy ma heart dey
I no feel how I miss you ma baby
Baby I want your love
Want you
I need your love
Need you
Don't leave me out
You're closer now
Closer
Put your hands around me baby
Baby dnt leave me out in the cold
Don't leave me out in the cold</t>
  </si>
  <si>
    <t xml:space="preserve">The song expresses deep love and longing, where the singer confesses their strong emotional connection to someone they can't bear to be without. Despite friends advising them to let go, the singer is committed to staying with the person they love and desires their presence and affection.
</t>
  </si>
  <si>
    <t>Segment_2_Irene Logan - My Mind Dey.mp3</t>
  </si>
  <si>
    <t>Segment_3_Irene Logan - My Mind Dey.mp3</t>
  </si>
  <si>
    <t>Segment_4_Irene Logan - My Mind Dey.mp3</t>
  </si>
  <si>
    <t>Segment_5_Irene Logan - My Mind Dey.mp3</t>
  </si>
  <si>
    <t>Segment_6_Irene Logan - My Mind Dey.mp3</t>
  </si>
  <si>
    <t>Segment_7_Irene Logan - My Mind Dey.mp3</t>
  </si>
  <si>
    <t>Segment_8_Irene Logan - My Mind Dey.mp3</t>
  </si>
  <si>
    <t>Segment_9_Irene Logan - My Mind Dey.mp3</t>
  </si>
  <si>
    <t>Segment_10_Irene Logan - My Mind Dey.mp3</t>
  </si>
  <si>
    <t>Segment_11_Irene Logan - My Mind Dey.mp3</t>
  </si>
  <si>
    <t>Segment_12_Irene Logan - My Mind Dey.mp3</t>
  </si>
  <si>
    <t>Segment_13_Irene Logan - My Mind Dey.mp3</t>
  </si>
  <si>
    <t>Segment_14_Irene Logan - My Mind Dey.mp3</t>
  </si>
  <si>
    <t>Segment_15_Irene Logan - My Mind Dey.mp3</t>
  </si>
  <si>
    <t>Segment_16_Irene Logan - My Mind Dey.mp3</t>
  </si>
  <si>
    <t>Segment_17_Irene Logan - My Mind Dey.mp3</t>
  </si>
  <si>
    <t>Segment_18_Irene Logan - My Mind Dey.mp3</t>
  </si>
  <si>
    <t>Segment_19_Irene Logan - My Mind Dey.mp3</t>
  </si>
  <si>
    <t>Segment_20_Irene Logan - My Mind Dey.mp3</t>
  </si>
  <si>
    <t>Segment_1_Irene Logan - Runaway Ft Asem.mp3</t>
  </si>
  <si>
    <t>Irene Logan - Runaway Ft Asem</t>
  </si>
  <si>
    <t>https://www.youtube.com/watch?v=y_5wdrDHo1o</t>
  </si>
  <si>
    <t>When the day breaks,
When the day breaks, I close my eyes
I close my eyes and see your image
My darling, my baby
You're driving me crazy
People are saying that I do things like you
And even now, they say I’m like you
I speak like you, I love you
That’s why I give you all my heart and soul
Here, we run away
Here, we run away
Here, we run away
To a special place
Here, we run away
Here, we run away
Here, we run away
To a special place
It’s like I’ve told you that I got you
You can feel my love, just that alone, I’ll catch you
They say we’re perfect for each other, they say I match you
We’re a better pair, like a jellytone bear, stuck like a tattoo
We don’t have to run away, we’ll stay right here
We’ve been through a lot, this isn’t even close to a nightmare
Look, our love feels like an offering in a church
Can't wait for the day we see each other and my child
But until then, it's me and you against the world
Don’t be hard on yourself, be a woman, not a girl
Ah, when the day breaks, it’ll light up my darkness and erase the suffering
Thoughts of you fill my mind like a chair and a table
Look, I just wanna tell you how I feel
We’ll be together like ants on a hill
Like keys on a piano, note for note
Campaign song for your love, give me your vote
Here, we run away
Here, we run away
Here, we run away
To a special place
Here, we run away
Here, we run away
Here, we run away
To a special place
So love has made people weary
Your heart and mine are tired
And I can't wait until the morning comes
So love has made people weary
Your heart and mine are tired
And I can't wait until the morning comes
I can't wait 'til the morning comes (No, no, no, I can't wait)
So I see your face, my favourite one
I wanna see your face
Here, we run away
Here, we run away
Here, we run away
Here, we run away (I wanna see your face)
To a special place (My baby)
Here, we run away (Can we run away?)
Here, we run away
Here, we run away
To a special place, ayy
My heart’s king
My heart’s king (Run away)
My heart’s king (Run away)
Baby, to a place
My heart’s king (Let’s run away, run away)
My heart’s king (Run away, run away-ay, ay)
My heart’s king
When the day breaks,
When the day breaks, I close my eyes
I close my eyes and see your image
My darling, my baby
You're driving me crazy (You're driving me crazy)
Yeah, you know the name, right?</t>
  </si>
  <si>
    <t xml:space="preserve">The song expresses deep love and devotion, with the narrator yearning to be close to their partner in a special and intimate way. It highlights the desire to escape the challenges of the world and find peace in each other's presence. The lyrics convey a sense of mutual affection, where both partners are committed to each other and their love, despite the outside world's opinions.
</t>
  </si>
  <si>
    <t>Segment_2_Irene Logan - Runaway Ft Asem.mp3</t>
  </si>
  <si>
    <t>Segment_3_Irene Logan - Runaway Ft Asem.mp3</t>
  </si>
  <si>
    <t>Segment_4_Irene Logan - Runaway Ft Asem.mp3</t>
  </si>
  <si>
    <t>Segment_5_Irene Logan - Runaway Ft Asem.mp3</t>
  </si>
  <si>
    <t>Segment_6_Irene Logan - Runaway Ft Asem.mp3</t>
  </si>
  <si>
    <t>Segment_7_Irene Logan - Runaway Ft Asem.mp3</t>
  </si>
  <si>
    <t>Segment_8_Irene Logan - Runaway Ft Asem.mp3</t>
  </si>
  <si>
    <t>Segment_9_Irene Logan - Runaway Ft Asem.mp3</t>
  </si>
  <si>
    <t>Segment_10_Irene Logan - Runaway Ft Asem.mp3</t>
  </si>
  <si>
    <t>Segment_11_Irene Logan - Runaway Ft Asem.mp3</t>
  </si>
  <si>
    <t>Segment_12_Irene Logan - Runaway Ft Asem.mp3</t>
  </si>
  <si>
    <t>Segment_13_Irene Logan - Runaway Ft Asem.mp3</t>
  </si>
  <si>
    <t>Segment_14_Irene Logan - Runaway Ft Asem.mp3</t>
  </si>
  <si>
    <t>Segment_15_Irene Logan - Runaway Ft Asem.mp3</t>
  </si>
  <si>
    <t>Segment_16_Irene Logan - Runaway Ft Asem.mp3</t>
  </si>
  <si>
    <t>Segment_1_Joey B - U x Me.mp3</t>
  </si>
  <si>
    <t>Joey B - U x Me</t>
  </si>
  <si>
    <t>https://www.youtube.com/watch?v=e2ZxY_YcB_c</t>
  </si>
  <si>
    <t xml:space="preserve"> You and I, we need to talk
Dadie anoma (the bird),
will take my letter to love
Those small, small fights
we should have them then avoid them
But that's exactly what even makes me miss you more
I don't know what is wrong with expressing how I feel
You don't know what is wrong, especially how I feel
Love, that's how it feels, so I don't turn my back on you
You know you're the reason I'm going to sing this song
You got me singing like you, me, K-I-S-S-I-N-G now
You, me. Small fights are no big deal
You, me, F-U-C-K-I-N-G now
Maybe we should make up, we don’t have to break up, oh no
The issue is small but you've made it big
What have I not said, have you heard me?
Today, fight, tomorrow you will see and we'll talk
I don't even care to call it a bother
But I think about it before I sleep
Love, I am stubborn, and so are you
I often chase after you, and you chase after me too
Love, I am stubborn, and so are you
I often chase after you, and you chase after me too
Got me going like you, me, K-I-S-S-I-N-G now
You, me. Small fights are no big deal
You, me, F-U-C-K-I-N-G now
Maybe we should make up, we don’t have to break up, oh no
I don’t know what is wrong with expressing how I feel
You don’t know what is wrong, especially how I feel
Love, that's how it feels, so I don’t turn my back on you
You know you're the reason I'm going to sing this song
You got me singing like you, me, K-I-S-S-I-N-G now
You, me. Small fights are no big deal
You, me, F-U-C-K-I-N-G now
Maybe we should make up, we don’t have to break up, oh no</t>
  </si>
  <si>
    <t xml:space="preserve">The song expresses the ups and downs of a romantic relationship, where despite small fights and misunderstandings, the couple's love and attraction remain strong. The singer is torn between expressing their feelings and making up, emphasizing the desire to stay together and not break up over minor issues.
</t>
  </si>
  <si>
    <t>Segment_2_Joey B - U x Me.mp3</t>
  </si>
  <si>
    <t>Segment_3_Joey B - U x Me.mp3</t>
  </si>
  <si>
    <t>Segment_4_Joey B - U x Me.mp3</t>
  </si>
  <si>
    <t>Segment_5_Joey B - U x Me.mp3</t>
  </si>
  <si>
    <t>Segment_6_Joey B - U x Me.mp3</t>
  </si>
  <si>
    <t>Segment_7_Joey B - U x Me.mp3</t>
  </si>
  <si>
    <t>Segment_8_Joey B - U x Me.mp3</t>
  </si>
  <si>
    <t>Segment_9_Joey B - U x Me.mp3</t>
  </si>
  <si>
    <t>Segment_10_Joey B - U x Me.mp3</t>
  </si>
  <si>
    <t>Segment_11_Joey B - U x Me.mp3</t>
  </si>
  <si>
    <t>Segment_12_Joey B - U x Me.mp3</t>
  </si>
  <si>
    <t>Segment_13_Joey B - U x Me.mp3</t>
  </si>
  <si>
    <t>Segment_14_Joey B - U x Me.mp3</t>
  </si>
  <si>
    <t>Segment_15_Joey B - U x Me.mp3</t>
  </si>
  <si>
    <t>Segment_16_Joey B - U x Me.mp3</t>
  </si>
  <si>
    <t>Segment_1_Kelvyn Boy - Mea ft. Joey B.mp3</t>
  </si>
  <si>
    <t>Kelvyn Boy - Mea ft. Joey B</t>
  </si>
  <si>
    <t>https://www.youtube.com/watch?v=lj4ycvXR0AE</t>
  </si>
  <si>
    <t>She wants me the way I am
Same question every day
(What do they call me, what do they call me)
She says "me, me, me, me"
It's me the way she wants
Another, another
Well
My baby, give me all I want
Early morning, she gives me
I eat oh
In the bedroom, she’s the boss
She gives me sugar, pineapple, and coconut oh
Baby, never leave my hand
I’ll give you all my bank account
For you, I drop the big sound oh
She says "me, me" and she wants it oh
It's me
It's me the way she wants, it's me
Me, me
She says she wants it oh
It’s me, me, me
The way she whines for me, I go
I say she’s a real bad girl, I tell about that
She spins out for me
I slide the thing one time
She doesn’t give me enough chat
Well
She shivers when I’m not there
She’s cocoa, so I’m the koose
If you’re Barcelona, I’ll be your Messi
She has a Coca-Cola body shape
I’m the Pepsi
Come, come
Araba, come oh Araba
Araba, come oh
Araba, let's go
My horse is fast
She says "me, me" and she wants it oh
It’s me
It’s me the way she wants, it’s me
Me, me
She says she wants it oh
It’s me, me, me
She says she wants to come
And roll with daddy
Me too, I won’t slack in her body
What do I gain if I don’t touch her right spot and make her mind burst
And turn her to my shawty
What you do to me, I fall hard
Enemanimo, you’re not playing so oh
She won’t let you touch
She’s a gyimito
She wants a real guy who’s around
Like her silly pose
IG next stop is Miami
Face like glorying
Shape like Naomi
Bus she reads for Paris, are you on it?
I’m not boring
You want a twist? On it
I said I’m here
I’m a problem, you know
Between me and your boyfriend
She says "me" she wants
She says "me, me" and she wants it oh
It’s me
It’s me the way she wants, it’s me
Me, me
She says she wants it oh
It’s me, me, me
Oh, I want
Another, another one
It’s me the way she wants</t>
  </si>
  <si>
    <t xml:space="preserve">The song expresses a passionate and playful relationship where the speaker is deeply infatuated with his partner, who loves and desires him in return. It highlights the physical attraction, emotional connection, and mutual devotion they share, with the speaker emphasizing that no one else can love her the way he does. The song also reflects a sense of fun, confidence, and exclusivity in their bond, as they are portrayed as a perfect match.
</t>
  </si>
  <si>
    <t>Segment_2_Kelvyn Boy - Mea ft. Joey B.mp3</t>
  </si>
  <si>
    <t>Segment_3_Kelvyn Boy - Mea ft. Joey B.mp3</t>
  </si>
  <si>
    <t>Segment_4_Kelvyn Boy - Mea ft. Joey B.mp3</t>
  </si>
  <si>
    <t>Segment_5_Kelvyn Boy - Mea ft. Joey B.mp3</t>
  </si>
  <si>
    <t>Segment_6_Kelvyn Boy - Mea ft. Joey B.mp3</t>
  </si>
  <si>
    <t>Segment_7_Kelvyn Boy - Mea ft. Joey B.mp3</t>
  </si>
  <si>
    <t>Segment_8_Kelvyn Boy - Mea ft. Joey B.mp3</t>
  </si>
  <si>
    <t>Segment_9_Kelvyn Boy - Mea ft. Joey B.mp3</t>
  </si>
  <si>
    <t>Segment_10_Kelvyn Boy - Mea ft. Joey B.mp3</t>
  </si>
  <si>
    <t>Segment_11_Kelvyn Boy - Mea ft. Joey B.mp3</t>
  </si>
  <si>
    <t>Segment_12_Kelvyn Boy - Mea ft. Joey B.mp3</t>
  </si>
  <si>
    <t>Segment_13_Kelvyn Boy - Mea ft. Joey B.mp3</t>
  </si>
  <si>
    <t>Segment_14_Kelvyn Boy - Mea ft. Joey B.mp3</t>
  </si>
  <si>
    <t>Segment_1_Kelvyn Boy - Kelvynboy - MOMO feat. DarkoVibes &amp; Mugeez.mp3</t>
  </si>
  <si>
    <t>Kelvynboy - MOMO feat. DarkoVibes &amp; Mugeez</t>
  </si>
  <si>
    <t>https://www.youtube.com/watch?v=kVP2rG3k8ic</t>
  </si>
  <si>
    <t>English-Twi</t>
  </si>
  <si>
    <t>I wan see your face ohh
Where uno dey
No time for anybody I wan see your face oh
Hey baby don't worry die for your case oh I go marry you
Apart from money baby nah you I dey chase oh
Well I already tell you lie lie no be lie ehh
Why you want to tell me bye bye bye oh oh
Oh my baby tell me why, why, why, ah
Whatever be the case oh baby don't go away
When I see your smile edey really bust my brain ohhh hmm
Don't love me later 'cause I no go dey so hmm
Love me now love me make I love you
Ohh my baby girl you don't know
I go take you go where everybody don't know
And if you want money I go give you momo
Chop my cedi, chop my naira, chop my dollar
Yeah eh
Akweley baby don't worry
I go marry you just be ready
Baby don't worry
Akweley baby your body ohh
Nam pɛ yɛde hmm
Matwɛn wakyɛ
(Another another)
Oh my baby girl you don't know
I go take you go where everybody don't know
And if you want money I go give you momo
Chop my cedi, chop my naira, chop my dollar
Kɛ etey shie lebi olige baby
Nah money on my mind
You dey send me but I no go goz I no go go, I no go go, I no go go
Nah only you baby i fit to save you
Bra bra bɛgyegye me so oh
Baby bɛ gyegye me so oh
Agorɔ bɛyɛ dɛ a efi anopa wate
Talk say oh me with party
Sɛ me fom wo ah, fakyɛmi wate
Fakyɛmi wate nti me fom wo ah fakyɛmi wate
Hey if you don't know ne ma hemo
Ketsia lebi kɛshi gbekɛ two o'clock baby
If you don't know if you don't know
Oh my baby girl you don't know
I go take you where go where everybody don't
Know and if you want money I go give you momo hmm
Chop my cedi, chop my naira, chop my dollar
Odo yewu eh nada me odo yewu eh nada me
Na mese me dɔ wo ah ɛyɛ foreign oh
Na mese medɔ wo ah ɛyɛ foreign oh
Wutso praa nam mi se woni
If ebe ego swallow dollar cheddar
Me I fit carry every weight oh eh yeah
Asem bie ni
I go fit to carry only for life Maame Abena
Na me frɛ wo a brɛku brɛku
Wonkone me mpena wonko ne me mpena
I give you chance oh bra bɛgye wo ticket
Take a trip down my heart
I wan see your face oh
When you go dey
No time for anybody I wan see your face oh
Make I craze oh
Baby make I craze
Oh my baby girl you don't know
I go take you where everybody don't know
And if you want money I go give you momo hmm
Chop my cedi, chop my naira, chop my dollar</t>
  </si>
  <si>
    <t xml:space="preserve">The lyrics convey the singer's intense desire to be with his partner, expressing a willingness to provide financially and emotionally, and even marry her. He reassures her of his unwavering commitment, urging her to love him now and promising to take her places, showering her with support and affection.
</t>
  </si>
  <si>
    <t>Segment_2_Kelvyn Boy - Kelvynboy - MOMO feat. DarkoVibes &amp; Mugeez.mp3</t>
  </si>
  <si>
    <t>Segment_3_Kelvyn Boy - Kelvynboy - MOMO feat. DarkoVibes &amp; Mugeez.mp3</t>
  </si>
  <si>
    <t>Segment_4_Kelvyn Boy - Kelvynboy - MOMO feat. DarkoVibes &amp; Mugeez.mp3</t>
  </si>
  <si>
    <t>Segment_5_Kelvyn Boy - Kelvynboy - MOMO feat. DarkoVibes &amp; Mugeez.mp3</t>
  </si>
  <si>
    <t>Segment_6_Kelvyn Boy - Kelvynboy - MOMO feat. DarkoVibes &amp; Mugeez.mp3</t>
  </si>
  <si>
    <t>Segment_7_Kelvyn Boy - Kelvynboy - MOMO feat. DarkoVibes &amp; Mugeez.mp3</t>
  </si>
  <si>
    <t>Segment_8_Kelvyn Boy - Kelvynboy - MOMO feat. DarkoVibes &amp; Mugeez.mp3</t>
  </si>
  <si>
    <t>Segment_9_Kelvyn Boy - Kelvynboy - MOMO feat. DarkoVibes &amp; Mugeez.mp3</t>
  </si>
  <si>
    <t>Segment_10_Kelvyn Boy - Kelvynboy - MOMO feat. DarkoVibes &amp; Mugeez.mp3</t>
  </si>
  <si>
    <t>Segment_11_Kelvyn Boy - Kelvynboy - MOMO feat. DarkoVibes &amp; Mugeez.mp3</t>
  </si>
  <si>
    <t>Segment_12_Kelvyn Boy - Kelvynboy - MOMO feat. DarkoVibes &amp; Mugeez.mp3</t>
  </si>
  <si>
    <t>Segment_13_Kelvyn Boy - Kelvynboy - MOMO feat. DarkoVibes &amp; Mugeez.mp3</t>
  </si>
  <si>
    <t>Segment_14_Kelvyn Boy - Kelvynboy - MOMO feat. DarkoVibes &amp; Mugeez.mp3</t>
  </si>
  <si>
    <t>Segment_15_Kelvyn Boy - Kelvynboy - MOMO feat. DarkoVibes &amp; Mugeez.mp3</t>
  </si>
  <si>
    <t>Segment_16_Kelvyn Boy - Kelvynboy - MOMO feat. DarkoVibes &amp; Mugeez.mp3</t>
  </si>
  <si>
    <t>Segment_17_Kelvyn Boy - Kelvynboy - MOMO feat. DarkoVibes &amp; Mugeez.mp3</t>
  </si>
  <si>
    <t>Segment_1_KiDi - For better for worse.mp3</t>
  </si>
  <si>
    <t>KiDi - For better for worse</t>
  </si>
  <si>
    <t>https://www.youtube.com/watch?v=TPqRNyFg4LA</t>
  </si>
  <si>
    <t>This generation has a disease
Like, no one want to show their emotions
Everyone wants to play hard to get, have sex
I don't know but there's always that one person that pampers you
That walks into your life and pampers you
(Oh Lord have mercy)
Sometimes I wonder
If you could see, see through my eyes
You'd know
That I'm a fool for you
How can't you see?
How do I say I've fallen for you?
Sometimes I wonder
If you could be, inside my heart
Then you'd know, then times I'll be hard guy
Afie de mapem
How do I say I've fallen for you?
So can't you see that I am ready
For better or for worse
Adey for you
For better or for worse
Adey for you
Nobody comes close to you my baby
If dem try it's gonna be murder
Murder she wrote
My heart she owns
Nobody knows
What you mean to me
So can't you see that I, I am ready
For better or for worse
Adey for you
For better or for worse
Adey for you</t>
  </si>
  <si>
    <t xml:space="preserve">The lyrics reflect the singer's struggle to express his deep feelings in a generation that avoids showing vulnerability, yet he's fully committed to his partner, ready to stand by her through anything. He wishes she could see his true emotions, emphasizing that no one else compares to her.
</t>
  </si>
  <si>
    <t>Segment_2_KiDi - For better for worse.mp3</t>
  </si>
  <si>
    <t>Segment_3_KiDi - For better for worse.mp3</t>
  </si>
  <si>
    <t>Segment_4_KiDi - For better for worse.mp3</t>
  </si>
  <si>
    <t>Segment_5_KiDi - For better for worse.mp3</t>
  </si>
  <si>
    <t>Segment_6_KiDi - For better for worse.mp3</t>
  </si>
  <si>
    <t>Segment_7_KiDi - For better for worse.mp3</t>
  </si>
  <si>
    <t>Segment_8_KiDi - For better for worse.mp3</t>
  </si>
  <si>
    <t>Segment_9_KiDi - For better for worse.mp3</t>
  </si>
  <si>
    <t>Segment_10_KiDi - For better for worse.mp3</t>
  </si>
  <si>
    <t>Segment_11_KiDi - For better for worse.mp3</t>
  </si>
  <si>
    <t>Segment_12_KiDi - For better for worse.mp3</t>
  </si>
  <si>
    <t>Segment_13_KiDi - For better for worse.mp3</t>
  </si>
  <si>
    <t>Segment_14_KiDi - For better for worse.mp3</t>
  </si>
  <si>
    <t>Segment_15_KiDi - For better for worse.mp3</t>
  </si>
  <si>
    <t>Segment_1_Kidi - Say you love me skit ft Cina Soul.mp3</t>
  </si>
  <si>
    <t>Kidi - Say you love me skit ft Cina Soul</t>
  </si>
  <si>
    <t>https://www.youtube.com/watch?v=UqcGLHgS8_0</t>
  </si>
  <si>
    <t xml:space="preserve">Kidi, Kiddi
Let's go (let's go)
Oh naa nana, oh naa nana, oh naa nana
Say you love me
Baby say you love me
I go hold you down
If you say want me
Say you love me
Baby say you love me
I go wear you crown
If you say want me
Some people no believe say
Me I go fit love you like this oh
Me I no believe say
Me I go fit fall for you so harder
Oh naa nana
Nea 3b3si biaa
Me dierr i go hold you down
Shawty i go hold you down
Like nobody
Love me, love me, love me, love me, love me eee
Love me, love me, love me, love me, love me baby
Love me, love me, love me, love me, love me baby
Love me love me, love me, love me, love me
Me baby
Say you love me
Baby say you love me
I go hold you down
If you say you want me
Bless your mummy
But call me daddy
Come spend this money
If you say you want me
Some people no believe say
Me I go fit love you like this oh
Me I no believe say
Me I go fit fall for you so harder
Oh naa nana
Nea 3b3si biaa
Me dierr i go hold you down
Shawty i go hold you down
Like nobody
Love me love me, love me, love me, love me eee
Ahbaa
Love me love me, love me, love me, love me baby
Please would you
Love me love me, love me, love me, love me baby
Baby won't you love me
Love me love me, love me, love me, love me baby
Me baby
I just wanna show you love
I just wanna i just wanna
Love you more eee
I just wanna show you love
I just wanna I just wanna love you more eee
I just wanna show you love
I just wanna I just wanna love you more
I just wanna show you love
I just wanna I just wanna
Some people not believe say (people not believe say)
Me I go fit love you like this oh
Me I no believe say
Me Ii go fit fall for you so harder
Oh naa nana
Nea 3b3si biaa
Me dierr i go hold you down
Shawty i go hold you down
Like nobody
Love me love me, love me, love me, love me eee
Obaahemaa
Love me love me, love me, love me, love me baby
Please would you
Love me love me, love me, love me, love me baby
(Ohh baby would love me)
Love me love me, love me, love me, love me baby
Say you love me
Baby say you love
Kidi, Kidi
Let's go, let's go
</t>
  </si>
  <si>
    <t xml:space="preserve">The song is about expressing deep affection and devotion to a loved one, with the singer asking for love in return and promising to always support and cherish them. Despite doubts from others, the singer is committed to loving their partner deeply, offering unconditional loyalty and care. The repeated plea for love emphasizes the singer's desire to show affection and strengthen the bond with their partner, ensuring that they are always there for them.
</t>
  </si>
  <si>
    <t>Segment_2_Kidi - Say you love me skit ft Cina Soul.mp3</t>
  </si>
  <si>
    <t>Segment_3_Kidi - Say you love me skit ft Cina Soul.mp3</t>
  </si>
  <si>
    <t>Segment_4_Kidi - Say you love me skit ft Cina Soul.mp3</t>
  </si>
  <si>
    <t>Segment_5_Kidi - Say you love me skit ft Cina Soul.mp3</t>
  </si>
  <si>
    <t>Segment_6_Kidi - Say you love me skit ft Cina Soul.mp3</t>
  </si>
  <si>
    <t>Segment_7_Kidi - Say you love me skit ft Cina Soul.mp3</t>
  </si>
  <si>
    <t>Segment_8_Kidi - Say you love me skit ft Cina Soul.mp3</t>
  </si>
  <si>
    <t>Segment_9_Kidi - Say you love me skit ft Cina Soul.mp3</t>
  </si>
  <si>
    <t>Segment_1_Kwabena Kwabena - Enya Mi Ho ft. Joojo.mp3</t>
  </si>
  <si>
    <t xml:space="preserve">Kwabena Kwabena - Enya Mi Ho ft. Joojo </t>
  </si>
  <si>
    <t>https://www.youtube.com/watch?v=_hIVQnQenkM</t>
  </si>
  <si>
    <t>Because I love you,
I bought you a golden ring,
My love,
In this world, no one marries their enemy,
But I swear by the love I have for you,
I have such great love for you,
My love,
No one compares to you,
You are my beautiful,
I love you from the core of my heart,
Nothing will separate us,
No one else compares to you,
My love, my love,
I love you, and you love me,
I will love you forever,
Love me, and I will love you forever,
Some more, more,
Please don’t betray me,
Take the lead, and I will follow,
My precious lover, my desired woman,
You are my living water, my love,
It's tough to be lonely,
So, don’t leave me behind,
Don’t leave me behind.
Love me, love me,
Love me, love me, love me,
Love me, love me, love me, love me,
I just want to show you love,
I just want to love you more,
My love, don’t leave me behind,
Take the lead, and I will follow,
Please do not betray me,
My precious lover, my desired woman,
It’s tough to be lonely,
So, don’t leave me behind.
When two go hunting,
They are the same two who go fetching,
The right hand tends to the left,
And the left tends to the right,
Forgive me when I fault you,
Forgive me because love is infallible,
I want you more than you can imagine,
Because I love you, I will not mistreat you,
My love, you are the only one in my heart,
In my mind and my soul,
I put no one else before you,
No one else compares, my love,
Please don’t betray me,
Take the lead, and I will follow,
My precious lover, my desired woman,
You are my living water, my love,
It's tough to be lonely,
So don’t leave me behind,
Don’t leave me behind.
Please don’t leave me behind,
It's tough to be lonely,
So, my love, don’t leave me behind,
Don’t listen to anybody,
People envy the way you are,
Nowhere else compares,
My love, it will get better,
Please don’t betray me,
Take the lead, and I will follow,
My precious lover, my desired woman,
You are my living water, my love,
It's tough to be lonely,
So don’t leave me behind,
Don’t leave me behind.
My love, my love,
Please don’t leave me behind,
Take the lead, and I will follow,
My precious lover, my desired woman,
You are my living water, my love,
It’s tough to be lonely,
So, don’t leave me behind.</t>
  </si>
  <si>
    <t xml:space="preserve">The song expresses deep, unconditional love and devotion to someone special, emphasizing that the singer's heart belongs solely to them. Despite life's challenges and obstacles, the singer pledges to remain loyal and supportive, offering their love without hesitation. The message is clear: no matter what happens, their love will never fade, and they will always cherish the person they love.
</t>
  </si>
  <si>
    <t>Segment_2_Kwabena Kwabena - Enya Mi Ho ft. Joojo.mp3</t>
  </si>
  <si>
    <t>Segment_3_Kwabena Kwabena - Enya Mi Ho ft. Joojo.mp3</t>
  </si>
  <si>
    <t>Segment_4_Kwabena Kwabena - Enya Mi Ho ft. Joojo.mp3</t>
  </si>
  <si>
    <t>Segment_5_Kwabena Kwabena - Enya Mi Ho ft. Joojo.mp3</t>
  </si>
  <si>
    <t>Segment_6_Kwabena Kwabena - Enya Mi Ho ft. Joojo.mp3</t>
  </si>
  <si>
    <t>Segment_7_Kwabena Kwabena - Enya Mi Ho ft. Joojo.mp3</t>
  </si>
  <si>
    <t>Segment_8_Kwabena Kwabena - Enya Mi Ho ft. Joojo.mp3</t>
  </si>
  <si>
    <t>Segment_9_Kwabena Kwabena - Enya Mi Ho ft. Joojo.mp3</t>
  </si>
  <si>
    <t>Segment_10_Kwabena Kwabena - Enya Mi Ho ft. Joojo.mp3</t>
  </si>
  <si>
    <t>Segment_11_Kwabena Kwabena - Enya Mi Ho ft. Joojo.mp3</t>
  </si>
  <si>
    <t>Segment_12_Kwabena Kwabena - Enya Mi Ho ft. Joojo.mp3</t>
  </si>
  <si>
    <t>Segment_13_Kwabena Kwabena - Enya Mi Ho ft. Joojo.mp3</t>
  </si>
  <si>
    <t>Segment_14_Kwabena Kwabena - Enya Mi Ho ft. Joojo.mp3</t>
  </si>
  <si>
    <t>Segment_15_Kwabena Kwabena - Enya Mi Ho ft. Joojo.mp3</t>
  </si>
  <si>
    <t>Segment_16_Kwabena Kwabena - Enya Mi Ho ft. Joojo.mp3</t>
  </si>
  <si>
    <t>Segment_17_Kwabena Kwabena - Enya Mi Ho ft. Joojo.mp3</t>
  </si>
  <si>
    <t>Segment_18_Kwabena Kwabena - Enya Mi Ho ft. Joojo.mp3</t>
  </si>
  <si>
    <t>Segment_19_Kwabena Kwabena - Enya Mi Ho ft. Joojo.mp3</t>
  </si>
  <si>
    <t>Segment_1_Kwabena Kwabena - Menewaa.mp3</t>
  </si>
  <si>
    <t>Kwabena Kwabena - Menewaa</t>
  </si>
  <si>
    <t>https://www.youtube.com/watch?v=bDMzpORDT90</t>
  </si>
  <si>
    <t xml:space="preserve">Love, you know it's just you and me
I have no other lover but you
So for me, it’s nothing to fear at all
This heart is here for you alone
Love, it’s just you and me (x2)
You know it's just the two of us
Love, it’s just you and me (x2)
You know it’s just the two of us
There’s nothing left to say that I haven’t told you
No matter what I don’t do, love sees that I love you
Everything we do, I’ve done
Everything we haven’t said, I’ve said because of love
Love has tied me down, I’ve given myself, it’s unbreakable
No matter what I do, love knows I love it
You know it’s only you and me (x2)
There’s no one else but you
So for me, it’s nothing to fear at all
This heart is here for you alone, my love, just for you
Love, it’s just you and me (x2)
You know it's just the two of us
Love, it’s just you and me (x2)
You know it’s just the two of us
Like a tree root that can't be cut
I’m rooted with you, love, my dear, may we not break apart
I’ve made a promise, I won’t cause you sorrow
In my mind, I love you completely
Because love is sweet, I’ve made a vow that it’s you and me forever
I make my vows, and you also make yours (x2)
I’ve promised you, I won’t make you sad
In my mind, I love you completely
Because love is sweet, I’ve made a vow that it’s you and me forever
I make my vows, and you also make yours
Everything you want, I’ll do for you
Everything you need, I’ll get it for you
Everything you desire, yes (x2)
So tell me everything you want, love, your wish is my command
My dear, even in the fire, I’ll get it for you
Because my love is so deep for your love, and you know
That I can never live without your love
</t>
  </si>
  <si>
    <t>The song expresses deep, unwavering love and devotion, with the singer declaring that they have no other lover but the person they are singing to. It emphasizes a commitment to always fulfill the lover's desires and promises, regardless of any obstacles. The singer pledges that their love is unbreakable, and they will never live without their partner's love, showcasing their dedication and loyalty.</t>
  </si>
  <si>
    <t>Segment_2_Kwabena Kwabena - Menewaa.mp3</t>
  </si>
  <si>
    <t>Segment_3_Kwabena Kwabena - Menewaa.mp3</t>
  </si>
  <si>
    <t>Segment_4_Kwabena Kwabena - Menewaa.mp3</t>
  </si>
  <si>
    <t>Segment_5_Kwabena Kwabena - Menewaa.mp3</t>
  </si>
  <si>
    <t>Segment_6_Kwabena Kwabena - Menewaa.mp3</t>
  </si>
  <si>
    <t>Segment_7_Kwabena Kwabena - Menewaa.mp3</t>
  </si>
  <si>
    <t>Segment_8_Kwabena Kwabena - Menewaa.mp3</t>
  </si>
  <si>
    <t>Segment_9_Kwabena Kwabena - Menewaa.mp3</t>
  </si>
  <si>
    <t>Segment_10_Kwabena Kwabena - Menewaa.mp3</t>
  </si>
  <si>
    <t>Segment_11_Kwabena Kwabena - Menewaa.mp3</t>
  </si>
  <si>
    <t>Segment_12_Kwabena Kwabena - Menewaa.mp3</t>
  </si>
  <si>
    <t>Segment_13_Kwabena Kwabena - Menewaa.mp3</t>
  </si>
  <si>
    <t>Segment_14_Kwabena Kwabena - Menewaa.mp3</t>
  </si>
  <si>
    <t>Segment_15_Kwabena Kwabena - Menewaa.mp3</t>
  </si>
  <si>
    <t>Segment_16_Kwabena Kwabena - Menewaa.mp3</t>
  </si>
  <si>
    <t>Segment_17_Kwabena Kwabena - Menewaa.mp3</t>
  </si>
  <si>
    <t>Segment_18_Kwabena Kwabena - Menewaa.mp3</t>
  </si>
  <si>
    <t>Segment_19_Kwabena Kwabena - Menewaa.mp3</t>
  </si>
  <si>
    <t>Segment_20_Kwabena Kwabena - Menewaa.mp3</t>
  </si>
  <si>
    <t>Segment_21_Kwabena Kwabena - Menewaa.mp3</t>
  </si>
  <si>
    <t>Segment_22_Kwabena Kwabena - Menewaa.mp3</t>
  </si>
  <si>
    <t>Segment_1_MzVee - Baddest Boss Ft Mugeez.mp3</t>
  </si>
  <si>
    <t xml:space="preserve">MzVee - Baddest Boss Ft Mugeez </t>
  </si>
  <si>
    <t>https://www.youtube.com/watch?v=FxRwLVoP3bo</t>
  </si>
  <si>
    <t>Agya agba gba, Agya agbee
Take the level
I get blow man for my ghetto
I go make you bow make you settle
Even if you be the devil devil
Oya make I pass make e let go
If you no want trouble
Say you wanna put heft for my leg oo
Wey you wanna put blow for my net oo
Oya boss make e follow
Nobody go fi run for my set oo
If you wanna join one togo logo
I go teach you make you shoot like a rambo rock oo
Sɛ meko ntɔkwa yɛn pata
Anigyei wɔ hɔa yɛn Kasa
Sɛ meko ntɔkwa yɛn pata
Anigyei wɔ hɔa yɛn Kasa
Agya agba gba, Agya agbee
Girl make I tell you maybe you no no
Girl ebi holiday wey money dey
Wey you bi hotter than Asana ee
Hotter than the summer ee
So baby make you run away ee
I wanna give u plenty take away
Whenever you leave me I go be your time oo
Me I want your vitality I go chop am mango
Girl are you the one you no get nowhere to run go
Pull up on your ends you go say I no do jango
Agya agba gba, Agya agbee
Show, sho, sho
Sho, sho
See me I dey go, go
Go, go, go
Girl let them know kno
Kno, kno, kno
I dey keep it on the low, low, low
Low, low
Show, sho, sho
Sho, sho
See me I dey go go
Go, go, go
Girl them know kno
Kno, kno, kno
I dey keep it on the low, low, low
Low, low
Whine up</t>
  </si>
  <si>
    <t>The song celebrates resilience, loyalty, and love in a gritty environment. The singer, from a tough neighborhood, speaks with pride about his influence and resilience, emphasizing that no one can hold him back. He shows loyalty and devotion to his love interest, promising to care for her and keep things discreet, while expressing confidence in his ability to navigate challenges and stand tall in any conflict. The song also conveys joy in life’s simple pleasures and the desire for lasting peace and happiness.</t>
  </si>
  <si>
    <t>Segment_2_MzVee - Baddest Boss Ft Mugeez.mp3</t>
  </si>
  <si>
    <t>Segment_3_MzVee - Baddest Boss Ft Mugeez.mp3</t>
  </si>
  <si>
    <t>Segment_4_MzVee - Baddest Boss Ft Mugeez.mp3</t>
  </si>
  <si>
    <t>Segment_5_MzVee - Baddest Boss Ft Mugeez.mp3</t>
  </si>
  <si>
    <t>Segment_6_MzVee - Baddest Boss Ft Mugeez.mp3</t>
  </si>
  <si>
    <t>Segment_7_MzVee - Baddest Boss Ft Mugeez.mp3</t>
  </si>
  <si>
    <t>Segment_8_MzVee - Baddest Boss Ft Mugeez.mp3</t>
  </si>
  <si>
    <t>Segment_9_MzVee - Baddest Boss Ft Mugeez.mp3</t>
  </si>
  <si>
    <t>Segment_10_MzVee - Baddest Boss Ft Mugeez.mp3</t>
  </si>
  <si>
    <t>Segment_11_MzVee - Baddest Boss Ft Mugeez.mp3</t>
  </si>
  <si>
    <t>Segment_12_MzVee - Baddest Boss Ft Mugeez.mp3</t>
  </si>
  <si>
    <t>Segment_1_Reynolds the Gentleman - Take Me Back feat Dunnie.mp3</t>
  </si>
  <si>
    <t>Reynolds the Gentleman - Take Me Back feat Dunnie</t>
  </si>
  <si>
    <t>https://www.youtube.com/watch?v=mOWJCIvI3nM</t>
  </si>
  <si>
    <t>Lord, I’m crying a river
And I’m hurting all over
'Cause I lost my lover
For all the lies I told her
Now I’m sitting here feeling very, very stupid
Asking myself, "why the hell did I do it?"
Uuhhh, "why did I do it?"
No no no no no...
Oh! Baby, I want you back, back
I know I did you wrong, but Baby forgive me and take me back
Oh! Baby, I want you back, back
I know I did you wrong, but please Baby...
Nothing is what I feel inside
Nothing you say can change my mind
Nothing you do can take back what you did
What you did broke me to pieces
Somebody tell my lover, tell my lover it’s all over
Somebody tell my lover, tell my lover we are over
Oh! Baby, I want you back (I know you want me back)
Back, back
I know I did you wrong, but Baby forgive me and take me back
Oh! Dunnie, I want you back (it’s too late to apologize)
Back, back
I know I did you wrong, but please Baby...
Hwɛ sɛ nea ma yɛ bɔdɔbɔdɔ, bɔdɔbɔdɔ
Nahanaha, nahanaha
Hatahata, hatahata
My world has come to a standstill
Now I’m sitting here feeling very, very stupid
Asking myself, "why the hell did I do it?" (why did you do it?)
Uuhhh, "why did I do it?" (why did you do it?)
No no no no no...
Oh! Baby, I want you back (I know you want me back)
Back, back
I know I did you wrong, but Baby forgive me and take me back
Oh! Dunnie, I want you back (it’s too late to apologize)
Back, back
I know I did you wrong, but please Baby...
Dunnie mo oo, please Baby
Dunnie mo oo, please Baby
Oh yeah
Yes, you did me wrong oo, please Baby
And I no dey do again
Oh I no dey do again, please Baby</t>
  </si>
  <si>
    <t xml:space="preserve">The song expresses deep regret from someone who has hurt their partner and desperately wants them back, acknowledging the pain they caused. Despite pleas for forgiveness, the hurt partner feels broken and uncertain about reconciling. The lyrics highlight the complexity of love, loss, and the longing to make amends after a mistake.
</t>
  </si>
  <si>
    <t>Segment_2_Reynolds the Gentleman - Take Me Back feat Dunnie.mp3</t>
  </si>
  <si>
    <t>Segment_3_Reynolds the Gentleman - Take Me Back feat Dunnie.mp3</t>
  </si>
  <si>
    <t>Segment_4_Reynolds the Gentleman - Take Me Back feat Dunnie.mp3</t>
  </si>
  <si>
    <t>Segment_5_Reynolds the Gentleman - Take Me Back feat Dunnie.mp3</t>
  </si>
  <si>
    <t>Segment_6_Reynolds the Gentleman - Take Me Back feat Dunnie.mp3</t>
  </si>
  <si>
    <t>Segment_7_Reynolds the Gentleman - Take Me Back feat Dunnie.mp3</t>
  </si>
  <si>
    <t>Segment_8_Reynolds the Gentleman - Take Me Back feat Dunnie.mp3</t>
  </si>
  <si>
    <t>Segment_9_Reynolds the Gentleman - Take Me Back feat Dunnie.mp3</t>
  </si>
  <si>
    <t>Segment_10_Reynolds the Gentleman - Take Me Back feat Dunnie.mp3</t>
  </si>
  <si>
    <t>Segment_11_Reynolds the Gentleman - Take Me Back feat Dunnie.mp3</t>
  </si>
  <si>
    <t>Segment_12_Reynolds the Gentleman - Take Me Back feat Dunnie.mp3</t>
  </si>
  <si>
    <t>Segment_13_Reynolds the Gentleman - Take Me Back feat Dunnie.mp3</t>
  </si>
  <si>
    <t>Segment_1_Stonebwoy - Ghetto Love ft. Irene Logan.mp3</t>
  </si>
  <si>
    <t>Stonebwoy - Ghetto Love ft. Irene Logan</t>
  </si>
  <si>
    <t>https://www.youtube.com/watch?v=quGubjpIbyY</t>
  </si>
  <si>
    <t>Oo oo oo yah yah yah
And burnington, jam master j baby
she prefers the ghetto life
to that a the life dem living ina the estate
and gonna be my wife
so she na go break no rule that i state
together like the see and shore
stay for eternity and years for sure
and just about to yearn for more
and don't bother about another girl above more
my girl
from the ghetto where we born and grow
it only our kinda love we know
non gonna stop us now
we loving and we still grow
my boy
from the ghetto where we born and grow
it only our kinda love we know
nothing gon stop us now
we loving and we still grow yeah
l love you more
cos from the ghetto where we're born and grow
and you are the only one that i know
my ghetto girl
l love you more
cos from the ghetto where we're born and grow
and you are the only one that i know
you are my ghetto boy
fri an)pa k) si anadwo
wo hu agwin gwin nkuaa n3 ku mi
Oh boy you know i can't do nothing without you
and all the things you do to me my baby
makes me wanna be with you
that's why you will represent the wood ina mi fire,
go pull any length to give you what you desire
lifetime service
no no we ain't gonna retire
we reaching up, reaching up, reaching up higher
hold my harms let's play and dance together
cos you are my love ho yeah
I love you more
cos from the ghetto where we're born and grow
and you are the only one that i know
my ghetto girl
I love you more
cos from the ghetto where we're born and grow
and you are the only one that i know
my ghetto girl too strong
for your flatters and blinks
she deals with the truth and natural thinks
clean heart pure love no dirty things
the truth above all my things
that's why when another man came
me no no try act fanny
she side by me she no want dem money
and always complain about a boy name tony
that chase her over all with him Lamborghini aoo
but what dem do not know
ina her system my blood flows
this girl here a mi everything
the one am cherishing
my love, my life, my soul
she qualifies to be my own
my black diamond out of snow
no matter what dem ago do
odo yewu wo nkoaa na mi do woow
my girl
from the ghetto where we're born and grow
it only our kinda love we know
non gonna stop us now
we loving and still grow
my boy
from the ghetto where we're born and grow
it only our kinda love we know
nothing gon stop us now
we loving and still grow
l love you more
cos from the ghetto where we're born and grow
and you are the only one that i know
my ghetto girl
l love you more
cos from the ghetto where we're born and grow
and you are the only one that i know
you are my ghetto boy
Yeah ho
one two, say love you
one two, ina the the play
hoho you are my ghetto love
my ghetto love, my wander love
my everything my baby baby
hoo you my ghetto love.</t>
  </si>
  <si>
    <t>The lyrics celebrate a strong, loyal love between two people who grew up in the same tough environment, committed to each other despite any challenges or temptations. They value their genuine connection over material wealth, embracing their "ghetto love" as something pure, resilient, and unbreakable.</t>
  </si>
  <si>
    <t>Segment_2_Stonebwoy - Ghetto Love ft. Irene Logan.mp3</t>
  </si>
  <si>
    <t>Segment_3_Stonebwoy - Ghetto Love ft. Irene Logan.mp3</t>
  </si>
  <si>
    <t>Segment_4_Stonebwoy - Ghetto Love ft. Irene Logan.mp3</t>
  </si>
  <si>
    <t>Segment_5_Stonebwoy - Ghetto Love ft. Irene Logan.mp3</t>
  </si>
  <si>
    <t>Segment_6_Stonebwoy - Ghetto Love ft. Irene Logan.mp3</t>
  </si>
  <si>
    <t>Segment_7_Stonebwoy - Ghetto Love ft. Irene Logan.mp3</t>
  </si>
  <si>
    <t>Segment_8_Stonebwoy - Ghetto Love ft. Irene Logan.mp3</t>
  </si>
  <si>
    <t>Segment_9_Stonebwoy - Ghetto Love ft. Irene Logan.mp3</t>
  </si>
  <si>
    <t>Segment_10_Stonebwoy - Ghetto Love ft. Irene Logan.mp3</t>
  </si>
  <si>
    <t>Segment_11_Stonebwoy - Ghetto Love ft. Irene Logan.mp3</t>
  </si>
  <si>
    <t>Segment_12_Stonebwoy - Ghetto Love ft. Irene Logan.mp3</t>
  </si>
  <si>
    <t>Segment_13_Stonebwoy - Ghetto Love ft. Irene Logan.mp3</t>
  </si>
  <si>
    <t>Segment_14_Stonebwoy - Ghetto Love ft. Irene Logan.mp3</t>
  </si>
  <si>
    <t>Segment_15_Stonebwoy - Ghetto Love ft. Irene Logan.mp3</t>
  </si>
  <si>
    <t>Segment_16_Stonebwoy - Ghetto Love ft. Irene Logan.mp3</t>
  </si>
  <si>
    <t>Segment_17_Stonebwoy - Ghetto Love ft. Irene Logan.mp3</t>
  </si>
  <si>
    <t>Segment_1_Stonebwoy - Viyaa - Black Is My Name.mp3</t>
  </si>
  <si>
    <t xml:space="preserve">Viyaa - Black Is My Name </t>
  </si>
  <si>
    <t>https://www.youtube.com/watch?v=QScmBVNgRTY</t>
  </si>
  <si>
    <t xml:space="preserve">I am a child of the sun, ready to shine bright,
Don't block my path, don't dim my light.
I've got the strength to rise, to stand tall and true,
You can't stop the power that’s breaking through.
Ayeeya, ayeeya, ayeeya!
Black, black, black—black is my name!
Black, black, black—black is my flame!
I am an African girl with radiant melanin,
An Ashanti queen, Yaa Asantewaa within.
Black-skinned girl, a shade of pure gold,
With melanin that shines, fierce and bold.
I am unshakable, proud, and free,
An African legacy you can’t take from me.
Ayeeya, ayeeya, ayeeya!
Black, black, black—black is my pride!
Black, black, black—I’ll never hide!
I am an Ashanti girl, Yaa Asantewaa strong,
My journey's my own; you can’t prove me wrong.
With every step, I carry my roots,
History and power woven in my pursuits.
Black-skinned girl, standing tall and true,
I am my own light, I’ll shine right through.
Black is my name, a name I hold high,
An African girl with stars in her sky.
I am Ashanti, Yaa Asantewaa’s heir,
With strength unmatched and beyond compare.
</t>
  </si>
  <si>
    <t xml:space="preserve">The song celebrates the strength, pride, and beauty of an African girl, embracing her black identity and heritage with unwavering confidence. It reflects resilience against challenges and honors the legacy of Yaa Asantewaa, a symbol of courage and empowerment. Ultimately, it is an anthem of self-love, cultural pride, and determination to shine despite obstacles.
</t>
  </si>
  <si>
    <t>Segment_2_Stonebwoy - Viyaa - Black Is My Name.mp3</t>
  </si>
  <si>
    <t>Segment_3_Stonebwoy - Viyaa - Black Is My Name.mp3</t>
  </si>
  <si>
    <t>Segment_4_Stonebwoy - Viyaa - Black Is My Name.mp3</t>
  </si>
  <si>
    <t>Segment_5_Stonebwoy - Viyaa - Black Is My Name.mp3</t>
  </si>
  <si>
    <t>Segment_6_Stonebwoy - Viyaa - Black Is My Name.mp3</t>
  </si>
  <si>
    <t>Segment_7_Stonebwoy - Viyaa - Black Is My Name.mp3</t>
  </si>
  <si>
    <t>Segment_8_Stonebwoy - Viyaa - Black Is My Name.mp3</t>
  </si>
  <si>
    <t>Segment_9_Stonebwoy - Viyaa - Black Is My Name.mp3</t>
  </si>
  <si>
    <t>Segment_10_Stonebwoy - Viyaa - Black Is My Name.mp3</t>
  </si>
  <si>
    <t>Segment_11_Stonebwoy - Viyaa - Black Is My Name.mp3</t>
  </si>
  <si>
    <t>Segment_12_Stonebwoy - Viyaa - Black Is My Name.mp3</t>
  </si>
  <si>
    <t>Segment_1_Viyaa - High on Life.mp3</t>
  </si>
  <si>
    <t>Viyaa - High on Life</t>
  </si>
  <si>
    <t>https://www.youtube.com/watch?v=llWRL3nPG3I</t>
  </si>
  <si>
    <t>Where are you? I've been searching endlessly,
Looking for a glimpse, a trace of you near me.
Show yourself, don't keep me lost in this maze,
I've been wandering in shadows, longing for your gaze.
Chorus
Oya, put me to sleep, take my worries away,
This restlessness grows stronger with each passing day.
The energy is fading, I’m slipping so deep,
Let me feel the fantasy and help me to sleep.
Verse 2
I feel my strength draining, my spirit running dry,
Caught in this emptiness, beneath a weary sky.
Give me your energy, bring me back to life,
Let your presence heal me, cut through this strife.
Bridge
I’m holding on to whispers of hope in the air,
But the silence grows louder, it's too much to bear.
Revive my soul, let your touch set me free,
In your light, I’ll find the strength to just be.
Chorus
Oya, put me to sleep, take my burdens away,
This low energy’s pulling my spirit astray.
Reignite my flame, let me feel the dream,
Bring me peace and balance, make it serene.
Outro
Where are you? I'm still calling your name,
Through every tear, every whisper of pain.
Show me you, be my guiding light,
Bring me solace in the dark of night.</t>
  </si>
  <si>
    <t xml:space="preserve">The song expresses a deep yearning for comfort, energy, and peace, as the singer feels drained and restless in their search for someone or something to rejuvenate them. It conveys a sense of vulnerability and longing for connection to escape emotional or physical exhaustion. Ultimately, the lyrics highlight the desire for healing, renewal, and a sense of serenity amidst life's struggles.
</t>
  </si>
  <si>
    <t>Segment_2_Viyaa - High on Life.mp3</t>
  </si>
  <si>
    <t>Segment_3_Viyaa - High on Life.mp3</t>
  </si>
  <si>
    <t>Segment_4_Viyaa - High on Life.mp3</t>
  </si>
  <si>
    <t>Segment_5_Viyaa - High on Life.mp3</t>
  </si>
  <si>
    <t>Segment_6_Viyaa - High on Life.mp3</t>
  </si>
  <si>
    <t>Segment_7_Viyaa - High on Life.mp3</t>
  </si>
  <si>
    <t>Segment_8_Viyaa - High on Life.mp3</t>
  </si>
  <si>
    <t>Segment_9_Viyaa - High on Life.mp3</t>
  </si>
  <si>
    <t>Segment_10_Viyaa - High on Life.mp3</t>
  </si>
  <si>
    <t>Segment_11_Viyaa - High on Life.mp3</t>
  </si>
  <si>
    <t>Segment_12_Viyaa - High on Life.mp3</t>
  </si>
  <si>
    <t>Segment_13_Viyaa - High on Life.mp3</t>
  </si>
  <si>
    <t>Segment_14_Viyaa - High on Life.mp3</t>
  </si>
  <si>
    <r>
      <rPr>
        <sz val="10"/>
        <color rgb="FF800080"/>
        <rFont val="Nimbus Roman No9 L"/>
        <charset val="134"/>
      </rPr>
      <t>Segment_20_A.</t>
    </r>
    <r>
      <rPr>
        <sz val="10"/>
        <color rgb="FF800080"/>
        <rFont val="宋体"/>
        <charset val="134"/>
      </rPr>
      <t xml:space="preserve"> </t>
    </r>
    <r>
      <rPr>
        <sz val="10"/>
        <color rgb="FF800080"/>
        <rFont val="Nimbus Roman No9 L"/>
        <charset val="134"/>
      </rPr>
      <t>B.</t>
    </r>
    <r>
      <rPr>
        <sz val="10"/>
        <color rgb="FF800080"/>
        <rFont val="宋体"/>
        <charset val="134"/>
      </rPr>
      <t xml:space="preserve"> </t>
    </r>
    <r>
      <rPr>
        <sz val="10"/>
        <color rgb="FF800080"/>
        <rFont val="Nimbus Roman No9 L"/>
        <charset val="134"/>
      </rPr>
      <t>Crentsil</t>
    </r>
    <r>
      <rPr>
        <sz val="10"/>
        <color rgb="FF800080"/>
        <rFont val="宋体"/>
        <charset val="134"/>
      </rPr>
      <t xml:space="preserve"> </t>
    </r>
    <r>
      <rPr>
        <sz val="10"/>
        <color rgb="FF800080"/>
        <rFont val="Nimbus Roman No9 L"/>
        <charset val="134"/>
      </rPr>
      <t>-</t>
    </r>
    <r>
      <rPr>
        <sz val="10"/>
        <color rgb="FF800080"/>
        <rFont val="宋体"/>
        <charset val="134"/>
      </rPr>
      <t xml:space="preserve"> </t>
    </r>
    <r>
      <rPr>
        <sz val="10"/>
        <color rgb="FF800080"/>
        <rFont val="Nimbus Roman No9 L"/>
        <charset val="134"/>
      </rPr>
      <t>I</t>
    </r>
    <r>
      <rPr>
        <sz val="10"/>
        <color rgb="FF800080"/>
        <rFont val="宋体"/>
        <charset val="134"/>
      </rPr>
      <t xml:space="preserve"> </t>
    </r>
    <r>
      <rPr>
        <sz val="10"/>
        <color rgb="FF800080"/>
        <rFont val="Nimbus Roman No9 L"/>
        <charset val="134"/>
      </rPr>
      <t>Go</t>
    </r>
    <r>
      <rPr>
        <sz val="10"/>
        <color rgb="FF800080"/>
        <rFont val="宋体"/>
        <charset val="134"/>
      </rPr>
      <t xml:space="preserve"> </t>
    </r>
    <r>
      <rPr>
        <sz val="10"/>
        <color rgb="FF800080"/>
        <rFont val="Nimbus Roman No9 L"/>
        <charset val="134"/>
      </rPr>
      <t>Pay</t>
    </r>
    <r>
      <rPr>
        <sz val="10"/>
        <color rgb="FF800080"/>
        <rFont val="宋体"/>
        <charset val="134"/>
      </rPr>
      <t xml:space="preserve"> </t>
    </r>
    <r>
      <rPr>
        <sz val="10"/>
        <color rgb="FF800080"/>
        <rFont val="Nimbus Roman No9 L"/>
        <charset val="134"/>
      </rPr>
      <t>You</t>
    </r>
    <r>
      <rPr>
        <sz val="10"/>
        <color rgb="FF800080"/>
        <rFont val="宋体"/>
        <charset val="134"/>
      </rPr>
      <t xml:space="preserve"> </t>
    </r>
    <r>
      <rPr>
        <u/>
        <sz val="10"/>
        <color rgb="FF800080"/>
        <rFont val="Nimbus Roman No9 L"/>
        <charset val="134"/>
      </rPr>
      <t>Tomorrow.mp</t>
    </r>
    <r>
      <rPr>
        <sz val="10"/>
        <color rgb="FF800080"/>
        <rFont val="Nimbus Roman No9 L"/>
        <charset val="134"/>
      </rPr>
      <t>3</t>
    </r>
  </si>
</sst>
</file>

<file path=xl/styles.xml><?xml version="1.0" encoding="utf-8"?>
<styleSheet xmlns="http://schemas.openxmlformats.org/spreadsheetml/2006/main">
  <numFmts count="4">
    <numFmt numFmtId="176" formatCode="_(&quot;$&quot;* #,##0_);_(&quot;$&quot;* \(#,##0\);_(&quot;$&quot;* &quot;-&quot;_);_(@_)"/>
    <numFmt numFmtId="177" formatCode="_ * #,##0_ ;_ * \-#,##0_ ;_ * &quot;-&quot;_ ;_ @_ "/>
    <numFmt numFmtId="178" formatCode="_ * #,##0.00_ ;_ * \-#,##0.00_ ;_ * &quot;-&quot;??_ ;_ @_ "/>
    <numFmt numFmtId="179" formatCode="_(&quot;$&quot;* #,##0.00_);_(&quot;$&quot;* \(#,##0.00\);_(&quot;$&quot;* &quot;-&quot;??_);_(@_)"/>
  </numFmts>
  <fonts count="26">
    <font>
      <sz val="11"/>
      <color theme="1"/>
      <name val="Calibri"/>
      <charset val="134"/>
      <scheme val="minor"/>
    </font>
    <font>
      <u/>
      <sz val="10"/>
      <color rgb="FF0000FF"/>
      <name val="Calibri"/>
      <charset val="134"/>
      <scheme val="minor"/>
    </font>
    <font>
      <u/>
      <sz val="10"/>
      <color rgb="FF1155CC"/>
      <name val="Calibri"/>
      <charset val="134"/>
      <scheme val="minor"/>
    </font>
    <font>
      <i/>
      <sz val="11"/>
      <color rgb="FF7F7F7F"/>
      <name val="Calibri"/>
      <charset val="0"/>
      <scheme val="minor"/>
    </font>
    <font>
      <sz val="11"/>
      <color rgb="FF006100"/>
      <name val="Calibri"/>
      <charset val="0"/>
      <scheme val="minor"/>
    </font>
    <font>
      <b/>
      <sz val="11"/>
      <color rgb="FFFFFFFF"/>
      <name val="Calibri"/>
      <charset val="0"/>
      <scheme val="minor"/>
    </font>
    <font>
      <b/>
      <sz val="11"/>
      <color rgb="FFFA7D00"/>
      <name val="Calibri"/>
      <charset val="0"/>
      <scheme val="minor"/>
    </font>
    <font>
      <sz val="11"/>
      <color theme="0"/>
      <name val="Calibri"/>
      <charset val="0"/>
      <scheme val="minor"/>
    </font>
    <font>
      <b/>
      <sz val="11"/>
      <color theme="3"/>
      <name val="Calibri"/>
      <charset val="134"/>
      <scheme val="minor"/>
    </font>
    <font>
      <sz val="11"/>
      <color theme="1"/>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sz val="11"/>
      <color rgb="FFFF0000"/>
      <name val="Calibri"/>
      <charset val="0"/>
      <scheme val="minor"/>
    </font>
    <font>
      <sz val="11"/>
      <color rgb="FF3F3F76"/>
      <name val="Calibri"/>
      <charset val="0"/>
      <scheme val="minor"/>
    </font>
    <font>
      <b/>
      <sz val="11"/>
      <color theme="1"/>
      <name val="Calibri"/>
      <charset val="0"/>
      <scheme val="minor"/>
    </font>
    <font>
      <u/>
      <sz val="11"/>
      <color rgb="FF800080"/>
      <name val="Calibri"/>
      <charset val="0"/>
      <scheme val="minor"/>
    </font>
    <font>
      <b/>
      <sz val="18"/>
      <color theme="3"/>
      <name val="Calibri"/>
      <charset val="134"/>
      <scheme val="minor"/>
    </font>
    <font>
      <sz val="10"/>
      <color rgb="FF800080"/>
      <name val="Nimbus Roman No9 L"/>
      <charset val="134"/>
    </font>
    <font>
      <sz val="10"/>
      <color rgb="FF800080"/>
      <name val="宋体"/>
      <charset val="134"/>
    </font>
    <font>
      <u/>
      <sz val="10"/>
      <color rgb="FF800080"/>
      <name val="Nimbus Roman No9 L"/>
      <charset val="134"/>
    </font>
    <font>
      <sz val="10"/>
      <color theme="1"/>
      <name val="Calibri"/>
      <charset val="134"/>
      <scheme val="minor"/>
    </font>
  </fonts>
  <fills count="33">
    <fill>
      <patternFill patternType="none"/>
    </fill>
    <fill>
      <patternFill patternType="gray125"/>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11" borderId="0" applyNumberFormat="0" applyBorder="0" applyAlignment="0" applyProtection="0">
      <alignment vertical="center"/>
    </xf>
    <xf numFmtId="0" fontId="9" fillId="24" borderId="0" applyNumberFormat="0" applyBorder="0" applyAlignment="0" applyProtection="0">
      <alignment vertical="center"/>
    </xf>
    <xf numFmtId="0" fontId="7" fillId="5" borderId="0" applyNumberFormat="0" applyBorder="0" applyAlignment="0" applyProtection="0">
      <alignment vertical="center"/>
    </xf>
    <xf numFmtId="0" fontId="7" fillId="32"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7" fillId="26" borderId="0" applyNumberFormat="0" applyBorder="0" applyAlignment="0" applyProtection="0">
      <alignment vertical="center"/>
    </xf>
    <xf numFmtId="0" fontId="7" fillId="6" borderId="0" applyNumberFormat="0" applyBorder="0" applyAlignment="0" applyProtection="0">
      <alignment vertical="center"/>
    </xf>
    <xf numFmtId="0" fontId="9" fillId="31" borderId="0" applyNumberFormat="0" applyBorder="0" applyAlignment="0" applyProtection="0">
      <alignment vertical="center"/>
    </xf>
    <xf numFmtId="0" fontId="7" fillId="22" borderId="0" applyNumberFormat="0" applyBorder="0" applyAlignment="0" applyProtection="0">
      <alignment vertical="center"/>
    </xf>
    <xf numFmtId="0" fontId="16" fillId="0" borderId="7" applyNumberFormat="0" applyFill="0" applyAlignment="0" applyProtection="0">
      <alignment vertical="center"/>
    </xf>
    <xf numFmtId="0" fontId="9" fillId="18" borderId="0" applyNumberFormat="0" applyBorder="0" applyAlignment="0" applyProtection="0">
      <alignment vertical="center"/>
    </xf>
    <xf numFmtId="0" fontId="7" fillId="20" borderId="0" applyNumberFormat="0" applyBorder="0" applyAlignment="0" applyProtection="0">
      <alignment vertical="center"/>
    </xf>
    <xf numFmtId="0" fontId="7" fillId="16"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7" fillId="13" borderId="0" applyNumberFormat="0" applyBorder="0" applyAlignment="0" applyProtection="0">
      <alignment vertical="center"/>
    </xf>
    <xf numFmtId="0" fontId="9" fillId="21" borderId="0" applyNumberFormat="0" applyBorder="0" applyAlignment="0" applyProtection="0">
      <alignment vertical="center"/>
    </xf>
    <xf numFmtId="0" fontId="9" fillId="17" borderId="0" applyNumberFormat="0" applyBorder="0" applyAlignment="0" applyProtection="0">
      <alignment vertical="center"/>
    </xf>
    <xf numFmtId="0" fontId="7" fillId="15" borderId="0" applyNumberFormat="0" applyBorder="0" applyAlignment="0" applyProtection="0">
      <alignment vertical="center"/>
    </xf>
    <xf numFmtId="0" fontId="14" fillId="12" borderId="0" applyNumberFormat="0" applyBorder="0" applyAlignment="0" applyProtection="0">
      <alignment vertical="center"/>
    </xf>
    <xf numFmtId="0" fontId="7" fillId="10" borderId="0" applyNumberFormat="0" applyBorder="0" applyAlignment="0" applyProtection="0">
      <alignment vertical="center"/>
    </xf>
    <xf numFmtId="0" fontId="12" fillId="9" borderId="0" applyNumberFormat="0" applyBorder="0" applyAlignment="0" applyProtection="0">
      <alignment vertical="center"/>
    </xf>
    <xf numFmtId="0" fontId="9" fillId="8" borderId="0" applyNumberFormat="0" applyBorder="0" applyAlignment="0" applyProtection="0">
      <alignment vertical="center"/>
    </xf>
    <xf numFmtId="0" fontId="19" fillId="0" borderId="8" applyNumberFormat="0" applyFill="0" applyAlignment="0" applyProtection="0">
      <alignment vertical="center"/>
    </xf>
    <xf numFmtId="0" fontId="10" fillId="4" borderId="4" applyNumberFormat="0" applyAlignment="0" applyProtection="0">
      <alignment vertical="center"/>
    </xf>
    <xf numFmtId="179" fontId="0" fillId="0" borderId="0" applyFont="0" applyFill="0" applyBorder="0" applyAlignment="0" applyProtection="0">
      <alignment vertical="center"/>
    </xf>
    <xf numFmtId="0" fontId="9" fillId="7" borderId="0" applyNumberFormat="0" applyBorder="0" applyAlignment="0" applyProtection="0">
      <alignment vertical="center"/>
    </xf>
    <xf numFmtId="0" fontId="0" fillId="30" borderId="9" applyNumberFormat="0" applyFont="0" applyAlignment="0" applyProtection="0">
      <alignment vertical="center"/>
    </xf>
    <xf numFmtId="0" fontId="18" fillId="25" borderId="3" applyNumberFormat="0" applyAlignment="0" applyProtection="0">
      <alignment vertical="center"/>
    </xf>
    <xf numFmtId="0" fontId="8" fillId="0" borderId="0" applyNumberFormat="0" applyFill="0" applyBorder="0" applyAlignment="0" applyProtection="0">
      <alignment vertical="center"/>
    </xf>
    <xf numFmtId="0" fontId="6" fillId="4" borderId="3" applyNumberFormat="0" applyAlignment="0" applyProtection="0">
      <alignment vertical="center"/>
    </xf>
    <xf numFmtId="0" fontId="4" fillId="2" borderId="0" applyNumberFormat="0" applyBorder="0" applyAlignment="0" applyProtection="0">
      <alignment vertical="center"/>
    </xf>
    <xf numFmtId="0" fontId="8" fillId="0" borderId="6" applyNumberFormat="0" applyFill="0" applyAlignment="0" applyProtection="0">
      <alignment vertical="center"/>
    </xf>
    <xf numFmtId="0" fontId="3" fillId="0" borderId="0" applyNumberFormat="0" applyFill="0" applyBorder="0" applyAlignment="0" applyProtection="0">
      <alignment vertical="center"/>
    </xf>
    <xf numFmtId="0" fontId="15" fillId="0" borderId="5" applyNumberFormat="0" applyFill="0" applyAlignment="0" applyProtection="0">
      <alignment vertical="center"/>
    </xf>
    <xf numFmtId="177" fontId="0" fillId="0" borderId="0" applyFont="0" applyFill="0" applyBorder="0" applyAlignment="0" applyProtection="0">
      <alignment vertical="center"/>
    </xf>
    <xf numFmtId="0" fontId="9" fillId="23" borderId="0" applyNumberFormat="0" applyBorder="0" applyAlignment="0" applyProtection="0">
      <alignment vertical="center"/>
    </xf>
    <xf numFmtId="0" fontId="21" fillId="0" borderId="0" applyNumberFormat="0" applyFill="0" applyBorder="0" applyAlignment="0" applyProtection="0">
      <alignment vertical="center"/>
    </xf>
    <xf numFmtId="176"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5" applyNumberFormat="0" applyFill="0" applyAlignment="0" applyProtection="0">
      <alignment vertical="center"/>
    </xf>
    <xf numFmtId="178" fontId="0" fillId="0" borderId="0" applyFont="0" applyFill="0" applyBorder="0" applyAlignment="0" applyProtection="0">
      <alignment vertical="center"/>
    </xf>
    <xf numFmtId="0" fontId="5" fillId="3" borderId="2" applyNumberFormat="0" applyAlignment="0" applyProtection="0">
      <alignment vertical="center"/>
    </xf>
    <xf numFmtId="0" fontId="7" fillId="29" borderId="0" applyNumberFormat="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1" xfId="0" applyFont="1" applyBorder="1" applyAlignment="1">
      <alignment wrapText="1" readingOrder="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youtube.com/watch?v=8nc2WdWPlvQ" TargetMode="External"/><Relationship Id="rId8" Type="http://schemas.openxmlformats.org/officeDocument/2006/relationships/hyperlink" Target="https://www.youtube.com/watch?v=Yv9NMhKfF2k" TargetMode="External"/><Relationship Id="rId7" Type="http://schemas.openxmlformats.org/officeDocument/2006/relationships/hyperlink" Target="https://www.youtube.com/watch?v=i0sF0bTgh7M" TargetMode="External"/><Relationship Id="rId6" Type="http://schemas.openxmlformats.org/officeDocument/2006/relationships/hyperlink" Target="https://www.youtube.com/watch?v=vjUYkU0U6VE" TargetMode="External"/><Relationship Id="rId5" Type="http://schemas.openxmlformats.org/officeDocument/2006/relationships/hyperlink" Target="https://www.youtube.com/watch?v=U4xGdBq5Cdk" TargetMode="External"/><Relationship Id="rId4" Type="http://schemas.openxmlformats.org/officeDocument/2006/relationships/hyperlink" Target="https://www.youtube.com/watch?v=1WBCznV4oHg" TargetMode="External"/><Relationship Id="rId30" Type="http://schemas.openxmlformats.org/officeDocument/2006/relationships/hyperlink" Target="https://www.youtube.com/watch?v=UNldMO3mc7Y" TargetMode="External"/><Relationship Id="rId3" Type="http://schemas.openxmlformats.org/officeDocument/2006/relationships/hyperlink" Target="https://www.youtube.com/watch?v=Bho1JbB1gTA" TargetMode="External"/><Relationship Id="rId29" Type="http://schemas.openxmlformats.org/officeDocument/2006/relationships/hyperlink" Target="https://www.youtube.com/watch?v=mqb1lUZTEmk" TargetMode="External"/><Relationship Id="rId28" Type="http://schemas.openxmlformats.org/officeDocument/2006/relationships/hyperlink" Target="https://www.youtube.com/watch?v=dAvaDwxgGFg&amp;list=TLPQMTgxMTIwMjT97IPCCaewmQ&amp;index=2" TargetMode="External"/><Relationship Id="rId27" Type="http://schemas.openxmlformats.org/officeDocument/2006/relationships/hyperlink" Target="https://www.youtube.com/watch?v=Xyqqrb3wZQw" TargetMode="External"/><Relationship Id="rId26" Type="http://schemas.openxmlformats.org/officeDocument/2006/relationships/hyperlink" Target="https://www.youtube.com/watch?v=BaXlTfPl8fA&amp;list=TLPQMTMxMTIwMjRvDV7BsoDkPw&amp;index=2" TargetMode="External"/><Relationship Id="rId25" Type="http://schemas.openxmlformats.org/officeDocument/2006/relationships/hyperlink" Target="https://www.youtube.com/watch?v=vwQ2k0oQagU" TargetMode="External"/><Relationship Id="rId24" Type="http://schemas.openxmlformats.org/officeDocument/2006/relationships/hyperlink" Target="https://www.youtube.com/watch?v=NZg-b6jA6mQ" TargetMode="External"/><Relationship Id="rId23" Type="http://schemas.openxmlformats.org/officeDocument/2006/relationships/hyperlink" Target="https://www.youtube.com/watch?v=-fVPc2yOGt4" TargetMode="External"/><Relationship Id="rId22" Type="http://schemas.openxmlformats.org/officeDocument/2006/relationships/hyperlink" Target="https://www.youtube.com/watch?v=YzHTUHfYbqE" TargetMode="External"/><Relationship Id="rId21" Type="http://schemas.openxmlformats.org/officeDocument/2006/relationships/hyperlink" Target="https://www.youtube.com/watch?v=r2rZNt7UryU" TargetMode="External"/><Relationship Id="rId20" Type="http://schemas.openxmlformats.org/officeDocument/2006/relationships/hyperlink" Target="https://www.youtube.com/watch?v=TswwCBKfpvg" TargetMode="External"/><Relationship Id="rId2" Type="http://schemas.openxmlformats.org/officeDocument/2006/relationships/hyperlink" Target="https://www.youtube.com/watch?v=4Q6MC3oolGQ" TargetMode="External"/><Relationship Id="rId19" Type="http://schemas.openxmlformats.org/officeDocument/2006/relationships/hyperlink" Target="https://www.youtube.com/watch?v=IlBDc8pC8VU&amp;list=TLPQMTMxMTIwMjRvDV7BsoDkPw&amp;index=2" TargetMode="External"/><Relationship Id="rId18" Type="http://schemas.openxmlformats.org/officeDocument/2006/relationships/hyperlink" Target="https://www.youtube.com/watch?v=l-bRIaEYXc0" TargetMode="External"/><Relationship Id="rId17" Type="http://schemas.openxmlformats.org/officeDocument/2006/relationships/hyperlink" Target="https://www.youtube.com/watch?v=tTJGZOe6gGQ" TargetMode="External"/><Relationship Id="rId16" Type="http://schemas.openxmlformats.org/officeDocument/2006/relationships/hyperlink" Target="https://www.youtube.com/watch?v=LR3JaXIcpW4" TargetMode="External"/><Relationship Id="rId15" Type="http://schemas.openxmlformats.org/officeDocument/2006/relationships/hyperlink" Target="https://www.youtube.com/watch?v=3FbsE0AX4ys" TargetMode="External"/><Relationship Id="rId14" Type="http://schemas.openxmlformats.org/officeDocument/2006/relationships/hyperlink" Target="https://www.youtube.com/watch?v=30CLXJf-Xj8" TargetMode="External"/><Relationship Id="rId13" Type="http://schemas.openxmlformats.org/officeDocument/2006/relationships/hyperlink" Target="https://www.youtube.com/watch?v=VPxLXhHU_9E" TargetMode="External"/><Relationship Id="rId12" Type="http://schemas.openxmlformats.org/officeDocument/2006/relationships/hyperlink" Target="https://www.youtube.com/watch?v=w5W3qAFiNmE" TargetMode="External"/><Relationship Id="rId11" Type="http://schemas.openxmlformats.org/officeDocument/2006/relationships/hyperlink" Target="https://www.youtube.com/watch?v=p58UmYDhlj0" TargetMode="External"/><Relationship Id="rId10" Type="http://schemas.openxmlformats.org/officeDocument/2006/relationships/hyperlink" Target="https://www.youtube.com/watch?v=HOUa-QgnOVA" TargetMode="External"/><Relationship Id="rId1" Type="http://schemas.openxmlformats.org/officeDocument/2006/relationships/hyperlink" Target="https://www.youtube.com/watch?v=KzYFKtegIn8"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ww.youtube.com/watch?v=8nc2WdWPlvQ" TargetMode="External"/><Relationship Id="rId8" Type="http://schemas.openxmlformats.org/officeDocument/2006/relationships/hyperlink" Target="https://www.youtube.com/watch?v=Yv9NMhKfF2k" TargetMode="External"/><Relationship Id="rId7" Type="http://schemas.openxmlformats.org/officeDocument/2006/relationships/hyperlink" Target="https://www.youtube.com/watch?v=i0sF0bTgh7M" TargetMode="External"/><Relationship Id="rId6" Type="http://schemas.openxmlformats.org/officeDocument/2006/relationships/hyperlink" Target="https://www.youtube.com/watch?v=vjUYkU0U6VE" TargetMode="External"/><Relationship Id="rId5" Type="http://schemas.openxmlformats.org/officeDocument/2006/relationships/hyperlink" Target="https://www.youtube.com/watch?v=U4xGdBq5Cdk" TargetMode="External"/><Relationship Id="rId4" Type="http://schemas.openxmlformats.org/officeDocument/2006/relationships/hyperlink" Target="https://www.youtube.com/watch?v=1WBCznV4oHg" TargetMode="External"/><Relationship Id="rId30" Type="http://schemas.openxmlformats.org/officeDocument/2006/relationships/hyperlink" Target="https://www.youtube.com/watch?v=UNldMO3mc7Y" TargetMode="External"/><Relationship Id="rId3" Type="http://schemas.openxmlformats.org/officeDocument/2006/relationships/hyperlink" Target="https://www.youtube.com/watch?v=Bho1JbB1gTA" TargetMode="External"/><Relationship Id="rId29" Type="http://schemas.openxmlformats.org/officeDocument/2006/relationships/hyperlink" Target="https://www.youtube.com/watch?v=mqb1lUZTEmk" TargetMode="External"/><Relationship Id="rId28" Type="http://schemas.openxmlformats.org/officeDocument/2006/relationships/hyperlink" Target="https://www.youtube.com/watch?v=dAvaDwxgGFg&amp;list=TLPQMTgxMTIwMjT97IPCCaewmQ&amp;index=2" TargetMode="External"/><Relationship Id="rId27" Type="http://schemas.openxmlformats.org/officeDocument/2006/relationships/hyperlink" Target="https://www.youtube.com/watch?v=Xyqqrb3wZQw" TargetMode="External"/><Relationship Id="rId26" Type="http://schemas.openxmlformats.org/officeDocument/2006/relationships/hyperlink" Target="https://www.youtube.com/watch?v=BaXlTfPl8fA&amp;list=TLPQMTMxMTIwMjRvDV7BsoDkPw&amp;index=2" TargetMode="External"/><Relationship Id="rId25" Type="http://schemas.openxmlformats.org/officeDocument/2006/relationships/hyperlink" Target="https://www.youtube.com/watch?v=vwQ2k0oQagU" TargetMode="External"/><Relationship Id="rId24" Type="http://schemas.openxmlformats.org/officeDocument/2006/relationships/hyperlink" Target="https://www.youtube.com/watch?v=NZg-b6jA6mQ" TargetMode="External"/><Relationship Id="rId23" Type="http://schemas.openxmlformats.org/officeDocument/2006/relationships/hyperlink" Target="https://www.youtube.com/watch?v=-fVPc2yOGt4" TargetMode="External"/><Relationship Id="rId22" Type="http://schemas.openxmlformats.org/officeDocument/2006/relationships/hyperlink" Target="https://www.youtube.com/watch?v=YzHTUHfYbqE" TargetMode="External"/><Relationship Id="rId21" Type="http://schemas.openxmlformats.org/officeDocument/2006/relationships/hyperlink" Target="https://www.youtube.com/watch?v=r2rZNt7UryU" TargetMode="External"/><Relationship Id="rId20" Type="http://schemas.openxmlformats.org/officeDocument/2006/relationships/hyperlink" Target="https://www.youtube.com/watch?v=TswwCBKfpvg" TargetMode="External"/><Relationship Id="rId2" Type="http://schemas.openxmlformats.org/officeDocument/2006/relationships/hyperlink" Target="https://www.youtube.com/watch?v=4Q6MC3oolGQ" TargetMode="External"/><Relationship Id="rId19" Type="http://schemas.openxmlformats.org/officeDocument/2006/relationships/hyperlink" Target="https://www.youtube.com/watch?v=IlBDc8pC8VU&amp;list=TLPQMTMxMTIwMjRvDV7BsoDkPw&amp;index=2" TargetMode="External"/><Relationship Id="rId18" Type="http://schemas.openxmlformats.org/officeDocument/2006/relationships/hyperlink" Target="https://www.youtube.com/watch?v=l-bRIaEYXc0" TargetMode="External"/><Relationship Id="rId17" Type="http://schemas.openxmlformats.org/officeDocument/2006/relationships/hyperlink" Target="https://www.youtube.com/watch?v=tTJGZOe6gGQ" TargetMode="External"/><Relationship Id="rId16" Type="http://schemas.openxmlformats.org/officeDocument/2006/relationships/hyperlink" Target="https://www.youtube.com/watch?v=LR3JaXIcpW4" TargetMode="External"/><Relationship Id="rId15" Type="http://schemas.openxmlformats.org/officeDocument/2006/relationships/hyperlink" Target="https://www.youtube.com/watch?v=3FbsE0AX4ys" TargetMode="External"/><Relationship Id="rId14" Type="http://schemas.openxmlformats.org/officeDocument/2006/relationships/hyperlink" Target="https://www.youtube.com/watch?v=30CLXJf-Xj8" TargetMode="External"/><Relationship Id="rId13" Type="http://schemas.openxmlformats.org/officeDocument/2006/relationships/hyperlink" Target="https://www.youtube.com/watch?v=VPxLXhHU_9E" TargetMode="External"/><Relationship Id="rId12" Type="http://schemas.openxmlformats.org/officeDocument/2006/relationships/hyperlink" Target="https://www.youtube.com/watch?v=w5W3qAFiNmE" TargetMode="External"/><Relationship Id="rId11" Type="http://schemas.openxmlformats.org/officeDocument/2006/relationships/hyperlink" Target="https://www.youtube.com/watch?v=p58UmYDhlj0" TargetMode="External"/><Relationship Id="rId10" Type="http://schemas.openxmlformats.org/officeDocument/2006/relationships/hyperlink" Target="https://www.youtube.com/watch?v=HOUa-QgnOVA" TargetMode="External"/><Relationship Id="rId1" Type="http://schemas.openxmlformats.org/officeDocument/2006/relationships/hyperlink" Target="https://www.youtube.com/watch?v=KzYFKtegIn8"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youtube.com/watch?v=mYbGY5Yt-ic" TargetMode="External"/><Relationship Id="rId8" Type="http://schemas.openxmlformats.org/officeDocument/2006/relationships/hyperlink" Target="https://www.youtube.com/watch?v=xHaH1anxjAo" TargetMode="External"/><Relationship Id="rId7" Type="http://schemas.openxmlformats.org/officeDocument/2006/relationships/hyperlink" Target="https://www.youtube.com/watch?v=Ffw4Ve89-nE" TargetMode="External"/><Relationship Id="rId6" Type="http://schemas.openxmlformats.org/officeDocument/2006/relationships/hyperlink" Target="https://www.youtube.com/watch?v=JEgw38eGLM0" TargetMode="External"/><Relationship Id="rId5" Type="http://schemas.openxmlformats.org/officeDocument/2006/relationships/hyperlink" Target="https://www.youtube.com/watch?v=IJCGksmjLUg" TargetMode="External"/><Relationship Id="rId4" Type="http://schemas.openxmlformats.org/officeDocument/2006/relationships/hyperlink" Target="https://www.youtube.com/watch?v=UG8u_fqyAec" TargetMode="External"/><Relationship Id="rId30" Type="http://schemas.openxmlformats.org/officeDocument/2006/relationships/hyperlink" Target="https://www.youtube.com/watch?v=eXi0rcc3etM" TargetMode="External"/><Relationship Id="rId3" Type="http://schemas.openxmlformats.org/officeDocument/2006/relationships/hyperlink" Target="https://www.youtube.com/watch?v=OnzYVAVfrmk" TargetMode="External"/><Relationship Id="rId29" Type="http://schemas.openxmlformats.org/officeDocument/2006/relationships/hyperlink" Target="https://www.youtube.com/watch?v=WsOZoFgKFU8" TargetMode="External"/><Relationship Id="rId28" Type="http://schemas.openxmlformats.org/officeDocument/2006/relationships/hyperlink" Target="https://www.youtube.com/watch?v=SgC4rrttD5s" TargetMode="External"/><Relationship Id="rId27" Type="http://schemas.openxmlformats.org/officeDocument/2006/relationships/hyperlink" Target="https://www.youtube.com/watch?v=iPwdNTSsxyI" TargetMode="External"/><Relationship Id="rId26" Type="http://schemas.openxmlformats.org/officeDocument/2006/relationships/hyperlink" Target="https://www.youtube.com/watch?v=_eeOXeRjgf0" TargetMode="External"/><Relationship Id="rId25" Type="http://schemas.openxmlformats.org/officeDocument/2006/relationships/hyperlink" Target="https://www.youtube.com/watch?v=cdPDk-4pYuM" TargetMode="External"/><Relationship Id="rId24" Type="http://schemas.openxmlformats.org/officeDocument/2006/relationships/hyperlink" Target="https://www.youtube.com/watch?v=BM0d6ixAvUo" TargetMode="External"/><Relationship Id="rId23" Type="http://schemas.openxmlformats.org/officeDocument/2006/relationships/hyperlink" Target="https://www.youtube.com/watch?v=klrGscTSgkM" TargetMode="External"/><Relationship Id="rId22" Type="http://schemas.openxmlformats.org/officeDocument/2006/relationships/hyperlink" Target="https://www.youtube.com/watch?v=8g_DtNo_Xdc" TargetMode="External"/><Relationship Id="rId21" Type="http://schemas.openxmlformats.org/officeDocument/2006/relationships/hyperlink" Target="https://www.youtube.com/watch?v=9BlHD9r_QIQ" TargetMode="External"/><Relationship Id="rId20" Type="http://schemas.openxmlformats.org/officeDocument/2006/relationships/hyperlink" Target="https://www.youtube.com/watch?v=RLHTU2EIDAo" TargetMode="External"/><Relationship Id="rId2" Type="http://schemas.openxmlformats.org/officeDocument/2006/relationships/hyperlink" Target="http://tomorrow.mp/" TargetMode="External"/><Relationship Id="rId19" Type="http://schemas.openxmlformats.org/officeDocument/2006/relationships/hyperlink" Target="https://www.youtube.com/watch?v=urChi3BLr7s" TargetMode="External"/><Relationship Id="rId18" Type="http://schemas.openxmlformats.org/officeDocument/2006/relationships/hyperlink" Target="https://www.youtube.com/watch?v=OTAFC8aAQ5g" TargetMode="External"/><Relationship Id="rId17" Type="http://schemas.openxmlformats.org/officeDocument/2006/relationships/hyperlink" Target="https://www.youtube.com/watch?v=W4DrHI6lhAw" TargetMode="External"/><Relationship Id="rId16" Type="http://schemas.openxmlformats.org/officeDocument/2006/relationships/hyperlink" Target="https://www.youtube.com/watch?v=Kt6Fb9RnSnU" TargetMode="External"/><Relationship Id="rId15" Type="http://schemas.openxmlformats.org/officeDocument/2006/relationships/hyperlink" Target="https://www.youtube.com/watch?v=XWWCgfE37ok" TargetMode="External"/><Relationship Id="rId14" Type="http://schemas.openxmlformats.org/officeDocument/2006/relationships/hyperlink" Target="https://www.youtube.com/watch?v=Yxi77bJ1I54" TargetMode="External"/><Relationship Id="rId13" Type="http://schemas.openxmlformats.org/officeDocument/2006/relationships/hyperlink" Target="https://www.youtube.com/watch?v=HConoDc9usQ" TargetMode="External"/><Relationship Id="rId12" Type="http://schemas.openxmlformats.org/officeDocument/2006/relationships/hyperlink" Target="https://www.youtube.com/watch?v=y6fITwucEzw" TargetMode="External"/><Relationship Id="rId11" Type="http://schemas.openxmlformats.org/officeDocument/2006/relationships/hyperlink" Target="https://www.youtube.com/watch?v=bhF7J6hlrpA" TargetMode="External"/><Relationship Id="rId10" Type="http://schemas.openxmlformats.org/officeDocument/2006/relationships/hyperlink" Target="https://youtube.com/watch?v=hoROvQnobzo" TargetMode="External"/><Relationship Id="rId1" Type="http://schemas.openxmlformats.org/officeDocument/2006/relationships/hyperlink" Target="https://www.youtube.com/watch?v=1EKjoY5mJFc"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youtube.com/watch?v=5vi5UCVzXpM" TargetMode="External"/><Relationship Id="rId8" Type="http://schemas.openxmlformats.org/officeDocument/2006/relationships/hyperlink" Target="https://www.youtube.com/watch?v=XiYyHl690Zk" TargetMode="External"/><Relationship Id="rId7" Type="http://schemas.openxmlformats.org/officeDocument/2006/relationships/hyperlink" Target="https://www.youtube.com/watch?v=Po2lJVdw03Y" TargetMode="External"/><Relationship Id="rId6" Type="http://schemas.openxmlformats.org/officeDocument/2006/relationships/hyperlink" Target="https://www.youtube.com/watch?v=-eXnWnbPTow" TargetMode="External"/><Relationship Id="rId5" Type="http://schemas.openxmlformats.org/officeDocument/2006/relationships/hyperlink" Target="https://www.youtube.com/watch?v=N_goUVroYiY" TargetMode="External"/><Relationship Id="rId4" Type="http://schemas.openxmlformats.org/officeDocument/2006/relationships/hyperlink" Target="https://www.youtube.com/watch?v=j5NkVbssfQw" TargetMode="External"/><Relationship Id="rId3" Type="http://schemas.openxmlformats.org/officeDocument/2006/relationships/hyperlink" Target="https://www.youtube.com/watch?v=j9vk9jxUvw4" TargetMode="External"/><Relationship Id="rId28" Type="http://schemas.openxmlformats.org/officeDocument/2006/relationships/hyperlink" Target="https://www.youtube.com/watch?v=XpoActg_Dp4" TargetMode="External"/><Relationship Id="rId27" Type="http://schemas.openxmlformats.org/officeDocument/2006/relationships/hyperlink" Target="https://www.youtube.com/watch?v=iCt9atuRONk" TargetMode="External"/><Relationship Id="rId26" Type="http://schemas.openxmlformats.org/officeDocument/2006/relationships/hyperlink" Target="https://www.youtube.com/watch?v=AL_swhq5dzU" TargetMode="External"/><Relationship Id="rId25" Type="http://schemas.openxmlformats.org/officeDocument/2006/relationships/hyperlink" Target="https://www.youtube.com/watch?v=AIuZB0XEBDg" TargetMode="External"/><Relationship Id="rId24" Type="http://schemas.openxmlformats.org/officeDocument/2006/relationships/hyperlink" Target="https://www.youtube.com/watch?v=S6c4NGhi_VM" TargetMode="External"/><Relationship Id="rId23" Type="http://schemas.openxmlformats.org/officeDocument/2006/relationships/hyperlink" Target="https://www.youtube.com/watch?v=YV1X6fhzoQQ" TargetMode="External"/><Relationship Id="rId22" Type="http://schemas.openxmlformats.org/officeDocument/2006/relationships/hyperlink" Target="https://www.youtube.com/watch?v=VipZVYmUw1g" TargetMode="External"/><Relationship Id="rId21" Type="http://schemas.openxmlformats.org/officeDocument/2006/relationships/hyperlink" Target="https://www.youtube.com/watch?v=WAF350EuFq0" TargetMode="External"/><Relationship Id="rId20" Type="http://schemas.openxmlformats.org/officeDocument/2006/relationships/hyperlink" Target="https://www.youtube.com/watch?v=MPOI5JVm_4Y" TargetMode="External"/><Relationship Id="rId2" Type="http://schemas.openxmlformats.org/officeDocument/2006/relationships/hyperlink" Target="https://www.youtube.com/watch?v=n4aNfckc27Y" TargetMode="External"/><Relationship Id="rId19" Type="http://schemas.openxmlformats.org/officeDocument/2006/relationships/hyperlink" Target="https://www.youtube.com/watch?v=pjApTbKNbJ4" TargetMode="External"/><Relationship Id="rId18" Type="http://schemas.openxmlformats.org/officeDocument/2006/relationships/hyperlink" Target="https://www.youtube.com/watch?v=23svAInNp3E" TargetMode="External"/><Relationship Id="rId17" Type="http://schemas.openxmlformats.org/officeDocument/2006/relationships/hyperlink" Target="https://www.youtube.com/watch?v=wsoNX3tK-ok" TargetMode="External"/><Relationship Id="rId16" Type="http://schemas.openxmlformats.org/officeDocument/2006/relationships/hyperlink" Target="https://www.youtube.com/watch?v=bvTgXQVOeZY" TargetMode="External"/><Relationship Id="rId15" Type="http://schemas.openxmlformats.org/officeDocument/2006/relationships/hyperlink" Target="https://www.youtube.com/watch?v=zfkCdxA3Q7o" TargetMode="External"/><Relationship Id="rId14" Type="http://schemas.openxmlformats.org/officeDocument/2006/relationships/hyperlink" Target="https://www.youtube.com/watch?v=069szLfcYkg" TargetMode="External"/><Relationship Id="rId13" Type="http://schemas.openxmlformats.org/officeDocument/2006/relationships/hyperlink" Target="https://www.youtube.com/watch?v=IeaQl6Q-194" TargetMode="External"/><Relationship Id="rId12" Type="http://schemas.openxmlformats.org/officeDocument/2006/relationships/hyperlink" Target="https://www.youtube.com/watch?v=1v8i1NVUR6Q" TargetMode="External"/><Relationship Id="rId11" Type="http://schemas.openxmlformats.org/officeDocument/2006/relationships/hyperlink" Target="https://www.youtube.com/watch?v=QLg8lPWnuHk" TargetMode="External"/><Relationship Id="rId10" Type="http://schemas.openxmlformats.org/officeDocument/2006/relationships/hyperlink" Target="https://www.youtube.com/watch?v=KUxQCHN0mQw" TargetMode="External"/><Relationship Id="rId1" Type="http://schemas.openxmlformats.org/officeDocument/2006/relationships/hyperlink" Target="https://www.youtube.com/watch?v=VnkwWQCTGp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www.youtube.com/watch?v=Alj30EXL3hM" TargetMode="External"/><Relationship Id="rId8" Type="http://schemas.openxmlformats.org/officeDocument/2006/relationships/hyperlink" Target="https://www.youtube.com/watch?v=ZI_uIRU5EOc" TargetMode="External"/><Relationship Id="rId7" Type="http://schemas.openxmlformats.org/officeDocument/2006/relationships/hyperlink" Target="https://www.youtube.com/watch?v=kwn_rfQD4Ew" TargetMode="External"/><Relationship Id="rId6" Type="http://schemas.openxmlformats.org/officeDocument/2006/relationships/hyperlink" Target="https://www.youtube.com/watch?v=pir-VuIUe_Y" TargetMode="External"/><Relationship Id="rId5" Type="http://schemas.openxmlformats.org/officeDocument/2006/relationships/hyperlink" Target="https://www.youtube.com/watch?v=dKDvbh804Wg" TargetMode="External"/><Relationship Id="rId4" Type="http://schemas.openxmlformats.org/officeDocument/2006/relationships/hyperlink" Target="https://www.youtube.com/watch?v=sTasFJXgzi8" TargetMode="External"/><Relationship Id="rId3" Type="http://schemas.openxmlformats.org/officeDocument/2006/relationships/hyperlink" Target="https://www.youtube.com/watch?v=8kzmgXYoxUE" TargetMode="External"/><Relationship Id="rId29" Type="http://schemas.openxmlformats.org/officeDocument/2006/relationships/hyperlink" Target="https://www.youtube.com/watch?v=NtwfYRFi1wE" TargetMode="External"/><Relationship Id="rId28" Type="http://schemas.openxmlformats.org/officeDocument/2006/relationships/hyperlink" Target="https://www.youtube.com/watch?v=XWROqQPTlOU" TargetMode="External"/><Relationship Id="rId27" Type="http://schemas.openxmlformats.org/officeDocument/2006/relationships/hyperlink" Target="https://www.youtube.com/watch?v=C0jF8519TTQ" TargetMode="External"/><Relationship Id="rId26" Type="http://schemas.openxmlformats.org/officeDocument/2006/relationships/hyperlink" Target="https://www.youtube.com/watch?v=8Vb2wBRTjLU" TargetMode="External"/><Relationship Id="rId25" Type="http://schemas.openxmlformats.org/officeDocument/2006/relationships/hyperlink" Target="https://www.youtube.com/watch?v=j2KzC_WtIP4" TargetMode="External"/><Relationship Id="rId24" Type="http://schemas.openxmlformats.org/officeDocument/2006/relationships/hyperlink" Target="https://www.youtube.com/watch?v=LOkuZQw3UFE" TargetMode="External"/><Relationship Id="rId23" Type="http://schemas.openxmlformats.org/officeDocument/2006/relationships/hyperlink" Target="https://www.youtube.com/watch?v=OInajwCmEnA" TargetMode="External"/><Relationship Id="rId22" Type="http://schemas.openxmlformats.org/officeDocument/2006/relationships/hyperlink" Target="https://www.youtube.com/watch?v=KDGLj9PWj7Q" TargetMode="External"/><Relationship Id="rId21" Type="http://schemas.openxmlformats.org/officeDocument/2006/relationships/hyperlink" Target="https://www.youtube.com/watch?v=klrGscTSgkM" TargetMode="External"/><Relationship Id="rId20" Type="http://schemas.openxmlformats.org/officeDocument/2006/relationships/hyperlink" Target="https://www.youtube.com/watch?v=_UE5729fnn4" TargetMode="External"/><Relationship Id="rId2" Type="http://schemas.openxmlformats.org/officeDocument/2006/relationships/hyperlink" Target="https://www.youtube.com/watch?v=7U6_aP13jtQ" TargetMode="External"/><Relationship Id="rId19" Type="http://schemas.openxmlformats.org/officeDocument/2006/relationships/hyperlink" Target="https://www.youtube.com/watch?v=g2R0V-TgBY4" TargetMode="External"/><Relationship Id="rId18" Type="http://schemas.openxmlformats.org/officeDocument/2006/relationships/hyperlink" Target="https://www.youtube.com/watch?v=aFdphzH66JQ" TargetMode="External"/><Relationship Id="rId17" Type="http://schemas.openxmlformats.org/officeDocument/2006/relationships/hyperlink" Target="https://www.youtube.com/watch?v=mq_8kacfG0k" TargetMode="External"/><Relationship Id="rId16" Type="http://schemas.openxmlformats.org/officeDocument/2006/relationships/hyperlink" Target="https://www.youtube.com/results?search_query=KiDi+-+Odo" TargetMode="External"/><Relationship Id="rId15" Type="http://schemas.openxmlformats.org/officeDocument/2006/relationships/hyperlink" Target="https://www.youtube.com/watch?v=YH8DAiSjmfA" TargetMode="External"/><Relationship Id="rId14" Type="http://schemas.openxmlformats.org/officeDocument/2006/relationships/hyperlink" Target="https://www.youtube.com/watch?v=xpulzC3aqDs" TargetMode="External"/><Relationship Id="rId13" Type="http://schemas.openxmlformats.org/officeDocument/2006/relationships/hyperlink" Target="https://www.youtube.com/watch?v=AQP5WAaD1r4" TargetMode="External"/><Relationship Id="rId12" Type="http://schemas.openxmlformats.org/officeDocument/2006/relationships/hyperlink" Target="https://www.youtube.com/watch?v=cfj3nJ3Uexc" TargetMode="External"/><Relationship Id="rId11" Type="http://schemas.openxmlformats.org/officeDocument/2006/relationships/hyperlink" Target="https://www.youtube.com/watch?v=4DBPLxbjads" TargetMode="External"/><Relationship Id="rId10" Type="http://schemas.openxmlformats.org/officeDocument/2006/relationships/hyperlink" Target="https://www.youtube.com/watch?v=d8cJoGtU660" TargetMode="External"/><Relationship Id="rId1" Type="http://schemas.openxmlformats.org/officeDocument/2006/relationships/hyperlink" Target="https://www.youtube.com/watch?v=SxhCYY9POZ4"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www.youtube.com/watch?v=hzpHw_5hXzw" TargetMode="External"/><Relationship Id="rId8" Type="http://schemas.openxmlformats.org/officeDocument/2006/relationships/hyperlink" Target="https://www.youtube.com/watch?v=F7W7gqJDuLc" TargetMode="External"/><Relationship Id="rId7" Type="http://schemas.openxmlformats.org/officeDocument/2006/relationships/hyperlink" Target="https://www.youtube.com/watch?v=cSBsv28fapA" TargetMode="External"/><Relationship Id="rId6" Type="http://schemas.openxmlformats.org/officeDocument/2006/relationships/hyperlink" Target="https://www.youtube.com/watch?v=YztlaDbrf-I" TargetMode="External"/><Relationship Id="rId5" Type="http://schemas.openxmlformats.org/officeDocument/2006/relationships/hyperlink" Target="https://www.youtube.com/watch?v=EpHi5OhO-D0" TargetMode="External"/><Relationship Id="rId4" Type="http://schemas.openxmlformats.org/officeDocument/2006/relationships/hyperlink" Target="https://www.youtube.com/watch?v=8kzmgXYoxUE" TargetMode="External"/><Relationship Id="rId30" Type="http://schemas.openxmlformats.org/officeDocument/2006/relationships/hyperlink" Target="https://www.youtube.com/watch?v=mhADNrSTXqk" TargetMode="External"/><Relationship Id="rId3" Type="http://schemas.openxmlformats.org/officeDocument/2006/relationships/hyperlink" Target="https://www.youtube.com/watch?v=DuOt2GVezVY" TargetMode="External"/><Relationship Id="rId29" Type="http://schemas.openxmlformats.org/officeDocument/2006/relationships/hyperlink" Target="https://www.youtube.com/watch?v=jg2nWCOzbwI" TargetMode="External"/><Relationship Id="rId28" Type="http://schemas.openxmlformats.org/officeDocument/2006/relationships/hyperlink" Target="https://www.youtube.com/watch?v=kmxIR2SBApg" TargetMode="External"/><Relationship Id="rId27" Type="http://schemas.openxmlformats.org/officeDocument/2006/relationships/hyperlink" Target="https://www.youtube.com/watch?v=RDP0zqLQLXQ" TargetMode="External"/><Relationship Id="rId26" Type="http://schemas.openxmlformats.org/officeDocument/2006/relationships/hyperlink" Target="https://www.youtube.com/watch?v=QScmBVNgRTY" TargetMode="External"/><Relationship Id="rId25" Type="http://schemas.openxmlformats.org/officeDocument/2006/relationships/hyperlink" Target="https://www.youtube.com/watch?v=llWRL3nPG3I" TargetMode="External"/><Relationship Id="rId24" Type="http://schemas.openxmlformats.org/officeDocument/2006/relationships/hyperlink" Target="https://www.youtube.com/watch?v=quGubjpIbyY" TargetMode="External"/><Relationship Id="rId23" Type="http://schemas.openxmlformats.org/officeDocument/2006/relationships/hyperlink" Target="https://www.youtube.com/watch?v=mOWJCIvI3nM" TargetMode="External"/><Relationship Id="rId22" Type="http://schemas.openxmlformats.org/officeDocument/2006/relationships/hyperlink" Target="https://www.youtube.com/watch?v=FxRwLVoP3bo" TargetMode="External"/><Relationship Id="rId21" Type="http://schemas.openxmlformats.org/officeDocument/2006/relationships/hyperlink" Target="https://www.youtube.com/watch?v=bDMzpORDT90" TargetMode="External"/><Relationship Id="rId20" Type="http://schemas.openxmlformats.org/officeDocument/2006/relationships/hyperlink" Target="https://www.youtube.com/watch?v=_hIVQnQenkM" TargetMode="External"/><Relationship Id="rId2" Type="http://schemas.openxmlformats.org/officeDocument/2006/relationships/hyperlink" Target="https://www.youtube.com/watch?v=fMgNWmJ3Dug" TargetMode="External"/><Relationship Id="rId19" Type="http://schemas.openxmlformats.org/officeDocument/2006/relationships/hyperlink" Target="https://www.youtube.com/watch?v=e2ZxY_YcB_c" TargetMode="External"/><Relationship Id="rId18" Type="http://schemas.openxmlformats.org/officeDocument/2006/relationships/hyperlink" Target="https://www.youtube.com/watch?v=UqcGLHgS8_0" TargetMode="External"/><Relationship Id="rId17" Type="http://schemas.openxmlformats.org/officeDocument/2006/relationships/hyperlink" Target="https://www.youtube.com/watch?v=TPqRNyFg4LA" TargetMode="External"/><Relationship Id="rId16" Type="http://schemas.openxmlformats.org/officeDocument/2006/relationships/hyperlink" Target="https://www.youtube.com/watch?v=kVP2rG3k8ic" TargetMode="External"/><Relationship Id="rId15" Type="http://schemas.openxmlformats.org/officeDocument/2006/relationships/hyperlink" Target="https://www.youtube.com/watch?v=lj4ycvXR0AE" TargetMode="External"/><Relationship Id="rId14" Type="http://schemas.openxmlformats.org/officeDocument/2006/relationships/hyperlink" Target="https://www.youtube.com/watch?v=y_5wdrDHo1o" TargetMode="External"/><Relationship Id="rId13" Type="http://schemas.openxmlformats.org/officeDocument/2006/relationships/hyperlink" Target="https://www.youtube.com/watch?v=LEgysuW_Wfg" TargetMode="External"/><Relationship Id="rId12" Type="http://schemas.openxmlformats.org/officeDocument/2006/relationships/hyperlink" Target="https://www.youtube.com/watch?v=2geXXMO-Ny0" TargetMode="External"/><Relationship Id="rId11" Type="http://schemas.openxmlformats.org/officeDocument/2006/relationships/hyperlink" Target="https://www.youtube.com/watch?v=mEbnxTbwV0Q" TargetMode="External"/><Relationship Id="rId10" Type="http://schemas.openxmlformats.org/officeDocument/2006/relationships/hyperlink" Target="https://www.youtube.com/watch?v=2qO6SEBd1jM" TargetMode="External"/><Relationship Id="rId1" Type="http://schemas.openxmlformats.org/officeDocument/2006/relationships/hyperlink" Target="https://www.youtube.com/watch?v=yg80DwpPqsY"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youtube.com/watch?v=Dnp5_RJRhws" TargetMode="External"/><Relationship Id="rId8" Type="http://schemas.openxmlformats.org/officeDocument/2006/relationships/hyperlink" Target="https://www.youtube.com/watch?v=x-g_Hp20Zm4" TargetMode="External"/><Relationship Id="rId7" Type="http://schemas.openxmlformats.org/officeDocument/2006/relationships/hyperlink" Target="https://www.youtube.com/watch?v=kmwdpDv7" TargetMode="External"/><Relationship Id="rId6" Type="http://schemas.openxmlformats.org/officeDocument/2006/relationships/hyperlink" Target="https://www.youtube.com/watch?v=gLp2UEArTQc" TargetMode="External"/><Relationship Id="rId5" Type="http://schemas.openxmlformats.org/officeDocument/2006/relationships/hyperlink" Target="https://www.youtube.com/watch?v=aID6FoFhZqk" TargetMode="External"/><Relationship Id="rId4" Type="http://schemas.openxmlformats.org/officeDocument/2006/relationships/hyperlink" Target="https://www.youtube.com/watch?v=Q2yklMgWaBw" TargetMode="External"/><Relationship Id="rId3" Type="http://schemas.openxmlformats.org/officeDocument/2006/relationships/hyperlink" Target="https://youtu.be/Wdf1b8t_8wM?si=Y3QYi56owOQ8j1z9" TargetMode="External"/><Relationship Id="rId29" Type="http://schemas.openxmlformats.org/officeDocument/2006/relationships/hyperlink" Target="https://www.youtube.com/watch?v=C5biSkQWszE" TargetMode="External"/><Relationship Id="rId28" Type="http://schemas.openxmlformats.org/officeDocument/2006/relationships/hyperlink" Target="https://www.youtube.com/watch?v=dXMussQnJQg" TargetMode="External"/><Relationship Id="rId27" Type="http://schemas.openxmlformats.org/officeDocument/2006/relationships/hyperlink" Target="https://www.youtube.com/watch?v=yjUYcncbduc" TargetMode="External"/><Relationship Id="rId26" Type="http://schemas.openxmlformats.org/officeDocument/2006/relationships/hyperlink" Target="https://www.youtube.com/watch?v=jFdD3Y8mqPI" TargetMode="External"/><Relationship Id="rId25" Type="http://schemas.openxmlformats.org/officeDocument/2006/relationships/hyperlink" Target="https://www.youtube.com/watch?v=odaIrIHkFlU" TargetMode="External"/><Relationship Id="rId24" Type="http://schemas.openxmlformats.org/officeDocument/2006/relationships/hyperlink" Target="https://www.youtube.com/watch?v=YV1X6fhzoQQ" TargetMode="External"/><Relationship Id="rId23" Type="http://schemas.openxmlformats.org/officeDocument/2006/relationships/hyperlink" Target="https://www.youtube.com/watch?v=Z8klADY7qIk" TargetMode="External"/><Relationship Id="rId22" Type="http://schemas.openxmlformats.org/officeDocument/2006/relationships/hyperlink" Target="https://www.youtube.com/watch?v=ipZvlG-wwWk" TargetMode="External"/><Relationship Id="rId21" Type="http://schemas.openxmlformats.org/officeDocument/2006/relationships/hyperlink" Target="https://www.youtube.com/watch?v=cipvyDw0kOk" TargetMode="External"/><Relationship Id="rId20" Type="http://schemas.openxmlformats.org/officeDocument/2006/relationships/hyperlink" Target="https://youtu.be/LOkuZQw3UFE?si=AC2t-_An28IFETx_" TargetMode="External"/><Relationship Id="rId2" Type="http://schemas.openxmlformats.org/officeDocument/2006/relationships/hyperlink" Target="https://www.youtube.com/watch?v=91jJFDSu8A4" TargetMode="External"/><Relationship Id="rId19" Type="http://schemas.openxmlformats.org/officeDocument/2006/relationships/hyperlink" Target="https://www.youtube.com/watch?v=_XUTaCE905w" TargetMode="External"/><Relationship Id="rId18" Type="http://schemas.openxmlformats.org/officeDocument/2006/relationships/hyperlink" Target="https://www.youtube.com/watch?v=MfJOcWaBIE0" TargetMode="External"/><Relationship Id="rId17" Type="http://schemas.openxmlformats.org/officeDocument/2006/relationships/hyperlink" Target="https://www.youtube.com/watch?v=8VGgDzBNfvE&amp;pp=ygUWc3dlZHJ1IGFnb25hIGt3YXcga2VzZQ%3D%3D" TargetMode="External"/><Relationship Id="rId16" Type="http://schemas.openxmlformats.org/officeDocument/2006/relationships/hyperlink" Target="https://www.youtube.com/watch?v=jUA6ShFxsm0" TargetMode="External"/><Relationship Id="rId15" Type="http://schemas.openxmlformats.org/officeDocument/2006/relationships/hyperlink" Target="https://www.youtube.com/watch?v=gITBD92l0nw" TargetMode="External"/><Relationship Id="rId14" Type="http://schemas.openxmlformats.org/officeDocument/2006/relationships/hyperlink" Target="https://www.youtube.com/watch?v=iST9P2DO86g" TargetMode="External"/><Relationship Id="rId13" Type="http://schemas.openxmlformats.org/officeDocument/2006/relationships/hyperlink" Target="https://www.youtube.com/watch?v=lkakAO2FNXI" TargetMode="External"/><Relationship Id="rId12" Type="http://schemas.openxmlformats.org/officeDocument/2006/relationships/hyperlink" Target="https://www.youtube.com/watch?v=jbI8DaxEA7I" TargetMode="External"/><Relationship Id="rId11" Type="http://schemas.openxmlformats.org/officeDocument/2006/relationships/hyperlink" Target="https://www.youtube.com/watch?v=g7CdkSFOOw8" TargetMode="External"/><Relationship Id="rId10" Type="http://schemas.openxmlformats.org/officeDocument/2006/relationships/hyperlink" Target="https://www.youtube.com/watch?v=htMcGTMJTcQ" TargetMode="External"/><Relationship Id="rId1" Type="http://schemas.openxmlformats.org/officeDocument/2006/relationships/hyperlink" Target="https://www.youtube.com/watch?v=EjlksQ3e0YU&amp;pp=ygUPYWt3YWJvYWggZm9yZ2V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57"/>
  <sheetViews>
    <sheetView topLeftCell="A2945" workbookViewId="0">
      <selection activeCell="B2950" sqref="A1:J2954"/>
    </sheetView>
  </sheetViews>
  <sheetFormatPr defaultColWidth="8.8" defaultRowHeight="14.25"/>
  <cols>
    <col min="1" max="1" width="4.5" customWidth="1"/>
    <col min="2" max="2" width="46.75" customWidth="1"/>
  </cols>
  <sheetData>
    <row r="1" ht="16.5" customHeight="1" spans="1:10">
      <c r="A1" t="s">
        <v>0</v>
      </c>
      <c r="B1" t="s">
        <v>1</v>
      </c>
      <c r="C1" t="s">
        <v>2</v>
      </c>
      <c r="D1" t="s">
        <v>3</v>
      </c>
      <c r="E1" t="s">
        <v>4</v>
      </c>
      <c r="F1" t="s">
        <v>5</v>
      </c>
      <c r="G1" t="s">
        <v>6</v>
      </c>
      <c r="H1" t="s">
        <v>7</v>
      </c>
      <c r="I1" t="s">
        <v>8</v>
      </c>
      <c r="J1" t="s">
        <v>9</v>
      </c>
    </row>
    <row r="2" ht="15" customHeight="1" spans="1:10">
      <c r="A2">
        <v>1</v>
      </c>
      <c r="B2" t="s">
        <v>10</v>
      </c>
      <c r="C2" t="s">
        <v>11</v>
      </c>
      <c r="D2" s="1" t="s">
        <v>12</v>
      </c>
      <c r="E2" t="s">
        <v>13</v>
      </c>
      <c r="F2" t="s">
        <v>14</v>
      </c>
      <c r="G2" t="s">
        <v>15</v>
      </c>
      <c r="H2" t="s">
        <v>16</v>
      </c>
      <c r="I2" t="s">
        <v>17</v>
      </c>
      <c r="J2" t="s">
        <v>18</v>
      </c>
    </row>
    <row r="3" ht="15" customHeight="1" spans="1:10">
      <c r="A3">
        <v>2</v>
      </c>
      <c r="B3" t="s">
        <v>19</v>
      </c>
      <c r="C3" t="s">
        <v>11</v>
      </c>
      <c r="D3" s="1" t="s">
        <v>12</v>
      </c>
      <c r="E3" t="s">
        <v>13</v>
      </c>
      <c r="F3" t="s">
        <v>14</v>
      </c>
      <c r="G3" t="s">
        <v>15</v>
      </c>
      <c r="H3" t="s">
        <v>16</v>
      </c>
      <c r="I3" t="s">
        <v>17</v>
      </c>
      <c r="J3" t="s">
        <v>18</v>
      </c>
    </row>
    <row r="4" ht="15" customHeight="1" spans="1:10">
      <c r="A4">
        <v>3</v>
      </c>
      <c r="B4" t="s">
        <v>20</v>
      </c>
      <c r="C4" t="s">
        <v>11</v>
      </c>
      <c r="D4" s="1" t="s">
        <v>12</v>
      </c>
      <c r="E4" t="s">
        <v>13</v>
      </c>
      <c r="F4" t="s">
        <v>14</v>
      </c>
      <c r="G4" t="s">
        <v>15</v>
      </c>
      <c r="H4" t="s">
        <v>16</v>
      </c>
      <c r="I4" t="s">
        <v>17</v>
      </c>
      <c r="J4" t="s">
        <v>18</v>
      </c>
    </row>
    <row r="5" ht="15" customHeight="1" spans="1:10">
      <c r="A5">
        <v>4</v>
      </c>
      <c r="B5" t="s">
        <v>21</v>
      </c>
      <c r="C5" t="s">
        <v>11</v>
      </c>
      <c r="D5" s="1" t="s">
        <v>12</v>
      </c>
      <c r="E5" t="s">
        <v>13</v>
      </c>
      <c r="F5" t="s">
        <v>22</v>
      </c>
      <c r="G5" t="s">
        <v>15</v>
      </c>
      <c r="H5" t="s">
        <v>16</v>
      </c>
      <c r="I5" t="s">
        <v>17</v>
      </c>
      <c r="J5" t="s">
        <v>18</v>
      </c>
    </row>
    <row r="6" ht="15" customHeight="1" spans="1:10">
      <c r="A6">
        <v>5</v>
      </c>
      <c r="B6" t="s">
        <v>23</v>
      </c>
      <c r="C6" t="s">
        <v>11</v>
      </c>
      <c r="D6" s="1" t="s">
        <v>12</v>
      </c>
      <c r="E6" t="s">
        <v>13</v>
      </c>
      <c r="F6" t="s">
        <v>14</v>
      </c>
      <c r="G6" t="s">
        <v>15</v>
      </c>
      <c r="H6" t="s">
        <v>16</v>
      </c>
      <c r="I6" t="s">
        <v>17</v>
      </c>
      <c r="J6" t="s">
        <v>18</v>
      </c>
    </row>
    <row r="7" ht="15" customHeight="1" spans="1:10">
      <c r="A7">
        <v>6</v>
      </c>
      <c r="B7" t="s">
        <v>24</v>
      </c>
      <c r="C7" t="s">
        <v>11</v>
      </c>
      <c r="D7" s="1" t="s">
        <v>12</v>
      </c>
      <c r="E7" t="s">
        <v>13</v>
      </c>
      <c r="F7" t="s">
        <v>14</v>
      </c>
      <c r="G7" t="s">
        <v>15</v>
      </c>
      <c r="H7" t="s">
        <v>16</v>
      </c>
      <c r="I7" t="s">
        <v>17</v>
      </c>
      <c r="J7" t="s">
        <v>18</v>
      </c>
    </row>
    <row r="8" ht="15" customHeight="1" spans="1:10">
      <c r="A8">
        <v>7</v>
      </c>
      <c r="B8" t="s">
        <v>25</v>
      </c>
      <c r="C8" t="s">
        <v>11</v>
      </c>
      <c r="D8" s="1" t="s">
        <v>12</v>
      </c>
      <c r="E8" t="s">
        <v>13</v>
      </c>
      <c r="F8" t="s">
        <v>14</v>
      </c>
      <c r="G8" t="s">
        <v>15</v>
      </c>
      <c r="H8" t="s">
        <v>16</v>
      </c>
      <c r="I8" t="s">
        <v>17</v>
      </c>
      <c r="J8" t="s">
        <v>18</v>
      </c>
    </row>
    <row r="9" ht="15" customHeight="1" spans="1:10">
      <c r="A9">
        <v>8</v>
      </c>
      <c r="B9" t="s">
        <v>26</v>
      </c>
      <c r="C9" t="s">
        <v>11</v>
      </c>
      <c r="D9" s="1" t="s">
        <v>12</v>
      </c>
      <c r="E9" t="s">
        <v>13</v>
      </c>
      <c r="F9" t="s">
        <v>14</v>
      </c>
      <c r="G9" t="s">
        <v>15</v>
      </c>
      <c r="H9" t="s">
        <v>16</v>
      </c>
      <c r="I9" t="s">
        <v>17</v>
      </c>
      <c r="J9" t="s">
        <v>18</v>
      </c>
    </row>
    <row r="10" ht="15" customHeight="1" spans="1:10">
      <c r="A10">
        <v>9</v>
      </c>
      <c r="B10" t="s">
        <v>27</v>
      </c>
      <c r="C10" t="s">
        <v>11</v>
      </c>
      <c r="D10" s="1" t="s">
        <v>12</v>
      </c>
      <c r="E10" t="s">
        <v>13</v>
      </c>
      <c r="F10" t="s">
        <v>14</v>
      </c>
      <c r="G10" t="s">
        <v>15</v>
      </c>
      <c r="H10" t="s">
        <v>16</v>
      </c>
      <c r="I10" t="s">
        <v>17</v>
      </c>
      <c r="J10" t="s">
        <v>18</v>
      </c>
    </row>
    <row r="11" ht="15" customHeight="1" spans="1:10">
      <c r="A11">
        <v>10</v>
      </c>
      <c r="B11" t="s">
        <v>28</v>
      </c>
      <c r="C11" t="s">
        <v>11</v>
      </c>
      <c r="D11" s="1" t="s">
        <v>12</v>
      </c>
      <c r="E11" t="s">
        <v>13</v>
      </c>
      <c r="F11" t="s">
        <v>14</v>
      </c>
      <c r="G11" t="s">
        <v>15</v>
      </c>
      <c r="H11" t="s">
        <v>16</v>
      </c>
      <c r="I11" t="s">
        <v>17</v>
      </c>
      <c r="J11" t="s">
        <v>18</v>
      </c>
    </row>
    <row r="12" ht="15" customHeight="1" spans="1:10">
      <c r="A12">
        <v>11</v>
      </c>
      <c r="B12" t="s">
        <v>29</v>
      </c>
      <c r="C12" t="s">
        <v>11</v>
      </c>
      <c r="D12" s="1" t="s">
        <v>12</v>
      </c>
      <c r="E12" t="s">
        <v>13</v>
      </c>
      <c r="F12" t="s">
        <v>14</v>
      </c>
      <c r="G12" t="s">
        <v>15</v>
      </c>
      <c r="H12" t="s">
        <v>16</v>
      </c>
      <c r="I12" t="s">
        <v>17</v>
      </c>
      <c r="J12" t="s">
        <v>18</v>
      </c>
    </row>
    <row r="13" ht="15" customHeight="1" spans="1:10">
      <c r="A13">
        <v>12</v>
      </c>
      <c r="B13" t="s">
        <v>30</v>
      </c>
      <c r="C13" t="s">
        <v>11</v>
      </c>
      <c r="D13" s="1" t="s">
        <v>12</v>
      </c>
      <c r="E13" t="s">
        <v>13</v>
      </c>
      <c r="F13" t="s">
        <v>14</v>
      </c>
      <c r="G13" t="s">
        <v>15</v>
      </c>
      <c r="H13" t="s">
        <v>16</v>
      </c>
      <c r="I13" t="s">
        <v>17</v>
      </c>
      <c r="J13" t="s">
        <v>18</v>
      </c>
    </row>
    <row r="14" ht="15" customHeight="1" spans="1:10">
      <c r="A14">
        <v>13</v>
      </c>
      <c r="B14" t="s">
        <v>31</v>
      </c>
      <c r="C14" t="s">
        <v>11</v>
      </c>
      <c r="D14" s="1" t="s">
        <v>12</v>
      </c>
      <c r="E14" t="s">
        <v>13</v>
      </c>
      <c r="F14" t="s">
        <v>14</v>
      </c>
      <c r="G14" t="s">
        <v>15</v>
      </c>
      <c r="H14" t="s">
        <v>16</v>
      </c>
      <c r="I14" t="s">
        <v>17</v>
      </c>
      <c r="J14" t="s">
        <v>18</v>
      </c>
    </row>
    <row r="15" ht="15" customHeight="1" spans="1:10">
      <c r="A15">
        <v>14</v>
      </c>
      <c r="B15" t="s">
        <v>32</v>
      </c>
      <c r="C15" t="s">
        <v>11</v>
      </c>
      <c r="D15" s="1" t="s">
        <v>12</v>
      </c>
      <c r="E15" t="s">
        <v>13</v>
      </c>
      <c r="F15" t="s">
        <v>14</v>
      </c>
      <c r="G15" t="s">
        <v>15</v>
      </c>
      <c r="H15" t="s">
        <v>16</v>
      </c>
      <c r="I15" t="s">
        <v>17</v>
      </c>
      <c r="J15" t="s">
        <v>18</v>
      </c>
    </row>
    <row r="16" ht="15" customHeight="1" spans="1:10">
      <c r="A16">
        <v>15</v>
      </c>
      <c r="B16" t="s">
        <v>33</v>
      </c>
      <c r="C16" t="s">
        <v>11</v>
      </c>
      <c r="D16" s="1" t="s">
        <v>12</v>
      </c>
      <c r="E16" t="s">
        <v>13</v>
      </c>
      <c r="F16" t="s">
        <v>14</v>
      </c>
      <c r="G16" t="s">
        <v>15</v>
      </c>
      <c r="H16" t="s">
        <v>16</v>
      </c>
      <c r="I16" t="s">
        <v>17</v>
      </c>
      <c r="J16" t="s">
        <v>18</v>
      </c>
    </row>
    <row r="17" ht="15" customHeight="1" spans="1:10">
      <c r="A17">
        <v>16</v>
      </c>
      <c r="B17" t="s">
        <v>34</v>
      </c>
      <c r="C17" t="s">
        <v>11</v>
      </c>
      <c r="D17" s="1" t="s">
        <v>12</v>
      </c>
      <c r="E17" t="s">
        <v>13</v>
      </c>
      <c r="F17" t="s">
        <v>14</v>
      </c>
      <c r="G17" t="s">
        <v>15</v>
      </c>
      <c r="H17" t="s">
        <v>16</v>
      </c>
      <c r="I17" t="s">
        <v>17</v>
      </c>
      <c r="J17" t="s">
        <v>18</v>
      </c>
    </row>
    <row r="18" ht="15" customHeight="1" spans="1:10">
      <c r="A18">
        <v>17</v>
      </c>
      <c r="B18" t="s">
        <v>35</v>
      </c>
      <c r="C18" t="s">
        <v>36</v>
      </c>
      <c r="D18" s="1" t="s">
        <v>37</v>
      </c>
      <c r="E18" t="s">
        <v>38</v>
      </c>
      <c r="F18" t="s">
        <v>14</v>
      </c>
      <c r="G18" t="s">
        <v>15</v>
      </c>
      <c r="H18" t="s">
        <v>39</v>
      </c>
      <c r="I18" t="s">
        <v>17</v>
      </c>
      <c r="J18" t="s">
        <v>40</v>
      </c>
    </row>
    <row r="19" ht="15" customHeight="1" spans="1:10">
      <c r="A19">
        <v>18</v>
      </c>
      <c r="B19" t="s">
        <v>41</v>
      </c>
      <c r="C19" t="s">
        <v>36</v>
      </c>
      <c r="D19" s="1" t="s">
        <v>37</v>
      </c>
      <c r="E19" t="s">
        <v>38</v>
      </c>
      <c r="F19" t="s">
        <v>14</v>
      </c>
      <c r="G19" t="s">
        <v>15</v>
      </c>
      <c r="H19" t="s">
        <v>39</v>
      </c>
      <c r="I19" t="s">
        <v>17</v>
      </c>
      <c r="J19" t="s">
        <v>40</v>
      </c>
    </row>
    <row r="20" ht="15" customHeight="1" spans="1:10">
      <c r="A20">
        <v>19</v>
      </c>
      <c r="B20" t="s">
        <v>42</v>
      </c>
      <c r="C20" t="s">
        <v>36</v>
      </c>
      <c r="D20" s="1" t="s">
        <v>37</v>
      </c>
      <c r="E20" t="s">
        <v>38</v>
      </c>
      <c r="F20" t="s">
        <v>14</v>
      </c>
      <c r="G20" t="s">
        <v>15</v>
      </c>
      <c r="H20" t="s">
        <v>39</v>
      </c>
      <c r="I20" t="s">
        <v>17</v>
      </c>
      <c r="J20" t="s">
        <v>40</v>
      </c>
    </row>
    <row r="21" ht="15" customHeight="1" spans="1:10">
      <c r="A21">
        <v>20</v>
      </c>
      <c r="B21" t="s">
        <v>43</v>
      </c>
      <c r="C21" t="s">
        <v>36</v>
      </c>
      <c r="D21" s="1" t="s">
        <v>37</v>
      </c>
      <c r="E21" t="s">
        <v>38</v>
      </c>
      <c r="F21" t="s">
        <v>14</v>
      </c>
      <c r="G21" t="s">
        <v>15</v>
      </c>
      <c r="H21" t="s">
        <v>39</v>
      </c>
      <c r="I21" t="s">
        <v>17</v>
      </c>
      <c r="J21" t="s">
        <v>40</v>
      </c>
    </row>
    <row r="22" ht="15" customHeight="1" spans="1:10">
      <c r="A22">
        <v>21</v>
      </c>
      <c r="B22" t="s">
        <v>44</v>
      </c>
      <c r="C22" t="s">
        <v>36</v>
      </c>
      <c r="D22" s="1" t="s">
        <v>37</v>
      </c>
      <c r="E22" t="s">
        <v>38</v>
      </c>
      <c r="F22" t="s">
        <v>14</v>
      </c>
      <c r="G22" t="s">
        <v>15</v>
      </c>
      <c r="H22" t="s">
        <v>39</v>
      </c>
      <c r="I22" t="s">
        <v>17</v>
      </c>
      <c r="J22" t="s">
        <v>40</v>
      </c>
    </row>
    <row r="23" ht="15" customHeight="1" spans="1:10">
      <c r="A23">
        <v>22</v>
      </c>
      <c r="B23" t="s">
        <v>45</v>
      </c>
      <c r="C23" t="s">
        <v>36</v>
      </c>
      <c r="D23" s="1" t="s">
        <v>37</v>
      </c>
      <c r="E23" t="s">
        <v>38</v>
      </c>
      <c r="F23" t="s">
        <v>14</v>
      </c>
      <c r="G23" t="s">
        <v>15</v>
      </c>
      <c r="H23" t="s">
        <v>39</v>
      </c>
      <c r="I23" t="s">
        <v>17</v>
      </c>
      <c r="J23" t="s">
        <v>40</v>
      </c>
    </row>
    <row r="24" ht="15" customHeight="1" spans="1:10">
      <c r="A24">
        <v>23</v>
      </c>
      <c r="B24" t="s">
        <v>46</v>
      </c>
      <c r="C24" t="s">
        <v>36</v>
      </c>
      <c r="D24" s="1" t="s">
        <v>37</v>
      </c>
      <c r="E24" t="s">
        <v>38</v>
      </c>
      <c r="F24" t="s">
        <v>14</v>
      </c>
      <c r="G24" t="s">
        <v>15</v>
      </c>
      <c r="H24" t="s">
        <v>39</v>
      </c>
      <c r="I24" t="s">
        <v>17</v>
      </c>
      <c r="J24" t="s">
        <v>40</v>
      </c>
    </row>
    <row r="25" ht="15" customHeight="1" spans="1:10">
      <c r="A25">
        <v>24</v>
      </c>
      <c r="B25" t="s">
        <v>47</v>
      </c>
      <c r="C25" t="s">
        <v>36</v>
      </c>
      <c r="D25" s="1" t="s">
        <v>37</v>
      </c>
      <c r="E25" t="s">
        <v>38</v>
      </c>
      <c r="F25" t="s">
        <v>14</v>
      </c>
      <c r="G25" t="s">
        <v>15</v>
      </c>
      <c r="H25" t="s">
        <v>39</v>
      </c>
      <c r="I25" t="s">
        <v>17</v>
      </c>
      <c r="J25" t="s">
        <v>40</v>
      </c>
    </row>
    <row r="26" ht="15" customHeight="1" spans="1:10">
      <c r="A26">
        <v>25</v>
      </c>
      <c r="B26" t="s">
        <v>48</v>
      </c>
      <c r="C26" t="s">
        <v>36</v>
      </c>
      <c r="D26" s="1" t="s">
        <v>37</v>
      </c>
      <c r="E26" t="s">
        <v>38</v>
      </c>
      <c r="F26" t="s">
        <v>14</v>
      </c>
      <c r="G26" t="s">
        <v>15</v>
      </c>
      <c r="H26" t="s">
        <v>39</v>
      </c>
      <c r="I26" t="s">
        <v>17</v>
      </c>
      <c r="J26" t="s">
        <v>40</v>
      </c>
    </row>
    <row r="27" ht="15" customHeight="1" spans="1:10">
      <c r="A27">
        <v>26</v>
      </c>
      <c r="B27" t="s">
        <v>49</v>
      </c>
      <c r="C27" t="s">
        <v>36</v>
      </c>
      <c r="D27" s="1" t="s">
        <v>37</v>
      </c>
      <c r="E27" t="s">
        <v>38</v>
      </c>
      <c r="F27" t="s">
        <v>14</v>
      </c>
      <c r="G27" t="s">
        <v>15</v>
      </c>
      <c r="H27" t="s">
        <v>39</v>
      </c>
      <c r="I27" t="s">
        <v>17</v>
      </c>
      <c r="J27" t="s">
        <v>40</v>
      </c>
    </row>
    <row r="28" ht="15" customHeight="1" spans="1:10">
      <c r="A28">
        <v>27</v>
      </c>
      <c r="B28" t="s">
        <v>50</v>
      </c>
      <c r="C28" t="s">
        <v>36</v>
      </c>
      <c r="D28" s="1" t="s">
        <v>37</v>
      </c>
      <c r="E28" t="s">
        <v>38</v>
      </c>
      <c r="F28" t="s">
        <v>14</v>
      </c>
      <c r="G28" t="s">
        <v>15</v>
      </c>
      <c r="H28" t="s">
        <v>39</v>
      </c>
      <c r="I28" t="s">
        <v>17</v>
      </c>
      <c r="J28" t="s">
        <v>40</v>
      </c>
    </row>
    <row r="29" ht="15" customHeight="1" spans="1:10">
      <c r="A29">
        <v>28</v>
      </c>
      <c r="B29" t="s">
        <v>51</v>
      </c>
      <c r="C29" t="s">
        <v>36</v>
      </c>
      <c r="D29" s="1" t="s">
        <v>37</v>
      </c>
      <c r="E29" t="s">
        <v>38</v>
      </c>
      <c r="F29" t="s">
        <v>14</v>
      </c>
      <c r="G29" t="s">
        <v>15</v>
      </c>
      <c r="H29" t="s">
        <v>39</v>
      </c>
      <c r="I29" t="s">
        <v>17</v>
      </c>
      <c r="J29" t="s">
        <v>40</v>
      </c>
    </row>
    <row r="30" ht="15" customHeight="1" spans="1:10">
      <c r="A30">
        <v>29</v>
      </c>
      <c r="B30" t="s">
        <v>52</v>
      </c>
      <c r="C30" t="s">
        <v>36</v>
      </c>
      <c r="D30" s="1" t="s">
        <v>37</v>
      </c>
      <c r="E30" t="s">
        <v>38</v>
      </c>
      <c r="F30" t="s">
        <v>14</v>
      </c>
      <c r="G30" t="s">
        <v>15</v>
      </c>
      <c r="H30" t="s">
        <v>39</v>
      </c>
      <c r="I30" t="s">
        <v>17</v>
      </c>
      <c r="J30" t="s">
        <v>40</v>
      </c>
    </row>
    <row r="31" ht="15" customHeight="1" spans="1:10">
      <c r="A31">
        <v>30</v>
      </c>
      <c r="B31" t="s">
        <v>53</v>
      </c>
      <c r="C31" t="s">
        <v>36</v>
      </c>
      <c r="D31" s="1" t="s">
        <v>37</v>
      </c>
      <c r="E31" t="s">
        <v>38</v>
      </c>
      <c r="F31" t="s">
        <v>14</v>
      </c>
      <c r="G31" t="s">
        <v>15</v>
      </c>
      <c r="H31" t="s">
        <v>39</v>
      </c>
      <c r="I31" t="s">
        <v>17</v>
      </c>
      <c r="J31" t="s">
        <v>40</v>
      </c>
    </row>
    <row r="32" ht="15" customHeight="1" spans="1:10">
      <c r="A32">
        <v>31</v>
      </c>
      <c r="B32" t="s">
        <v>54</v>
      </c>
      <c r="C32" t="s">
        <v>36</v>
      </c>
      <c r="D32" s="1" t="s">
        <v>37</v>
      </c>
      <c r="E32" t="s">
        <v>38</v>
      </c>
      <c r="F32" t="s">
        <v>14</v>
      </c>
      <c r="G32" t="s">
        <v>15</v>
      </c>
      <c r="H32" t="s">
        <v>39</v>
      </c>
      <c r="I32" t="s">
        <v>17</v>
      </c>
      <c r="J32" t="s">
        <v>40</v>
      </c>
    </row>
    <row r="33" ht="15" customHeight="1" spans="1:10">
      <c r="A33">
        <v>32</v>
      </c>
      <c r="B33" t="s">
        <v>55</v>
      </c>
      <c r="C33" t="s">
        <v>36</v>
      </c>
      <c r="D33" s="1" t="s">
        <v>37</v>
      </c>
      <c r="E33" t="s">
        <v>38</v>
      </c>
      <c r="F33" t="s">
        <v>14</v>
      </c>
      <c r="G33" t="s">
        <v>15</v>
      </c>
      <c r="H33" t="s">
        <v>39</v>
      </c>
      <c r="I33" t="s">
        <v>17</v>
      </c>
      <c r="J33" t="s">
        <v>40</v>
      </c>
    </row>
    <row r="34" ht="15" customHeight="1" spans="1:10">
      <c r="A34">
        <v>33</v>
      </c>
      <c r="B34" t="s">
        <v>56</v>
      </c>
      <c r="C34" t="s">
        <v>36</v>
      </c>
      <c r="D34" s="1" t="s">
        <v>37</v>
      </c>
      <c r="E34" t="s">
        <v>38</v>
      </c>
      <c r="F34" t="s">
        <v>14</v>
      </c>
      <c r="G34" t="s">
        <v>15</v>
      </c>
      <c r="H34" t="s">
        <v>39</v>
      </c>
      <c r="I34" t="s">
        <v>17</v>
      </c>
      <c r="J34" t="s">
        <v>40</v>
      </c>
    </row>
    <row r="35" ht="15" customHeight="1" spans="1:10">
      <c r="A35">
        <v>34</v>
      </c>
      <c r="B35" t="s">
        <v>57</v>
      </c>
      <c r="C35" t="s">
        <v>36</v>
      </c>
      <c r="D35" s="1" t="s">
        <v>37</v>
      </c>
      <c r="E35" t="s">
        <v>38</v>
      </c>
      <c r="F35" t="s">
        <v>14</v>
      </c>
      <c r="G35" t="s">
        <v>15</v>
      </c>
      <c r="H35" t="s">
        <v>39</v>
      </c>
      <c r="I35" t="s">
        <v>17</v>
      </c>
      <c r="J35" t="s">
        <v>40</v>
      </c>
    </row>
    <row r="36" ht="15" customHeight="1" spans="1:10">
      <c r="A36">
        <v>35</v>
      </c>
      <c r="B36" t="s">
        <v>58</v>
      </c>
      <c r="C36" t="s">
        <v>36</v>
      </c>
      <c r="D36" s="1" t="s">
        <v>37</v>
      </c>
      <c r="E36" t="s">
        <v>38</v>
      </c>
      <c r="F36" t="s">
        <v>14</v>
      </c>
      <c r="G36" t="s">
        <v>15</v>
      </c>
      <c r="H36" t="s">
        <v>39</v>
      </c>
      <c r="I36" t="s">
        <v>17</v>
      </c>
      <c r="J36" t="s">
        <v>40</v>
      </c>
    </row>
    <row r="37" ht="15" customHeight="1" spans="1:10">
      <c r="A37">
        <v>36</v>
      </c>
      <c r="B37" t="s">
        <v>59</v>
      </c>
      <c r="C37" t="s">
        <v>60</v>
      </c>
      <c r="D37" s="1" t="s">
        <v>61</v>
      </c>
      <c r="E37" t="s">
        <v>38</v>
      </c>
      <c r="F37" t="s">
        <v>14</v>
      </c>
      <c r="G37" t="s">
        <v>15</v>
      </c>
      <c r="H37" t="s">
        <v>62</v>
      </c>
      <c r="I37" t="s">
        <v>17</v>
      </c>
      <c r="J37" t="s">
        <v>63</v>
      </c>
    </row>
    <row r="38" ht="15" customHeight="1" spans="1:10">
      <c r="A38">
        <v>37</v>
      </c>
      <c r="B38" t="s">
        <v>64</v>
      </c>
      <c r="C38" t="s">
        <v>60</v>
      </c>
      <c r="D38" s="1" t="s">
        <v>61</v>
      </c>
      <c r="E38" t="s">
        <v>38</v>
      </c>
      <c r="F38" t="s">
        <v>14</v>
      </c>
      <c r="G38" t="s">
        <v>15</v>
      </c>
      <c r="H38" t="s">
        <v>62</v>
      </c>
      <c r="I38" t="s">
        <v>17</v>
      </c>
      <c r="J38" t="s">
        <v>63</v>
      </c>
    </row>
    <row r="39" ht="15" customHeight="1" spans="1:10">
      <c r="A39">
        <v>38</v>
      </c>
      <c r="B39" t="s">
        <v>65</v>
      </c>
      <c r="C39" t="s">
        <v>60</v>
      </c>
      <c r="D39" s="1" t="s">
        <v>61</v>
      </c>
      <c r="E39" t="s">
        <v>38</v>
      </c>
      <c r="F39" t="s">
        <v>14</v>
      </c>
      <c r="G39" t="s">
        <v>15</v>
      </c>
      <c r="H39" t="s">
        <v>62</v>
      </c>
      <c r="I39" t="s">
        <v>17</v>
      </c>
      <c r="J39" t="s">
        <v>63</v>
      </c>
    </row>
    <row r="40" ht="15" customHeight="1" spans="1:10">
      <c r="A40">
        <v>39</v>
      </c>
      <c r="B40" t="s">
        <v>66</v>
      </c>
      <c r="C40" t="s">
        <v>60</v>
      </c>
      <c r="D40" s="1" t="s">
        <v>61</v>
      </c>
      <c r="E40" t="s">
        <v>38</v>
      </c>
      <c r="F40" t="s">
        <v>14</v>
      </c>
      <c r="G40" t="s">
        <v>15</v>
      </c>
      <c r="H40" t="s">
        <v>62</v>
      </c>
      <c r="I40" t="s">
        <v>17</v>
      </c>
      <c r="J40" t="s">
        <v>63</v>
      </c>
    </row>
    <row r="41" ht="15" customHeight="1" spans="1:10">
      <c r="A41">
        <v>40</v>
      </c>
      <c r="B41" t="s">
        <v>67</v>
      </c>
      <c r="C41" t="s">
        <v>60</v>
      </c>
      <c r="D41" s="1" t="s">
        <v>61</v>
      </c>
      <c r="E41" t="s">
        <v>38</v>
      </c>
      <c r="F41" t="s">
        <v>14</v>
      </c>
      <c r="G41" t="s">
        <v>15</v>
      </c>
      <c r="H41" t="s">
        <v>62</v>
      </c>
      <c r="I41" t="s">
        <v>17</v>
      </c>
      <c r="J41" t="s">
        <v>63</v>
      </c>
    </row>
    <row r="42" ht="15" customHeight="1" spans="1:10">
      <c r="A42">
        <v>41</v>
      </c>
      <c r="B42" t="s">
        <v>68</v>
      </c>
      <c r="C42" t="s">
        <v>60</v>
      </c>
      <c r="D42" s="1" t="s">
        <v>61</v>
      </c>
      <c r="E42" t="s">
        <v>38</v>
      </c>
      <c r="F42" t="s">
        <v>14</v>
      </c>
      <c r="G42" t="s">
        <v>15</v>
      </c>
      <c r="H42" t="s">
        <v>62</v>
      </c>
      <c r="I42" t="s">
        <v>17</v>
      </c>
      <c r="J42" t="s">
        <v>63</v>
      </c>
    </row>
    <row r="43" ht="15" customHeight="1" spans="1:10">
      <c r="A43">
        <v>42</v>
      </c>
      <c r="B43" t="s">
        <v>69</v>
      </c>
      <c r="C43" t="s">
        <v>60</v>
      </c>
      <c r="D43" s="1" t="s">
        <v>61</v>
      </c>
      <c r="E43" t="s">
        <v>38</v>
      </c>
      <c r="F43" t="s">
        <v>14</v>
      </c>
      <c r="G43" t="s">
        <v>15</v>
      </c>
      <c r="H43" t="s">
        <v>62</v>
      </c>
      <c r="I43" t="s">
        <v>17</v>
      </c>
      <c r="J43" t="s">
        <v>63</v>
      </c>
    </row>
    <row r="44" ht="15" customHeight="1" spans="1:10">
      <c r="A44">
        <v>43</v>
      </c>
      <c r="B44" t="s">
        <v>70</v>
      </c>
      <c r="C44" t="s">
        <v>60</v>
      </c>
      <c r="D44" s="1" t="s">
        <v>61</v>
      </c>
      <c r="E44" t="s">
        <v>38</v>
      </c>
      <c r="F44" t="s">
        <v>14</v>
      </c>
      <c r="G44" t="s">
        <v>15</v>
      </c>
      <c r="H44" t="s">
        <v>62</v>
      </c>
      <c r="I44" t="s">
        <v>17</v>
      </c>
      <c r="J44" t="s">
        <v>63</v>
      </c>
    </row>
    <row r="45" ht="15" customHeight="1" spans="1:10">
      <c r="A45">
        <v>44</v>
      </c>
      <c r="B45" t="s">
        <v>71</v>
      </c>
      <c r="C45" t="s">
        <v>60</v>
      </c>
      <c r="D45" s="1" t="s">
        <v>61</v>
      </c>
      <c r="E45" t="s">
        <v>38</v>
      </c>
      <c r="F45" t="s">
        <v>14</v>
      </c>
      <c r="G45" t="s">
        <v>15</v>
      </c>
      <c r="H45" t="s">
        <v>62</v>
      </c>
      <c r="I45" t="s">
        <v>17</v>
      </c>
      <c r="J45" t="s">
        <v>63</v>
      </c>
    </row>
    <row r="46" ht="15" customHeight="1" spans="1:10">
      <c r="A46">
        <v>45</v>
      </c>
      <c r="B46" t="s">
        <v>72</v>
      </c>
      <c r="C46" t="s">
        <v>60</v>
      </c>
      <c r="D46" s="1" t="s">
        <v>61</v>
      </c>
      <c r="E46" t="s">
        <v>38</v>
      </c>
      <c r="F46" t="s">
        <v>14</v>
      </c>
      <c r="G46" t="s">
        <v>15</v>
      </c>
      <c r="H46" t="s">
        <v>62</v>
      </c>
      <c r="I46" t="s">
        <v>17</v>
      </c>
      <c r="J46" t="s">
        <v>63</v>
      </c>
    </row>
    <row r="47" ht="15" customHeight="1" spans="1:10">
      <c r="A47">
        <v>46</v>
      </c>
      <c r="B47" t="s">
        <v>73</v>
      </c>
      <c r="C47" t="s">
        <v>60</v>
      </c>
      <c r="D47" s="1" t="s">
        <v>61</v>
      </c>
      <c r="E47" t="s">
        <v>38</v>
      </c>
      <c r="F47" t="s">
        <v>14</v>
      </c>
      <c r="G47" t="s">
        <v>15</v>
      </c>
      <c r="H47" t="s">
        <v>62</v>
      </c>
      <c r="I47" t="s">
        <v>17</v>
      </c>
      <c r="J47" t="s">
        <v>63</v>
      </c>
    </row>
    <row r="48" ht="15" customHeight="1" spans="1:10">
      <c r="A48">
        <v>47</v>
      </c>
      <c r="B48" t="s">
        <v>74</v>
      </c>
      <c r="C48" t="s">
        <v>60</v>
      </c>
      <c r="D48" s="1" t="s">
        <v>61</v>
      </c>
      <c r="E48" t="s">
        <v>38</v>
      </c>
      <c r="F48" t="s">
        <v>14</v>
      </c>
      <c r="G48" t="s">
        <v>15</v>
      </c>
      <c r="H48" t="s">
        <v>62</v>
      </c>
      <c r="I48" t="s">
        <v>17</v>
      </c>
      <c r="J48" t="s">
        <v>63</v>
      </c>
    </row>
    <row r="49" ht="15" customHeight="1" spans="1:10">
      <c r="A49">
        <v>48</v>
      </c>
      <c r="B49" t="s">
        <v>75</v>
      </c>
      <c r="C49" t="s">
        <v>60</v>
      </c>
      <c r="D49" s="1" t="s">
        <v>61</v>
      </c>
      <c r="E49" t="s">
        <v>38</v>
      </c>
      <c r="F49" t="s">
        <v>14</v>
      </c>
      <c r="G49" t="s">
        <v>15</v>
      </c>
      <c r="H49" t="s">
        <v>62</v>
      </c>
      <c r="I49" t="s">
        <v>17</v>
      </c>
      <c r="J49" t="s">
        <v>63</v>
      </c>
    </row>
    <row r="50" ht="15" customHeight="1" spans="1:10">
      <c r="A50">
        <v>49</v>
      </c>
      <c r="B50" t="s">
        <v>76</v>
      </c>
      <c r="C50" t="s">
        <v>60</v>
      </c>
      <c r="D50" s="1" t="s">
        <v>61</v>
      </c>
      <c r="E50" t="s">
        <v>38</v>
      </c>
      <c r="F50" t="s">
        <v>14</v>
      </c>
      <c r="G50" t="s">
        <v>15</v>
      </c>
      <c r="H50" t="s">
        <v>62</v>
      </c>
      <c r="I50" t="s">
        <v>17</v>
      </c>
      <c r="J50" t="s">
        <v>63</v>
      </c>
    </row>
    <row r="51" ht="15" customHeight="1" spans="1:10">
      <c r="A51">
        <v>50</v>
      </c>
      <c r="B51" t="s">
        <v>77</v>
      </c>
      <c r="C51" t="s">
        <v>60</v>
      </c>
      <c r="D51" s="1" t="s">
        <v>61</v>
      </c>
      <c r="E51" t="s">
        <v>38</v>
      </c>
      <c r="F51" t="s">
        <v>14</v>
      </c>
      <c r="G51" t="s">
        <v>15</v>
      </c>
      <c r="H51" t="s">
        <v>62</v>
      </c>
      <c r="I51" t="s">
        <v>17</v>
      </c>
      <c r="J51" t="s">
        <v>63</v>
      </c>
    </row>
    <row r="52" ht="15" customHeight="1" spans="1:10">
      <c r="A52">
        <v>51</v>
      </c>
      <c r="B52" t="s">
        <v>78</v>
      </c>
      <c r="C52" t="s">
        <v>60</v>
      </c>
      <c r="D52" s="1" t="s">
        <v>61</v>
      </c>
      <c r="E52" t="s">
        <v>38</v>
      </c>
      <c r="F52" t="s">
        <v>14</v>
      </c>
      <c r="G52" t="s">
        <v>15</v>
      </c>
      <c r="H52" t="s">
        <v>62</v>
      </c>
      <c r="I52" t="s">
        <v>17</v>
      </c>
      <c r="J52" t="s">
        <v>63</v>
      </c>
    </row>
    <row r="53" ht="15" customHeight="1" spans="1:10">
      <c r="A53">
        <v>52</v>
      </c>
      <c r="B53" t="s">
        <v>79</v>
      </c>
      <c r="C53" t="s">
        <v>60</v>
      </c>
      <c r="D53" s="1" t="s">
        <v>61</v>
      </c>
      <c r="E53" t="s">
        <v>38</v>
      </c>
      <c r="F53" t="s">
        <v>14</v>
      </c>
      <c r="G53" t="s">
        <v>15</v>
      </c>
      <c r="H53" t="s">
        <v>62</v>
      </c>
      <c r="I53" t="s">
        <v>17</v>
      </c>
      <c r="J53" t="s">
        <v>63</v>
      </c>
    </row>
    <row r="54" ht="15" customHeight="1" spans="1:10">
      <c r="A54">
        <v>53</v>
      </c>
      <c r="B54" t="s">
        <v>80</v>
      </c>
      <c r="C54" t="s">
        <v>60</v>
      </c>
      <c r="D54" s="1" t="s">
        <v>61</v>
      </c>
      <c r="E54" t="s">
        <v>38</v>
      </c>
      <c r="F54" t="s">
        <v>14</v>
      </c>
      <c r="G54" t="s">
        <v>15</v>
      </c>
      <c r="H54" t="s">
        <v>62</v>
      </c>
      <c r="I54" t="s">
        <v>17</v>
      </c>
      <c r="J54" t="s">
        <v>63</v>
      </c>
    </row>
    <row r="55" ht="15" customHeight="1" spans="1:10">
      <c r="A55">
        <v>54</v>
      </c>
      <c r="B55" t="s">
        <v>81</v>
      </c>
      <c r="C55" t="s">
        <v>60</v>
      </c>
      <c r="D55" s="1" t="s">
        <v>61</v>
      </c>
      <c r="E55" t="s">
        <v>38</v>
      </c>
      <c r="F55" t="s">
        <v>14</v>
      </c>
      <c r="G55" t="s">
        <v>15</v>
      </c>
      <c r="H55" t="s">
        <v>62</v>
      </c>
      <c r="I55" t="s">
        <v>17</v>
      </c>
      <c r="J55" t="s">
        <v>63</v>
      </c>
    </row>
    <row r="56" ht="15" customHeight="1" spans="1:10">
      <c r="A56">
        <v>55</v>
      </c>
      <c r="B56" t="s">
        <v>82</v>
      </c>
      <c r="C56" t="s">
        <v>60</v>
      </c>
      <c r="D56" s="1" t="s">
        <v>61</v>
      </c>
      <c r="E56" t="s">
        <v>38</v>
      </c>
      <c r="F56" t="s">
        <v>14</v>
      </c>
      <c r="G56" t="s">
        <v>15</v>
      </c>
      <c r="H56" t="s">
        <v>62</v>
      </c>
      <c r="I56" t="s">
        <v>17</v>
      </c>
      <c r="J56" t="s">
        <v>63</v>
      </c>
    </row>
    <row r="57" ht="15" customHeight="1" spans="1:10">
      <c r="A57">
        <v>56</v>
      </c>
      <c r="B57" t="s">
        <v>83</v>
      </c>
      <c r="C57" t="s">
        <v>84</v>
      </c>
      <c r="D57" s="1" t="s">
        <v>85</v>
      </c>
      <c r="E57" t="s">
        <v>38</v>
      </c>
      <c r="F57" t="s">
        <v>14</v>
      </c>
      <c r="G57" t="s">
        <v>15</v>
      </c>
      <c r="H57" t="s">
        <v>86</v>
      </c>
      <c r="I57" t="s">
        <v>17</v>
      </c>
      <c r="J57" t="s">
        <v>87</v>
      </c>
    </row>
    <row r="58" ht="15" customHeight="1" spans="1:10">
      <c r="A58">
        <v>57</v>
      </c>
      <c r="B58" t="s">
        <v>88</v>
      </c>
      <c r="C58" t="s">
        <v>84</v>
      </c>
      <c r="D58" s="1" t="s">
        <v>85</v>
      </c>
      <c r="E58" t="s">
        <v>38</v>
      </c>
      <c r="F58" t="s">
        <v>14</v>
      </c>
      <c r="G58" t="s">
        <v>15</v>
      </c>
      <c r="H58" t="s">
        <v>86</v>
      </c>
      <c r="I58" t="s">
        <v>17</v>
      </c>
      <c r="J58" t="s">
        <v>87</v>
      </c>
    </row>
    <row r="59" ht="15" customHeight="1" spans="1:10">
      <c r="A59">
        <v>58</v>
      </c>
      <c r="B59" t="s">
        <v>89</v>
      </c>
      <c r="C59" t="s">
        <v>84</v>
      </c>
      <c r="D59" s="1" t="s">
        <v>85</v>
      </c>
      <c r="E59" t="s">
        <v>38</v>
      </c>
      <c r="F59" t="s">
        <v>14</v>
      </c>
      <c r="G59" t="s">
        <v>15</v>
      </c>
      <c r="H59" t="s">
        <v>86</v>
      </c>
      <c r="I59" t="s">
        <v>17</v>
      </c>
      <c r="J59" t="s">
        <v>87</v>
      </c>
    </row>
    <row r="60" ht="15" customHeight="1" spans="1:10">
      <c r="A60">
        <v>59</v>
      </c>
      <c r="B60" t="s">
        <v>90</v>
      </c>
      <c r="C60" t="s">
        <v>84</v>
      </c>
      <c r="D60" s="1" t="s">
        <v>85</v>
      </c>
      <c r="E60" t="s">
        <v>38</v>
      </c>
      <c r="F60" t="s">
        <v>14</v>
      </c>
      <c r="G60" t="s">
        <v>15</v>
      </c>
      <c r="H60" t="s">
        <v>86</v>
      </c>
      <c r="I60" t="s">
        <v>17</v>
      </c>
      <c r="J60" t="s">
        <v>87</v>
      </c>
    </row>
    <row r="61" ht="15" customHeight="1" spans="1:10">
      <c r="A61">
        <v>60</v>
      </c>
      <c r="B61" t="s">
        <v>91</v>
      </c>
      <c r="C61" t="s">
        <v>84</v>
      </c>
      <c r="D61" s="1" t="s">
        <v>85</v>
      </c>
      <c r="E61" t="s">
        <v>38</v>
      </c>
      <c r="F61" t="s">
        <v>14</v>
      </c>
      <c r="G61" t="s">
        <v>15</v>
      </c>
      <c r="H61" t="s">
        <v>86</v>
      </c>
      <c r="I61" t="s">
        <v>17</v>
      </c>
      <c r="J61" t="s">
        <v>87</v>
      </c>
    </row>
    <row r="62" ht="15" customHeight="1" spans="1:10">
      <c r="A62">
        <v>61</v>
      </c>
      <c r="B62" t="s">
        <v>92</v>
      </c>
      <c r="C62" t="s">
        <v>84</v>
      </c>
      <c r="D62" s="1" t="s">
        <v>85</v>
      </c>
      <c r="E62" t="s">
        <v>38</v>
      </c>
      <c r="F62" t="s">
        <v>14</v>
      </c>
      <c r="G62" t="s">
        <v>15</v>
      </c>
      <c r="H62" t="s">
        <v>86</v>
      </c>
      <c r="I62" t="s">
        <v>17</v>
      </c>
      <c r="J62" t="s">
        <v>87</v>
      </c>
    </row>
    <row r="63" ht="15" customHeight="1" spans="1:10">
      <c r="A63">
        <v>62</v>
      </c>
      <c r="B63" t="s">
        <v>93</v>
      </c>
      <c r="C63" t="s">
        <v>84</v>
      </c>
      <c r="D63" s="1" t="s">
        <v>85</v>
      </c>
      <c r="E63" t="s">
        <v>38</v>
      </c>
      <c r="F63" t="s">
        <v>14</v>
      </c>
      <c r="G63" t="s">
        <v>15</v>
      </c>
      <c r="H63" t="s">
        <v>86</v>
      </c>
      <c r="I63" t="s">
        <v>17</v>
      </c>
      <c r="J63" t="s">
        <v>87</v>
      </c>
    </row>
    <row r="64" ht="15" customHeight="1" spans="1:10">
      <c r="A64">
        <v>63</v>
      </c>
      <c r="B64" t="s">
        <v>94</v>
      </c>
      <c r="C64" t="s">
        <v>84</v>
      </c>
      <c r="D64" s="1" t="s">
        <v>85</v>
      </c>
      <c r="E64" t="s">
        <v>38</v>
      </c>
      <c r="F64" t="s">
        <v>14</v>
      </c>
      <c r="G64" t="s">
        <v>15</v>
      </c>
      <c r="H64" t="s">
        <v>86</v>
      </c>
      <c r="I64" t="s">
        <v>17</v>
      </c>
      <c r="J64" t="s">
        <v>87</v>
      </c>
    </row>
    <row r="65" ht="15" customHeight="1" spans="1:10">
      <c r="A65">
        <v>64</v>
      </c>
      <c r="B65" t="s">
        <v>95</v>
      </c>
      <c r="C65" t="s">
        <v>84</v>
      </c>
      <c r="D65" s="1" t="s">
        <v>85</v>
      </c>
      <c r="E65" t="s">
        <v>38</v>
      </c>
      <c r="F65" t="s">
        <v>14</v>
      </c>
      <c r="G65" t="s">
        <v>15</v>
      </c>
      <c r="H65" t="s">
        <v>86</v>
      </c>
      <c r="I65" t="s">
        <v>17</v>
      </c>
      <c r="J65" t="s">
        <v>87</v>
      </c>
    </row>
    <row r="66" ht="15" customHeight="1" spans="1:10">
      <c r="A66">
        <v>65</v>
      </c>
      <c r="B66" t="s">
        <v>96</v>
      </c>
      <c r="C66" t="s">
        <v>84</v>
      </c>
      <c r="D66" s="1" t="s">
        <v>85</v>
      </c>
      <c r="E66" t="s">
        <v>38</v>
      </c>
      <c r="F66" t="s">
        <v>14</v>
      </c>
      <c r="G66" t="s">
        <v>15</v>
      </c>
      <c r="H66" t="s">
        <v>86</v>
      </c>
      <c r="I66" t="s">
        <v>17</v>
      </c>
      <c r="J66" t="s">
        <v>87</v>
      </c>
    </row>
    <row r="67" ht="15" customHeight="1" spans="1:10">
      <c r="A67">
        <v>66</v>
      </c>
      <c r="B67" t="s">
        <v>97</v>
      </c>
      <c r="C67" t="s">
        <v>84</v>
      </c>
      <c r="D67" s="1" t="s">
        <v>85</v>
      </c>
      <c r="E67" t="s">
        <v>38</v>
      </c>
      <c r="F67" t="s">
        <v>14</v>
      </c>
      <c r="G67" t="s">
        <v>15</v>
      </c>
      <c r="H67" t="s">
        <v>86</v>
      </c>
      <c r="I67" t="s">
        <v>17</v>
      </c>
      <c r="J67" t="s">
        <v>87</v>
      </c>
    </row>
    <row r="68" ht="15" customHeight="1" spans="1:10">
      <c r="A68">
        <v>67</v>
      </c>
      <c r="B68" t="s">
        <v>98</v>
      </c>
      <c r="C68" t="s">
        <v>84</v>
      </c>
      <c r="D68" s="1" t="s">
        <v>85</v>
      </c>
      <c r="E68" t="s">
        <v>38</v>
      </c>
      <c r="F68" t="s">
        <v>14</v>
      </c>
      <c r="G68" t="s">
        <v>15</v>
      </c>
      <c r="H68" t="s">
        <v>86</v>
      </c>
      <c r="I68" t="s">
        <v>17</v>
      </c>
      <c r="J68" t="s">
        <v>87</v>
      </c>
    </row>
    <row r="69" ht="15" customHeight="1" spans="1:10">
      <c r="A69">
        <v>68</v>
      </c>
      <c r="B69" t="s">
        <v>99</v>
      </c>
      <c r="C69" t="s">
        <v>84</v>
      </c>
      <c r="D69" s="1" t="s">
        <v>85</v>
      </c>
      <c r="E69" t="s">
        <v>38</v>
      </c>
      <c r="F69" t="s">
        <v>14</v>
      </c>
      <c r="G69" t="s">
        <v>15</v>
      </c>
      <c r="H69" t="s">
        <v>86</v>
      </c>
      <c r="I69" t="s">
        <v>17</v>
      </c>
      <c r="J69" t="s">
        <v>87</v>
      </c>
    </row>
    <row r="70" ht="15" customHeight="1" spans="1:10">
      <c r="A70">
        <v>69</v>
      </c>
      <c r="B70" t="s">
        <v>100</v>
      </c>
      <c r="C70" t="s">
        <v>84</v>
      </c>
      <c r="D70" s="1" t="s">
        <v>85</v>
      </c>
      <c r="E70" t="s">
        <v>38</v>
      </c>
      <c r="F70" t="s">
        <v>14</v>
      </c>
      <c r="G70" t="s">
        <v>15</v>
      </c>
      <c r="H70" t="s">
        <v>86</v>
      </c>
      <c r="I70" t="s">
        <v>17</v>
      </c>
      <c r="J70" t="s">
        <v>87</v>
      </c>
    </row>
    <row r="71" ht="15" customHeight="1" spans="1:10">
      <c r="A71">
        <v>70</v>
      </c>
      <c r="B71" t="s">
        <v>101</v>
      </c>
      <c r="C71" t="s">
        <v>84</v>
      </c>
      <c r="D71" s="1" t="s">
        <v>85</v>
      </c>
      <c r="E71" t="s">
        <v>38</v>
      </c>
      <c r="F71" t="s">
        <v>14</v>
      </c>
      <c r="G71" t="s">
        <v>15</v>
      </c>
      <c r="H71" t="s">
        <v>86</v>
      </c>
      <c r="I71" t="s">
        <v>17</v>
      </c>
      <c r="J71" t="s">
        <v>87</v>
      </c>
    </row>
    <row r="72" ht="15" customHeight="1" spans="1:10">
      <c r="A72">
        <v>71</v>
      </c>
      <c r="B72" t="s">
        <v>102</v>
      </c>
      <c r="C72" t="s">
        <v>84</v>
      </c>
      <c r="D72" s="1" t="s">
        <v>85</v>
      </c>
      <c r="E72" t="s">
        <v>38</v>
      </c>
      <c r="F72" t="s">
        <v>14</v>
      </c>
      <c r="G72" t="s">
        <v>15</v>
      </c>
      <c r="H72" t="s">
        <v>86</v>
      </c>
      <c r="I72" t="s">
        <v>17</v>
      </c>
      <c r="J72" t="s">
        <v>87</v>
      </c>
    </row>
    <row r="73" ht="15" customHeight="1" spans="1:10">
      <c r="A73">
        <v>72</v>
      </c>
      <c r="B73" t="s">
        <v>103</v>
      </c>
      <c r="C73" t="s">
        <v>84</v>
      </c>
      <c r="D73" s="1" t="s">
        <v>85</v>
      </c>
      <c r="E73" t="s">
        <v>38</v>
      </c>
      <c r="F73" t="s">
        <v>14</v>
      </c>
      <c r="G73" t="s">
        <v>15</v>
      </c>
      <c r="H73" t="s">
        <v>86</v>
      </c>
      <c r="I73" t="s">
        <v>17</v>
      </c>
      <c r="J73" t="s">
        <v>87</v>
      </c>
    </row>
    <row r="74" ht="15" customHeight="1" spans="1:10">
      <c r="A74">
        <v>73</v>
      </c>
      <c r="B74" t="s">
        <v>104</v>
      </c>
      <c r="C74" t="s">
        <v>84</v>
      </c>
      <c r="D74" s="1" t="s">
        <v>85</v>
      </c>
      <c r="E74" t="s">
        <v>38</v>
      </c>
      <c r="F74" t="s">
        <v>14</v>
      </c>
      <c r="G74" t="s">
        <v>15</v>
      </c>
      <c r="H74" t="s">
        <v>86</v>
      </c>
      <c r="I74" t="s">
        <v>17</v>
      </c>
      <c r="J74" t="s">
        <v>87</v>
      </c>
    </row>
    <row r="75" ht="15" customHeight="1" spans="1:10">
      <c r="A75">
        <v>74</v>
      </c>
      <c r="B75" t="s">
        <v>105</v>
      </c>
      <c r="C75" t="s">
        <v>84</v>
      </c>
      <c r="D75" s="1" t="s">
        <v>85</v>
      </c>
      <c r="E75" t="s">
        <v>38</v>
      </c>
      <c r="F75" t="s">
        <v>14</v>
      </c>
      <c r="G75" t="s">
        <v>15</v>
      </c>
      <c r="H75" t="s">
        <v>86</v>
      </c>
      <c r="I75" t="s">
        <v>17</v>
      </c>
      <c r="J75" t="s">
        <v>87</v>
      </c>
    </row>
    <row r="76" ht="15" customHeight="1" spans="1:10">
      <c r="A76">
        <v>75</v>
      </c>
      <c r="B76" t="s">
        <v>106</v>
      </c>
      <c r="C76" t="s">
        <v>84</v>
      </c>
      <c r="D76" s="1" t="s">
        <v>85</v>
      </c>
      <c r="E76" t="s">
        <v>38</v>
      </c>
      <c r="F76" t="s">
        <v>14</v>
      </c>
      <c r="G76" t="s">
        <v>15</v>
      </c>
      <c r="H76" t="s">
        <v>86</v>
      </c>
      <c r="I76" t="s">
        <v>17</v>
      </c>
      <c r="J76" t="s">
        <v>87</v>
      </c>
    </row>
    <row r="77" ht="15" customHeight="1" spans="1:10">
      <c r="A77">
        <v>76</v>
      </c>
      <c r="B77" t="s">
        <v>107</v>
      </c>
      <c r="C77" t="s">
        <v>84</v>
      </c>
      <c r="D77" s="1" t="s">
        <v>85</v>
      </c>
      <c r="E77" t="s">
        <v>38</v>
      </c>
      <c r="F77" t="s">
        <v>14</v>
      </c>
      <c r="G77" t="s">
        <v>15</v>
      </c>
      <c r="H77" t="s">
        <v>86</v>
      </c>
      <c r="I77" t="s">
        <v>17</v>
      </c>
      <c r="J77" t="s">
        <v>87</v>
      </c>
    </row>
    <row r="78" ht="15" customHeight="1" spans="1:10">
      <c r="A78">
        <v>77</v>
      </c>
      <c r="B78" t="s">
        <v>108</v>
      </c>
      <c r="C78" t="s">
        <v>84</v>
      </c>
      <c r="D78" s="1" t="s">
        <v>85</v>
      </c>
      <c r="E78" t="s">
        <v>38</v>
      </c>
      <c r="F78" t="s">
        <v>14</v>
      </c>
      <c r="G78" t="s">
        <v>15</v>
      </c>
      <c r="H78" t="s">
        <v>86</v>
      </c>
      <c r="I78" t="s">
        <v>17</v>
      </c>
      <c r="J78" t="s">
        <v>87</v>
      </c>
    </row>
    <row r="79" ht="15" customHeight="1" spans="1:10">
      <c r="A79">
        <v>78</v>
      </c>
      <c r="B79" t="s">
        <v>109</v>
      </c>
      <c r="C79" t="s">
        <v>110</v>
      </c>
      <c r="D79" s="1" t="s">
        <v>111</v>
      </c>
      <c r="E79" t="s">
        <v>13</v>
      </c>
      <c r="F79" t="s">
        <v>14</v>
      </c>
      <c r="G79" t="s">
        <v>15</v>
      </c>
      <c r="H79" t="s">
        <v>112</v>
      </c>
      <c r="I79" t="s">
        <v>17</v>
      </c>
      <c r="J79" t="s">
        <v>113</v>
      </c>
    </row>
    <row r="80" ht="15" customHeight="1" spans="1:10">
      <c r="A80">
        <v>79</v>
      </c>
      <c r="B80" t="s">
        <v>114</v>
      </c>
      <c r="C80" t="s">
        <v>110</v>
      </c>
      <c r="D80" s="1" t="s">
        <v>111</v>
      </c>
      <c r="E80" t="s">
        <v>13</v>
      </c>
      <c r="F80" t="s">
        <v>14</v>
      </c>
      <c r="G80" t="s">
        <v>15</v>
      </c>
      <c r="H80" t="s">
        <v>112</v>
      </c>
      <c r="I80" t="s">
        <v>17</v>
      </c>
      <c r="J80" t="s">
        <v>113</v>
      </c>
    </row>
    <row r="81" ht="15" customHeight="1" spans="1:10">
      <c r="A81">
        <v>80</v>
      </c>
      <c r="B81" t="s">
        <v>115</v>
      </c>
      <c r="C81" t="s">
        <v>110</v>
      </c>
      <c r="D81" s="1" t="s">
        <v>111</v>
      </c>
      <c r="E81" t="s">
        <v>13</v>
      </c>
      <c r="F81" t="s">
        <v>14</v>
      </c>
      <c r="G81" t="s">
        <v>15</v>
      </c>
      <c r="H81" t="s">
        <v>112</v>
      </c>
      <c r="I81" t="s">
        <v>17</v>
      </c>
      <c r="J81" t="s">
        <v>113</v>
      </c>
    </row>
    <row r="82" ht="15" customHeight="1" spans="1:10">
      <c r="A82">
        <v>81</v>
      </c>
      <c r="B82" t="s">
        <v>116</v>
      </c>
      <c r="C82" t="s">
        <v>110</v>
      </c>
      <c r="D82" s="1" t="s">
        <v>111</v>
      </c>
      <c r="E82" t="s">
        <v>13</v>
      </c>
      <c r="F82" t="s">
        <v>14</v>
      </c>
      <c r="G82" t="s">
        <v>15</v>
      </c>
      <c r="H82" t="s">
        <v>112</v>
      </c>
      <c r="I82" t="s">
        <v>17</v>
      </c>
      <c r="J82" t="s">
        <v>113</v>
      </c>
    </row>
    <row r="83" ht="15" customHeight="1" spans="1:10">
      <c r="A83">
        <v>82</v>
      </c>
      <c r="B83" t="s">
        <v>117</v>
      </c>
      <c r="C83" t="s">
        <v>110</v>
      </c>
      <c r="D83" s="1" t="s">
        <v>111</v>
      </c>
      <c r="E83" t="s">
        <v>13</v>
      </c>
      <c r="F83" t="s">
        <v>14</v>
      </c>
      <c r="G83" t="s">
        <v>15</v>
      </c>
      <c r="H83" t="s">
        <v>112</v>
      </c>
      <c r="I83" t="s">
        <v>17</v>
      </c>
      <c r="J83" t="s">
        <v>113</v>
      </c>
    </row>
    <row r="84" ht="15" customHeight="1" spans="1:10">
      <c r="A84">
        <v>83</v>
      </c>
      <c r="B84" t="s">
        <v>118</v>
      </c>
      <c r="C84" t="s">
        <v>110</v>
      </c>
      <c r="D84" s="1" t="s">
        <v>111</v>
      </c>
      <c r="E84" t="s">
        <v>13</v>
      </c>
      <c r="F84" t="s">
        <v>14</v>
      </c>
      <c r="G84" t="s">
        <v>15</v>
      </c>
      <c r="H84" t="s">
        <v>112</v>
      </c>
      <c r="I84" t="s">
        <v>17</v>
      </c>
      <c r="J84" t="s">
        <v>113</v>
      </c>
    </row>
    <row r="85" ht="15" customHeight="1" spans="1:10">
      <c r="A85">
        <v>84</v>
      </c>
      <c r="B85" t="s">
        <v>119</v>
      </c>
      <c r="C85" t="s">
        <v>110</v>
      </c>
      <c r="D85" s="1" t="s">
        <v>111</v>
      </c>
      <c r="E85" t="s">
        <v>13</v>
      </c>
      <c r="F85" t="s">
        <v>14</v>
      </c>
      <c r="G85" t="s">
        <v>15</v>
      </c>
      <c r="H85" t="s">
        <v>112</v>
      </c>
      <c r="I85" t="s">
        <v>17</v>
      </c>
      <c r="J85" t="s">
        <v>113</v>
      </c>
    </row>
    <row r="86" ht="15" customHeight="1" spans="1:10">
      <c r="A86">
        <v>85</v>
      </c>
      <c r="B86" t="s">
        <v>120</v>
      </c>
      <c r="C86" t="s">
        <v>110</v>
      </c>
      <c r="D86" s="1" t="s">
        <v>111</v>
      </c>
      <c r="E86" t="s">
        <v>13</v>
      </c>
      <c r="F86" t="s">
        <v>14</v>
      </c>
      <c r="G86" t="s">
        <v>15</v>
      </c>
      <c r="H86" t="s">
        <v>112</v>
      </c>
      <c r="I86" t="s">
        <v>17</v>
      </c>
      <c r="J86" t="s">
        <v>113</v>
      </c>
    </row>
    <row r="87" ht="15" customHeight="1" spans="1:10">
      <c r="A87">
        <v>86</v>
      </c>
      <c r="B87" t="s">
        <v>121</v>
      </c>
      <c r="C87" t="s">
        <v>110</v>
      </c>
      <c r="D87" s="1" t="s">
        <v>111</v>
      </c>
      <c r="E87" t="s">
        <v>13</v>
      </c>
      <c r="F87" t="s">
        <v>14</v>
      </c>
      <c r="G87" t="s">
        <v>15</v>
      </c>
      <c r="H87" t="s">
        <v>112</v>
      </c>
      <c r="I87" t="s">
        <v>17</v>
      </c>
      <c r="J87" t="s">
        <v>113</v>
      </c>
    </row>
    <row r="88" ht="15" customHeight="1" spans="1:10">
      <c r="A88">
        <v>87</v>
      </c>
      <c r="B88" t="s">
        <v>122</v>
      </c>
      <c r="C88" t="s">
        <v>110</v>
      </c>
      <c r="D88" s="1" t="s">
        <v>111</v>
      </c>
      <c r="E88" t="s">
        <v>13</v>
      </c>
      <c r="F88" t="s">
        <v>14</v>
      </c>
      <c r="G88" t="s">
        <v>15</v>
      </c>
      <c r="H88" t="s">
        <v>112</v>
      </c>
      <c r="I88" t="s">
        <v>17</v>
      </c>
      <c r="J88" t="s">
        <v>113</v>
      </c>
    </row>
    <row r="89" ht="15" customHeight="1" spans="1:10">
      <c r="A89">
        <v>88</v>
      </c>
      <c r="B89" t="s">
        <v>123</v>
      </c>
      <c r="C89" t="s">
        <v>110</v>
      </c>
      <c r="D89" s="1" t="s">
        <v>111</v>
      </c>
      <c r="E89" t="s">
        <v>13</v>
      </c>
      <c r="F89" t="s">
        <v>14</v>
      </c>
      <c r="G89" t="s">
        <v>15</v>
      </c>
      <c r="H89" t="s">
        <v>112</v>
      </c>
      <c r="I89" t="s">
        <v>17</v>
      </c>
      <c r="J89" t="s">
        <v>113</v>
      </c>
    </row>
    <row r="90" ht="15" customHeight="1" spans="1:10">
      <c r="A90">
        <v>89</v>
      </c>
      <c r="B90" t="s">
        <v>124</v>
      </c>
      <c r="C90" t="s">
        <v>110</v>
      </c>
      <c r="D90" s="1" t="s">
        <v>111</v>
      </c>
      <c r="E90" t="s">
        <v>13</v>
      </c>
      <c r="F90" t="s">
        <v>14</v>
      </c>
      <c r="G90" t="s">
        <v>15</v>
      </c>
      <c r="H90" t="s">
        <v>112</v>
      </c>
      <c r="I90" t="s">
        <v>17</v>
      </c>
      <c r="J90" t="s">
        <v>113</v>
      </c>
    </row>
    <row r="91" ht="15" customHeight="1" spans="1:10">
      <c r="A91">
        <v>90</v>
      </c>
      <c r="B91" t="s">
        <v>125</v>
      </c>
      <c r="C91" t="s">
        <v>110</v>
      </c>
      <c r="D91" s="1" t="s">
        <v>111</v>
      </c>
      <c r="E91" t="s">
        <v>13</v>
      </c>
      <c r="F91" t="s">
        <v>14</v>
      </c>
      <c r="G91" t="s">
        <v>15</v>
      </c>
      <c r="H91" t="s">
        <v>112</v>
      </c>
      <c r="I91" t="s">
        <v>17</v>
      </c>
      <c r="J91" t="s">
        <v>113</v>
      </c>
    </row>
    <row r="92" ht="15" customHeight="1" spans="1:10">
      <c r="A92">
        <v>91</v>
      </c>
      <c r="B92" t="s">
        <v>126</v>
      </c>
      <c r="C92" t="s">
        <v>110</v>
      </c>
      <c r="D92" s="1" t="s">
        <v>111</v>
      </c>
      <c r="E92" t="s">
        <v>13</v>
      </c>
      <c r="F92" t="s">
        <v>14</v>
      </c>
      <c r="G92" t="s">
        <v>15</v>
      </c>
      <c r="H92" t="s">
        <v>112</v>
      </c>
      <c r="I92" t="s">
        <v>17</v>
      </c>
      <c r="J92" t="s">
        <v>113</v>
      </c>
    </row>
    <row r="93" ht="15" customHeight="1" spans="1:10">
      <c r="A93">
        <v>92</v>
      </c>
      <c r="B93" t="s">
        <v>127</v>
      </c>
      <c r="C93" t="s">
        <v>110</v>
      </c>
      <c r="D93" s="1" t="s">
        <v>111</v>
      </c>
      <c r="E93" t="s">
        <v>13</v>
      </c>
      <c r="F93" t="s">
        <v>14</v>
      </c>
      <c r="G93" t="s">
        <v>15</v>
      </c>
      <c r="H93" t="s">
        <v>112</v>
      </c>
      <c r="I93" t="s">
        <v>17</v>
      </c>
      <c r="J93" t="s">
        <v>113</v>
      </c>
    </row>
    <row r="94" ht="15" customHeight="1" spans="1:10">
      <c r="A94">
        <v>93</v>
      </c>
      <c r="B94" t="s">
        <v>128</v>
      </c>
      <c r="C94" t="s">
        <v>110</v>
      </c>
      <c r="D94" s="1" t="s">
        <v>111</v>
      </c>
      <c r="E94" t="s">
        <v>13</v>
      </c>
      <c r="F94" t="s">
        <v>14</v>
      </c>
      <c r="G94" t="s">
        <v>15</v>
      </c>
      <c r="H94" t="s">
        <v>112</v>
      </c>
      <c r="I94" t="s">
        <v>17</v>
      </c>
      <c r="J94" t="s">
        <v>113</v>
      </c>
    </row>
    <row r="95" ht="15" customHeight="1" spans="1:10">
      <c r="A95">
        <v>94</v>
      </c>
      <c r="B95" t="s">
        <v>129</v>
      </c>
      <c r="C95" t="s">
        <v>110</v>
      </c>
      <c r="D95" s="1" t="s">
        <v>111</v>
      </c>
      <c r="E95" t="s">
        <v>13</v>
      </c>
      <c r="F95" t="s">
        <v>14</v>
      </c>
      <c r="G95" t="s">
        <v>15</v>
      </c>
      <c r="H95" t="s">
        <v>112</v>
      </c>
      <c r="I95" t="s">
        <v>17</v>
      </c>
      <c r="J95" t="s">
        <v>113</v>
      </c>
    </row>
    <row r="96" ht="15" customHeight="1" spans="1:10">
      <c r="A96">
        <v>95</v>
      </c>
      <c r="B96" t="s">
        <v>130</v>
      </c>
      <c r="C96" t="s">
        <v>110</v>
      </c>
      <c r="D96" s="1" t="s">
        <v>111</v>
      </c>
      <c r="E96" t="s">
        <v>13</v>
      </c>
      <c r="F96" t="s">
        <v>14</v>
      </c>
      <c r="G96" t="s">
        <v>15</v>
      </c>
      <c r="H96" t="s">
        <v>112</v>
      </c>
      <c r="I96" t="s">
        <v>17</v>
      </c>
      <c r="J96" t="s">
        <v>113</v>
      </c>
    </row>
    <row r="97" ht="15" customHeight="1" spans="1:10">
      <c r="A97">
        <v>96</v>
      </c>
      <c r="B97" t="s">
        <v>131</v>
      </c>
      <c r="C97" t="s">
        <v>110</v>
      </c>
      <c r="D97" s="1" t="s">
        <v>111</v>
      </c>
      <c r="E97" t="s">
        <v>13</v>
      </c>
      <c r="F97" t="s">
        <v>14</v>
      </c>
      <c r="G97" t="s">
        <v>15</v>
      </c>
      <c r="H97" t="s">
        <v>112</v>
      </c>
      <c r="I97" t="s">
        <v>17</v>
      </c>
      <c r="J97" t="s">
        <v>113</v>
      </c>
    </row>
    <row r="98" ht="15" customHeight="1" spans="1:10">
      <c r="A98">
        <v>97</v>
      </c>
      <c r="B98" t="s">
        <v>132</v>
      </c>
      <c r="C98" t="s">
        <v>110</v>
      </c>
      <c r="D98" s="1" t="s">
        <v>111</v>
      </c>
      <c r="E98" t="s">
        <v>13</v>
      </c>
      <c r="F98" t="s">
        <v>14</v>
      </c>
      <c r="G98" t="s">
        <v>15</v>
      </c>
      <c r="H98" t="s">
        <v>112</v>
      </c>
      <c r="I98" t="s">
        <v>17</v>
      </c>
      <c r="J98" t="s">
        <v>113</v>
      </c>
    </row>
    <row r="99" ht="15" customHeight="1" spans="1:10">
      <c r="A99">
        <v>98</v>
      </c>
      <c r="B99" t="s">
        <v>133</v>
      </c>
      <c r="C99" t="s">
        <v>110</v>
      </c>
      <c r="D99" s="1" t="s">
        <v>111</v>
      </c>
      <c r="E99" t="s">
        <v>13</v>
      </c>
      <c r="F99" t="s">
        <v>14</v>
      </c>
      <c r="G99" t="s">
        <v>15</v>
      </c>
      <c r="H99" t="s">
        <v>112</v>
      </c>
      <c r="I99" t="s">
        <v>17</v>
      </c>
      <c r="J99" t="s">
        <v>113</v>
      </c>
    </row>
    <row r="100" ht="15" customHeight="1" spans="1:10">
      <c r="A100">
        <v>99</v>
      </c>
      <c r="B100" t="s">
        <v>134</v>
      </c>
      <c r="C100" t="s">
        <v>110</v>
      </c>
      <c r="D100" s="1" t="s">
        <v>111</v>
      </c>
      <c r="E100" t="s">
        <v>13</v>
      </c>
      <c r="F100" t="s">
        <v>14</v>
      </c>
      <c r="G100" t="s">
        <v>15</v>
      </c>
      <c r="H100" t="s">
        <v>112</v>
      </c>
      <c r="I100" t="s">
        <v>17</v>
      </c>
      <c r="J100" t="s">
        <v>113</v>
      </c>
    </row>
    <row r="101" ht="15" customHeight="1" spans="1:10">
      <c r="A101">
        <v>100</v>
      </c>
      <c r="B101" t="s">
        <v>135</v>
      </c>
      <c r="C101" t="s">
        <v>136</v>
      </c>
      <c r="D101" s="1" t="s">
        <v>137</v>
      </c>
      <c r="E101" t="s">
        <v>38</v>
      </c>
      <c r="F101" t="s">
        <v>14</v>
      </c>
      <c r="G101" t="s">
        <v>15</v>
      </c>
      <c r="H101" t="s">
        <v>138</v>
      </c>
      <c r="I101" t="s">
        <v>17</v>
      </c>
      <c r="J101" t="s">
        <v>139</v>
      </c>
    </row>
    <row r="102" ht="15" customHeight="1" spans="1:10">
      <c r="A102">
        <v>101</v>
      </c>
      <c r="B102" t="s">
        <v>140</v>
      </c>
      <c r="C102" t="s">
        <v>136</v>
      </c>
      <c r="D102" s="1" t="s">
        <v>137</v>
      </c>
      <c r="E102" t="s">
        <v>38</v>
      </c>
      <c r="F102" t="s">
        <v>14</v>
      </c>
      <c r="G102" t="s">
        <v>15</v>
      </c>
      <c r="H102" t="s">
        <v>138</v>
      </c>
      <c r="I102" t="s">
        <v>17</v>
      </c>
      <c r="J102" t="s">
        <v>139</v>
      </c>
    </row>
    <row r="103" ht="15" customHeight="1" spans="1:10">
      <c r="A103">
        <v>102</v>
      </c>
      <c r="B103" t="s">
        <v>141</v>
      </c>
      <c r="C103" t="s">
        <v>136</v>
      </c>
      <c r="D103" s="1" t="s">
        <v>137</v>
      </c>
      <c r="E103" t="s">
        <v>38</v>
      </c>
      <c r="F103" t="s">
        <v>14</v>
      </c>
      <c r="G103" t="s">
        <v>15</v>
      </c>
      <c r="H103" t="s">
        <v>138</v>
      </c>
      <c r="I103" t="s">
        <v>17</v>
      </c>
      <c r="J103" t="s">
        <v>139</v>
      </c>
    </row>
    <row r="104" ht="15" customHeight="1" spans="1:10">
      <c r="A104">
        <v>103</v>
      </c>
      <c r="B104" t="s">
        <v>142</v>
      </c>
      <c r="C104" t="s">
        <v>136</v>
      </c>
      <c r="D104" s="1" t="s">
        <v>137</v>
      </c>
      <c r="E104" t="s">
        <v>38</v>
      </c>
      <c r="F104" t="s">
        <v>14</v>
      </c>
      <c r="G104" t="s">
        <v>15</v>
      </c>
      <c r="H104" t="s">
        <v>138</v>
      </c>
      <c r="I104" t="s">
        <v>17</v>
      </c>
      <c r="J104" t="s">
        <v>139</v>
      </c>
    </row>
    <row r="105" ht="15" customHeight="1" spans="1:10">
      <c r="A105">
        <v>104</v>
      </c>
      <c r="B105" t="s">
        <v>143</v>
      </c>
      <c r="C105" t="s">
        <v>136</v>
      </c>
      <c r="D105" s="1" t="s">
        <v>137</v>
      </c>
      <c r="E105" t="s">
        <v>38</v>
      </c>
      <c r="F105" t="s">
        <v>14</v>
      </c>
      <c r="G105" t="s">
        <v>15</v>
      </c>
      <c r="H105" t="s">
        <v>138</v>
      </c>
      <c r="I105" t="s">
        <v>17</v>
      </c>
      <c r="J105" t="s">
        <v>139</v>
      </c>
    </row>
    <row r="106" ht="15" customHeight="1" spans="1:10">
      <c r="A106">
        <v>105</v>
      </c>
      <c r="B106" t="s">
        <v>144</v>
      </c>
      <c r="C106" t="s">
        <v>136</v>
      </c>
      <c r="D106" s="1" t="s">
        <v>137</v>
      </c>
      <c r="E106" t="s">
        <v>38</v>
      </c>
      <c r="F106" t="s">
        <v>14</v>
      </c>
      <c r="G106" t="s">
        <v>15</v>
      </c>
      <c r="H106" t="s">
        <v>138</v>
      </c>
      <c r="I106" t="s">
        <v>17</v>
      </c>
      <c r="J106" t="s">
        <v>139</v>
      </c>
    </row>
    <row r="107" ht="15" customHeight="1" spans="1:10">
      <c r="A107">
        <v>106</v>
      </c>
      <c r="B107" t="s">
        <v>145</v>
      </c>
      <c r="C107" t="s">
        <v>136</v>
      </c>
      <c r="D107" s="1" t="s">
        <v>137</v>
      </c>
      <c r="E107" t="s">
        <v>38</v>
      </c>
      <c r="F107" t="s">
        <v>14</v>
      </c>
      <c r="G107" t="s">
        <v>15</v>
      </c>
      <c r="H107" t="s">
        <v>138</v>
      </c>
      <c r="I107" t="s">
        <v>17</v>
      </c>
      <c r="J107" t="s">
        <v>139</v>
      </c>
    </row>
    <row r="108" ht="15" customHeight="1" spans="1:10">
      <c r="A108">
        <v>107</v>
      </c>
      <c r="B108" t="s">
        <v>146</v>
      </c>
      <c r="C108" t="s">
        <v>136</v>
      </c>
      <c r="D108" s="1" t="s">
        <v>137</v>
      </c>
      <c r="E108" t="s">
        <v>38</v>
      </c>
      <c r="F108" t="s">
        <v>14</v>
      </c>
      <c r="G108" t="s">
        <v>15</v>
      </c>
      <c r="H108" t="s">
        <v>138</v>
      </c>
      <c r="I108" t="s">
        <v>17</v>
      </c>
      <c r="J108" t="s">
        <v>139</v>
      </c>
    </row>
    <row r="109" ht="15" customHeight="1" spans="1:10">
      <c r="A109">
        <v>108</v>
      </c>
      <c r="B109" t="s">
        <v>147</v>
      </c>
      <c r="C109" t="s">
        <v>136</v>
      </c>
      <c r="D109" s="1" t="s">
        <v>137</v>
      </c>
      <c r="E109" t="s">
        <v>38</v>
      </c>
      <c r="F109" t="s">
        <v>14</v>
      </c>
      <c r="G109" t="s">
        <v>15</v>
      </c>
      <c r="H109" t="s">
        <v>138</v>
      </c>
      <c r="I109" t="s">
        <v>17</v>
      </c>
      <c r="J109" t="s">
        <v>139</v>
      </c>
    </row>
    <row r="110" ht="15" customHeight="1" spans="1:10">
      <c r="A110">
        <v>109</v>
      </c>
      <c r="B110" t="s">
        <v>148</v>
      </c>
      <c r="C110" t="s">
        <v>136</v>
      </c>
      <c r="D110" s="1" t="s">
        <v>137</v>
      </c>
      <c r="E110" t="s">
        <v>38</v>
      </c>
      <c r="F110" t="s">
        <v>14</v>
      </c>
      <c r="G110" t="s">
        <v>15</v>
      </c>
      <c r="H110" t="s">
        <v>138</v>
      </c>
      <c r="I110" t="s">
        <v>17</v>
      </c>
      <c r="J110" t="s">
        <v>139</v>
      </c>
    </row>
    <row r="111" ht="15" customHeight="1" spans="1:10">
      <c r="A111">
        <v>110</v>
      </c>
      <c r="B111" t="s">
        <v>149</v>
      </c>
      <c r="C111" t="s">
        <v>136</v>
      </c>
      <c r="D111" s="1" t="s">
        <v>137</v>
      </c>
      <c r="E111" t="s">
        <v>38</v>
      </c>
      <c r="F111" t="s">
        <v>14</v>
      </c>
      <c r="G111" t="s">
        <v>15</v>
      </c>
      <c r="H111" t="s">
        <v>138</v>
      </c>
      <c r="I111" t="s">
        <v>17</v>
      </c>
      <c r="J111" t="s">
        <v>139</v>
      </c>
    </row>
    <row r="112" ht="15" customHeight="1" spans="1:10">
      <c r="A112">
        <v>111</v>
      </c>
      <c r="B112" t="s">
        <v>150</v>
      </c>
      <c r="C112" t="s">
        <v>136</v>
      </c>
      <c r="D112" s="1" t="s">
        <v>137</v>
      </c>
      <c r="E112" t="s">
        <v>38</v>
      </c>
      <c r="F112" t="s">
        <v>14</v>
      </c>
      <c r="G112" t="s">
        <v>15</v>
      </c>
      <c r="H112" t="s">
        <v>138</v>
      </c>
      <c r="I112" t="s">
        <v>17</v>
      </c>
      <c r="J112" t="s">
        <v>139</v>
      </c>
    </row>
    <row r="113" ht="15" customHeight="1" spans="1:10">
      <c r="A113">
        <v>112</v>
      </c>
      <c r="B113" t="s">
        <v>151</v>
      </c>
      <c r="C113" t="s">
        <v>136</v>
      </c>
      <c r="D113" s="1" t="s">
        <v>137</v>
      </c>
      <c r="E113" t="s">
        <v>38</v>
      </c>
      <c r="F113" t="s">
        <v>14</v>
      </c>
      <c r="G113" t="s">
        <v>15</v>
      </c>
      <c r="H113" t="s">
        <v>138</v>
      </c>
      <c r="I113" t="s">
        <v>17</v>
      </c>
      <c r="J113" t="s">
        <v>139</v>
      </c>
    </row>
    <row r="114" ht="15" customHeight="1" spans="1:10">
      <c r="A114">
        <v>113</v>
      </c>
      <c r="B114" t="s">
        <v>152</v>
      </c>
      <c r="C114" t="s">
        <v>136</v>
      </c>
      <c r="D114" s="1" t="s">
        <v>137</v>
      </c>
      <c r="E114" t="s">
        <v>38</v>
      </c>
      <c r="F114" t="s">
        <v>14</v>
      </c>
      <c r="G114" t="s">
        <v>15</v>
      </c>
      <c r="H114" t="s">
        <v>138</v>
      </c>
      <c r="I114" t="s">
        <v>17</v>
      </c>
      <c r="J114" t="s">
        <v>139</v>
      </c>
    </row>
    <row r="115" ht="15" customHeight="1" spans="1:10">
      <c r="A115">
        <v>114</v>
      </c>
      <c r="B115" t="s">
        <v>153</v>
      </c>
      <c r="C115" t="s">
        <v>136</v>
      </c>
      <c r="D115" s="1" t="s">
        <v>137</v>
      </c>
      <c r="E115" t="s">
        <v>38</v>
      </c>
      <c r="F115" t="s">
        <v>14</v>
      </c>
      <c r="G115" t="s">
        <v>15</v>
      </c>
      <c r="H115" t="s">
        <v>138</v>
      </c>
      <c r="I115" t="s">
        <v>17</v>
      </c>
      <c r="J115" t="s">
        <v>139</v>
      </c>
    </row>
    <row r="116" ht="15" customHeight="1" spans="1:10">
      <c r="A116">
        <v>115</v>
      </c>
      <c r="B116" t="s">
        <v>154</v>
      </c>
      <c r="C116" t="s">
        <v>136</v>
      </c>
      <c r="D116" s="1" t="s">
        <v>137</v>
      </c>
      <c r="E116" t="s">
        <v>38</v>
      </c>
      <c r="F116" t="s">
        <v>14</v>
      </c>
      <c r="G116" t="s">
        <v>15</v>
      </c>
      <c r="H116" t="s">
        <v>138</v>
      </c>
      <c r="I116" t="s">
        <v>17</v>
      </c>
      <c r="J116" t="s">
        <v>139</v>
      </c>
    </row>
    <row r="117" ht="15" customHeight="1" spans="1:10">
      <c r="A117">
        <v>116</v>
      </c>
      <c r="B117" t="s">
        <v>155</v>
      </c>
      <c r="C117" t="s">
        <v>136</v>
      </c>
      <c r="D117" s="1" t="s">
        <v>137</v>
      </c>
      <c r="E117" t="s">
        <v>38</v>
      </c>
      <c r="F117" t="s">
        <v>14</v>
      </c>
      <c r="G117" t="s">
        <v>15</v>
      </c>
      <c r="H117" t="s">
        <v>138</v>
      </c>
      <c r="I117" t="s">
        <v>17</v>
      </c>
      <c r="J117" t="s">
        <v>139</v>
      </c>
    </row>
    <row r="118" ht="15" customHeight="1" spans="1:10">
      <c r="A118">
        <v>117</v>
      </c>
      <c r="B118" t="s">
        <v>156</v>
      </c>
      <c r="C118" t="s">
        <v>136</v>
      </c>
      <c r="D118" s="1" t="s">
        <v>137</v>
      </c>
      <c r="E118" t="s">
        <v>38</v>
      </c>
      <c r="F118" t="s">
        <v>14</v>
      </c>
      <c r="G118" t="s">
        <v>15</v>
      </c>
      <c r="H118" t="s">
        <v>138</v>
      </c>
      <c r="I118" t="s">
        <v>17</v>
      </c>
      <c r="J118" t="s">
        <v>139</v>
      </c>
    </row>
    <row r="119" ht="15" customHeight="1" spans="1:10">
      <c r="A119">
        <v>118</v>
      </c>
      <c r="B119" t="s">
        <v>157</v>
      </c>
      <c r="C119" t="s">
        <v>136</v>
      </c>
      <c r="D119" s="1" t="s">
        <v>137</v>
      </c>
      <c r="E119" t="s">
        <v>38</v>
      </c>
      <c r="F119" t="s">
        <v>14</v>
      </c>
      <c r="G119" t="s">
        <v>15</v>
      </c>
      <c r="H119" t="s">
        <v>138</v>
      </c>
      <c r="I119" t="s">
        <v>17</v>
      </c>
      <c r="J119" t="s">
        <v>139</v>
      </c>
    </row>
    <row r="120" ht="15" customHeight="1" spans="1:10">
      <c r="A120">
        <v>119</v>
      </c>
      <c r="B120" t="s">
        <v>158</v>
      </c>
      <c r="C120" t="s">
        <v>136</v>
      </c>
      <c r="D120" s="1" t="s">
        <v>137</v>
      </c>
      <c r="E120" t="s">
        <v>38</v>
      </c>
      <c r="F120" t="s">
        <v>14</v>
      </c>
      <c r="G120" t="s">
        <v>15</v>
      </c>
      <c r="H120" t="s">
        <v>138</v>
      </c>
      <c r="I120" t="s">
        <v>17</v>
      </c>
      <c r="J120" t="s">
        <v>139</v>
      </c>
    </row>
    <row r="121" ht="15" customHeight="1" spans="1:10">
      <c r="A121">
        <v>120</v>
      </c>
      <c r="B121" t="s">
        <v>159</v>
      </c>
      <c r="C121" t="s">
        <v>136</v>
      </c>
      <c r="D121" s="1" t="s">
        <v>137</v>
      </c>
      <c r="E121" t="s">
        <v>38</v>
      </c>
      <c r="F121" t="s">
        <v>14</v>
      </c>
      <c r="G121" t="s">
        <v>15</v>
      </c>
      <c r="H121" t="s">
        <v>138</v>
      </c>
      <c r="I121" t="s">
        <v>17</v>
      </c>
      <c r="J121" t="s">
        <v>139</v>
      </c>
    </row>
    <row r="122" ht="15" customHeight="1" spans="1:10">
      <c r="A122">
        <v>121</v>
      </c>
      <c r="B122" t="s">
        <v>160</v>
      </c>
      <c r="C122" t="s">
        <v>136</v>
      </c>
      <c r="D122" s="1" t="s">
        <v>137</v>
      </c>
      <c r="E122" t="s">
        <v>38</v>
      </c>
      <c r="F122" t="s">
        <v>14</v>
      </c>
      <c r="G122" t="s">
        <v>15</v>
      </c>
      <c r="H122" t="s">
        <v>138</v>
      </c>
      <c r="I122" t="s">
        <v>17</v>
      </c>
      <c r="J122" t="s">
        <v>139</v>
      </c>
    </row>
    <row r="123" ht="15" customHeight="1" spans="1:10">
      <c r="A123">
        <v>122</v>
      </c>
      <c r="B123" t="s">
        <v>161</v>
      </c>
      <c r="C123" t="s">
        <v>162</v>
      </c>
      <c r="D123" s="1" t="s">
        <v>163</v>
      </c>
      <c r="E123" t="s">
        <v>13</v>
      </c>
      <c r="F123" t="s">
        <v>14</v>
      </c>
      <c r="G123" t="s">
        <v>15</v>
      </c>
      <c r="H123" t="s">
        <v>164</v>
      </c>
      <c r="I123" t="s">
        <v>17</v>
      </c>
      <c r="J123" t="s">
        <v>165</v>
      </c>
    </row>
    <row r="124" ht="15" customHeight="1" spans="1:10">
      <c r="A124">
        <v>123</v>
      </c>
      <c r="B124" t="s">
        <v>166</v>
      </c>
      <c r="C124" t="s">
        <v>162</v>
      </c>
      <c r="D124" s="1" t="s">
        <v>163</v>
      </c>
      <c r="E124" t="s">
        <v>13</v>
      </c>
      <c r="F124" t="s">
        <v>14</v>
      </c>
      <c r="G124" t="s">
        <v>15</v>
      </c>
      <c r="H124" t="s">
        <v>164</v>
      </c>
      <c r="I124" t="s">
        <v>17</v>
      </c>
      <c r="J124" t="s">
        <v>165</v>
      </c>
    </row>
    <row r="125" ht="15" customHeight="1" spans="1:10">
      <c r="A125">
        <v>124</v>
      </c>
      <c r="B125" t="s">
        <v>167</v>
      </c>
      <c r="C125" t="s">
        <v>162</v>
      </c>
      <c r="D125" s="1" t="s">
        <v>163</v>
      </c>
      <c r="E125" t="s">
        <v>13</v>
      </c>
      <c r="F125" t="s">
        <v>14</v>
      </c>
      <c r="G125" t="s">
        <v>15</v>
      </c>
      <c r="H125" t="s">
        <v>164</v>
      </c>
      <c r="I125" t="s">
        <v>17</v>
      </c>
      <c r="J125" t="s">
        <v>165</v>
      </c>
    </row>
    <row r="126" ht="15" customHeight="1" spans="1:10">
      <c r="A126">
        <v>125</v>
      </c>
      <c r="B126" t="s">
        <v>168</v>
      </c>
      <c r="C126" t="s">
        <v>162</v>
      </c>
      <c r="D126" s="1" t="s">
        <v>163</v>
      </c>
      <c r="E126" t="s">
        <v>13</v>
      </c>
      <c r="F126" t="s">
        <v>14</v>
      </c>
      <c r="G126" t="s">
        <v>15</v>
      </c>
      <c r="H126" t="s">
        <v>164</v>
      </c>
      <c r="I126" t="s">
        <v>17</v>
      </c>
      <c r="J126" t="s">
        <v>165</v>
      </c>
    </row>
    <row r="127" ht="15" customHeight="1" spans="1:10">
      <c r="A127">
        <v>126</v>
      </c>
      <c r="B127" t="s">
        <v>169</v>
      </c>
      <c r="C127" t="s">
        <v>162</v>
      </c>
      <c r="D127" s="1" t="s">
        <v>163</v>
      </c>
      <c r="E127" t="s">
        <v>13</v>
      </c>
      <c r="F127" t="s">
        <v>14</v>
      </c>
      <c r="G127" t="s">
        <v>15</v>
      </c>
      <c r="H127" t="s">
        <v>164</v>
      </c>
      <c r="I127" t="s">
        <v>17</v>
      </c>
      <c r="J127" t="s">
        <v>165</v>
      </c>
    </row>
    <row r="128" ht="15" customHeight="1" spans="1:10">
      <c r="A128">
        <v>127</v>
      </c>
      <c r="B128" t="s">
        <v>170</v>
      </c>
      <c r="C128" t="s">
        <v>162</v>
      </c>
      <c r="D128" s="1" t="s">
        <v>163</v>
      </c>
      <c r="E128" t="s">
        <v>13</v>
      </c>
      <c r="F128" t="s">
        <v>14</v>
      </c>
      <c r="G128" t="s">
        <v>15</v>
      </c>
      <c r="H128" t="s">
        <v>164</v>
      </c>
      <c r="I128" t="s">
        <v>17</v>
      </c>
      <c r="J128" t="s">
        <v>165</v>
      </c>
    </row>
    <row r="129" ht="15" customHeight="1" spans="1:10">
      <c r="A129">
        <v>128</v>
      </c>
      <c r="B129" t="s">
        <v>171</v>
      </c>
      <c r="C129" t="s">
        <v>162</v>
      </c>
      <c r="D129" s="1" t="s">
        <v>163</v>
      </c>
      <c r="E129" t="s">
        <v>13</v>
      </c>
      <c r="F129" t="s">
        <v>14</v>
      </c>
      <c r="G129" t="s">
        <v>15</v>
      </c>
      <c r="H129" t="s">
        <v>164</v>
      </c>
      <c r="I129" t="s">
        <v>17</v>
      </c>
      <c r="J129" t="s">
        <v>165</v>
      </c>
    </row>
    <row r="130" ht="15" customHeight="1" spans="1:10">
      <c r="A130">
        <v>129</v>
      </c>
      <c r="B130" t="s">
        <v>172</v>
      </c>
      <c r="C130" t="s">
        <v>162</v>
      </c>
      <c r="D130" s="1" t="s">
        <v>163</v>
      </c>
      <c r="E130" t="s">
        <v>13</v>
      </c>
      <c r="F130" t="s">
        <v>14</v>
      </c>
      <c r="G130" t="s">
        <v>15</v>
      </c>
      <c r="H130" t="s">
        <v>164</v>
      </c>
      <c r="I130" t="s">
        <v>17</v>
      </c>
      <c r="J130" t="s">
        <v>165</v>
      </c>
    </row>
    <row r="131" ht="15" customHeight="1" spans="1:10">
      <c r="A131">
        <v>130</v>
      </c>
      <c r="B131" t="s">
        <v>173</v>
      </c>
      <c r="C131" t="s">
        <v>162</v>
      </c>
      <c r="D131" s="1" t="s">
        <v>163</v>
      </c>
      <c r="E131" t="s">
        <v>13</v>
      </c>
      <c r="F131" t="s">
        <v>14</v>
      </c>
      <c r="G131" t="s">
        <v>15</v>
      </c>
      <c r="H131" t="s">
        <v>164</v>
      </c>
      <c r="I131" t="s">
        <v>17</v>
      </c>
      <c r="J131" t="s">
        <v>165</v>
      </c>
    </row>
    <row r="132" ht="15" customHeight="1" spans="1:10">
      <c r="A132">
        <v>131</v>
      </c>
      <c r="B132" t="s">
        <v>174</v>
      </c>
      <c r="C132" t="s">
        <v>162</v>
      </c>
      <c r="D132" s="1" t="s">
        <v>163</v>
      </c>
      <c r="E132" t="s">
        <v>13</v>
      </c>
      <c r="F132" t="s">
        <v>14</v>
      </c>
      <c r="G132" t="s">
        <v>15</v>
      </c>
      <c r="H132" t="s">
        <v>164</v>
      </c>
      <c r="I132" t="s">
        <v>17</v>
      </c>
      <c r="J132" t="s">
        <v>165</v>
      </c>
    </row>
    <row r="133" ht="15" customHeight="1" spans="1:10">
      <c r="A133">
        <v>132</v>
      </c>
      <c r="B133" t="s">
        <v>175</v>
      </c>
      <c r="C133" t="s">
        <v>162</v>
      </c>
      <c r="D133" s="1" t="s">
        <v>163</v>
      </c>
      <c r="E133" t="s">
        <v>13</v>
      </c>
      <c r="F133" t="s">
        <v>14</v>
      </c>
      <c r="G133" t="s">
        <v>15</v>
      </c>
      <c r="H133" t="s">
        <v>164</v>
      </c>
      <c r="I133" t="s">
        <v>17</v>
      </c>
      <c r="J133" t="s">
        <v>165</v>
      </c>
    </row>
    <row r="134" ht="15" customHeight="1" spans="1:10">
      <c r="A134">
        <v>133</v>
      </c>
      <c r="B134" t="s">
        <v>176</v>
      </c>
      <c r="C134" t="s">
        <v>162</v>
      </c>
      <c r="D134" s="1" t="s">
        <v>163</v>
      </c>
      <c r="E134" t="s">
        <v>13</v>
      </c>
      <c r="F134" t="s">
        <v>14</v>
      </c>
      <c r="G134" t="s">
        <v>15</v>
      </c>
      <c r="H134" t="s">
        <v>164</v>
      </c>
      <c r="I134" t="s">
        <v>17</v>
      </c>
      <c r="J134" t="s">
        <v>165</v>
      </c>
    </row>
    <row r="135" ht="15" customHeight="1" spans="1:10">
      <c r="A135">
        <v>134</v>
      </c>
      <c r="B135" t="s">
        <v>177</v>
      </c>
      <c r="C135" t="s">
        <v>162</v>
      </c>
      <c r="D135" s="1" t="s">
        <v>163</v>
      </c>
      <c r="E135" t="s">
        <v>13</v>
      </c>
      <c r="F135" t="s">
        <v>14</v>
      </c>
      <c r="G135" t="s">
        <v>15</v>
      </c>
      <c r="H135" t="s">
        <v>164</v>
      </c>
      <c r="I135" t="s">
        <v>17</v>
      </c>
      <c r="J135" t="s">
        <v>165</v>
      </c>
    </row>
    <row r="136" ht="15" customHeight="1" spans="1:10">
      <c r="A136">
        <v>135</v>
      </c>
      <c r="B136" t="s">
        <v>178</v>
      </c>
      <c r="C136" t="s">
        <v>162</v>
      </c>
      <c r="D136" s="1" t="s">
        <v>163</v>
      </c>
      <c r="E136" t="s">
        <v>13</v>
      </c>
      <c r="F136" t="s">
        <v>14</v>
      </c>
      <c r="G136" t="s">
        <v>15</v>
      </c>
      <c r="H136" t="s">
        <v>164</v>
      </c>
      <c r="I136" t="s">
        <v>17</v>
      </c>
      <c r="J136" t="s">
        <v>165</v>
      </c>
    </row>
    <row r="137" ht="15" customHeight="1" spans="1:10">
      <c r="A137">
        <v>136</v>
      </c>
      <c r="B137" t="s">
        <v>179</v>
      </c>
      <c r="C137" t="s">
        <v>162</v>
      </c>
      <c r="D137" s="1" t="s">
        <v>163</v>
      </c>
      <c r="E137" t="s">
        <v>13</v>
      </c>
      <c r="F137" t="s">
        <v>14</v>
      </c>
      <c r="G137" t="s">
        <v>15</v>
      </c>
      <c r="H137" t="s">
        <v>164</v>
      </c>
      <c r="I137" t="s">
        <v>17</v>
      </c>
      <c r="J137" t="s">
        <v>165</v>
      </c>
    </row>
    <row r="138" ht="15" customHeight="1" spans="1:10">
      <c r="A138">
        <v>137</v>
      </c>
      <c r="B138" t="s">
        <v>180</v>
      </c>
      <c r="C138" t="s">
        <v>162</v>
      </c>
      <c r="D138" s="1" t="s">
        <v>163</v>
      </c>
      <c r="E138" t="s">
        <v>13</v>
      </c>
      <c r="F138" t="s">
        <v>14</v>
      </c>
      <c r="G138" t="s">
        <v>15</v>
      </c>
      <c r="H138" t="s">
        <v>164</v>
      </c>
      <c r="I138" t="s">
        <v>17</v>
      </c>
      <c r="J138" t="s">
        <v>165</v>
      </c>
    </row>
    <row r="139" ht="15" customHeight="1" spans="1:10">
      <c r="A139">
        <v>138</v>
      </c>
      <c r="B139" t="s">
        <v>181</v>
      </c>
      <c r="C139" t="s">
        <v>162</v>
      </c>
      <c r="D139" s="1" t="s">
        <v>163</v>
      </c>
      <c r="E139" t="s">
        <v>13</v>
      </c>
      <c r="F139" t="s">
        <v>14</v>
      </c>
      <c r="G139" t="s">
        <v>15</v>
      </c>
      <c r="H139" t="s">
        <v>164</v>
      </c>
      <c r="I139" t="s">
        <v>17</v>
      </c>
      <c r="J139" t="s">
        <v>165</v>
      </c>
    </row>
    <row r="140" ht="15" customHeight="1" spans="1:10">
      <c r="A140">
        <v>139</v>
      </c>
      <c r="B140" t="s">
        <v>182</v>
      </c>
      <c r="C140" t="s">
        <v>162</v>
      </c>
      <c r="D140" s="1" t="s">
        <v>163</v>
      </c>
      <c r="E140" t="s">
        <v>13</v>
      </c>
      <c r="F140" t="s">
        <v>14</v>
      </c>
      <c r="G140" t="s">
        <v>15</v>
      </c>
      <c r="H140" t="s">
        <v>164</v>
      </c>
      <c r="I140" t="s">
        <v>17</v>
      </c>
      <c r="J140" t="s">
        <v>165</v>
      </c>
    </row>
    <row r="141" ht="15" customHeight="1" spans="1:10">
      <c r="A141">
        <v>140</v>
      </c>
      <c r="B141" t="s">
        <v>183</v>
      </c>
      <c r="C141" t="s">
        <v>162</v>
      </c>
      <c r="D141" s="1" t="s">
        <v>163</v>
      </c>
      <c r="E141" t="s">
        <v>13</v>
      </c>
      <c r="F141" t="s">
        <v>14</v>
      </c>
      <c r="G141" t="s">
        <v>15</v>
      </c>
      <c r="H141" t="s">
        <v>164</v>
      </c>
      <c r="I141" t="s">
        <v>17</v>
      </c>
      <c r="J141" t="s">
        <v>165</v>
      </c>
    </row>
    <row r="142" ht="15" customHeight="1" spans="1:10">
      <c r="A142">
        <v>141</v>
      </c>
      <c r="B142" t="s">
        <v>184</v>
      </c>
      <c r="C142" t="s">
        <v>162</v>
      </c>
      <c r="D142" s="1" t="s">
        <v>163</v>
      </c>
      <c r="E142" t="s">
        <v>13</v>
      </c>
      <c r="F142" t="s">
        <v>14</v>
      </c>
      <c r="G142" t="s">
        <v>15</v>
      </c>
      <c r="H142" t="s">
        <v>164</v>
      </c>
      <c r="I142" t="s">
        <v>17</v>
      </c>
      <c r="J142" t="s">
        <v>165</v>
      </c>
    </row>
    <row r="143" ht="15" customHeight="1" spans="1:10">
      <c r="A143">
        <v>142</v>
      </c>
      <c r="B143" t="s">
        <v>185</v>
      </c>
      <c r="C143" t="s">
        <v>186</v>
      </c>
      <c r="D143" s="1" t="s">
        <v>187</v>
      </c>
      <c r="E143" t="s">
        <v>13</v>
      </c>
      <c r="F143" t="s">
        <v>14</v>
      </c>
      <c r="G143" t="s">
        <v>15</v>
      </c>
      <c r="H143" t="s">
        <v>188</v>
      </c>
      <c r="I143" t="s">
        <v>17</v>
      </c>
      <c r="J143" t="s">
        <v>189</v>
      </c>
    </row>
    <row r="144" ht="15" customHeight="1" spans="1:10">
      <c r="A144">
        <v>143</v>
      </c>
      <c r="B144" t="s">
        <v>190</v>
      </c>
      <c r="C144" t="s">
        <v>186</v>
      </c>
      <c r="D144" s="1" t="s">
        <v>187</v>
      </c>
      <c r="E144" t="s">
        <v>13</v>
      </c>
      <c r="F144" t="s">
        <v>14</v>
      </c>
      <c r="G144" t="s">
        <v>15</v>
      </c>
      <c r="H144" t="s">
        <v>188</v>
      </c>
      <c r="I144" t="s">
        <v>17</v>
      </c>
      <c r="J144" t="s">
        <v>189</v>
      </c>
    </row>
    <row r="145" ht="15" customHeight="1" spans="1:10">
      <c r="A145">
        <v>144</v>
      </c>
      <c r="B145" t="s">
        <v>191</v>
      </c>
      <c r="C145" t="s">
        <v>186</v>
      </c>
      <c r="D145" s="1" t="s">
        <v>187</v>
      </c>
      <c r="E145" t="s">
        <v>13</v>
      </c>
      <c r="F145" t="s">
        <v>14</v>
      </c>
      <c r="G145" t="s">
        <v>15</v>
      </c>
      <c r="H145" t="s">
        <v>188</v>
      </c>
      <c r="I145" t="s">
        <v>17</v>
      </c>
      <c r="J145" t="s">
        <v>189</v>
      </c>
    </row>
    <row r="146" ht="15" customHeight="1" spans="1:10">
      <c r="A146">
        <v>145</v>
      </c>
      <c r="B146" t="s">
        <v>192</v>
      </c>
      <c r="C146" t="s">
        <v>186</v>
      </c>
      <c r="D146" s="1" t="s">
        <v>187</v>
      </c>
      <c r="E146" t="s">
        <v>13</v>
      </c>
      <c r="F146" t="s">
        <v>14</v>
      </c>
      <c r="G146" t="s">
        <v>15</v>
      </c>
      <c r="H146" t="s">
        <v>188</v>
      </c>
      <c r="I146" t="s">
        <v>17</v>
      </c>
      <c r="J146" t="s">
        <v>189</v>
      </c>
    </row>
    <row r="147" ht="15" customHeight="1" spans="1:10">
      <c r="A147">
        <v>146</v>
      </c>
      <c r="B147" t="s">
        <v>193</v>
      </c>
      <c r="C147" t="s">
        <v>186</v>
      </c>
      <c r="D147" s="1" t="s">
        <v>187</v>
      </c>
      <c r="E147" t="s">
        <v>13</v>
      </c>
      <c r="F147" t="s">
        <v>14</v>
      </c>
      <c r="G147" t="s">
        <v>15</v>
      </c>
      <c r="H147" t="s">
        <v>188</v>
      </c>
      <c r="I147" t="s">
        <v>17</v>
      </c>
      <c r="J147" t="s">
        <v>189</v>
      </c>
    </row>
    <row r="148" ht="15" customHeight="1" spans="1:10">
      <c r="A148">
        <v>147</v>
      </c>
      <c r="B148" t="s">
        <v>194</v>
      </c>
      <c r="C148" t="s">
        <v>186</v>
      </c>
      <c r="D148" s="1" t="s">
        <v>187</v>
      </c>
      <c r="E148" t="s">
        <v>13</v>
      </c>
      <c r="F148" t="s">
        <v>14</v>
      </c>
      <c r="G148" t="s">
        <v>15</v>
      </c>
      <c r="H148" t="s">
        <v>188</v>
      </c>
      <c r="I148" t="s">
        <v>17</v>
      </c>
      <c r="J148" t="s">
        <v>189</v>
      </c>
    </row>
    <row r="149" ht="15" customHeight="1" spans="1:10">
      <c r="A149">
        <v>148</v>
      </c>
      <c r="B149" t="s">
        <v>195</v>
      </c>
      <c r="C149" t="s">
        <v>186</v>
      </c>
      <c r="D149" s="1" t="s">
        <v>187</v>
      </c>
      <c r="E149" t="s">
        <v>13</v>
      </c>
      <c r="F149" t="s">
        <v>14</v>
      </c>
      <c r="G149" t="s">
        <v>15</v>
      </c>
      <c r="H149" t="s">
        <v>188</v>
      </c>
      <c r="I149" t="s">
        <v>17</v>
      </c>
      <c r="J149" t="s">
        <v>189</v>
      </c>
    </row>
    <row r="150" ht="15" customHeight="1" spans="1:10">
      <c r="A150">
        <v>149</v>
      </c>
      <c r="B150" t="s">
        <v>196</v>
      </c>
      <c r="C150" t="s">
        <v>186</v>
      </c>
      <c r="D150" s="1" t="s">
        <v>187</v>
      </c>
      <c r="E150" t="s">
        <v>13</v>
      </c>
      <c r="F150" t="s">
        <v>14</v>
      </c>
      <c r="G150" t="s">
        <v>15</v>
      </c>
      <c r="H150" t="s">
        <v>188</v>
      </c>
      <c r="I150" t="s">
        <v>17</v>
      </c>
      <c r="J150" t="s">
        <v>189</v>
      </c>
    </row>
    <row r="151" ht="15" customHeight="1" spans="1:10">
      <c r="A151">
        <v>150</v>
      </c>
      <c r="B151" t="s">
        <v>197</v>
      </c>
      <c r="C151" t="s">
        <v>186</v>
      </c>
      <c r="D151" s="1" t="s">
        <v>187</v>
      </c>
      <c r="E151" t="s">
        <v>13</v>
      </c>
      <c r="F151" t="s">
        <v>14</v>
      </c>
      <c r="G151" t="s">
        <v>15</v>
      </c>
      <c r="H151" t="s">
        <v>188</v>
      </c>
      <c r="I151" t="s">
        <v>17</v>
      </c>
      <c r="J151" t="s">
        <v>189</v>
      </c>
    </row>
    <row r="152" ht="15" customHeight="1" spans="1:10">
      <c r="A152">
        <v>151</v>
      </c>
      <c r="B152" t="s">
        <v>198</v>
      </c>
      <c r="C152" t="s">
        <v>186</v>
      </c>
      <c r="D152" s="1" t="s">
        <v>187</v>
      </c>
      <c r="E152" t="s">
        <v>13</v>
      </c>
      <c r="F152" t="s">
        <v>14</v>
      </c>
      <c r="G152" t="s">
        <v>15</v>
      </c>
      <c r="H152" t="s">
        <v>188</v>
      </c>
      <c r="I152" t="s">
        <v>17</v>
      </c>
      <c r="J152" t="s">
        <v>189</v>
      </c>
    </row>
    <row r="153" ht="15" customHeight="1" spans="1:10">
      <c r="A153">
        <v>152</v>
      </c>
      <c r="B153" t="s">
        <v>199</v>
      </c>
      <c r="C153" t="s">
        <v>186</v>
      </c>
      <c r="D153" s="1" t="s">
        <v>187</v>
      </c>
      <c r="E153" t="s">
        <v>13</v>
      </c>
      <c r="F153" t="s">
        <v>14</v>
      </c>
      <c r="G153" t="s">
        <v>15</v>
      </c>
      <c r="H153" t="s">
        <v>188</v>
      </c>
      <c r="I153" t="s">
        <v>17</v>
      </c>
      <c r="J153" t="s">
        <v>189</v>
      </c>
    </row>
    <row r="154" ht="15" customHeight="1" spans="1:10">
      <c r="A154">
        <v>153</v>
      </c>
      <c r="B154" t="s">
        <v>200</v>
      </c>
      <c r="C154" t="s">
        <v>186</v>
      </c>
      <c r="D154" s="1" t="s">
        <v>187</v>
      </c>
      <c r="E154" t="s">
        <v>13</v>
      </c>
      <c r="F154" t="s">
        <v>14</v>
      </c>
      <c r="G154" t="s">
        <v>15</v>
      </c>
      <c r="H154" t="s">
        <v>188</v>
      </c>
      <c r="I154" t="s">
        <v>17</v>
      </c>
      <c r="J154" t="s">
        <v>189</v>
      </c>
    </row>
    <row r="155" ht="15" customHeight="1" spans="1:10">
      <c r="A155">
        <v>154</v>
      </c>
      <c r="B155" t="s">
        <v>201</v>
      </c>
      <c r="C155" t="s">
        <v>186</v>
      </c>
      <c r="D155" s="1" t="s">
        <v>187</v>
      </c>
      <c r="E155" t="s">
        <v>13</v>
      </c>
      <c r="F155" t="s">
        <v>14</v>
      </c>
      <c r="G155" t="s">
        <v>15</v>
      </c>
      <c r="H155" t="s">
        <v>188</v>
      </c>
      <c r="I155" t="s">
        <v>17</v>
      </c>
      <c r="J155" t="s">
        <v>189</v>
      </c>
    </row>
    <row r="156" ht="15" customHeight="1" spans="1:10">
      <c r="A156">
        <v>155</v>
      </c>
      <c r="B156" t="s">
        <v>202</v>
      </c>
      <c r="C156" t="s">
        <v>186</v>
      </c>
      <c r="D156" s="1" t="s">
        <v>187</v>
      </c>
      <c r="E156" t="s">
        <v>13</v>
      </c>
      <c r="F156" t="s">
        <v>14</v>
      </c>
      <c r="G156" t="s">
        <v>15</v>
      </c>
      <c r="H156" t="s">
        <v>188</v>
      </c>
      <c r="I156" t="s">
        <v>17</v>
      </c>
      <c r="J156" t="s">
        <v>189</v>
      </c>
    </row>
    <row r="157" ht="15" customHeight="1" spans="1:10">
      <c r="A157">
        <v>156</v>
      </c>
      <c r="B157" t="s">
        <v>203</v>
      </c>
      <c r="C157" t="s">
        <v>186</v>
      </c>
      <c r="D157" s="1" t="s">
        <v>187</v>
      </c>
      <c r="E157" t="s">
        <v>13</v>
      </c>
      <c r="F157" t="s">
        <v>14</v>
      </c>
      <c r="G157" t="s">
        <v>15</v>
      </c>
      <c r="H157" t="s">
        <v>188</v>
      </c>
      <c r="I157" t="s">
        <v>17</v>
      </c>
      <c r="J157" t="s">
        <v>189</v>
      </c>
    </row>
    <row r="158" ht="15" customHeight="1" spans="1:10">
      <c r="A158">
        <v>157</v>
      </c>
      <c r="B158" t="s">
        <v>204</v>
      </c>
      <c r="C158" t="s">
        <v>186</v>
      </c>
      <c r="D158" s="1" t="s">
        <v>187</v>
      </c>
      <c r="E158" t="s">
        <v>13</v>
      </c>
      <c r="F158" t="s">
        <v>14</v>
      </c>
      <c r="G158" t="s">
        <v>15</v>
      </c>
      <c r="H158" t="s">
        <v>188</v>
      </c>
      <c r="I158" t="s">
        <v>17</v>
      </c>
      <c r="J158" t="s">
        <v>189</v>
      </c>
    </row>
    <row r="159" ht="15" customHeight="1" spans="1:10">
      <c r="A159">
        <v>158</v>
      </c>
      <c r="B159" t="s">
        <v>205</v>
      </c>
      <c r="C159" t="s">
        <v>186</v>
      </c>
      <c r="D159" s="1" t="s">
        <v>187</v>
      </c>
      <c r="E159" t="s">
        <v>13</v>
      </c>
      <c r="F159" t="s">
        <v>14</v>
      </c>
      <c r="G159" t="s">
        <v>15</v>
      </c>
      <c r="H159" t="s">
        <v>188</v>
      </c>
      <c r="I159" t="s">
        <v>17</v>
      </c>
      <c r="J159" t="s">
        <v>189</v>
      </c>
    </row>
    <row r="160" ht="15" customHeight="1" spans="1:10">
      <c r="A160">
        <v>159</v>
      </c>
      <c r="B160" t="s">
        <v>206</v>
      </c>
      <c r="C160" t="s">
        <v>186</v>
      </c>
      <c r="D160" s="1" t="s">
        <v>187</v>
      </c>
      <c r="E160" t="s">
        <v>13</v>
      </c>
      <c r="F160" t="s">
        <v>14</v>
      </c>
      <c r="G160" t="s">
        <v>15</v>
      </c>
      <c r="H160" t="s">
        <v>188</v>
      </c>
      <c r="I160" t="s">
        <v>17</v>
      </c>
      <c r="J160" t="s">
        <v>189</v>
      </c>
    </row>
    <row r="161" ht="15" customHeight="1" spans="1:10">
      <c r="A161">
        <v>160</v>
      </c>
      <c r="B161" t="s">
        <v>207</v>
      </c>
      <c r="C161" t="s">
        <v>186</v>
      </c>
      <c r="D161" s="1" t="s">
        <v>187</v>
      </c>
      <c r="E161" t="s">
        <v>13</v>
      </c>
      <c r="F161" t="s">
        <v>14</v>
      </c>
      <c r="G161" t="s">
        <v>15</v>
      </c>
      <c r="H161" t="s">
        <v>188</v>
      </c>
      <c r="I161" t="s">
        <v>17</v>
      </c>
      <c r="J161" t="s">
        <v>189</v>
      </c>
    </row>
    <row r="162" ht="15" customHeight="1" spans="1:10">
      <c r="A162">
        <v>161</v>
      </c>
      <c r="B162" t="s">
        <v>208</v>
      </c>
      <c r="C162" t="s">
        <v>209</v>
      </c>
      <c r="D162" s="1" t="s">
        <v>210</v>
      </c>
      <c r="E162" t="s">
        <v>13</v>
      </c>
      <c r="F162" t="s">
        <v>14</v>
      </c>
      <c r="G162" t="s">
        <v>15</v>
      </c>
      <c r="H162" t="s">
        <v>211</v>
      </c>
      <c r="I162" t="s">
        <v>17</v>
      </c>
      <c r="J162" t="s">
        <v>212</v>
      </c>
    </row>
    <row r="163" ht="15" customHeight="1" spans="1:10">
      <c r="A163">
        <v>162</v>
      </c>
      <c r="B163" t="s">
        <v>213</v>
      </c>
      <c r="C163" t="s">
        <v>209</v>
      </c>
      <c r="D163" s="1" t="s">
        <v>210</v>
      </c>
      <c r="E163" t="s">
        <v>13</v>
      </c>
      <c r="F163" t="s">
        <v>14</v>
      </c>
      <c r="G163" t="s">
        <v>15</v>
      </c>
      <c r="H163" t="s">
        <v>211</v>
      </c>
      <c r="I163" t="s">
        <v>17</v>
      </c>
      <c r="J163" t="s">
        <v>212</v>
      </c>
    </row>
    <row r="164" ht="15" customHeight="1" spans="1:10">
      <c r="A164">
        <v>163</v>
      </c>
      <c r="B164" t="s">
        <v>214</v>
      </c>
      <c r="C164" t="s">
        <v>209</v>
      </c>
      <c r="D164" s="1" t="s">
        <v>210</v>
      </c>
      <c r="E164" t="s">
        <v>13</v>
      </c>
      <c r="F164" t="s">
        <v>14</v>
      </c>
      <c r="G164" t="s">
        <v>15</v>
      </c>
      <c r="H164" t="s">
        <v>211</v>
      </c>
      <c r="I164" t="s">
        <v>17</v>
      </c>
      <c r="J164" t="s">
        <v>212</v>
      </c>
    </row>
    <row r="165" ht="15" customHeight="1" spans="1:10">
      <c r="A165">
        <v>164</v>
      </c>
      <c r="B165" t="s">
        <v>215</v>
      </c>
      <c r="C165" t="s">
        <v>209</v>
      </c>
      <c r="D165" s="1" t="s">
        <v>210</v>
      </c>
      <c r="E165" t="s">
        <v>13</v>
      </c>
      <c r="F165" t="s">
        <v>14</v>
      </c>
      <c r="G165" t="s">
        <v>15</v>
      </c>
      <c r="H165" t="s">
        <v>211</v>
      </c>
      <c r="I165" t="s">
        <v>17</v>
      </c>
      <c r="J165" t="s">
        <v>212</v>
      </c>
    </row>
    <row r="166" ht="15" customHeight="1" spans="1:10">
      <c r="A166">
        <v>165</v>
      </c>
      <c r="B166" t="s">
        <v>216</v>
      </c>
      <c r="C166" t="s">
        <v>209</v>
      </c>
      <c r="D166" s="1" t="s">
        <v>210</v>
      </c>
      <c r="E166" t="s">
        <v>13</v>
      </c>
      <c r="F166" t="s">
        <v>14</v>
      </c>
      <c r="G166" t="s">
        <v>15</v>
      </c>
      <c r="H166" t="s">
        <v>211</v>
      </c>
      <c r="I166" t="s">
        <v>17</v>
      </c>
      <c r="J166" t="s">
        <v>212</v>
      </c>
    </row>
    <row r="167" ht="15" customHeight="1" spans="1:10">
      <c r="A167">
        <v>166</v>
      </c>
      <c r="B167" t="s">
        <v>217</v>
      </c>
      <c r="C167" t="s">
        <v>209</v>
      </c>
      <c r="D167" s="1" t="s">
        <v>210</v>
      </c>
      <c r="E167" t="s">
        <v>13</v>
      </c>
      <c r="F167" t="s">
        <v>14</v>
      </c>
      <c r="G167" t="s">
        <v>15</v>
      </c>
      <c r="H167" t="s">
        <v>211</v>
      </c>
      <c r="I167" t="s">
        <v>17</v>
      </c>
      <c r="J167" t="s">
        <v>212</v>
      </c>
    </row>
    <row r="168" ht="15" customHeight="1" spans="1:10">
      <c r="A168">
        <v>167</v>
      </c>
      <c r="B168" t="s">
        <v>218</v>
      </c>
      <c r="C168" t="s">
        <v>209</v>
      </c>
      <c r="D168" s="1" t="s">
        <v>210</v>
      </c>
      <c r="E168" t="s">
        <v>13</v>
      </c>
      <c r="F168" t="s">
        <v>14</v>
      </c>
      <c r="G168" t="s">
        <v>15</v>
      </c>
      <c r="H168" t="s">
        <v>211</v>
      </c>
      <c r="I168" t="s">
        <v>17</v>
      </c>
      <c r="J168" t="s">
        <v>212</v>
      </c>
    </row>
    <row r="169" ht="15" customHeight="1" spans="1:10">
      <c r="A169">
        <v>168</v>
      </c>
      <c r="B169" t="s">
        <v>219</v>
      </c>
      <c r="C169" t="s">
        <v>209</v>
      </c>
      <c r="D169" s="1" t="s">
        <v>210</v>
      </c>
      <c r="E169" t="s">
        <v>13</v>
      </c>
      <c r="F169" t="s">
        <v>14</v>
      </c>
      <c r="G169" t="s">
        <v>15</v>
      </c>
      <c r="H169" t="s">
        <v>211</v>
      </c>
      <c r="I169" t="s">
        <v>17</v>
      </c>
      <c r="J169" t="s">
        <v>212</v>
      </c>
    </row>
    <row r="170" ht="15" customHeight="1" spans="1:10">
      <c r="A170">
        <v>169</v>
      </c>
      <c r="B170" t="s">
        <v>220</v>
      </c>
      <c r="C170" t="s">
        <v>209</v>
      </c>
      <c r="D170" s="1" t="s">
        <v>210</v>
      </c>
      <c r="E170" t="s">
        <v>13</v>
      </c>
      <c r="F170" t="s">
        <v>14</v>
      </c>
      <c r="G170" t="s">
        <v>15</v>
      </c>
      <c r="H170" t="s">
        <v>211</v>
      </c>
      <c r="I170" t="s">
        <v>17</v>
      </c>
      <c r="J170" t="s">
        <v>212</v>
      </c>
    </row>
    <row r="171" ht="15" customHeight="1" spans="1:10">
      <c r="A171">
        <v>170</v>
      </c>
      <c r="B171" t="s">
        <v>221</v>
      </c>
      <c r="C171" t="s">
        <v>209</v>
      </c>
      <c r="D171" s="1" t="s">
        <v>210</v>
      </c>
      <c r="E171" t="s">
        <v>13</v>
      </c>
      <c r="F171" t="s">
        <v>14</v>
      </c>
      <c r="G171" t="s">
        <v>15</v>
      </c>
      <c r="H171" t="s">
        <v>211</v>
      </c>
      <c r="I171" t="s">
        <v>17</v>
      </c>
      <c r="J171" t="s">
        <v>212</v>
      </c>
    </row>
    <row r="172" ht="15" customHeight="1" spans="1:10">
      <c r="A172">
        <v>171</v>
      </c>
      <c r="B172" t="s">
        <v>222</v>
      </c>
      <c r="C172" t="s">
        <v>209</v>
      </c>
      <c r="D172" s="1" t="s">
        <v>210</v>
      </c>
      <c r="E172" t="s">
        <v>13</v>
      </c>
      <c r="F172" t="s">
        <v>14</v>
      </c>
      <c r="G172" t="s">
        <v>15</v>
      </c>
      <c r="H172" t="s">
        <v>211</v>
      </c>
      <c r="I172" t="s">
        <v>17</v>
      </c>
      <c r="J172" t="s">
        <v>212</v>
      </c>
    </row>
    <row r="173" ht="15" customHeight="1" spans="1:10">
      <c r="A173">
        <v>172</v>
      </c>
      <c r="B173" t="s">
        <v>223</v>
      </c>
      <c r="C173" t="s">
        <v>209</v>
      </c>
      <c r="D173" s="1" t="s">
        <v>210</v>
      </c>
      <c r="E173" t="s">
        <v>13</v>
      </c>
      <c r="F173" t="s">
        <v>14</v>
      </c>
      <c r="G173" t="s">
        <v>15</v>
      </c>
      <c r="H173" t="s">
        <v>211</v>
      </c>
      <c r="I173" t="s">
        <v>17</v>
      </c>
      <c r="J173" t="s">
        <v>212</v>
      </c>
    </row>
    <row r="174" ht="15" customHeight="1" spans="1:10">
      <c r="A174">
        <v>173</v>
      </c>
      <c r="B174" t="s">
        <v>224</v>
      </c>
      <c r="C174" t="s">
        <v>209</v>
      </c>
      <c r="D174" s="1" t="s">
        <v>210</v>
      </c>
      <c r="E174" t="s">
        <v>13</v>
      </c>
      <c r="F174" t="s">
        <v>14</v>
      </c>
      <c r="G174" t="s">
        <v>15</v>
      </c>
      <c r="H174" t="s">
        <v>211</v>
      </c>
      <c r="I174" t="s">
        <v>17</v>
      </c>
      <c r="J174" t="s">
        <v>212</v>
      </c>
    </row>
    <row r="175" ht="15" customHeight="1" spans="1:10">
      <c r="A175">
        <v>174</v>
      </c>
      <c r="B175" t="s">
        <v>225</v>
      </c>
      <c r="C175" t="s">
        <v>209</v>
      </c>
      <c r="D175" s="1" t="s">
        <v>210</v>
      </c>
      <c r="E175" t="s">
        <v>13</v>
      </c>
      <c r="F175" t="s">
        <v>14</v>
      </c>
      <c r="G175" t="s">
        <v>15</v>
      </c>
      <c r="H175" t="s">
        <v>211</v>
      </c>
      <c r="I175" t="s">
        <v>17</v>
      </c>
      <c r="J175" t="s">
        <v>212</v>
      </c>
    </row>
    <row r="176" ht="15" customHeight="1" spans="1:10">
      <c r="A176">
        <v>175</v>
      </c>
      <c r="B176" t="s">
        <v>226</v>
      </c>
      <c r="C176" t="s">
        <v>209</v>
      </c>
      <c r="D176" s="1" t="s">
        <v>210</v>
      </c>
      <c r="E176" t="s">
        <v>13</v>
      </c>
      <c r="F176" t="s">
        <v>14</v>
      </c>
      <c r="G176" t="s">
        <v>15</v>
      </c>
      <c r="H176" t="s">
        <v>211</v>
      </c>
      <c r="I176" t="s">
        <v>17</v>
      </c>
      <c r="J176" t="s">
        <v>212</v>
      </c>
    </row>
    <row r="177" ht="15" customHeight="1" spans="1:10">
      <c r="A177">
        <v>176</v>
      </c>
      <c r="B177" t="s">
        <v>227</v>
      </c>
      <c r="C177" t="s">
        <v>209</v>
      </c>
      <c r="D177" s="1" t="s">
        <v>210</v>
      </c>
      <c r="E177" t="s">
        <v>13</v>
      </c>
      <c r="F177" t="s">
        <v>14</v>
      </c>
      <c r="G177" t="s">
        <v>15</v>
      </c>
      <c r="H177" t="s">
        <v>211</v>
      </c>
      <c r="I177" t="s">
        <v>17</v>
      </c>
      <c r="J177" t="s">
        <v>212</v>
      </c>
    </row>
    <row r="178" ht="15" customHeight="1" spans="1:10">
      <c r="A178">
        <v>177</v>
      </c>
      <c r="B178" t="s">
        <v>228</v>
      </c>
      <c r="C178" t="s">
        <v>209</v>
      </c>
      <c r="D178" s="1" t="s">
        <v>210</v>
      </c>
      <c r="E178" t="s">
        <v>13</v>
      </c>
      <c r="F178" t="s">
        <v>14</v>
      </c>
      <c r="G178" t="s">
        <v>15</v>
      </c>
      <c r="H178" t="s">
        <v>211</v>
      </c>
      <c r="I178" t="s">
        <v>17</v>
      </c>
      <c r="J178" t="s">
        <v>212</v>
      </c>
    </row>
    <row r="179" ht="15" customHeight="1" spans="1:10">
      <c r="A179">
        <v>178</v>
      </c>
      <c r="B179" t="s">
        <v>229</v>
      </c>
      <c r="C179" t="s">
        <v>209</v>
      </c>
      <c r="D179" s="1" t="s">
        <v>210</v>
      </c>
      <c r="E179" t="s">
        <v>13</v>
      </c>
      <c r="F179" t="s">
        <v>14</v>
      </c>
      <c r="G179" t="s">
        <v>15</v>
      </c>
      <c r="H179" t="s">
        <v>211</v>
      </c>
      <c r="I179" t="s">
        <v>17</v>
      </c>
      <c r="J179" t="s">
        <v>212</v>
      </c>
    </row>
    <row r="180" ht="15" customHeight="1" spans="1:10">
      <c r="A180">
        <v>179</v>
      </c>
      <c r="B180" t="s">
        <v>230</v>
      </c>
      <c r="C180" t="s">
        <v>209</v>
      </c>
      <c r="D180" s="1" t="s">
        <v>210</v>
      </c>
      <c r="E180" t="s">
        <v>13</v>
      </c>
      <c r="F180" t="s">
        <v>14</v>
      </c>
      <c r="G180" t="s">
        <v>15</v>
      </c>
      <c r="H180" t="s">
        <v>211</v>
      </c>
      <c r="I180" t="s">
        <v>17</v>
      </c>
      <c r="J180" t="s">
        <v>212</v>
      </c>
    </row>
    <row r="181" ht="15" customHeight="1" spans="1:10">
      <c r="A181">
        <v>180</v>
      </c>
      <c r="B181" t="s">
        <v>231</v>
      </c>
      <c r="C181" t="s">
        <v>209</v>
      </c>
      <c r="D181" s="1" t="s">
        <v>210</v>
      </c>
      <c r="E181" t="s">
        <v>13</v>
      </c>
      <c r="F181" t="s">
        <v>14</v>
      </c>
      <c r="G181" t="s">
        <v>15</v>
      </c>
      <c r="H181" t="s">
        <v>211</v>
      </c>
      <c r="I181" t="s">
        <v>17</v>
      </c>
      <c r="J181" t="s">
        <v>212</v>
      </c>
    </row>
    <row r="182" ht="15" customHeight="1" spans="1:10">
      <c r="A182">
        <v>181</v>
      </c>
      <c r="B182" t="s">
        <v>232</v>
      </c>
      <c r="C182" t="s">
        <v>233</v>
      </c>
      <c r="D182" s="1" t="s">
        <v>234</v>
      </c>
      <c r="E182" t="s">
        <v>38</v>
      </c>
      <c r="F182" t="s">
        <v>14</v>
      </c>
      <c r="G182" t="s">
        <v>15</v>
      </c>
      <c r="H182" t="s">
        <v>235</v>
      </c>
      <c r="I182" t="s">
        <v>17</v>
      </c>
      <c r="J182" t="s">
        <v>236</v>
      </c>
    </row>
    <row r="183" ht="15" customHeight="1" spans="1:10">
      <c r="A183">
        <v>182</v>
      </c>
      <c r="B183" t="s">
        <v>237</v>
      </c>
      <c r="C183" t="s">
        <v>233</v>
      </c>
      <c r="D183" s="1" t="s">
        <v>234</v>
      </c>
      <c r="E183" t="s">
        <v>38</v>
      </c>
      <c r="F183" t="s">
        <v>14</v>
      </c>
      <c r="G183" t="s">
        <v>15</v>
      </c>
      <c r="H183" t="s">
        <v>235</v>
      </c>
      <c r="I183" t="s">
        <v>17</v>
      </c>
      <c r="J183" t="s">
        <v>236</v>
      </c>
    </row>
    <row r="184" ht="15" customHeight="1" spans="1:10">
      <c r="A184">
        <v>183</v>
      </c>
      <c r="B184" t="s">
        <v>238</v>
      </c>
      <c r="C184" t="s">
        <v>233</v>
      </c>
      <c r="D184" s="1" t="s">
        <v>234</v>
      </c>
      <c r="E184" t="s">
        <v>38</v>
      </c>
      <c r="F184" t="s">
        <v>14</v>
      </c>
      <c r="G184" t="s">
        <v>15</v>
      </c>
      <c r="H184" t="s">
        <v>235</v>
      </c>
      <c r="I184" t="s">
        <v>17</v>
      </c>
      <c r="J184" t="s">
        <v>236</v>
      </c>
    </row>
    <row r="185" ht="15" customHeight="1" spans="1:10">
      <c r="A185">
        <v>184</v>
      </c>
      <c r="B185" t="s">
        <v>239</v>
      </c>
      <c r="C185" t="s">
        <v>233</v>
      </c>
      <c r="D185" s="1" t="s">
        <v>234</v>
      </c>
      <c r="E185" t="s">
        <v>38</v>
      </c>
      <c r="F185" t="s">
        <v>14</v>
      </c>
      <c r="G185" t="s">
        <v>15</v>
      </c>
      <c r="H185" t="s">
        <v>235</v>
      </c>
      <c r="I185" t="s">
        <v>17</v>
      </c>
      <c r="J185" t="s">
        <v>236</v>
      </c>
    </row>
    <row r="186" ht="15" customHeight="1" spans="1:10">
      <c r="A186">
        <v>185</v>
      </c>
      <c r="B186" t="s">
        <v>240</v>
      </c>
      <c r="C186" t="s">
        <v>233</v>
      </c>
      <c r="D186" s="1" t="s">
        <v>234</v>
      </c>
      <c r="E186" t="s">
        <v>38</v>
      </c>
      <c r="F186" t="s">
        <v>14</v>
      </c>
      <c r="G186" t="s">
        <v>15</v>
      </c>
      <c r="H186" t="s">
        <v>235</v>
      </c>
      <c r="I186" t="s">
        <v>17</v>
      </c>
      <c r="J186" t="s">
        <v>236</v>
      </c>
    </row>
    <row r="187" ht="15" customHeight="1" spans="1:10">
      <c r="A187">
        <v>186</v>
      </c>
      <c r="B187" t="s">
        <v>241</v>
      </c>
      <c r="C187" t="s">
        <v>233</v>
      </c>
      <c r="D187" s="1" t="s">
        <v>234</v>
      </c>
      <c r="E187" t="s">
        <v>38</v>
      </c>
      <c r="F187" t="s">
        <v>14</v>
      </c>
      <c r="G187" t="s">
        <v>15</v>
      </c>
      <c r="H187" t="s">
        <v>235</v>
      </c>
      <c r="I187" t="s">
        <v>17</v>
      </c>
      <c r="J187" t="s">
        <v>236</v>
      </c>
    </row>
    <row r="188" ht="15" customHeight="1" spans="1:10">
      <c r="A188">
        <v>187</v>
      </c>
      <c r="B188" t="s">
        <v>242</v>
      </c>
      <c r="C188" t="s">
        <v>233</v>
      </c>
      <c r="D188" s="1" t="s">
        <v>234</v>
      </c>
      <c r="E188" t="s">
        <v>38</v>
      </c>
      <c r="F188" t="s">
        <v>14</v>
      </c>
      <c r="G188" t="s">
        <v>15</v>
      </c>
      <c r="H188" t="s">
        <v>235</v>
      </c>
      <c r="I188" t="s">
        <v>17</v>
      </c>
      <c r="J188" t="s">
        <v>236</v>
      </c>
    </row>
    <row r="189" ht="15" customHeight="1" spans="1:10">
      <c r="A189">
        <v>188</v>
      </c>
      <c r="B189" t="s">
        <v>243</v>
      </c>
      <c r="C189" t="s">
        <v>233</v>
      </c>
      <c r="D189" s="1" t="s">
        <v>234</v>
      </c>
      <c r="E189" t="s">
        <v>38</v>
      </c>
      <c r="F189" t="s">
        <v>14</v>
      </c>
      <c r="G189" t="s">
        <v>15</v>
      </c>
      <c r="H189" t="s">
        <v>235</v>
      </c>
      <c r="I189" t="s">
        <v>17</v>
      </c>
      <c r="J189" t="s">
        <v>236</v>
      </c>
    </row>
    <row r="190" ht="15" customHeight="1" spans="1:10">
      <c r="A190">
        <v>189</v>
      </c>
      <c r="B190" t="s">
        <v>244</v>
      </c>
      <c r="C190" t="s">
        <v>233</v>
      </c>
      <c r="D190" s="1" t="s">
        <v>234</v>
      </c>
      <c r="E190" t="s">
        <v>38</v>
      </c>
      <c r="F190" t="s">
        <v>14</v>
      </c>
      <c r="G190" t="s">
        <v>15</v>
      </c>
      <c r="H190" t="s">
        <v>235</v>
      </c>
      <c r="I190" t="s">
        <v>17</v>
      </c>
      <c r="J190" t="s">
        <v>236</v>
      </c>
    </row>
    <row r="191" ht="15" customHeight="1" spans="1:10">
      <c r="A191">
        <v>190</v>
      </c>
      <c r="B191" t="s">
        <v>245</v>
      </c>
      <c r="C191" t="s">
        <v>233</v>
      </c>
      <c r="D191" s="1" t="s">
        <v>234</v>
      </c>
      <c r="E191" t="s">
        <v>38</v>
      </c>
      <c r="F191" t="s">
        <v>14</v>
      </c>
      <c r="G191" t="s">
        <v>15</v>
      </c>
      <c r="H191" t="s">
        <v>235</v>
      </c>
      <c r="I191" t="s">
        <v>17</v>
      </c>
      <c r="J191" t="s">
        <v>236</v>
      </c>
    </row>
    <row r="192" ht="15" customHeight="1" spans="1:10">
      <c r="A192">
        <v>191</v>
      </c>
      <c r="B192" t="s">
        <v>246</v>
      </c>
      <c r="C192" t="s">
        <v>233</v>
      </c>
      <c r="D192" s="1" t="s">
        <v>234</v>
      </c>
      <c r="E192" t="s">
        <v>38</v>
      </c>
      <c r="F192" t="s">
        <v>14</v>
      </c>
      <c r="G192" t="s">
        <v>15</v>
      </c>
      <c r="H192" t="s">
        <v>235</v>
      </c>
      <c r="I192" t="s">
        <v>17</v>
      </c>
      <c r="J192" t="s">
        <v>236</v>
      </c>
    </row>
    <row r="193" ht="15" customHeight="1" spans="1:10">
      <c r="A193">
        <v>192</v>
      </c>
      <c r="B193" t="s">
        <v>247</v>
      </c>
      <c r="C193" t="s">
        <v>233</v>
      </c>
      <c r="D193" s="1" t="s">
        <v>234</v>
      </c>
      <c r="E193" t="s">
        <v>38</v>
      </c>
      <c r="F193" t="s">
        <v>14</v>
      </c>
      <c r="G193" t="s">
        <v>15</v>
      </c>
      <c r="H193" t="s">
        <v>235</v>
      </c>
      <c r="I193" t="s">
        <v>17</v>
      </c>
      <c r="J193" t="s">
        <v>236</v>
      </c>
    </row>
    <row r="194" ht="15" customHeight="1" spans="1:10">
      <c r="A194">
        <v>193</v>
      </c>
      <c r="B194" t="s">
        <v>248</v>
      </c>
      <c r="C194" t="s">
        <v>233</v>
      </c>
      <c r="D194" s="1" t="s">
        <v>234</v>
      </c>
      <c r="E194" t="s">
        <v>38</v>
      </c>
      <c r="F194" t="s">
        <v>14</v>
      </c>
      <c r="G194" t="s">
        <v>15</v>
      </c>
      <c r="H194" t="s">
        <v>235</v>
      </c>
      <c r="I194" t="s">
        <v>17</v>
      </c>
      <c r="J194" t="s">
        <v>236</v>
      </c>
    </row>
    <row r="195" ht="15" customHeight="1" spans="1:10">
      <c r="A195">
        <v>194</v>
      </c>
      <c r="B195" t="s">
        <v>249</v>
      </c>
      <c r="C195" t="s">
        <v>233</v>
      </c>
      <c r="D195" s="1" t="s">
        <v>234</v>
      </c>
      <c r="E195" t="s">
        <v>38</v>
      </c>
      <c r="F195" t="s">
        <v>14</v>
      </c>
      <c r="G195" t="s">
        <v>15</v>
      </c>
      <c r="H195" t="s">
        <v>235</v>
      </c>
      <c r="I195" t="s">
        <v>17</v>
      </c>
      <c r="J195" t="s">
        <v>236</v>
      </c>
    </row>
    <row r="196" ht="15" customHeight="1" spans="1:10">
      <c r="A196">
        <v>195</v>
      </c>
      <c r="B196" t="s">
        <v>250</v>
      </c>
      <c r="C196" t="s">
        <v>233</v>
      </c>
      <c r="D196" s="1" t="s">
        <v>234</v>
      </c>
      <c r="E196" t="s">
        <v>38</v>
      </c>
      <c r="F196" t="s">
        <v>14</v>
      </c>
      <c r="G196" t="s">
        <v>15</v>
      </c>
      <c r="H196" t="s">
        <v>235</v>
      </c>
      <c r="I196" t="s">
        <v>17</v>
      </c>
      <c r="J196" t="s">
        <v>236</v>
      </c>
    </row>
    <row r="197" ht="15" customHeight="1" spans="1:10">
      <c r="A197">
        <v>196</v>
      </c>
      <c r="B197" t="s">
        <v>251</v>
      </c>
      <c r="C197" t="s">
        <v>233</v>
      </c>
      <c r="D197" s="1" t="s">
        <v>234</v>
      </c>
      <c r="E197" t="s">
        <v>38</v>
      </c>
      <c r="F197" t="s">
        <v>14</v>
      </c>
      <c r="G197" t="s">
        <v>15</v>
      </c>
      <c r="H197" t="s">
        <v>235</v>
      </c>
      <c r="I197" t="s">
        <v>17</v>
      </c>
      <c r="J197" t="s">
        <v>236</v>
      </c>
    </row>
    <row r="198" ht="15" customHeight="1" spans="1:10">
      <c r="A198">
        <v>197</v>
      </c>
      <c r="B198" t="s">
        <v>252</v>
      </c>
      <c r="C198" t="s">
        <v>233</v>
      </c>
      <c r="D198" s="1" t="s">
        <v>234</v>
      </c>
      <c r="E198" t="s">
        <v>38</v>
      </c>
      <c r="F198" t="s">
        <v>14</v>
      </c>
      <c r="G198" t="s">
        <v>15</v>
      </c>
      <c r="H198" t="s">
        <v>235</v>
      </c>
      <c r="I198" t="s">
        <v>17</v>
      </c>
      <c r="J198" t="s">
        <v>236</v>
      </c>
    </row>
    <row r="199" ht="15" customHeight="1" spans="1:10">
      <c r="A199">
        <v>198</v>
      </c>
      <c r="B199" t="s">
        <v>253</v>
      </c>
      <c r="C199" t="s">
        <v>233</v>
      </c>
      <c r="D199" s="1" t="s">
        <v>234</v>
      </c>
      <c r="E199" t="s">
        <v>38</v>
      </c>
      <c r="F199" t="s">
        <v>14</v>
      </c>
      <c r="G199" t="s">
        <v>15</v>
      </c>
      <c r="H199" t="s">
        <v>235</v>
      </c>
      <c r="I199" t="s">
        <v>17</v>
      </c>
      <c r="J199" t="s">
        <v>236</v>
      </c>
    </row>
    <row r="200" ht="15" customHeight="1" spans="1:10">
      <c r="A200">
        <v>199</v>
      </c>
      <c r="B200" t="s">
        <v>254</v>
      </c>
      <c r="C200" t="s">
        <v>255</v>
      </c>
      <c r="D200" s="1" t="s">
        <v>256</v>
      </c>
      <c r="E200" t="s">
        <v>13</v>
      </c>
      <c r="F200" t="s">
        <v>14</v>
      </c>
      <c r="G200" t="s">
        <v>15</v>
      </c>
      <c r="H200" t="s">
        <v>257</v>
      </c>
      <c r="I200" t="s">
        <v>17</v>
      </c>
      <c r="J200" t="s">
        <v>258</v>
      </c>
    </row>
    <row r="201" ht="15" customHeight="1" spans="1:10">
      <c r="A201">
        <v>200</v>
      </c>
      <c r="B201" t="s">
        <v>259</v>
      </c>
      <c r="C201" t="s">
        <v>255</v>
      </c>
      <c r="D201" s="1" t="s">
        <v>256</v>
      </c>
      <c r="E201" t="s">
        <v>13</v>
      </c>
      <c r="F201" t="s">
        <v>14</v>
      </c>
      <c r="G201" t="s">
        <v>15</v>
      </c>
      <c r="H201" t="s">
        <v>257</v>
      </c>
      <c r="I201" t="s">
        <v>17</v>
      </c>
      <c r="J201" t="s">
        <v>258</v>
      </c>
    </row>
    <row r="202" ht="15" customHeight="1" spans="1:10">
      <c r="A202">
        <v>201</v>
      </c>
      <c r="B202" t="s">
        <v>260</v>
      </c>
      <c r="C202" t="s">
        <v>255</v>
      </c>
      <c r="D202" s="1" t="s">
        <v>256</v>
      </c>
      <c r="E202" t="s">
        <v>13</v>
      </c>
      <c r="F202" t="s">
        <v>14</v>
      </c>
      <c r="G202" t="s">
        <v>15</v>
      </c>
      <c r="H202" t="s">
        <v>257</v>
      </c>
      <c r="I202" t="s">
        <v>17</v>
      </c>
      <c r="J202" t="s">
        <v>258</v>
      </c>
    </row>
    <row r="203" ht="15" customHeight="1" spans="1:10">
      <c r="A203">
        <v>202</v>
      </c>
      <c r="B203" t="s">
        <v>261</v>
      </c>
      <c r="C203" t="s">
        <v>255</v>
      </c>
      <c r="D203" s="1" t="s">
        <v>256</v>
      </c>
      <c r="E203" t="s">
        <v>13</v>
      </c>
      <c r="F203" t="s">
        <v>14</v>
      </c>
      <c r="G203" t="s">
        <v>15</v>
      </c>
      <c r="H203" t="s">
        <v>257</v>
      </c>
      <c r="I203" t="s">
        <v>17</v>
      </c>
      <c r="J203" t="s">
        <v>258</v>
      </c>
    </row>
    <row r="204" ht="15" customHeight="1" spans="1:10">
      <c r="A204">
        <v>203</v>
      </c>
      <c r="B204" t="s">
        <v>262</v>
      </c>
      <c r="C204" t="s">
        <v>255</v>
      </c>
      <c r="D204" s="1" t="s">
        <v>256</v>
      </c>
      <c r="E204" t="s">
        <v>13</v>
      </c>
      <c r="F204" t="s">
        <v>14</v>
      </c>
      <c r="G204" t="s">
        <v>15</v>
      </c>
      <c r="H204" t="s">
        <v>257</v>
      </c>
      <c r="I204" t="s">
        <v>17</v>
      </c>
      <c r="J204" t="s">
        <v>258</v>
      </c>
    </row>
    <row r="205" ht="15" customHeight="1" spans="1:10">
      <c r="A205">
        <v>204</v>
      </c>
      <c r="B205" t="s">
        <v>263</v>
      </c>
      <c r="C205" t="s">
        <v>255</v>
      </c>
      <c r="D205" s="1" t="s">
        <v>256</v>
      </c>
      <c r="E205" t="s">
        <v>13</v>
      </c>
      <c r="F205" t="s">
        <v>14</v>
      </c>
      <c r="G205" t="s">
        <v>15</v>
      </c>
      <c r="H205" t="s">
        <v>257</v>
      </c>
      <c r="I205" t="s">
        <v>17</v>
      </c>
      <c r="J205" t="s">
        <v>258</v>
      </c>
    </row>
    <row r="206" ht="15" customHeight="1" spans="1:10">
      <c r="A206">
        <v>205</v>
      </c>
      <c r="B206" t="s">
        <v>264</v>
      </c>
      <c r="C206" t="s">
        <v>255</v>
      </c>
      <c r="D206" s="1" t="s">
        <v>256</v>
      </c>
      <c r="E206" t="s">
        <v>13</v>
      </c>
      <c r="F206" t="s">
        <v>14</v>
      </c>
      <c r="G206" t="s">
        <v>15</v>
      </c>
      <c r="H206" t="s">
        <v>257</v>
      </c>
      <c r="I206" t="s">
        <v>17</v>
      </c>
      <c r="J206" t="s">
        <v>258</v>
      </c>
    </row>
    <row r="207" ht="15" customHeight="1" spans="1:10">
      <c r="A207">
        <v>206</v>
      </c>
      <c r="B207" t="s">
        <v>265</v>
      </c>
      <c r="C207" t="s">
        <v>255</v>
      </c>
      <c r="D207" s="1" t="s">
        <v>256</v>
      </c>
      <c r="E207" t="s">
        <v>13</v>
      </c>
      <c r="F207" t="s">
        <v>14</v>
      </c>
      <c r="G207" t="s">
        <v>15</v>
      </c>
      <c r="H207" t="s">
        <v>257</v>
      </c>
      <c r="I207" t="s">
        <v>17</v>
      </c>
      <c r="J207" t="s">
        <v>258</v>
      </c>
    </row>
    <row r="208" ht="15" customHeight="1" spans="1:10">
      <c r="A208">
        <v>207</v>
      </c>
      <c r="B208" t="s">
        <v>266</v>
      </c>
      <c r="C208" t="s">
        <v>255</v>
      </c>
      <c r="D208" s="1" t="s">
        <v>256</v>
      </c>
      <c r="E208" t="s">
        <v>13</v>
      </c>
      <c r="F208" t="s">
        <v>14</v>
      </c>
      <c r="G208" t="s">
        <v>15</v>
      </c>
      <c r="H208" t="s">
        <v>257</v>
      </c>
      <c r="I208" t="s">
        <v>17</v>
      </c>
      <c r="J208" t="s">
        <v>258</v>
      </c>
    </row>
    <row r="209" ht="15" customHeight="1" spans="1:10">
      <c r="A209">
        <v>208</v>
      </c>
      <c r="B209" t="s">
        <v>267</v>
      </c>
      <c r="C209" t="s">
        <v>255</v>
      </c>
      <c r="D209" s="1" t="s">
        <v>256</v>
      </c>
      <c r="E209" t="s">
        <v>13</v>
      </c>
      <c r="F209" t="s">
        <v>14</v>
      </c>
      <c r="G209" t="s">
        <v>15</v>
      </c>
      <c r="H209" t="s">
        <v>257</v>
      </c>
      <c r="I209" t="s">
        <v>17</v>
      </c>
      <c r="J209" t="s">
        <v>258</v>
      </c>
    </row>
    <row r="210" ht="15" customHeight="1" spans="1:10">
      <c r="A210">
        <v>209</v>
      </c>
      <c r="B210" t="s">
        <v>268</v>
      </c>
      <c r="C210" t="s">
        <v>255</v>
      </c>
      <c r="D210" s="1" t="s">
        <v>256</v>
      </c>
      <c r="E210" t="s">
        <v>13</v>
      </c>
      <c r="F210" t="s">
        <v>14</v>
      </c>
      <c r="G210" t="s">
        <v>15</v>
      </c>
      <c r="H210" t="s">
        <v>257</v>
      </c>
      <c r="I210" t="s">
        <v>17</v>
      </c>
      <c r="J210" t="s">
        <v>258</v>
      </c>
    </row>
    <row r="211" ht="15" customHeight="1" spans="1:10">
      <c r="A211">
        <v>210</v>
      </c>
      <c r="B211" t="s">
        <v>269</v>
      </c>
      <c r="C211" t="s">
        <v>255</v>
      </c>
      <c r="D211" s="1" t="s">
        <v>256</v>
      </c>
      <c r="E211" t="s">
        <v>13</v>
      </c>
      <c r="F211" t="s">
        <v>14</v>
      </c>
      <c r="G211" t="s">
        <v>15</v>
      </c>
      <c r="H211" t="s">
        <v>257</v>
      </c>
      <c r="I211" t="s">
        <v>17</v>
      </c>
      <c r="J211" t="s">
        <v>258</v>
      </c>
    </row>
    <row r="212" ht="15" customHeight="1" spans="1:10">
      <c r="A212">
        <v>211</v>
      </c>
      <c r="B212" t="s">
        <v>270</v>
      </c>
      <c r="C212" t="s">
        <v>255</v>
      </c>
      <c r="D212" s="1" t="s">
        <v>256</v>
      </c>
      <c r="E212" t="s">
        <v>13</v>
      </c>
      <c r="F212" t="s">
        <v>14</v>
      </c>
      <c r="G212" t="s">
        <v>15</v>
      </c>
      <c r="H212" t="s">
        <v>257</v>
      </c>
      <c r="I212" t="s">
        <v>17</v>
      </c>
      <c r="J212" t="s">
        <v>258</v>
      </c>
    </row>
    <row r="213" ht="15" customHeight="1" spans="1:10">
      <c r="A213">
        <v>212</v>
      </c>
      <c r="B213" t="s">
        <v>271</v>
      </c>
      <c r="C213" t="s">
        <v>255</v>
      </c>
      <c r="D213" s="1" t="s">
        <v>256</v>
      </c>
      <c r="E213" t="s">
        <v>13</v>
      </c>
      <c r="F213" t="s">
        <v>14</v>
      </c>
      <c r="G213" t="s">
        <v>15</v>
      </c>
      <c r="H213" t="s">
        <v>257</v>
      </c>
      <c r="I213" t="s">
        <v>17</v>
      </c>
      <c r="J213" t="s">
        <v>258</v>
      </c>
    </row>
    <row r="214" ht="15" customHeight="1" spans="1:10">
      <c r="A214">
        <v>213</v>
      </c>
      <c r="B214" t="s">
        <v>272</v>
      </c>
      <c r="C214" t="s">
        <v>255</v>
      </c>
      <c r="D214" s="1" t="s">
        <v>256</v>
      </c>
      <c r="E214" t="s">
        <v>13</v>
      </c>
      <c r="F214" t="s">
        <v>14</v>
      </c>
      <c r="G214" t="s">
        <v>15</v>
      </c>
      <c r="H214" t="s">
        <v>257</v>
      </c>
      <c r="I214" t="s">
        <v>17</v>
      </c>
      <c r="J214" t="s">
        <v>258</v>
      </c>
    </row>
    <row r="215" ht="15" customHeight="1" spans="1:10">
      <c r="A215">
        <v>214</v>
      </c>
      <c r="B215" t="s">
        <v>273</v>
      </c>
      <c r="C215" t="s">
        <v>255</v>
      </c>
      <c r="D215" s="1" t="s">
        <v>256</v>
      </c>
      <c r="E215" t="s">
        <v>13</v>
      </c>
      <c r="F215" t="s">
        <v>14</v>
      </c>
      <c r="G215" t="s">
        <v>15</v>
      </c>
      <c r="H215" t="s">
        <v>257</v>
      </c>
      <c r="I215" t="s">
        <v>17</v>
      </c>
      <c r="J215" t="s">
        <v>258</v>
      </c>
    </row>
    <row r="216" ht="15" customHeight="1" spans="1:10">
      <c r="A216">
        <v>215</v>
      </c>
      <c r="B216" t="s">
        <v>274</v>
      </c>
      <c r="C216" t="s">
        <v>255</v>
      </c>
      <c r="D216" s="1" t="s">
        <v>256</v>
      </c>
      <c r="E216" t="s">
        <v>13</v>
      </c>
      <c r="F216" t="s">
        <v>14</v>
      </c>
      <c r="G216" t="s">
        <v>15</v>
      </c>
      <c r="H216" t="s">
        <v>257</v>
      </c>
      <c r="I216" t="s">
        <v>17</v>
      </c>
      <c r="J216" t="s">
        <v>258</v>
      </c>
    </row>
    <row r="217" ht="15" customHeight="1" spans="1:10">
      <c r="A217">
        <v>216</v>
      </c>
      <c r="B217" t="s">
        <v>275</v>
      </c>
      <c r="C217" t="s">
        <v>255</v>
      </c>
      <c r="D217" s="1" t="s">
        <v>256</v>
      </c>
      <c r="E217" t="s">
        <v>13</v>
      </c>
      <c r="F217" t="s">
        <v>14</v>
      </c>
      <c r="G217" t="s">
        <v>15</v>
      </c>
      <c r="H217" t="s">
        <v>257</v>
      </c>
      <c r="I217" t="s">
        <v>17</v>
      </c>
      <c r="J217" t="s">
        <v>258</v>
      </c>
    </row>
    <row r="218" ht="15" customHeight="1" spans="1:10">
      <c r="A218">
        <v>217</v>
      </c>
      <c r="B218" t="s">
        <v>276</v>
      </c>
      <c r="C218" t="s">
        <v>255</v>
      </c>
      <c r="D218" s="1" t="s">
        <v>256</v>
      </c>
      <c r="E218" t="s">
        <v>13</v>
      </c>
      <c r="F218" t="s">
        <v>14</v>
      </c>
      <c r="G218" t="s">
        <v>15</v>
      </c>
      <c r="H218" t="s">
        <v>257</v>
      </c>
      <c r="I218" t="s">
        <v>17</v>
      </c>
      <c r="J218" t="s">
        <v>258</v>
      </c>
    </row>
    <row r="219" ht="15" customHeight="1" spans="1:10">
      <c r="A219">
        <v>218</v>
      </c>
      <c r="B219" t="s">
        <v>277</v>
      </c>
      <c r="C219" t="s">
        <v>255</v>
      </c>
      <c r="D219" s="1" t="s">
        <v>256</v>
      </c>
      <c r="E219" t="s">
        <v>13</v>
      </c>
      <c r="F219" t="s">
        <v>14</v>
      </c>
      <c r="G219" t="s">
        <v>15</v>
      </c>
      <c r="H219" t="s">
        <v>257</v>
      </c>
      <c r="I219" t="s">
        <v>17</v>
      </c>
      <c r="J219" t="s">
        <v>258</v>
      </c>
    </row>
    <row r="220" ht="15" customHeight="1" spans="1:10">
      <c r="A220">
        <v>219</v>
      </c>
      <c r="B220" t="s">
        <v>278</v>
      </c>
      <c r="C220" t="s">
        <v>255</v>
      </c>
      <c r="D220" s="1" t="s">
        <v>256</v>
      </c>
      <c r="E220" t="s">
        <v>13</v>
      </c>
      <c r="F220" t="s">
        <v>14</v>
      </c>
      <c r="G220" t="s">
        <v>15</v>
      </c>
      <c r="H220" t="s">
        <v>257</v>
      </c>
      <c r="I220" t="s">
        <v>17</v>
      </c>
      <c r="J220" t="s">
        <v>258</v>
      </c>
    </row>
    <row r="221" ht="15" customHeight="1" spans="1:10">
      <c r="A221">
        <v>220</v>
      </c>
      <c r="B221" t="s">
        <v>279</v>
      </c>
      <c r="C221" t="s">
        <v>280</v>
      </c>
      <c r="D221" s="1" t="s">
        <v>281</v>
      </c>
      <c r="E221" t="s">
        <v>13</v>
      </c>
      <c r="F221" t="s">
        <v>14</v>
      </c>
      <c r="G221" t="s">
        <v>15</v>
      </c>
      <c r="H221" t="s">
        <v>282</v>
      </c>
      <c r="I221" t="s">
        <v>17</v>
      </c>
      <c r="J221" t="s">
        <v>283</v>
      </c>
    </row>
    <row r="222" ht="15" customHeight="1" spans="1:10">
      <c r="A222">
        <v>221</v>
      </c>
      <c r="B222" t="s">
        <v>284</v>
      </c>
      <c r="C222" t="s">
        <v>280</v>
      </c>
      <c r="D222" s="1" t="s">
        <v>281</v>
      </c>
      <c r="E222" t="s">
        <v>13</v>
      </c>
      <c r="F222" t="s">
        <v>14</v>
      </c>
      <c r="G222" t="s">
        <v>15</v>
      </c>
      <c r="H222" t="s">
        <v>282</v>
      </c>
      <c r="I222" t="s">
        <v>17</v>
      </c>
      <c r="J222" t="s">
        <v>283</v>
      </c>
    </row>
    <row r="223" ht="15" customHeight="1" spans="1:10">
      <c r="A223">
        <v>222</v>
      </c>
      <c r="B223" t="s">
        <v>285</v>
      </c>
      <c r="C223" t="s">
        <v>280</v>
      </c>
      <c r="D223" s="1" t="s">
        <v>281</v>
      </c>
      <c r="E223" t="s">
        <v>13</v>
      </c>
      <c r="F223" t="s">
        <v>14</v>
      </c>
      <c r="G223" t="s">
        <v>15</v>
      </c>
      <c r="H223" t="s">
        <v>282</v>
      </c>
      <c r="I223" t="s">
        <v>17</v>
      </c>
      <c r="J223" t="s">
        <v>283</v>
      </c>
    </row>
    <row r="224" ht="15" customHeight="1" spans="1:10">
      <c r="A224">
        <v>223</v>
      </c>
      <c r="B224" t="s">
        <v>286</v>
      </c>
      <c r="C224" t="s">
        <v>280</v>
      </c>
      <c r="D224" s="1" t="s">
        <v>281</v>
      </c>
      <c r="E224" t="s">
        <v>13</v>
      </c>
      <c r="F224" t="s">
        <v>14</v>
      </c>
      <c r="G224" t="s">
        <v>15</v>
      </c>
      <c r="H224" t="s">
        <v>282</v>
      </c>
      <c r="I224" t="s">
        <v>17</v>
      </c>
      <c r="J224" t="s">
        <v>283</v>
      </c>
    </row>
    <row r="225" ht="15" customHeight="1" spans="1:10">
      <c r="A225">
        <v>224</v>
      </c>
      <c r="B225" t="s">
        <v>287</v>
      </c>
      <c r="C225" t="s">
        <v>280</v>
      </c>
      <c r="D225" s="1" t="s">
        <v>281</v>
      </c>
      <c r="E225" t="s">
        <v>13</v>
      </c>
      <c r="F225" t="s">
        <v>14</v>
      </c>
      <c r="G225" t="s">
        <v>15</v>
      </c>
      <c r="H225" t="s">
        <v>282</v>
      </c>
      <c r="I225" t="s">
        <v>17</v>
      </c>
      <c r="J225" t="s">
        <v>283</v>
      </c>
    </row>
    <row r="226" ht="15" customHeight="1" spans="1:10">
      <c r="A226">
        <v>225</v>
      </c>
      <c r="B226" t="s">
        <v>288</v>
      </c>
      <c r="C226" t="s">
        <v>280</v>
      </c>
      <c r="D226" s="1" t="s">
        <v>281</v>
      </c>
      <c r="E226" t="s">
        <v>13</v>
      </c>
      <c r="F226" t="s">
        <v>14</v>
      </c>
      <c r="G226" t="s">
        <v>15</v>
      </c>
      <c r="H226" t="s">
        <v>282</v>
      </c>
      <c r="I226" t="s">
        <v>17</v>
      </c>
      <c r="J226" t="s">
        <v>283</v>
      </c>
    </row>
    <row r="227" ht="15" customHeight="1" spans="1:10">
      <c r="A227">
        <v>226</v>
      </c>
      <c r="B227" t="s">
        <v>289</v>
      </c>
      <c r="C227" t="s">
        <v>280</v>
      </c>
      <c r="D227" s="1" t="s">
        <v>281</v>
      </c>
      <c r="E227" t="s">
        <v>13</v>
      </c>
      <c r="F227" t="s">
        <v>14</v>
      </c>
      <c r="G227" t="s">
        <v>15</v>
      </c>
      <c r="H227" t="s">
        <v>282</v>
      </c>
      <c r="I227" t="s">
        <v>17</v>
      </c>
      <c r="J227" t="s">
        <v>283</v>
      </c>
    </row>
    <row r="228" ht="15" customHeight="1" spans="1:10">
      <c r="A228">
        <v>227</v>
      </c>
      <c r="B228" t="s">
        <v>290</v>
      </c>
      <c r="C228" t="s">
        <v>280</v>
      </c>
      <c r="D228" s="1" t="s">
        <v>281</v>
      </c>
      <c r="E228" t="s">
        <v>13</v>
      </c>
      <c r="F228" t="s">
        <v>14</v>
      </c>
      <c r="G228" t="s">
        <v>15</v>
      </c>
      <c r="H228" t="s">
        <v>282</v>
      </c>
      <c r="I228" t="s">
        <v>17</v>
      </c>
      <c r="J228" t="s">
        <v>283</v>
      </c>
    </row>
    <row r="229" ht="15" customHeight="1" spans="1:10">
      <c r="A229">
        <v>228</v>
      </c>
      <c r="B229" t="s">
        <v>291</v>
      </c>
      <c r="C229" t="s">
        <v>280</v>
      </c>
      <c r="D229" s="1" t="s">
        <v>281</v>
      </c>
      <c r="E229" t="s">
        <v>13</v>
      </c>
      <c r="F229" t="s">
        <v>14</v>
      </c>
      <c r="G229" t="s">
        <v>15</v>
      </c>
      <c r="H229" t="s">
        <v>282</v>
      </c>
      <c r="I229" t="s">
        <v>17</v>
      </c>
      <c r="J229" t="s">
        <v>283</v>
      </c>
    </row>
    <row r="230" ht="15" customHeight="1" spans="1:10">
      <c r="A230">
        <v>229</v>
      </c>
      <c r="B230" t="s">
        <v>292</v>
      </c>
      <c r="C230" t="s">
        <v>280</v>
      </c>
      <c r="D230" s="1" t="s">
        <v>281</v>
      </c>
      <c r="E230" t="s">
        <v>13</v>
      </c>
      <c r="F230" t="s">
        <v>14</v>
      </c>
      <c r="G230" t="s">
        <v>15</v>
      </c>
      <c r="H230" t="s">
        <v>282</v>
      </c>
      <c r="I230" t="s">
        <v>17</v>
      </c>
      <c r="J230" t="s">
        <v>283</v>
      </c>
    </row>
    <row r="231" ht="15" customHeight="1" spans="1:10">
      <c r="A231">
        <v>230</v>
      </c>
      <c r="B231" t="s">
        <v>293</v>
      </c>
      <c r="C231" t="s">
        <v>280</v>
      </c>
      <c r="D231" s="1" t="s">
        <v>281</v>
      </c>
      <c r="E231" t="s">
        <v>13</v>
      </c>
      <c r="F231" t="s">
        <v>14</v>
      </c>
      <c r="G231" t="s">
        <v>15</v>
      </c>
      <c r="H231" t="s">
        <v>282</v>
      </c>
      <c r="I231" t="s">
        <v>17</v>
      </c>
      <c r="J231" t="s">
        <v>283</v>
      </c>
    </row>
    <row r="232" ht="15" customHeight="1" spans="1:10">
      <c r="A232">
        <v>231</v>
      </c>
      <c r="B232" t="s">
        <v>294</v>
      </c>
      <c r="C232" t="s">
        <v>280</v>
      </c>
      <c r="D232" s="1" t="s">
        <v>281</v>
      </c>
      <c r="E232" t="s">
        <v>13</v>
      </c>
      <c r="F232" t="s">
        <v>14</v>
      </c>
      <c r="G232" t="s">
        <v>15</v>
      </c>
      <c r="H232" t="s">
        <v>282</v>
      </c>
      <c r="I232" t="s">
        <v>17</v>
      </c>
      <c r="J232" t="s">
        <v>283</v>
      </c>
    </row>
    <row r="233" ht="15" customHeight="1" spans="1:10">
      <c r="A233">
        <v>232</v>
      </c>
      <c r="B233" t="s">
        <v>295</v>
      </c>
      <c r="C233" t="s">
        <v>280</v>
      </c>
      <c r="D233" s="1" t="s">
        <v>281</v>
      </c>
      <c r="E233" t="s">
        <v>13</v>
      </c>
      <c r="F233" t="s">
        <v>14</v>
      </c>
      <c r="G233" t="s">
        <v>15</v>
      </c>
      <c r="H233" t="s">
        <v>282</v>
      </c>
      <c r="I233" t="s">
        <v>17</v>
      </c>
      <c r="J233" t="s">
        <v>283</v>
      </c>
    </row>
    <row r="234" ht="15" customHeight="1" spans="1:10">
      <c r="A234">
        <v>233</v>
      </c>
      <c r="B234" t="s">
        <v>296</v>
      </c>
      <c r="C234" t="s">
        <v>280</v>
      </c>
      <c r="D234" s="1" t="s">
        <v>281</v>
      </c>
      <c r="E234" t="s">
        <v>13</v>
      </c>
      <c r="F234" t="s">
        <v>14</v>
      </c>
      <c r="G234" t="s">
        <v>15</v>
      </c>
      <c r="H234" t="s">
        <v>282</v>
      </c>
      <c r="I234" t="s">
        <v>17</v>
      </c>
      <c r="J234" t="s">
        <v>283</v>
      </c>
    </row>
    <row r="235" ht="15" customHeight="1" spans="1:10">
      <c r="A235">
        <v>234</v>
      </c>
      <c r="B235" t="s">
        <v>297</v>
      </c>
      <c r="C235" t="s">
        <v>280</v>
      </c>
      <c r="D235" s="1" t="s">
        <v>281</v>
      </c>
      <c r="E235" t="s">
        <v>13</v>
      </c>
      <c r="F235" t="s">
        <v>14</v>
      </c>
      <c r="G235" t="s">
        <v>15</v>
      </c>
      <c r="H235" t="s">
        <v>282</v>
      </c>
      <c r="I235" t="s">
        <v>17</v>
      </c>
      <c r="J235" t="s">
        <v>283</v>
      </c>
    </row>
    <row r="236" ht="15" customHeight="1" spans="1:10">
      <c r="A236">
        <v>235</v>
      </c>
      <c r="B236" t="s">
        <v>298</v>
      </c>
      <c r="C236" t="s">
        <v>280</v>
      </c>
      <c r="D236" s="1" t="s">
        <v>281</v>
      </c>
      <c r="E236" t="s">
        <v>13</v>
      </c>
      <c r="F236" t="s">
        <v>14</v>
      </c>
      <c r="G236" t="s">
        <v>15</v>
      </c>
      <c r="H236" t="s">
        <v>282</v>
      </c>
      <c r="I236" t="s">
        <v>17</v>
      </c>
      <c r="J236" t="s">
        <v>283</v>
      </c>
    </row>
    <row r="237" ht="15" customHeight="1" spans="1:10">
      <c r="A237">
        <v>236</v>
      </c>
      <c r="B237" t="s">
        <v>299</v>
      </c>
      <c r="C237" t="s">
        <v>280</v>
      </c>
      <c r="D237" s="1" t="s">
        <v>281</v>
      </c>
      <c r="E237" t="s">
        <v>13</v>
      </c>
      <c r="F237" t="s">
        <v>14</v>
      </c>
      <c r="G237" t="s">
        <v>15</v>
      </c>
      <c r="H237" t="s">
        <v>282</v>
      </c>
      <c r="I237" t="s">
        <v>17</v>
      </c>
      <c r="J237" t="s">
        <v>283</v>
      </c>
    </row>
    <row r="238" ht="15" customHeight="1" spans="1:10">
      <c r="A238">
        <v>237</v>
      </c>
      <c r="B238" t="s">
        <v>300</v>
      </c>
      <c r="C238" t="s">
        <v>280</v>
      </c>
      <c r="D238" s="1" t="s">
        <v>281</v>
      </c>
      <c r="E238" t="s">
        <v>13</v>
      </c>
      <c r="F238" t="s">
        <v>14</v>
      </c>
      <c r="G238" t="s">
        <v>15</v>
      </c>
      <c r="H238" t="s">
        <v>282</v>
      </c>
      <c r="I238" t="s">
        <v>17</v>
      </c>
      <c r="J238" t="s">
        <v>283</v>
      </c>
    </row>
    <row r="239" ht="15" customHeight="1" spans="1:10">
      <c r="A239">
        <v>238</v>
      </c>
      <c r="B239" t="s">
        <v>301</v>
      </c>
      <c r="C239" t="s">
        <v>280</v>
      </c>
      <c r="D239" s="1" t="s">
        <v>281</v>
      </c>
      <c r="E239" t="s">
        <v>13</v>
      </c>
      <c r="F239" t="s">
        <v>14</v>
      </c>
      <c r="G239" t="s">
        <v>15</v>
      </c>
      <c r="H239" t="s">
        <v>282</v>
      </c>
      <c r="I239" t="s">
        <v>17</v>
      </c>
      <c r="J239" t="s">
        <v>283</v>
      </c>
    </row>
    <row r="240" ht="15" customHeight="1" spans="1:10">
      <c r="A240">
        <v>239</v>
      </c>
      <c r="B240" t="s">
        <v>302</v>
      </c>
      <c r="C240" t="s">
        <v>303</v>
      </c>
      <c r="D240" s="1" t="s">
        <v>304</v>
      </c>
      <c r="E240" t="s">
        <v>13</v>
      </c>
      <c r="F240" t="s">
        <v>14</v>
      </c>
      <c r="G240" t="s">
        <v>15</v>
      </c>
      <c r="H240" t="s">
        <v>305</v>
      </c>
      <c r="I240" t="s">
        <v>17</v>
      </c>
      <c r="J240" t="s">
        <v>306</v>
      </c>
    </row>
    <row r="241" ht="15" customHeight="1" spans="1:10">
      <c r="A241">
        <v>240</v>
      </c>
      <c r="B241" t="s">
        <v>307</v>
      </c>
      <c r="C241" t="s">
        <v>303</v>
      </c>
      <c r="D241" s="1" t="s">
        <v>304</v>
      </c>
      <c r="E241" t="s">
        <v>13</v>
      </c>
      <c r="F241" t="s">
        <v>14</v>
      </c>
      <c r="G241" t="s">
        <v>15</v>
      </c>
      <c r="H241" t="s">
        <v>305</v>
      </c>
      <c r="I241" t="s">
        <v>17</v>
      </c>
      <c r="J241" t="s">
        <v>306</v>
      </c>
    </row>
    <row r="242" ht="15" customHeight="1" spans="1:10">
      <c r="A242">
        <v>241</v>
      </c>
      <c r="B242" t="s">
        <v>308</v>
      </c>
      <c r="C242" t="s">
        <v>303</v>
      </c>
      <c r="D242" s="1" t="s">
        <v>304</v>
      </c>
      <c r="E242" t="s">
        <v>13</v>
      </c>
      <c r="F242" t="s">
        <v>14</v>
      </c>
      <c r="G242" t="s">
        <v>15</v>
      </c>
      <c r="H242" t="s">
        <v>305</v>
      </c>
      <c r="I242" t="s">
        <v>17</v>
      </c>
      <c r="J242" t="s">
        <v>306</v>
      </c>
    </row>
    <row r="243" ht="15" customHeight="1" spans="1:10">
      <c r="A243">
        <v>242</v>
      </c>
      <c r="B243" t="s">
        <v>309</v>
      </c>
      <c r="C243" t="s">
        <v>303</v>
      </c>
      <c r="D243" s="1" t="s">
        <v>304</v>
      </c>
      <c r="E243" t="s">
        <v>13</v>
      </c>
      <c r="F243" t="s">
        <v>14</v>
      </c>
      <c r="G243" t="s">
        <v>15</v>
      </c>
      <c r="H243" t="s">
        <v>305</v>
      </c>
      <c r="I243" t="s">
        <v>17</v>
      </c>
      <c r="J243" t="s">
        <v>306</v>
      </c>
    </row>
    <row r="244" ht="15" customHeight="1" spans="1:10">
      <c r="A244">
        <v>243</v>
      </c>
      <c r="B244" t="s">
        <v>310</v>
      </c>
      <c r="C244" t="s">
        <v>303</v>
      </c>
      <c r="D244" s="1" t="s">
        <v>304</v>
      </c>
      <c r="E244" t="s">
        <v>13</v>
      </c>
      <c r="F244" t="s">
        <v>14</v>
      </c>
      <c r="G244" t="s">
        <v>15</v>
      </c>
      <c r="H244" t="s">
        <v>305</v>
      </c>
      <c r="I244" t="s">
        <v>17</v>
      </c>
      <c r="J244" t="s">
        <v>306</v>
      </c>
    </row>
    <row r="245" ht="15" customHeight="1" spans="1:10">
      <c r="A245">
        <v>244</v>
      </c>
      <c r="B245" t="s">
        <v>311</v>
      </c>
      <c r="C245" t="s">
        <v>303</v>
      </c>
      <c r="D245" s="1" t="s">
        <v>304</v>
      </c>
      <c r="E245" t="s">
        <v>13</v>
      </c>
      <c r="F245" t="s">
        <v>14</v>
      </c>
      <c r="G245" t="s">
        <v>15</v>
      </c>
      <c r="H245" t="s">
        <v>305</v>
      </c>
      <c r="I245" t="s">
        <v>17</v>
      </c>
      <c r="J245" t="s">
        <v>306</v>
      </c>
    </row>
    <row r="246" ht="15" customHeight="1" spans="1:10">
      <c r="A246">
        <v>245</v>
      </c>
      <c r="B246" t="s">
        <v>312</v>
      </c>
      <c r="C246" t="s">
        <v>303</v>
      </c>
      <c r="D246" s="1" t="s">
        <v>304</v>
      </c>
      <c r="E246" t="s">
        <v>13</v>
      </c>
      <c r="F246" t="s">
        <v>14</v>
      </c>
      <c r="G246" t="s">
        <v>15</v>
      </c>
      <c r="H246" t="s">
        <v>305</v>
      </c>
      <c r="I246" t="s">
        <v>17</v>
      </c>
      <c r="J246" t="s">
        <v>306</v>
      </c>
    </row>
    <row r="247" ht="15" customHeight="1" spans="1:10">
      <c r="A247">
        <v>246</v>
      </c>
      <c r="B247" t="s">
        <v>313</v>
      </c>
      <c r="C247" t="s">
        <v>303</v>
      </c>
      <c r="D247" s="1" t="s">
        <v>304</v>
      </c>
      <c r="E247" t="s">
        <v>13</v>
      </c>
      <c r="F247" t="s">
        <v>14</v>
      </c>
      <c r="G247" t="s">
        <v>15</v>
      </c>
      <c r="H247" t="s">
        <v>305</v>
      </c>
      <c r="I247" t="s">
        <v>17</v>
      </c>
      <c r="J247" t="s">
        <v>306</v>
      </c>
    </row>
    <row r="248" ht="15" customHeight="1" spans="1:10">
      <c r="A248">
        <v>247</v>
      </c>
      <c r="B248" t="s">
        <v>314</v>
      </c>
      <c r="C248" t="s">
        <v>303</v>
      </c>
      <c r="D248" s="1" t="s">
        <v>304</v>
      </c>
      <c r="E248" t="s">
        <v>13</v>
      </c>
      <c r="F248" t="s">
        <v>14</v>
      </c>
      <c r="G248" t="s">
        <v>15</v>
      </c>
      <c r="H248" t="s">
        <v>305</v>
      </c>
      <c r="I248" t="s">
        <v>17</v>
      </c>
      <c r="J248" t="s">
        <v>306</v>
      </c>
    </row>
    <row r="249" ht="15" customHeight="1" spans="1:10">
      <c r="A249">
        <v>248</v>
      </c>
      <c r="B249" t="s">
        <v>315</v>
      </c>
      <c r="C249" t="s">
        <v>303</v>
      </c>
      <c r="D249" s="1" t="s">
        <v>304</v>
      </c>
      <c r="E249" t="s">
        <v>13</v>
      </c>
      <c r="F249" t="s">
        <v>14</v>
      </c>
      <c r="G249" t="s">
        <v>15</v>
      </c>
      <c r="H249" t="s">
        <v>305</v>
      </c>
      <c r="I249" t="s">
        <v>17</v>
      </c>
      <c r="J249" t="s">
        <v>306</v>
      </c>
    </row>
    <row r="250" ht="15" customHeight="1" spans="1:10">
      <c r="A250">
        <v>249</v>
      </c>
      <c r="B250" t="s">
        <v>316</v>
      </c>
      <c r="C250" t="s">
        <v>303</v>
      </c>
      <c r="D250" s="1" t="s">
        <v>304</v>
      </c>
      <c r="E250" t="s">
        <v>13</v>
      </c>
      <c r="F250" t="s">
        <v>14</v>
      </c>
      <c r="G250" t="s">
        <v>15</v>
      </c>
      <c r="H250" t="s">
        <v>305</v>
      </c>
      <c r="I250" t="s">
        <v>17</v>
      </c>
      <c r="J250" t="s">
        <v>306</v>
      </c>
    </row>
    <row r="251" ht="15" customHeight="1" spans="1:10">
      <c r="A251">
        <v>250</v>
      </c>
      <c r="B251" t="s">
        <v>317</v>
      </c>
      <c r="C251" t="s">
        <v>303</v>
      </c>
      <c r="D251" s="1" t="s">
        <v>304</v>
      </c>
      <c r="E251" t="s">
        <v>13</v>
      </c>
      <c r="F251" t="s">
        <v>14</v>
      </c>
      <c r="G251" t="s">
        <v>15</v>
      </c>
      <c r="H251" t="s">
        <v>305</v>
      </c>
      <c r="I251" t="s">
        <v>17</v>
      </c>
      <c r="J251" t="s">
        <v>306</v>
      </c>
    </row>
    <row r="252" ht="15" customHeight="1" spans="1:10">
      <c r="A252">
        <v>251</v>
      </c>
      <c r="B252" t="s">
        <v>318</v>
      </c>
      <c r="C252" t="s">
        <v>303</v>
      </c>
      <c r="D252" s="1" t="s">
        <v>304</v>
      </c>
      <c r="E252" t="s">
        <v>13</v>
      </c>
      <c r="F252" t="s">
        <v>14</v>
      </c>
      <c r="G252" t="s">
        <v>15</v>
      </c>
      <c r="H252" t="s">
        <v>305</v>
      </c>
      <c r="I252" t="s">
        <v>17</v>
      </c>
      <c r="J252" t="s">
        <v>306</v>
      </c>
    </row>
    <row r="253" ht="15" customHeight="1" spans="1:10">
      <c r="A253">
        <v>252</v>
      </c>
      <c r="B253" t="s">
        <v>319</v>
      </c>
      <c r="C253" t="s">
        <v>303</v>
      </c>
      <c r="D253" s="1" t="s">
        <v>304</v>
      </c>
      <c r="E253" t="s">
        <v>13</v>
      </c>
      <c r="F253" t="s">
        <v>14</v>
      </c>
      <c r="G253" t="s">
        <v>15</v>
      </c>
      <c r="H253" t="s">
        <v>305</v>
      </c>
      <c r="I253" t="s">
        <v>17</v>
      </c>
      <c r="J253" t="s">
        <v>306</v>
      </c>
    </row>
    <row r="254" ht="15" customHeight="1" spans="1:10">
      <c r="A254">
        <v>253</v>
      </c>
      <c r="B254" t="s">
        <v>320</v>
      </c>
      <c r="C254" t="s">
        <v>303</v>
      </c>
      <c r="D254" s="1" t="s">
        <v>304</v>
      </c>
      <c r="E254" t="s">
        <v>13</v>
      </c>
      <c r="F254" t="s">
        <v>14</v>
      </c>
      <c r="G254" t="s">
        <v>15</v>
      </c>
      <c r="H254" t="s">
        <v>305</v>
      </c>
      <c r="I254" t="s">
        <v>17</v>
      </c>
      <c r="J254" t="s">
        <v>306</v>
      </c>
    </row>
    <row r="255" ht="15" customHeight="1" spans="1:10">
      <c r="A255">
        <v>254</v>
      </c>
      <c r="B255" t="s">
        <v>321</v>
      </c>
      <c r="C255" t="s">
        <v>322</v>
      </c>
      <c r="D255" s="1" t="s">
        <v>323</v>
      </c>
      <c r="E255" t="s">
        <v>38</v>
      </c>
      <c r="F255" t="s">
        <v>14</v>
      </c>
      <c r="G255" t="s">
        <v>15</v>
      </c>
      <c r="H255" t="s">
        <v>324</v>
      </c>
      <c r="I255" t="s">
        <v>17</v>
      </c>
      <c r="J255" t="s">
        <v>325</v>
      </c>
    </row>
    <row r="256" ht="15" customHeight="1" spans="1:10">
      <c r="A256">
        <v>255</v>
      </c>
      <c r="B256" t="s">
        <v>326</v>
      </c>
      <c r="C256" t="s">
        <v>322</v>
      </c>
      <c r="D256" s="1" t="s">
        <v>323</v>
      </c>
      <c r="E256" t="s">
        <v>38</v>
      </c>
      <c r="F256" t="s">
        <v>14</v>
      </c>
      <c r="G256" t="s">
        <v>15</v>
      </c>
      <c r="H256" t="s">
        <v>324</v>
      </c>
      <c r="I256" t="s">
        <v>17</v>
      </c>
      <c r="J256" t="s">
        <v>325</v>
      </c>
    </row>
    <row r="257" ht="15" customHeight="1" spans="1:10">
      <c r="A257">
        <v>256</v>
      </c>
      <c r="B257" t="s">
        <v>327</v>
      </c>
      <c r="C257" t="s">
        <v>322</v>
      </c>
      <c r="D257" s="1" t="s">
        <v>323</v>
      </c>
      <c r="E257" t="s">
        <v>38</v>
      </c>
      <c r="F257" t="s">
        <v>14</v>
      </c>
      <c r="G257" t="s">
        <v>15</v>
      </c>
      <c r="H257" t="s">
        <v>324</v>
      </c>
      <c r="I257" t="s">
        <v>17</v>
      </c>
      <c r="J257" t="s">
        <v>325</v>
      </c>
    </row>
    <row r="258" ht="15" customHeight="1" spans="1:10">
      <c r="A258">
        <v>257</v>
      </c>
      <c r="B258" t="s">
        <v>328</v>
      </c>
      <c r="C258" t="s">
        <v>322</v>
      </c>
      <c r="D258" s="1" t="s">
        <v>323</v>
      </c>
      <c r="E258" t="s">
        <v>38</v>
      </c>
      <c r="F258" t="s">
        <v>14</v>
      </c>
      <c r="G258" t="s">
        <v>15</v>
      </c>
      <c r="H258" t="s">
        <v>324</v>
      </c>
      <c r="I258" t="s">
        <v>17</v>
      </c>
      <c r="J258" t="s">
        <v>325</v>
      </c>
    </row>
    <row r="259" ht="15" customHeight="1" spans="1:10">
      <c r="A259">
        <v>258</v>
      </c>
      <c r="B259" t="s">
        <v>329</v>
      </c>
      <c r="C259" t="s">
        <v>322</v>
      </c>
      <c r="D259" s="1" t="s">
        <v>323</v>
      </c>
      <c r="E259" t="s">
        <v>38</v>
      </c>
      <c r="F259" t="s">
        <v>14</v>
      </c>
      <c r="G259" t="s">
        <v>15</v>
      </c>
      <c r="H259" t="s">
        <v>324</v>
      </c>
      <c r="I259" t="s">
        <v>17</v>
      </c>
      <c r="J259" t="s">
        <v>325</v>
      </c>
    </row>
    <row r="260" ht="15" customHeight="1" spans="1:10">
      <c r="A260">
        <v>259</v>
      </c>
      <c r="B260" t="s">
        <v>330</v>
      </c>
      <c r="C260" t="s">
        <v>322</v>
      </c>
      <c r="D260" s="1" t="s">
        <v>323</v>
      </c>
      <c r="E260" t="s">
        <v>38</v>
      </c>
      <c r="F260" t="s">
        <v>14</v>
      </c>
      <c r="G260" t="s">
        <v>15</v>
      </c>
      <c r="H260" t="s">
        <v>324</v>
      </c>
      <c r="I260" t="s">
        <v>17</v>
      </c>
      <c r="J260" t="s">
        <v>325</v>
      </c>
    </row>
    <row r="261" ht="15" customHeight="1" spans="1:10">
      <c r="A261">
        <v>260</v>
      </c>
      <c r="B261" t="s">
        <v>331</v>
      </c>
      <c r="C261" t="s">
        <v>322</v>
      </c>
      <c r="D261" s="1" t="s">
        <v>323</v>
      </c>
      <c r="E261" t="s">
        <v>38</v>
      </c>
      <c r="F261" t="s">
        <v>14</v>
      </c>
      <c r="G261" t="s">
        <v>15</v>
      </c>
      <c r="H261" t="s">
        <v>324</v>
      </c>
      <c r="I261" t="s">
        <v>17</v>
      </c>
      <c r="J261" t="s">
        <v>325</v>
      </c>
    </row>
    <row r="262" ht="15" customHeight="1" spans="1:10">
      <c r="A262">
        <v>261</v>
      </c>
      <c r="B262" t="s">
        <v>332</v>
      </c>
      <c r="C262" t="s">
        <v>322</v>
      </c>
      <c r="D262" s="1" t="s">
        <v>323</v>
      </c>
      <c r="E262" t="s">
        <v>38</v>
      </c>
      <c r="F262" t="s">
        <v>14</v>
      </c>
      <c r="G262" t="s">
        <v>15</v>
      </c>
      <c r="H262" t="s">
        <v>324</v>
      </c>
      <c r="I262" t="s">
        <v>17</v>
      </c>
      <c r="J262" t="s">
        <v>325</v>
      </c>
    </row>
    <row r="263" ht="15" customHeight="1" spans="1:10">
      <c r="A263">
        <v>262</v>
      </c>
      <c r="B263" t="s">
        <v>333</v>
      </c>
      <c r="C263" t="s">
        <v>322</v>
      </c>
      <c r="D263" s="1" t="s">
        <v>323</v>
      </c>
      <c r="E263" t="s">
        <v>38</v>
      </c>
      <c r="F263" t="s">
        <v>14</v>
      </c>
      <c r="G263" t="s">
        <v>15</v>
      </c>
      <c r="H263" t="s">
        <v>324</v>
      </c>
      <c r="I263" t="s">
        <v>17</v>
      </c>
      <c r="J263" t="s">
        <v>325</v>
      </c>
    </row>
    <row r="264" ht="15" customHeight="1" spans="1:10">
      <c r="A264">
        <v>263</v>
      </c>
      <c r="B264" t="s">
        <v>334</v>
      </c>
      <c r="C264" t="s">
        <v>322</v>
      </c>
      <c r="D264" s="1" t="s">
        <v>323</v>
      </c>
      <c r="E264" t="s">
        <v>38</v>
      </c>
      <c r="F264" t="s">
        <v>14</v>
      </c>
      <c r="G264" t="s">
        <v>15</v>
      </c>
      <c r="H264" t="s">
        <v>324</v>
      </c>
      <c r="I264" t="s">
        <v>17</v>
      </c>
      <c r="J264" t="s">
        <v>325</v>
      </c>
    </row>
    <row r="265" ht="15" customHeight="1" spans="1:10">
      <c r="A265">
        <v>264</v>
      </c>
      <c r="B265" t="s">
        <v>335</v>
      </c>
      <c r="C265" t="s">
        <v>322</v>
      </c>
      <c r="D265" s="1" t="s">
        <v>323</v>
      </c>
      <c r="E265" t="s">
        <v>38</v>
      </c>
      <c r="F265" t="s">
        <v>14</v>
      </c>
      <c r="G265" t="s">
        <v>15</v>
      </c>
      <c r="H265" t="s">
        <v>324</v>
      </c>
      <c r="I265" t="s">
        <v>17</v>
      </c>
      <c r="J265" t="s">
        <v>325</v>
      </c>
    </row>
    <row r="266" ht="15" customHeight="1" spans="1:10">
      <c r="A266">
        <v>265</v>
      </c>
      <c r="B266" t="s">
        <v>336</v>
      </c>
      <c r="C266" t="s">
        <v>322</v>
      </c>
      <c r="D266" s="1" t="s">
        <v>323</v>
      </c>
      <c r="E266" t="s">
        <v>38</v>
      </c>
      <c r="F266" t="s">
        <v>14</v>
      </c>
      <c r="G266" t="s">
        <v>15</v>
      </c>
      <c r="H266" t="s">
        <v>324</v>
      </c>
      <c r="I266" t="s">
        <v>17</v>
      </c>
      <c r="J266" t="s">
        <v>325</v>
      </c>
    </row>
    <row r="267" ht="15" customHeight="1" spans="1:10">
      <c r="A267">
        <v>266</v>
      </c>
      <c r="B267" t="s">
        <v>337</v>
      </c>
      <c r="C267" t="s">
        <v>322</v>
      </c>
      <c r="D267" s="1" t="s">
        <v>323</v>
      </c>
      <c r="E267" t="s">
        <v>38</v>
      </c>
      <c r="F267" t="s">
        <v>14</v>
      </c>
      <c r="G267" t="s">
        <v>15</v>
      </c>
      <c r="H267" t="s">
        <v>324</v>
      </c>
      <c r="I267" t="s">
        <v>17</v>
      </c>
      <c r="J267" t="s">
        <v>325</v>
      </c>
    </row>
    <row r="268" ht="15" customHeight="1" spans="1:10">
      <c r="A268">
        <v>267</v>
      </c>
      <c r="B268" t="s">
        <v>338</v>
      </c>
      <c r="C268" t="s">
        <v>322</v>
      </c>
      <c r="D268" s="1" t="s">
        <v>323</v>
      </c>
      <c r="E268" t="s">
        <v>38</v>
      </c>
      <c r="F268" t="s">
        <v>14</v>
      </c>
      <c r="G268" t="s">
        <v>15</v>
      </c>
      <c r="H268" t="s">
        <v>324</v>
      </c>
      <c r="I268" t="s">
        <v>17</v>
      </c>
      <c r="J268" t="s">
        <v>325</v>
      </c>
    </row>
    <row r="269" ht="15" customHeight="1" spans="1:10">
      <c r="A269">
        <v>268</v>
      </c>
      <c r="B269" t="s">
        <v>339</v>
      </c>
      <c r="C269" t="s">
        <v>322</v>
      </c>
      <c r="D269" s="1" t="s">
        <v>323</v>
      </c>
      <c r="E269" t="s">
        <v>38</v>
      </c>
      <c r="F269" t="s">
        <v>14</v>
      </c>
      <c r="G269" t="s">
        <v>15</v>
      </c>
      <c r="H269" t="s">
        <v>324</v>
      </c>
      <c r="I269" t="s">
        <v>17</v>
      </c>
      <c r="J269" t="s">
        <v>325</v>
      </c>
    </row>
    <row r="270" ht="15" customHeight="1" spans="1:10">
      <c r="A270">
        <v>269</v>
      </c>
      <c r="B270" t="s">
        <v>340</v>
      </c>
      <c r="C270" t="s">
        <v>322</v>
      </c>
      <c r="D270" s="1" t="s">
        <v>323</v>
      </c>
      <c r="E270" t="s">
        <v>38</v>
      </c>
      <c r="F270" t="s">
        <v>14</v>
      </c>
      <c r="G270" t="s">
        <v>15</v>
      </c>
      <c r="H270" t="s">
        <v>324</v>
      </c>
      <c r="I270" t="s">
        <v>17</v>
      </c>
      <c r="J270" t="s">
        <v>325</v>
      </c>
    </row>
    <row r="271" ht="15" customHeight="1" spans="1:10">
      <c r="A271">
        <v>270</v>
      </c>
      <c r="B271" t="s">
        <v>341</v>
      </c>
      <c r="C271" t="s">
        <v>342</v>
      </c>
      <c r="D271" s="1" t="s">
        <v>343</v>
      </c>
      <c r="E271" t="s">
        <v>13</v>
      </c>
      <c r="F271" t="s">
        <v>14</v>
      </c>
      <c r="G271" t="s">
        <v>15</v>
      </c>
      <c r="H271" t="s">
        <v>344</v>
      </c>
      <c r="I271" t="s">
        <v>17</v>
      </c>
      <c r="J271" t="s">
        <v>345</v>
      </c>
    </row>
    <row r="272" ht="15" customHeight="1" spans="1:10">
      <c r="A272">
        <v>271</v>
      </c>
      <c r="B272" t="s">
        <v>346</v>
      </c>
      <c r="C272" t="s">
        <v>342</v>
      </c>
      <c r="D272" s="1" t="s">
        <v>343</v>
      </c>
      <c r="E272" t="s">
        <v>13</v>
      </c>
      <c r="F272" t="s">
        <v>14</v>
      </c>
      <c r="G272" t="s">
        <v>15</v>
      </c>
      <c r="H272" t="s">
        <v>344</v>
      </c>
      <c r="I272" t="s">
        <v>17</v>
      </c>
      <c r="J272" t="s">
        <v>345</v>
      </c>
    </row>
    <row r="273" ht="15" customHeight="1" spans="1:10">
      <c r="A273">
        <v>272</v>
      </c>
      <c r="B273" t="s">
        <v>347</v>
      </c>
      <c r="C273" t="s">
        <v>342</v>
      </c>
      <c r="D273" s="1" t="s">
        <v>343</v>
      </c>
      <c r="E273" t="s">
        <v>13</v>
      </c>
      <c r="F273" t="s">
        <v>14</v>
      </c>
      <c r="G273" t="s">
        <v>15</v>
      </c>
      <c r="H273" t="s">
        <v>344</v>
      </c>
      <c r="I273" t="s">
        <v>17</v>
      </c>
      <c r="J273" t="s">
        <v>345</v>
      </c>
    </row>
    <row r="274" ht="15" customHeight="1" spans="1:10">
      <c r="A274">
        <v>273</v>
      </c>
      <c r="B274" t="s">
        <v>348</v>
      </c>
      <c r="C274" t="s">
        <v>342</v>
      </c>
      <c r="D274" s="1" t="s">
        <v>343</v>
      </c>
      <c r="E274" t="s">
        <v>13</v>
      </c>
      <c r="F274" t="s">
        <v>14</v>
      </c>
      <c r="G274" t="s">
        <v>15</v>
      </c>
      <c r="H274" t="s">
        <v>344</v>
      </c>
      <c r="I274" t="s">
        <v>17</v>
      </c>
      <c r="J274" t="s">
        <v>345</v>
      </c>
    </row>
    <row r="275" ht="15" customHeight="1" spans="1:10">
      <c r="A275">
        <v>274</v>
      </c>
      <c r="B275" t="s">
        <v>349</v>
      </c>
      <c r="C275" t="s">
        <v>342</v>
      </c>
      <c r="D275" s="1" t="s">
        <v>343</v>
      </c>
      <c r="E275" t="s">
        <v>13</v>
      </c>
      <c r="F275" t="s">
        <v>14</v>
      </c>
      <c r="G275" t="s">
        <v>15</v>
      </c>
      <c r="H275" t="s">
        <v>344</v>
      </c>
      <c r="I275" t="s">
        <v>17</v>
      </c>
      <c r="J275" t="s">
        <v>345</v>
      </c>
    </row>
    <row r="276" ht="15" customHeight="1" spans="1:10">
      <c r="A276">
        <v>275</v>
      </c>
      <c r="B276" t="s">
        <v>350</v>
      </c>
      <c r="C276" t="s">
        <v>342</v>
      </c>
      <c r="D276" s="1" t="s">
        <v>343</v>
      </c>
      <c r="E276" t="s">
        <v>13</v>
      </c>
      <c r="F276" t="s">
        <v>14</v>
      </c>
      <c r="G276" t="s">
        <v>15</v>
      </c>
      <c r="H276" t="s">
        <v>344</v>
      </c>
      <c r="I276" t="s">
        <v>17</v>
      </c>
      <c r="J276" t="s">
        <v>345</v>
      </c>
    </row>
    <row r="277" ht="15" customHeight="1" spans="1:10">
      <c r="A277">
        <v>276</v>
      </c>
      <c r="B277" t="s">
        <v>351</v>
      </c>
      <c r="C277" t="s">
        <v>342</v>
      </c>
      <c r="D277" s="1" t="s">
        <v>343</v>
      </c>
      <c r="E277" t="s">
        <v>13</v>
      </c>
      <c r="F277" t="s">
        <v>14</v>
      </c>
      <c r="G277" t="s">
        <v>15</v>
      </c>
      <c r="H277" t="s">
        <v>344</v>
      </c>
      <c r="I277" t="s">
        <v>17</v>
      </c>
      <c r="J277" t="s">
        <v>345</v>
      </c>
    </row>
    <row r="278" ht="15" customHeight="1" spans="1:10">
      <c r="A278">
        <v>277</v>
      </c>
      <c r="B278" t="s">
        <v>352</v>
      </c>
      <c r="C278" t="s">
        <v>342</v>
      </c>
      <c r="D278" s="1" t="s">
        <v>343</v>
      </c>
      <c r="E278" t="s">
        <v>13</v>
      </c>
      <c r="F278" t="s">
        <v>14</v>
      </c>
      <c r="G278" t="s">
        <v>15</v>
      </c>
      <c r="H278" t="s">
        <v>344</v>
      </c>
      <c r="I278" t="s">
        <v>17</v>
      </c>
      <c r="J278" t="s">
        <v>345</v>
      </c>
    </row>
    <row r="279" ht="15" customHeight="1" spans="1:10">
      <c r="A279">
        <v>278</v>
      </c>
      <c r="B279" t="s">
        <v>353</v>
      </c>
      <c r="C279" t="s">
        <v>342</v>
      </c>
      <c r="D279" s="1" t="s">
        <v>343</v>
      </c>
      <c r="E279" t="s">
        <v>13</v>
      </c>
      <c r="F279" t="s">
        <v>14</v>
      </c>
      <c r="G279" t="s">
        <v>15</v>
      </c>
      <c r="H279" t="s">
        <v>344</v>
      </c>
      <c r="I279" t="s">
        <v>17</v>
      </c>
      <c r="J279" t="s">
        <v>345</v>
      </c>
    </row>
    <row r="280" ht="15" customHeight="1" spans="1:10">
      <c r="A280">
        <v>279</v>
      </c>
      <c r="B280" t="s">
        <v>354</v>
      </c>
      <c r="C280" t="s">
        <v>342</v>
      </c>
      <c r="D280" s="1" t="s">
        <v>343</v>
      </c>
      <c r="E280" t="s">
        <v>13</v>
      </c>
      <c r="F280" t="s">
        <v>14</v>
      </c>
      <c r="G280" t="s">
        <v>15</v>
      </c>
      <c r="H280" t="s">
        <v>344</v>
      </c>
      <c r="I280" t="s">
        <v>17</v>
      </c>
      <c r="J280" t="s">
        <v>345</v>
      </c>
    </row>
    <row r="281" ht="15" customHeight="1" spans="1:10">
      <c r="A281">
        <v>280</v>
      </c>
      <c r="B281" t="s">
        <v>355</v>
      </c>
      <c r="C281" t="s">
        <v>342</v>
      </c>
      <c r="D281" s="1" t="s">
        <v>343</v>
      </c>
      <c r="E281" t="s">
        <v>13</v>
      </c>
      <c r="F281" t="s">
        <v>14</v>
      </c>
      <c r="G281" t="s">
        <v>15</v>
      </c>
      <c r="H281" t="s">
        <v>344</v>
      </c>
      <c r="I281" t="s">
        <v>17</v>
      </c>
      <c r="J281" t="s">
        <v>345</v>
      </c>
    </row>
    <row r="282" ht="15" customHeight="1" spans="1:10">
      <c r="A282">
        <v>281</v>
      </c>
      <c r="B282" t="s">
        <v>356</v>
      </c>
      <c r="C282" t="s">
        <v>342</v>
      </c>
      <c r="D282" s="1" t="s">
        <v>343</v>
      </c>
      <c r="E282" t="s">
        <v>13</v>
      </c>
      <c r="F282" t="s">
        <v>14</v>
      </c>
      <c r="G282" t="s">
        <v>15</v>
      </c>
      <c r="H282" t="s">
        <v>344</v>
      </c>
      <c r="I282" t="s">
        <v>17</v>
      </c>
      <c r="J282" t="s">
        <v>345</v>
      </c>
    </row>
    <row r="283" ht="15" customHeight="1" spans="1:10">
      <c r="A283">
        <v>282</v>
      </c>
      <c r="B283" t="s">
        <v>357</v>
      </c>
      <c r="C283" t="s">
        <v>342</v>
      </c>
      <c r="D283" s="1" t="s">
        <v>343</v>
      </c>
      <c r="E283" t="s">
        <v>13</v>
      </c>
      <c r="F283" t="s">
        <v>14</v>
      </c>
      <c r="G283" t="s">
        <v>15</v>
      </c>
      <c r="H283" t="s">
        <v>344</v>
      </c>
      <c r="I283" t="s">
        <v>17</v>
      </c>
      <c r="J283" t="s">
        <v>345</v>
      </c>
    </row>
    <row r="284" ht="15" customHeight="1" spans="1:10">
      <c r="A284">
        <v>283</v>
      </c>
      <c r="B284" t="s">
        <v>358</v>
      </c>
      <c r="C284" t="s">
        <v>342</v>
      </c>
      <c r="D284" s="1" t="s">
        <v>343</v>
      </c>
      <c r="E284" t="s">
        <v>13</v>
      </c>
      <c r="F284" t="s">
        <v>14</v>
      </c>
      <c r="G284" t="s">
        <v>15</v>
      </c>
      <c r="H284" t="s">
        <v>344</v>
      </c>
      <c r="I284" t="s">
        <v>17</v>
      </c>
      <c r="J284" t="s">
        <v>345</v>
      </c>
    </row>
    <row r="285" ht="15" customHeight="1" spans="1:10">
      <c r="A285">
        <v>284</v>
      </c>
      <c r="B285" t="s">
        <v>359</v>
      </c>
      <c r="C285" t="s">
        <v>342</v>
      </c>
      <c r="D285" s="1" t="s">
        <v>343</v>
      </c>
      <c r="E285" t="s">
        <v>13</v>
      </c>
      <c r="F285" t="s">
        <v>14</v>
      </c>
      <c r="G285" t="s">
        <v>15</v>
      </c>
      <c r="H285" t="s">
        <v>344</v>
      </c>
      <c r="I285" t="s">
        <v>17</v>
      </c>
      <c r="J285" t="s">
        <v>345</v>
      </c>
    </row>
    <row r="286" ht="15" customHeight="1" spans="1:10">
      <c r="A286">
        <v>285</v>
      </c>
      <c r="B286" t="s">
        <v>360</v>
      </c>
      <c r="C286" t="s">
        <v>342</v>
      </c>
      <c r="D286" s="1" t="s">
        <v>343</v>
      </c>
      <c r="E286" t="s">
        <v>13</v>
      </c>
      <c r="F286" t="s">
        <v>14</v>
      </c>
      <c r="G286" t="s">
        <v>15</v>
      </c>
      <c r="H286" t="s">
        <v>344</v>
      </c>
      <c r="I286" t="s">
        <v>17</v>
      </c>
      <c r="J286" t="s">
        <v>345</v>
      </c>
    </row>
    <row r="287" ht="15" customHeight="1" spans="1:10">
      <c r="A287">
        <v>286</v>
      </c>
      <c r="B287" t="s">
        <v>361</v>
      </c>
      <c r="C287" t="s">
        <v>342</v>
      </c>
      <c r="D287" s="1" t="s">
        <v>343</v>
      </c>
      <c r="E287" t="s">
        <v>13</v>
      </c>
      <c r="F287" t="s">
        <v>14</v>
      </c>
      <c r="G287" t="s">
        <v>15</v>
      </c>
      <c r="H287" t="s">
        <v>344</v>
      </c>
      <c r="I287" t="s">
        <v>17</v>
      </c>
      <c r="J287" t="s">
        <v>345</v>
      </c>
    </row>
    <row r="288" ht="15" customHeight="1" spans="1:10">
      <c r="A288">
        <v>287</v>
      </c>
      <c r="B288" t="s">
        <v>362</v>
      </c>
      <c r="C288" t="s">
        <v>363</v>
      </c>
      <c r="D288" s="1" t="s">
        <v>364</v>
      </c>
      <c r="E288" t="s">
        <v>13</v>
      </c>
      <c r="F288" t="s">
        <v>14</v>
      </c>
      <c r="G288" t="s">
        <v>15</v>
      </c>
      <c r="H288" t="s">
        <v>365</v>
      </c>
      <c r="I288" t="s">
        <v>17</v>
      </c>
      <c r="J288" t="s">
        <v>366</v>
      </c>
    </row>
    <row r="289" ht="15" customHeight="1" spans="1:10">
      <c r="A289">
        <v>288</v>
      </c>
      <c r="B289" t="s">
        <v>367</v>
      </c>
      <c r="C289" t="s">
        <v>363</v>
      </c>
      <c r="D289" s="1" t="s">
        <v>364</v>
      </c>
      <c r="E289" t="s">
        <v>13</v>
      </c>
      <c r="F289" t="s">
        <v>14</v>
      </c>
      <c r="G289" t="s">
        <v>15</v>
      </c>
      <c r="H289" t="s">
        <v>365</v>
      </c>
      <c r="I289" t="s">
        <v>17</v>
      </c>
      <c r="J289" t="s">
        <v>366</v>
      </c>
    </row>
    <row r="290" ht="15" customHeight="1" spans="1:10">
      <c r="A290">
        <v>289</v>
      </c>
      <c r="B290" t="s">
        <v>368</v>
      </c>
      <c r="C290" t="s">
        <v>363</v>
      </c>
      <c r="D290" s="1" t="s">
        <v>364</v>
      </c>
      <c r="E290" t="s">
        <v>13</v>
      </c>
      <c r="F290" t="s">
        <v>14</v>
      </c>
      <c r="G290" t="s">
        <v>15</v>
      </c>
      <c r="H290" t="s">
        <v>365</v>
      </c>
      <c r="I290" t="s">
        <v>17</v>
      </c>
      <c r="J290" t="s">
        <v>366</v>
      </c>
    </row>
    <row r="291" ht="15" customHeight="1" spans="1:10">
      <c r="A291">
        <v>290</v>
      </c>
      <c r="B291" t="s">
        <v>369</v>
      </c>
      <c r="C291" t="s">
        <v>363</v>
      </c>
      <c r="D291" s="1" t="s">
        <v>364</v>
      </c>
      <c r="E291" t="s">
        <v>13</v>
      </c>
      <c r="F291" t="s">
        <v>14</v>
      </c>
      <c r="G291" t="s">
        <v>15</v>
      </c>
      <c r="H291" t="s">
        <v>365</v>
      </c>
      <c r="I291" t="s">
        <v>17</v>
      </c>
      <c r="J291" t="s">
        <v>366</v>
      </c>
    </row>
    <row r="292" ht="15" customHeight="1" spans="1:10">
      <c r="A292">
        <v>291</v>
      </c>
      <c r="B292" t="s">
        <v>370</v>
      </c>
      <c r="C292" t="s">
        <v>363</v>
      </c>
      <c r="D292" s="1" t="s">
        <v>364</v>
      </c>
      <c r="E292" t="s">
        <v>13</v>
      </c>
      <c r="F292" t="s">
        <v>14</v>
      </c>
      <c r="G292" t="s">
        <v>15</v>
      </c>
      <c r="H292" t="s">
        <v>365</v>
      </c>
      <c r="I292" t="s">
        <v>17</v>
      </c>
      <c r="J292" t="s">
        <v>366</v>
      </c>
    </row>
    <row r="293" ht="15" customHeight="1" spans="1:10">
      <c r="A293">
        <v>292</v>
      </c>
      <c r="B293" t="s">
        <v>371</v>
      </c>
      <c r="C293" t="s">
        <v>363</v>
      </c>
      <c r="D293" s="1" t="s">
        <v>364</v>
      </c>
      <c r="E293" t="s">
        <v>13</v>
      </c>
      <c r="F293" t="s">
        <v>14</v>
      </c>
      <c r="G293" t="s">
        <v>15</v>
      </c>
      <c r="H293" t="s">
        <v>365</v>
      </c>
      <c r="I293" t="s">
        <v>17</v>
      </c>
      <c r="J293" t="s">
        <v>366</v>
      </c>
    </row>
    <row r="294" ht="15" customHeight="1" spans="1:10">
      <c r="A294">
        <v>293</v>
      </c>
      <c r="B294" t="s">
        <v>372</v>
      </c>
      <c r="C294" t="s">
        <v>363</v>
      </c>
      <c r="D294" s="1" t="s">
        <v>364</v>
      </c>
      <c r="E294" t="s">
        <v>13</v>
      </c>
      <c r="F294" t="s">
        <v>14</v>
      </c>
      <c r="G294" t="s">
        <v>15</v>
      </c>
      <c r="H294" t="s">
        <v>365</v>
      </c>
      <c r="I294" t="s">
        <v>17</v>
      </c>
      <c r="J294" t="s">
        <v>366</v>
      </c>
    </row>
    <row r="295" ht="15" customHeight="1" spans="1:10">
      <c r="A295">
        <v>294</v>
      </c>
      <c r="B295" t="s">
        <v>373</v>
      </c>
      <c r="C295" t="s">
        <v>363</v>
      </c>
      <c r="D295" s="1" t="s">
        <v>364</v>
      </c>
      <c r="E295" t="s">
        <v>13</v>
      </c>
      <c r="F295" t="s">
        <v>14</v>
      </c>
      <c r="G295" t="s">
        <v>15</v>
      </c>
      <c r="H295" t="s">
        <v>365</v>
      </c>
      <c r="I295" t="s">
        <v>17</v>
      </c>
      <c r="J295" t="s">
        <v>366</v>
      </c>
    </row>
    <row r="296" ht="15" customHeight="1" spans="1:10">
      <c r="A296">
        <v>295</v>
      </c>
      <c r="B296" t="s">
        <v>374</v>
      </c>
      <c r="C296" t="s">
        <v>363</v>
      </c>
      <c r="D296" s="1" t="s">
        <v>364</v>
      </c>
      <c r="E296" t="s">
        <v>13</v>
      </c>
      <c r="F296" t="s">
        <v>14</v>
      </c>
      <c r="G296" t="s">
        <v>15</v>
      </c>
      <c r="H296" t="s">
        <v>365</v>
      </c>
      <c r="I296" t="s">
        <v>17</v>
      </c>
      <c r="J296" t="s">
        <v>366</v>
      </c>
    </row>
    <row r="297" ht="15" customHeight="1" spans="1:10">
      <c r="A297">
        <v>296</v>
      </c>
      <c r="B297" t="s">
        <v>375</v>
      </c>
      <c r="C297" t="s">
        <v>363</v>
      </c>
      <c r="D297" s="1" t="s">
        <v>364</v>
      </c>
      <c r="E297" t="s">
        <v>13</v>
      </c>
      <c r="F297" t="s">
        <v>14</v>
      </c>
      <c r="G297" t="s">
        <v>15</v>
      </c>
      <c r="H297" t="s">
        <v>365</v>
      </c>
      <c r="I297" t="s">
        <v>17</v>
      </c>
      <c r="J297" t="s">
        <v>366</v>
      </c>
    </row>
    <row r="298" ht="15" customHeight="1" spans="1:10">
      <c r="A298">
        <v>297</v>
      </c>
      <c r="B298" t="s">
        <v>376</v>
      </c>
      <c r="C298" t="s">
        <v>363</v>
      </c>
      <c r="D298" s="1" t="s">
        <v>364</v>
      </c>
      <c r="E298" t="s">
        <v>13</v>
      </c>
      <c r="F298" t="s">
        <v>14</v>
      </c>
      <c r="G298" t="s">
        <v>15</v>
      </c>
      <c r="H298" t="s">
        <v>365</v>
      </c>
      <c r="I298" t="s">
        <v>17</v>
      </c>
      <c r="J298" t="s">
        <v>366</v>
      </c>
    </row>
    <row r="299" ht="15" customHeight="1" spans="1:10">
      <c r="A299">
        <v>298</v>
      </c>
      <c r="B299" t="s">
        <v>377</v>
      </c>
      <c r="C299" t="s">
        <v>363</v>
      </c>
      <c r="D299" s="1" t="s">
        <v>364</v>
      </c>
      <c r="E299" t="s">
        <v>13</v>
      </c>
      <c r="F299" t="s">
        <v>14</v>
      </c>
      <c r="G299" t="s">
        <v>15</v>
      </c>
      <c r="H299" t="s">
        <v>365</v>
      </c>
      <c r="I299" t="s">
        <v>17</v>
      </c>
      <c r="J299" t="s">
        <v>366</v>
      </c>
    </row>
    <row r="300" ht="15" customHeight="1" spans="1:10">
      <c r="A300">
        <v>299</v>
      </c>
      <c r="B300" t="s">
        <v>378</v>
      </c>
      <c r="C300" t="s">
        <v>363</v>
      </c>
      <c r="D300" s="1" t="s">
        <v>364</v>
      </c>
      <c r="E300" t="s">
        <v>13</v>
      </c>
      <c r="F300" t="s">
        <v>14</v>
      </c>
      <c r="G300" t="s">
        <v>15</v>
      </c>
      <c r="H300" t="s">
        <v>365</v>
      </c>
      <c r="I300" t="s">
        <v>17</v>
      </c>
      <c r="J300" t="s">
        <v>366</v>
      </c>
    </row>
    <row r="301" ht="15" customHeight="1" spans="1:10">
      <c r="A301">
        <v>300</v>
      </c>
      <c r="B301" t="s">
        <v>379</v>
      </c>
      <c r="C301" t="s">
        <v>363</v>
      </c>
      <c r="D301" s="1" t="s">
        <v>364</v>
      </c>
      <c r="E301" t="s">
        <v>13</v>
      </c>
      <c r="F301" t="s">
        <v>14</v>
      </c>
      <c r="G301" t="s">
        <v>15</v>
      </c>
      <c r="H301" t="s">
        <v>365</v>
      </c>
      <c r="I301" t="s">
        <v>17</v>
      </c>
      <c r="J301" t="s">
        <v>366</v>
      </c>
    </row>
    <row r="302" ht="15" customHeight="1" spans="1:10">
      <c r="A302">
        <v>301</v>
      </c>
      <c r="B302" t="s">
        <v>380</v>
      </c>
      <c r="C302" t="s">
        <v>363</v>
      </c>
      <c r="D302" s="1" t="s">
        <v>364</v>
      </c>
      <c r="E302" t="s">
        <v>13</v>
      </c>
      <c r="F302" t="s">
        <v>14</v>
      </c>
      <c r="G302" t="s">
        <v>15</v>
      </c>
      <c r="H302" t="s">
        <v>365</v>
      </c>
      <c r="I302" t="s">
        <v>17</v>
      </c>
      <c r="J302" t="s">
        <v>366</v>
      </c>
    </row>
    <row r="303" ht="15" customHeight="1" spans="1:10">
      <c r="A303">
        <v>302</v>
      </c>
      <c r="B303" t="s">
        <v>381</v>
      </c>
      <c r="C303" t="s">
        <v>363</v>
      </c>
      <c r="D303" s="1" t="s">
        <v>364</v>
      </c>
      <c r="E303" t="s">
        <v>13</v>
      </c>
      <c r="F303" t="s">
        <v>14</v>
      </c>
      <c r="G303" t="s">
        <v>15</v>
      </c>
      <c r="H303" t="s">
        <v>365</v>
      </c>
      <c r="I303" t="s">
        <v>17</v>
      </c>
      <c r="J303" t="s">
        <v>366</v>
      </c>
    </row>
    <row r="304" ht="15" customHeight="1" spans="1:10">
      <c r="A304">
        <v>303</v>
      </c>
      <c r="B304" t="s">
        <v>382</v>
      </c>
      <c r="C304" t="s">
        <v>363</v>
      </c>
      <c r="D304" s="1" t="s">
        <v>364</v>
      </c>
      <c r="E304" t="s">
        <v>13</v>
      </c>
      <c r="F304" t="s">
        <v>14</v>
      </c>
      <c r="G304" t="s">
        <v>15</v>
      </c>
      <c r="H304" t="s">
        <v>365</v>
      </c>
      <c r="I304" t="s">
        <v>17</v>
      </c>
      <c r="J304" t="s">
        <v>366</v>
      </c>
    </row>
    <row r="305" ht="15" customHeight="1" spans="1:10">
      <c r="A305">
        <v>304</v>
      </c>
      <c r="B305" t="s">
        <v>383</v>
      </c>
      <c r="C305" t="s">
        <v>363</v>
      </c>
      <c r="D305" s="1" t="s">
        <v>364</v>
      </c>
      <c r="E305" t="s">
        <v>13</v>
      </c>
      <c r="F305" t="s">
        <v>14</v>
      </c>
      <c r="G305" t="s">
        <v>15</v>
      </c>
      <c r="H305" t="s">
        <v>365</v>
      </c>
      <c r="I305" t="s">
        <v>17</v>
      </c>
      <c r="J305" t="s">
        <v>366</v>
      </c>
    </row>
    <row r="306" ht="15" customHeight="1" spans="1:10">
      <c r="A306">
        <v>305</v>
      </c>
      <c r="B306" t="s">
        <v>384</v>
      </c>
      <c r="C306" t="s">
        <v>363</v>
      </c>
      <c r="D306" s="1" t="s">
        <v>364</v>
      </c>
      <c r="E306" t="s">
        <v>13</v>
      </c>
      <c r="F306" t="s">
        <v>14</v>
      </c>
      <c r="G306" t="s">
        <v>15</v>
      </c>
      <c r="H306" t="s">
        <v>365</v>
      </c>
      <c r="I306" t="s">
        <v>17</v>
      </c>
      <c r="J306" t="s">
        <v>366</v>
      </c>
    </row>
    <row r="307" ht="15" customHeight="1" spans="1:10">
      <c r="A307">
        <v>306</v>
      </c>
      <c r="B307" t="s">
        <v>385</v>
      </c>
      <c r="C307" t="s">
        <v>363</v>
      </c>
      <c r="D307" s="1" t="s">
        <v>364</v>
      </c>
      <c r="E307" t="s">
        <v>13</v>
      </c>
      <c r="F307" t="s">
        <v>14</v>
      </c>
      <c r="G307" t="s">
        <v>15</v>
      </c>
      <c r="H307" t="s">
        <v>365</v>
      </c>
      <c r="I307" t="s">
        <v>17</v>
      </c>
      <c r="J307" t="s">
        <v>366</v>
      </c>
    </row>
    <row r="308" ht="15" customHeight="1" spans="1:10">
      <c r="A308">
        <v>307</v>
      </c>
      <c r="B308" t="s">
        <v>386</v>
      </c>
      <c r="C308" t="s">
        <v>363</v>
      </c>
      <c r="D308" s="1" t="s">
        <v>364</v>
      </c>
      <c r="E308" t="s">
        <v>13</v>
      </c>
      <c r="F308" t="s">
        <v>14</v>
      </c>
      <c r="G308" t="s">
        <v>15</v>
      </c>
      <c r="H308" t="s">
        <v>365</v>
      </c>
      <c r="I308" t="s">
        <v>17</v>
      </c>
      <c r="J308" t="s">
        <v>366</v>
      </c>
    </row>
    <row r="309" ht="15" customHeight="1" spans="1:10">
      <c r="A309">
        <v>308</v>
      </c>
      <c r="B309" t="s">
        <v>387</v>
      </c>
      <c r="C309" t="s">
        <v>388</v>
      </c>
      <c r="D309" s="1" t="s">
        <v>389</v>
      </c>
      <c r="E309" t="s">
        <v>13</v>
      </c>
      <c r="F309" t="s">
        <v>14</v>
      </c>
      <c r="G309" t="s">
        <v>15</v>
      </c>
      <c r="H309" t="s">
        <v>390</v>
      </c>
      <c r="I309" t="s">
        <v>17</v>
      </c>
      <c r="J309" t="s">
        <v>391</v>
      </c>
    </row>
    <row r="310" ht="15" customHeight="1" spans="1:10">
      <c r="A310">
        <v>309</v>
      </c>
      <c r="B310" t="s">
        <v>392</v>
      </c>
      <c r="C310" t="s">
        <v>388</v>
      </c>
      <c r="D310" s="1" t="s">
        <v>389</v>
      </c>
      <c r="E310" t="s">
        <v>13</v>
      </c>
      <c r="F310" t="s">
        <v>14</v>
      </c>
      <c r="G310" t="s">
        <v>15</v>
      </c>
      <c r="H310" t="s">
        <v>390</v>
      </c>
      <c r="I310" t="s">
        <v>17</v>
      </c>
      <c r="J310" t="s">
        <v>391</v>
      </c>
    </row>
    <row r="311" ht="15" customHeight="1" spans="1:10">
      <c r="A311">
        <v>310</v>
      </c>
      <c r="B311" t="s">
        <v>393</v>
      </c>
      <c r="C311" t="s">
        <v>388</v>
      </c>
      <c r="D311" s="1" t="s">
        <v>389</v>
      </c>
      <c r="E311" t="s">
        <v>13</v>
      </c>
      <c r="F311" t="s">
        <v>14</v>
      </c>
      <c r="G311" t="s">
        <v>15</v>
      </c>
      <c r="H311" t="s">
        <v>390</v>
      </c>
      <c r="I311" t="s">
        <v>17</v>
      </c>
      <c r="J311" t="s">
        <v>391</v>
      </c>
    </row>
    <row r="312" ht="15" customHeight="1" spans="1:10">
      <c r="A312">
        <v>311</v>
      </c>
      <c r="B312" t="s">
        <v>394</v>
      </c>
      <c r="C312" t="s">
        <v>388</v>
      </c>
      <c r="D312" s="1" t="s">
        <v>389</v>
      </c>
      <c r="E312" t="s">
        <v>13</v>
      </c>
      <c r="F312" t="s">
        <v>14</v>
      </c>
      <c r="G312" t="s">
        <v>15</v>
      </c>
      <c r="H312" t="s">
        <v>390</v>
      </c>
      <c r="I312" t="s">
        <v>17</v>
      </c>
      <c r="J312" t="s">
        <v>391</v>
      </c>
    </row>
    <row r="313" ht="15" customHeight="1" spans="1:10">
      <c r="A313">
        <v>312</v>
      </c>
      <c r="B313" t="s">
        <v>395</v>
      </c>
      <c r="C313" t="s">
        <v>388</v>
      </c>
      <c r="D313" s="1" t="s">
        <v>389</v>
      </c>
      <c r="E313" t="s">
        <v>13</v>
      </c>
      <c r="F313" t="s">
        <v>14</v>
      </c>
      <c r="G313" t="s">
        <v>15</v>
      </c>
      <c r="H313" t="s">
        <v>390</v>
      </c>
      <c r="I313" t="s">
        <v>17</v>
      </c>
      <c r="J313" t="s">
        <v>391</v>
      </c>
    </row>
    <row r="314" ht="15" customHeight="1" spans="1:10">
      <c r="A314">
        <v>313</v>
      </c>
      <c r="B314" t="s">
        <v>396</v>
      </c>
      <c r="C314" t="s">
        <v>388</v>
      </c>
      <c r="D314" s="1" t="s">
        <v>389</v>
      </c>
      <c r="E314" t="s">
        <v>13</v>
      </c>
      <c r="F314" t="s">
        <v>14</v>
      </c>
      <c r="G314" t="s">
        <v>15</v>
      </c>
      <c r="H314" t="s">
        <v>390</v>
      </c>
      <c r="I314" t="s">
        <v>17</v>
      </c>
      <c r="J314" t="s">
        <v>391</v>
      </c>
    </row>
    <row r="315" ht="15" customHeight="1" spans="1:10">
      <c r="A315">
        <v>314</v>
      </c>
      <c r="B315" t="s">
        <v>397</v>
      </c>
      <c r="C315" t="s">
        <v>388</v>
      </c>
      <c r="D315" s="1" t="s">
        <v>389</v>
      </c>
      <c r="E315" t="s">
        <v>13</v>
      </c>
      <c r="F315" t="s">
        <v>14</v>
      </c>
      <c r="G315" t="s">
        <v>15</v>
      </c>
      <c r="H315" t="s">
        <v>390</v>
      </c>
      <c r="I315" t="s">
        <v>17</v>
      </c>
      <c r="J315" t="s">
        <v>391</v>
      </c>
    </row>
    <row r="316" ht="15" customHeight="1" spans="1:10">
      <c r="A316">
        <v>315</v>
      </c>
      <c r="B316" t="s">
        <v>398</v>
      </c>
      <c r="C316" t="s">
        <v>388</v>
      </c>
      <c r="D316" s="1" t="s">
        <v>389</v>
      </c>
      <c r="E316" t="s">
        <v>13</v>
      </c>
      <c r="F316" t="s">
        <v>14</v>
      </c>
      <c r="G316" t="s">
        <v>15</v>
      </c>
      <c r="H316" t="s">
        <v>390</v>
      </c>
      <c r="I316" t="s">
        <v>17</v>
      </c>
      <c r="J316" t="s">
        <v>391</v>
      </c>
    </row>
    <row r="317" ht="15" customHeight="1" spans="1:10">
      <c r="A317">
        <v>316</v>
      </c>
      <c r="B317" t="s">
        <v>399</v>
      </c>
      <c r="C317" t="s">
        <v>388</v>
      </c>
      <c r="D317" s="1" t="s">
        <v>389</v>
      </c>
      <c r="E317" t="s">
        <v>13</v>
      </c>
      <c r="F317" t="s">
        <v>14</v>
      </c>
      <c r="G317" t="s">
        <v>15</v>
      </c>
      <c r="H317" t="s">
        <v>390</v>
      </c>
      <c r="I317" t="s">
        <v>17</v>
      </c>
      <c r="J317" t="s">
        <v>391</v>
      </c>
    </row>
    <row r="318" ht="15" customHeight="1" spans="1:10">
      <c r="A318">
        <v>317</v>
      </c>
      <c r="B318" t="s">
        <v>400</v>
      </c>
      <c r="C318" t="s">
        <v>388</v>
      </c>
      <c r="D318" s="1" t="s">
        <v>389</v>
      </c>
      <c r="E318" t="s">
        <v>13</v>
      </c>
      <c r="F318" t="s">
        <v>14</v>
      </c>
      <c r="G318" t="s">
        <v>15</v>
      </c>
      <c r="H318" t="s">
        <v>390</v>
      </c>
      <c r="I318" t="s">
        <v>17</v>
      </c>
      <c r="J318" t="s">
        <v>391</v>
      </c>
    </row>
    <row r="319" ht="15" customHeight="1" spans="1:10">
      <c r="A319">
        <v>318</v>
      </c>
      <c r="B319" t="s">
        <v>401</v>
      </c>
      <c r="C319" t="s">
        <v>388</v>
      </c>
      <c r="D319" s="1" t="s">
        <v>389</v>
      </c>
      <c r="E319" t="s">
        <v>13</v>
      </c>
      <c r="F319" t="s">
        <v>14</v>
      </c>
      <c r="G319" t="s">
        <v>15</v>
      </c>
      <c r="H319" t="s">
        <v>390</v>
      </c>
      <c r="I319" t="s">
        <v>17</v>
      </c>
      <c r="J319" t="s">
        <v>391</v>
      </c>
    </row>
    <row r="320" ht="15" customHeight="1" spans="1:10">
      <c r="A320">
        <v>319</v>
      </c>
      <c r="B320" t="s">
        <v>402</v>
      </c>
      <c r="C320" t="s">
        <v>388</v>
      </c>
      <c r="D320" s="1" t="s">
        <v>389</v>
      </c>
      <c r="E320" t="s">
        <v>13</v>
      </c>
      <c r="F320" t="s">
        <v>14</v>
      </c>
      <c r="G320" t="s">
        <v>15</v>
      </c>
      <c r="H320" t="s">
        <v>390</v>
      </c>
      <c r="I320" t="s">
        <v>17</v>
      </c>
      <c r="J320" t="s">
        <v>391</v>
      </c>
    </row>
    <row r="321" ht="15" customHeight="1" spans="1:10">
      <c r="A321">
        <v>320</v>
      </c>
      <c r="B321" t="s">
        <v>403</v>
      </c>
      <c r="C321" t="s">
        <v>388</v>
      </c>
      <c r="D321" s="1" t="s">
        <v>389</v>
      </c>
      <c r="E321" t="s">
        <v>13</v>
      </c>
      <c r="F321" t="s">
        <v>14</v>
      </c>
      <c r="G321" t="s">
        <v>15</v>
      </c>
      <c r="H321" t="s">
        <v>390</v>
      </c>
      <c r="I321" t="s">
        <v>17</v>
      </c>
      <c r="J321" t="s">
        <v>391</v>
      </c>
    </row>
    <row r="322" ht="15" customHeight="1" spans="1:10">
      <c r="A322">
        <v>321</v>
      </c>
      <c r="B322" t="s">
        <v>404</v>
      </c>
      <c r="C322" t="s">
        <v>405</v>
      </c>
      <c r="D322" s="1" t="s">
        <v>406</v>
      </c>
      <c r="E322" t="s">
        <v>38</v>
      </c>
      <c r="F322" t="s">
        <v>14</v>
      </c>
      <c r="G322" t="s">
        <v>15</v>
      </c>
      <c r="H322" t="s">
        <v>407</v>
      </c>
      <c r="I322" t="s">
        <v>17</v>
      </c>
      <c r="J322" t="s">
        <v>408</v>
      </c>
    </row>
    <row r="323" ht="15" customHeight="1" spans="1:10">
      <c r="A323">
        <v>322</v>
      </c>
      <c r="B323" t="s">
        <v>409</v>
      </c>
      <c r="C323" t="s">
        <v>405</v>
      </c>
      <c r="D323" s="1" t="s">
        <v>406</v>
      </c>
      <c r="E323" t="s">
        <v>38</v>
      </c>
      <c r="F323" t="s">
        <v>14</v>
      </c>
      <c r="G323" t="s">
        <v>15</v>
      </c>
      <c r="H323" t="s">
        <v>407</v>
      </c>
      <c r="I323" t="s">
        <v>17</v>
      </c>
      <c r="J323" t="s">
        <v>408</v>
      </c>
    </row>
    <row r="324" ht="15" customHeight="1" spans="1:10">
      <c r="A324">
        <v>323</v>
      </c>
      <c r="B324" t="s">
        <v>410</v>
      </c>
      <c r="C324" t="s">
        <v>405</v>
      </c>
      <c r="D324" s="1" t="s">
        <v>406</v>
      </c>
      <c r="E324" t="s">
        <v>38</v>
      </c>
      <c r="F324" t="s">
        <v>14</v>
      </c>
      <c r="G324" t="s">
        <v>15</v>
      </c>
      <c r="H324" t="s">
        <v>407</v>
      </c>
      <c r="I324" t="s">
        <v>17</v>
      </c>
      <c r="J324" t="s">
        <v>408</v>
      </c>
    </row>
    <row r="325" ht="15" customHeight="1" spans="1:10">
      <c r="A325">
        <v>324</v>
      </c>
      <c r="B325" t="s">
        <v>411</v>
      </c>
      <c r="C325" t="s">
        <v>405</v>
      </c>
      <c r="D325" s="1" t="s">
        <v>406</v>
      </c>
      <c r="E325" t="s">
        <v>38</v>
      </c>
      <c r="F325" t="s">
        <v>14</v>
      </c>
      <c r="G325" t="s">
        <v>15</v>
      </c>
      <c r="H325" t="s">
        <v>407</v>
      </c>
      <c r="I325" t="s">
        <v>17</v>
      </c>
      <c r="J325" t="s">
        <v>408</v>
      </c>
    </row>
    <row r="326" ht="15" customHeight="1" spans="1:10">
      <c r="A326">
        <v>325</v>
      </c>
      <c r="B326" t="s">
        <v>412</v>
      </c>
      <c r="C326" t="s">
        <v>405</v>
      </c>
      <c r="D326" s="1" t="s">
        <v>406</v>
      </c>
      <c r="E326" t="s">
        <v>38</v>
      </c>
      <c r="F326" t="s">
        <v>14</v>
      </c>
      <c r="G326" t="s">
        <v>15</v>
      </c>
      <c r="H326" t="s">
        <v>407</v>
      </c>
      <c r="I326" t="s">
        <v>17</v>
      </c>
      <c r="J326" t="s">
        <v>408</v>
      </c>
    </row>
    <row r="327" ht="15" customHeight="1" spans="1:10">
      <c r="A327">
        <v>326</v>
      </c>
      <c r="B327" t="s">
        <v>413</v>
      </c>
      <c r="C327" t="s">
        <v>405</v>
      </c>
      <c r="D327" s="1" t="s">
        <v>406</v>
      </c>
      <c r="E327" t="s">
        <v>38</v>
      </c>
      <c r="F327" t="s">
        <v>14</v>
      </c>
      <c r="G327" t="s">
        <v>15</v>
      </c>
      <c r="H327" t="s">
        <v>407</v>
      </c>
      <c r="I327" t="s">
        <v>17</v>
      </c>
      <c r="J327" t="s">
        <v>408</v>
      </c>
    </row>
    <row r="328" ht="15" customHeight="1" spans="1:10">
      <c r="A328">
        <v>327</v>
      </c>
      <c r="B328" t="s">
        <v>414</v>
      </c>
      <c r="C328" t="s">
        <v>405</v>
      </c>
      <c r="D328" s="1" t="s">
        <v>406</v>
      </c>
      <c r="E328" t="s">
        <v>38</v>
      </c>
      <c r="F328" t="s">
        <v>14</v>
      </c>
      <c r="G328" t="s">
        <v>15</v>
      </c>
      <c r="H328" t="s">
        <v>407</v>
      </c>
      <c r="I328" t="s">
        <v>17</v>
      </c>
      <c r="J328" t="s">
        <v>408</v>
      </c>
    </row>
    <row r="329" ht="15" customHeight="1" spans="1:10">
      <c r="A329">
        <v>328</v>
      </c>
      <c r="B329" t="s">
        <v>415</v>
      </c>
      <c r="C329" t="s">
        <v>405</v>
      </c>
      <c r="D329" s="1" t="s">
        <v>406</v>
      </c>
      <c r="E329" t="s">
        <v>38</v>
      </c>
      <c r="F329" t="s">
        <v>14</v>
      </c>
      <c r="G329" t="s">
        <v>15</v>
      </c>
      <c r="H329" t="s">
        <v>407</v>
      </c>
      <c r="I329" t="s">
        <v>17</v>
      </c>
      <c r="J329" t="s">
        <v>408</v>
      </c>
    </row>
    <row r="330" ht="15" customHeight="1" spans="1:10">
      <c r="A330">
        <v>329</v>
      </c>
      <c r="B330" t="s">
        <v>416</v>
      </c>
      <c r="C330" t="s">
        <v>405</v>
      </c>
      <c r="D330" s="1" t="s">
        <v>406</v>
      </c>
      <c r="E330" t="s">
        <v>38</v>
      </c>
      <c r="F330" t="s">
        <v>14</v>
      </c>
      <c r="G330" t="s">
        <v>15</v>
      </c>
      <c r="H330" t="s">
        <v>407</v>
      </c>
      <c r="I330" t="s">
        <v>17</v>
      </c>
      <c r="J330" t="s">
        <v>408</v>
      </c>
    </row>
    <row r="331" ht="15" customHeight="1" spans="1:10">
      <c r="A331">
        <v>330</v>
      </c>
      <c r="B331" t="s">
        <v>417</v>
      </c>
      <c r="C331" t="s">
        <v>405</v>
      </c>
      <c r="D331" s="1" t="s">
        <v>406</v>
      </c>
      <c r="E331" t="s">
        <v>38</v>
      </c>
      <c r="F331" t="s">
        <v>14</v>
      </c>
      <c r="G331" t="s">
        <v>15</v>
      </c>
      <c r="H331" t="s">
        <v>407</v>
      </c>
      <c r="I331" t="s">
        <v>17</v>
      </c>
      <c r="J331" t="s">
        <v>408</v>
      </c>
    </row>
    <row r="332" ht="15" customHeight="1" spans="1:10">
      <c r="A332">
        <v>331</v>
      </c>
      <c r="B332" t="s">
        <v>418</v>
      </c>
      <c r="C332" t="s">
        <v>405</v>
      </c>
      <c r="D332" s="1" t="s">
        <v>406</v>
      </c>
      <c r="E332" t="s">
        <v>38</v>
      </c>
      <c r="F332" t="s">
        <v>14</v>
      </c>
      <c r="G332" t="s">
        <v>15</v>
      </c>
      <c r="H332" t="s">
        <v>407</v>
      </c>
      <c r="I332" t="s">
        <v>17</v>
      </c>
      <c r="J332" t="s">
        <v>408</v>
      </c>
    </row>
    <row r="333" ht="15" customHeight="1" spans="1:10">
      <c r="A333">
        <v>332</v>
      </c>
      <c r="B333" t="s">
        <v>419</v>
      </c>
      <c r="C333" t="s">
        <v>405</v>
      </c>
      <c r="D333" s="1" t="s">
        <v>406</v>
      </c>
      <c r="E333" t="s">
        <v>38</v>
      </c>
      <c r="F333" t="s">
        <v>14</v>
      </c>
      <c r="G333" t="s">
        <v>15</v>
      </c>
      <c r="H333" t="s">
        <v>407</v>
      </c>
      <c r="I333" t="s">
        <v>17</v>
      </c>
      <c r="J333" t="s">
        <v>408</v>
      </c>
    </row>
    <row r="334" ht="15" customHeight="1" spans="1:10">
      <c r="A334">
        <v>333</v>
      </c>
      <c r="B334" t="s">
        <v>420</v>
      </c>
      <c r="C334" t="s">
        <v>405</v>
      </c>
      <c r="D334" s="1" t="s">
        <v>406</v>
      </c>
      <c r="E334" t="s">
        <v>38</v>
      </c>
      <c r="F334" t="s">
        <v>14</v>
      </c>
      <c r="G334" t="s">
        <v>15</v>
      </c>
      <c r="H334" t="s">
        <v>407</v>
      </c>
      <c r="I334" t="s">
        <v>17</v>
      </c>
      <c r="J334" t="s">
        <v>408</v>
      </c>
    </row>
    <row r="335" ht="15" customHeight="1" spans="1:10">
      <c r="A335">
        <v>334</v>
      </c>
      <c r="B335" t="s">
        <v>421</v>
      </c>
      <c r="C335" t="s">
        <v>405</v>
      </c>
      <c r="D335" s="1" t="s">
        <v>406</v>
      </c>
      <c r="E335" t="s">
        <v>38</v>
      </c>
      <c r="F335" t="s">
        <v>14</v>
      </c>
      <c r="G335" t="s">
        <v>15</v>
      </c>
      <c r="H335" t="s">
        <v>407</v>
      </c>
      <c r="I335" t="s">
        <v>17</v>
      </c>
      <c r="J335" t="s">
        <v>408</v>
      </c>
    </row>
    <row r="336" ht="15" customHeight="1" spans="1:10">
      <c r="A336">
        <v>335</v>
      </c>
      <c r="B336" t="s">
        <v>422</v>
      </c>
      <c r="C336" t="s">
        <v>405</v>
      </c>
      <c r="D336" s="1" t="s">
        <v>406</v>
      </c>
      <c r="E336" t="s">
        <v>38</v>
      </c>
      <c r="F336" t="s">
        <v>14</v>
      </c>
      <c r="G336" t="s">
        <v>15</v>
      </c>
      <c r="H336" t="s">
        <v>407</v>
      </c>
      <c r="I336" t="s">
        <v>17</v>
      </c>
      <c r="J336" t="s">
        <v>408</v>
      </c>
    </row>
    <row r="337" ht="15" customHeight="1" spans="1:10">
      <c r="A337">
        <v>336</v>
      </c>
      <c r="B337" t="s">
        <v>423</v>
      </c>
      <c r="C337" t="s">
        <v>405</v>
      </c>
      <c r="D337" s="1" t="s">
        <v>406</v>
      </c>
      <c r="E337" t="s">
        <v>38</v>
      </c>
      <c r="F337" t="s">
        <v>14</v>
      </c>
      <c r="G337" t="s">
        <v>15</v>
      </c>
      <c r="H337" t="s">
        <v>407</v>
      </c>
      <c r="I337" t="s">
        <v>17</v>
      </c>
      <c r="J337" t="s">
        <v>408</v>
      </c>
    </row>
    <row r="338" ht="15" customHeight="1" spans="1:10">
      <c r="A338">
        <v>337</v>
      </c>
      <c r="B338" t="s">
        <v>424</v>
      </c>
      <c r="C338" t="s">
        <v>405</v>
      </c>
      <c r="D338" s="1" t="s">
        <v>406</v>
      </c>
      <c r="E338" t="s">
        <v>38</v>
      </c>
      <c r="F338" t="s">
        <v>14</v>
      </c>
      <c r="G338" t="s">
        <v>15</v>
      </c>
      <c r="H338" t="s">
        <v>407</v>
      </c>
      <c r="I338" t="s">
        <v>17</v>
      </c>
      <c r="J338" t="s">
        <v>408</v>
      </c>
    </row>
    <row r="339" ht="15" customHeight="1" spans="1:10">
      <c r="A339">
        <v>338</v>
      </c>
      <c r="B339" t="s">
        <v>425</v>
      </c>
      <c r="C339" t="s">
        <v>405</v>
      </c>
      <c r="D339" s="1" t="s">
        <v>406</v>
      </c>
      <c r="E339" t="s">
        <v>38</v>
      </c>
      <c r="F339" t="s">
        <v>14</v>
      </c>
      <c r="G339" t="s">
        <v>15</v>
      </c>
      <c r="H339" t="s">
        <v>407</v>
      </c>
      <c r="I339" t="s">
        <v>17</v>
      </c>
      <c r="J339" t="s">
        <v>408</v>
      </c>
    </row>
    <row r="340" ht="15" customHeight="1" spans="1:10">
      <c r="A340">
        <v>339</v>
      </c>
      <c r="B340" t="s">
        <v>426</v>
      </c>
      <c r="C340" t="s">
        <v>405</v>
      </c>
      <c r="D340" s="1" t="s">
        <v>406</v>
      </c>
      <c r="E340" t="s">
        <v>38</v>
      </c>
      <c r="F340" t="s">
        <v>14</v>
      </c>
      <c r="G340" t="s">
        <v>15</v>
      </c>
      <c r="H340" t="s">
        <v>407</v>
      </c>
      <c r="I340" t="s">
        <v>17</v>
      </c>
      <c r="J340" t="s">
        <v>408</v>
      </c>
    </row>
    <row r="341" ht="15" customHeight="1" spans="1:10">
      <c r="A341">
        <v>340</v>
      </c>
      <c r="B341" t="s">
        <v>427</v>
      </c>
      <c r="C341" t="s">
        <v>405</v>
      </c>
      <c r="D341" s="1" t="s">
        <v>406</v>
      </c>
      <c r="E341" t="s">
        <v>38</v>
      </c>
      <c r="F341" t="s">
        <v>14</v>
      </c>
      <c r="G341" t="s">
        <v>15</v>
      </c>
      <c r="H341" t="s">
        <v>407</v>
      </c>
      <c r="I341" t="s">
        <v>17</v>
      </c>
      <c r="J341" t="s">
        <v>408</v>
      </c>
    </row>
    <row r="342" ht="15" customHeight="1" spans="1:10">
      <c r="A342">
        <v>341</v>
      </c>
      <c r="B342" t="s">
        <v>428</v>
      </c>
      <c r="C342" t="s">
        <v>405</v>
      </c>
      <c r="D342" s="1" t="s">
        <v>406</v>
      </c>
      <c r="E342" t="s">
        <v>38</v>
      </c>
      <c r="F342" t="s">
        <v>14</v>
      </c>
      <c r="G342" t="s">
        <v>15</v>
      </c>
      <c r="H342" t="s">
        <v>407</v>
      </c>
      <c r="I342" t="s">
        <v>17</v>
      </c>
      <c r="J342" t="s">
        <v>408</v>
      </c>
    </row>
    <row r="343" ht="15" customHeight="1" spans="1:10">
      <c r="A343">
        <v>342</v>
      </c>
      <c r="B343" t="s">
        <v>429</v>
      </c>
      <c r="C343" t="s">
        <v>430</v>
      </c>
      <c r="D343" s="1" t="s">
        <v>431</v>
      </c>
      <c r="E343" t="s">
        <v>13</v>
      </c>
      <c r="F343" t="s">
        <v>14</v>
      </c>
      <c r="G343" t="s">
        <v>15</v>
      </c>
      <c r="H343" t="s">
        <v>432</v>
      </c>
      <c r="I343" t="s">
        <v>17</v>
      </c>
      <c r="J343" t="s">
        <v>433</v>
      </c>
    </row>
    <row r="344" ht="15" customHeight="1" spans="1:10">
      <c r="A344">
        <v>343</v>
      </c>
      <c r="B344" t="s">
        <v>434</v>
      </c>
      <c r="C344" t="s">
        <v>430</v>
      </c>
      <c r="D344" s="1" t="s">
        <v>431</v>
      </c>
      <c r="E344" t="s">
        <v>13</v>
      </c>
      <c r="F344" t="s">
        <v>14</v>
      </c>
      <c r="G344" t="s">
        <v>15</v>
      </c>
      <c r="H344" t="s">
        <v>432</v>
      </c>
      <c r="I344" t="s">
        <v>17</v>
      </c>
      <c r="J344" t="s">
        <v>433</v>
      </c>
    </row>
    <row r="345" ht="15" customHeight="1" spans="1:10">
      <c r="A345">
        <v>344</v>
      </c>
      <c r="B345" t="s">
        <v>435</v>
      </c>
      <c r="C345" t="s">
        <v>430</v>
      </c>
      <c r="D345" s="1" t="s">
        <v>431</v>
      </c>
      <c r="E345" t="s">
        <v>13</v>
      </c>
      <c r="F345" t="s">
        <v>14</v>
      </c>
      <c r="G345" t="s">
        <v>15</v>
      </c>
      <c r="H345" t="s">
        <v>432</v>
      </c>
      <c r="I345" t="s">
        <v>17</v>
      </c>
      <c r="J345" t="s">
        <v>433</v>
      </c>
    </row>
    <row r="346" ht="15" customHeight="1" spans="1:10">
      <c r="A346">
        <v>345</v>
      </c>
      <c r="B346" t="s">
        <v>436</v>
      </c>
      <c r="C346" t="s">
        <v>430</v>
      </c>
      <c r="D346" s="1" t="s">
        <v>431</v>
      </c>
      <c r="E346" t="s">
        <v>13</v>
      </c>
      <c r="F346" t="s">
        <v>14</v>
      </c>
      <c r="G346" t="s">
        <v>15</v>
      </c>
      <c r="H346" t="s">
        <v>432</v>
      </c>
      <c r="I346" t="s">
        <v>17</v>
      </c>
      <c r="J346" t="s">
        <v>433</v>
      </c>
    </row>
    <row r="347" ht="15" customHeight="1" spans="1:10">
      <c r="A347">
        <v>346</v>
      </c>
      <c r="B347" t="s">
        <v>437</v>
      </c>
      <c r="C347" t="s">
        <v>430</v>
      </c>
      <c r="D347" s="1" t="s">
        <v>431</v>
      </c>
      <c r="E347" t="s">
        <v>13</v>
      </c>
      <c r="F347" t="s">
        <v>14</v>
      </c>
      <c r="G347" t="s">
        <v>15</v>
      </c>
      <c r="H347" t="s">
        <v>432</v>
      </c>
      <c r="I347" t="s">
        <v>17</v>
      </c>
      <c r="J347" t="s">
        <v>433</v>
      </c>
    </row>
    <row r="348" ht="15" customHeight="1" spans="1:10">
      <c r="A348">
        <v>347</v>
      </c>
      <c r="B348" t="s">
        <v>438</v>
      </c>
      <c r="C348" t="s">
        <v>430</v>
      </c>
      <c r="D348" s="1" t="s">
        <v>431</v>
      </c>
      <c r="E348" t="s">
        <v>13</v>
      </c>
      <c r="F348" t="s">
        <v>14</v>
      </c>
      <c r="G348" t="s">
        <v>15</v>
      </c>
      <c r="H348" t="s">
        <v>432</v>
      </c>
      <c r="I348" t="s">
        <v>17</v>
      </c>
      <c r="J348" t="s">
        <v>433</v>
      </c>
    </row>
    <row r="349" ht="15" customHeight="1" spans="1:10">
      <c r="A349">
        <v>348</v>
      </c>
      <c r="B349" t="s">
        <v>439</v>
      </c>
      <c r="C349" t="s">
        <v>430</v>
      </c>
      <c r="D349" s="1" t="s">
        <v>431</v>
      </c>
      <c r="E349" t="s">
        <v>13</v>
      </c>
      <c r="F349" t="s">
        <v>14</v>
      </c>
      <c r="G349" t="s">
        <v>15</v>
      </c>
      <c r="H349" t="s">
        <v>432</v>
      </c>
      <c r="I349" t="s">
        <v>17</v>
      </c>
      <c r="J349" t="s">
        <v>433</v>
      </c>
    </row>
    <row r="350" ht="15" customHeight="1" spans="1:10">
      <c r="A350">
        <v>349</v>
      </c>
      <c r="B350" t="s">
        <v>440</v>
      </c>
      <c r="C350" t="s">
        <v>430</v>
      </c>
      <c r="D350" s="1" t="s">
        <v>431</v>
      </c>
      <c r="E350" t="s">
        <v>13</v>
      </c>
      <c r="F350" t="s">
        <v>14</v>
      </c>
      <c r="G350" t="s">
        <v>15</v>
      </c>
      <c r="H350" t="s">
        <v>432</v>
      </c>
      <c r="I350" t="s">
        <v>17</v>
      </c>
      <c r="J350" t="s">
        <v>433</v>
      </c>
    </row>
    <row r="351" ht="15" customHeight="1" spans="1:10">
      <c r="A351">
        <v>350</v>
      </c>
      <c r="B351" t="s">
        <v>441</v>
      </c>
      <c r="C351" t="s">
        <v>430</v>
      </c>
      <c r="D351" s="1" t="s">
        <v>431</v>
      </c>
      <c r="E351" t="s">
        <v>13</v>
      </c>
      <c r="F351" t="s">
        <v>14</v>
      </c>
      <c r="G351" t="s">
        <v>15</v>
      </c>
      <c r="H351" t="s">
        <v>432</v>
      </c>
      <c r="I351" t="s">
        <v>17</v>
      </c>
      <c r="J351" t="s">
        <v>433</v>
      </c>
    </row>
    <row r="352" ht="15" customHeight="1" spans="1:10">
      <c r="A352">
        <v>351</v>
      </c>
      <c r="B352" t="s">
        <v>442</v>
      </c>
      <c r="C352" t="s">
        <v>430</v>
      </c>
      <c r="D352" s="1" t="s">
        <v>431</v>
      </c>
      <c r="E352" t="s">
        <v>13</v>
      </c>
      <c r="F352" t="s">
        <v>14</v>
      </c>
      <c r="G352" t="s">
        <v>15</v>
      </c>
      <c r="H352" t="s">
        <v>432</v>
      </c>
      <c r="I352" t="s">
        <v>17</v>
      </c>
      <c r="J352" t="s">
        <v>433</v>
      </c>
    </row>
    <row r="353" ht="15" customHeight="1" spans="1:10">
      <c r="A353">
        <v>352</v>
      </c>
      <c r="B353" t="s">
        <v>443</v>
      </c>
      <c r="C353" t="s">
        <v>430</v>
      </c>
      <c r="D353" s="1" t="s">
        <v>431</v>
      </c>
      <c r="E353" t="s">
        <v>13</v>
      </c>
      <c r="F353" t="s">
        <v>14</v>
      </c>
      <c r="G353" t="s">
        <v>15</v>
      </c>
      <c r="H353" t="s">
        <v>432</v>
      </c>
      <c r="I353" t="s">
        <v>17</v>
      </c>
      <c r="J353" t="s">
        <v>433</v>
      </c>
    </row>
    <row r="354" ht="15" customHeight="1" spans="1:10">
      <c r="A354">
        <v>353</v>
      </c>
      <c r="B354" t="s">
        <v>444</v>
      </c>
      <c r="C354" t="s">
        <v>430</v>
      </c>
      <c r="D354" s="1" t="s">
        <v>431</v>
      </c>
      <c r="E354" t="s">
        <v>13</v>
      </c>
      <c r="F354" t="s">
        <v>14</v>
      </c>
      <c r="G354" t="s">
        <v>15</v>
      </c>
      <c r="H354" t="s">
        <v>432</v>
      </c>
      <c r="I354" t="s">
        <v>17</v>
      </c>
      <c r="J354" t="s">
        <v>433</v>
      </c>
    </row>
    <row r="355" ht="15" customHeight="1" spans="1:10">
      <c r="A355">
        <v>354</v>
      </c>
      <c r="B355" t="s">
        <v>445</v>
      </c>
      <c r="C355" t="s">
        <v>430</v>
      </c>
      <c r="D355" s="1" t="s">
        <v>431</v>
      </c>
      <c r="E355" t="s">
        <v>13</v>
      </c>
      <c r="F355" t="s">
        <v>14</v>
      </c>
      <c r="G355" t="s">
        <v>15</v>
      </c>
      <c r="H355" t="s">
        <v>432</v>
      </c>
      <c r="I355" t="s">
        <v>17</v>
      </c>
      <c r="J355" t="s">
        <v>433</v>
      </c>
    </row>
    <row r="356" ht="15" customHeight="1" spans="1:10">
      <c r="A356">
        <v>355</v>
      </c>
      <c r="B356" t="s">
        <v>446</v>
      </c>
      <c r="C356" t="s">
        <v>430</v>
      </c>
      <c r="D356" s="1" t="s">
        <v>431</v>
      </c>
      <c r="E356" t="s">
        <v>13</v>
      </c>
      <c r="F356" t="s">
        <v>14</v>
      </c>
      <c r="G356" t="s">
        <v>15</v>
      </c>
      <c r="H356" t="s">
        <v>432</v>
      </c>
      <c r="I356" t="s">
        <v>17</v>
      </c>
      <c r="J356" t="s">
        <v>433</v>
      </c>
    </row>
    <row r="357" ht="15" customHeight="1" spans="1:10">
      <c r="A357">
        <v>356</v>
      </c>
      <c r="B357" t="s">
        <v>447</v>
      </c>
      <c r="C357" t="s">
        <v>430</v>
      </c>
      <c r="D357" s="1" t="s">
        <v>431</v>
      </c>
      <c r="E357" t="s">
        <v>13</v>
      </c>
      <c r="F357" t="s">
        <v>14</v>
      </c>
      <c r="G357" t="s">
        <v>15</v>
      </c>
      <c r="H357" t="s">
        <v>432</v>
      </c>
      <c r="I357" t="s">
        <v>17</v>
      </c>
      <c r="J357" t="s">
        <v>433</v>
      </c>
    </row>
    <row r="358" ht="15" customHeight="1" spans="1:10">
      <c r="A358">
        <v>357</v>
      </c>
      <c r="B358" t="s">
        <v>448</v>
      </c>
      <c r="C358" t="s">
        <v>430</v>
      </c>
      <c r="D358" s="1" t="s">
        <v>431</v>
      </c>
      <c r="E358" t="s">
        <v>13</v>
      </c>
      <c r="F358" t="s">
        <v>14</v>
      </c>
      <c r="G358" t="s">
        <v>15</v>
      </c>
      <c r="H358" t="s">
        <v>432</v>
      </c>
      <c r="I358" t="s">
        <v>17</v>
      </c>
      <c r="J358" t="s">
        <v>433</v>
      </c>
    </row>
    <row r="359" ht="15" customHeight="1" spans="1:10">
      <c r="A359">
        <v>358</v>
      </c>
      <c r="B359" t="s">
        <v>449</v>
      </c>
      <c r="C359" t="s">
        <v>430</v>
      </c>
      <c r="D359" s="1" t="s">
        <v>431</v>
      </c>
      <c r="E359" t="s">
        <v>13</v>
      </c>
      <c r="F359" t="s">
        <v>14</v>
      </c>
      <c r="G359" t="s">
        <v>15</v>
      </c>
      <c r="H359" t="s">
        <v>432</v>
      </c>
      <c r="I359" t="s">
        <v>17</v>
      </c>
      <c r="J359" t="s">
        <v>433</v>
      </c>
    </row>
    <row r="360" ht="15" customHeight="1" spans="1:10">
      <c r="A360">
        <v>359</v>
      </c>
      <c r="B360" t="s">
        <v>450</v>
      </c>
      <c r="C360" t="s">
        <v>430</v>
      </c>
      <c r="D360" s="1" t="s">
        <v>431</v>
      </c>
      <c r="E360" t="s">
        <v>13</v>
      </c>
      <c r="F360" t="s">
        <v>14</v>
      </c>
      <c r="G360" t="s">
        <v>15</v>
      </c>
      <c r="H360" t="s">
        <v>432</v>
      </c>
      <c r="I360" t="s">
        <v>17</v>
      </c>
      <c r="J360" t="s">
        <v>433</v>
      </c>
    </row>
    <row r="361" ht="15" customHeight="1" spans="1:10">
      <c r="A361">
        <v>360</v>
      </c>
      <c r="B361" t="s">
        <v>451</v>
      </c>
      <c r="C361" t="s">
        <v>452</v>
      </c>
      <c r="D361" s="1" t="s">
        <v>453</v>
      </c>
      <c r="E361" t="s">
        <v>13</v>
      </c>
      <c r="F361" t="s">
        <v>14</v>
      </c>
      <c r="G361" t="s">
        <v>15</v>
      </c>
      <c r="H361" t="s">
        <v>454</v>
      </c>
      <c r="I361" t="s">
        <v>17</v>
      </c>
      <c r="J361" t="s">
        <v>455</v>
      </c>
    </row>
    <row r="362" ht="15" customHeight="1" spans="1:10">
      <c r="A362">
        <v>361</v>
      </c>
      <c r="B362" t="s">
        <v>456</v>
      </c>
      <c r="C362" t="s">
        <v>452</v>
      </c>
      <c r="D362" s="1" t="s">
        <v>453</v>
      </c>
      <c r="E362" t="s">
        <v>13</v>
      </c>
      <c r="F362" t="s">
        <v>14</v>
      </c>
      <c r="G362" t="s">
        <v>15</v>
      </c>
      <c r="H362" t="s">
        <v>454</v>
      </c>
      <c r="I362" t="s">
        <v>17</v>
      </c>
      <c r="J362" t="s">
        <v>455</v>
      </c>
    </row>
    <row r="363" ht="15" customHeight="1" spans="1:10">
      <c r="A363">
        <v>362</v>
      </c>
      <c r="B363" t="s">
        <v>457</v>
      </c>
      <c r="C363" t="s">
        <v>452</v>
      </c>
      <c r="D363" s="1" t="s">
        <v>453</v>
      </c>
      <c r="E363" t="s">
        <v>13</v>
      </c>
      <c r="F363" t="s">
        <v>14</v>
      </c>
      <c r="G363" t="s">
        <v>15</v>
      </c>
      <c r="H363" t="s">
        <v>454</v>
      </c>
      <c r="I363" t="s">
        <v>17</v>
      </c>
      <c r="J363" t="s">
        <v>455</v>
      </c>
    </row>
    <row r="364" ht="15" customHeight="1" spans="1:10">
      <c r="A364">
        <v>363</v>
      </c>
      <c r="B364" t="s">
        <v>458</v>
      </c>
      <c r="C364" t="s">
        <v>452</v>
      </c>
      <c r="D364" s="1" t="s">
        <v>453</v>
      </c>
      <c r="E364" t="s">
        <v>13</v>
      </c>
      <c r="F364" t="s">
        <v>14</v>
      </c>
      <c r="G364" t="s">
        <v>15</v>
      </c>
      <c r="H364" t="s">
        <v>454</v>
      </c>
      <c r="I364" t="s">
        <v>17</v>
      </c>
      <c r="J364" t="s">
        <v>455</v>
      </c>
    </row>
    <row r="365" ht="15" customHeight="1" spans="1:10">
      <c r="A365">
        <v>364</v>
      </c>
      <c r="B365" t="s">
        <v>459</v>
      </c>
      <c r="C365" t="s">
        <v>452</v>
      </c>
      <c r="D365" s="1" t="s">
        <v>453</v>
      </c>
      <c r="E365" t="s">
        <v>13</v>
      </c>
      <c r="F365" t="s">
        <v>14</v>
      </c>
      <c r="G365" t="s">
        <v>15</v>
      </c>
      <c r="H365" t="s">
        <v>454</v>
      </c>
      <c r="I365" t="s">
        <v>17</v>
      </c>
      <c r="J365" t="s">
        <v>455</v>
      </c>
    </row>
    <row r="366" ht="15" customHeight="1" spans="1:10">
      <c r="A366">
        <v>365</v>
      </c>
      <c r="B366" t="s">
        <v>460</v>
      </c>
      <c r="C366" t="s">
        <v>452</v>
      </c>
      <c r="D366" s="1" t="s">
        <v>453</v>
      </c>
      <c r="E366" t="s">
        <v>13</v>
      </c>
      <c r="F366" t="s">
        <v>14</v>
      </c>
      <c r="G366" t="s">
        <v>15</v>
      </c>
      <c r="H366" t="s">
        <v>454</v>
      </c>
      <c r="I366" t="s">
        <v>17</v>
      </c>
      <c r="J366" t="s">
        <v>455</v>
      </c>
    </row>
    <row r="367" ht="15" customHeight="1" spans="1:10">
      <c r="A367">
        <v>366</v>
      </c>
      <c r="B367" t="s">
        <v>461</v>
      </c>
      <c r="C367" t="s">
        <v>452</v>
      </c>
      <c r="D367" s="1" t="s">
        <v>453</v>
      </c>
      <c r="E367" t="s">
        <v>13</v>
      </c>
      <c r="F367" t="s">
        <v>14</v>
      </c>
      <c r="G367" t="s">
        <v>15</v>
      </c>
      <c r="H367" t="s">
        <v>454</v>
      </c>
      <c r="I367" t="s">
        <v>17</v>
      </c>
      <c r="J367" t="s">
        <v>455</v>
      </c>
    </row>
    <row r="368" ht="15" customHeight="1" spans="1:10">
      <c r="A368">
        <v>367</v>
      </c>
      <c r="B368" t="s">
        <v>462</v>
      </c>
      <c r="C368" t="s">
        <v>452</v>
      </c>
      <c r="D368" s="1" t="s">
        <v>453</v>
      </c>
      <c r="E368" t="s">
        <v>13</v>
      </c>
      <c r="F368" t="s">
        <v>14</v>
      </c>
      <c r="G368" t="s">
        <v>15</v>
      </c>
      <c r="H368" t="s">
        <v>454</v>
      </c>
      <c r="I368" t="s">
        <v>17</v>
      </c>
      <c r="J368" t="s">
        <v>455</v>
      </c>
    </row>
    <row r="369" ht="15" customHeight="1" spans="1:10">
      <c r="A369">
        <v>368</v>
      </c>
      <c r="B369" t="s">
        <v>463</v>
      </c>
      <c r="C369" t="s">
        <v>452</v>
      </c>
      <c r="D369" s="1" t="s">
        <v>453</v>
      </c>
      <c r="E369" t="s">
        <v>13</v>
      </c>
      <c r="F369" t="s">
        <v>14</v>
      </c>
      <c r="G369" t="s">
        <v>15</v>
      </c>
      <c r="H369" t="s">
        <v>454</v>
      </c>
      <c r="I369" t="s">
        <v>17</v>
      </c>
      <c r="J369" t="s">
        <v>455</v>
      </c>
    </row>
    <row r="370" ht="15" customHeight="1" spans="1:10">
      <c r="A370">
        <v>369</v>
      </c>
      <c r="B370" t="s">
        <v>464</v>
      </c>
      <c r="C370" t="s">
        <v>452</v>
      </c>
      <c r="D370" s="1" t="s">
        <v>453</v>
      </c>
      <c r="E370" t="s">
        <v>13</v>
      </c>
      <c r="F370" t="s">
        <v>14</v>
      </c>
      <c r="G370" t="s">
        <v>15</v>
      </c>
      <c r="H370" t="s">
        <v>454</v>
      </c>
      <c r="I370" t="s">
        <v>17</v>
      </c>
      <c r="J370" t="s">
        <v>455</v>
      </c>
    </row>
    <row r="371" ht="15" customHeight="1" spans="1:10">
      <c r="A371">
        <v>370</v>
      </c>
      <c r="B371" t="s">
        <v>465</v>
      </c>
      <c r="C371" t="s">
        <v>452</v>
      </c>
      <c r="D371" s="1" t="s">
        <v>453</v>
      </c>
      <c r="E371" t="s">
        <v>13</v>
      </c>
      <c r="F371" t="s">
        <v>14</v>
      </c>
      <c r="G371" t="s">
        <v>15</v>
      </c>
      <c r="H371" t="s">
        <v>454</v>
      </c>
      <c r="I371" t="s">
        <v>17</v>
      </c>
      <c r="J371" t="s">
        <v>455</v>
      </c>
    </row>
    <row r="372" ht="15" customHeight="1" spans="1:10">
      <c r="A372">
        <v>371</v>
      </c>
      <c r="B372" t="s">
        <v>466</v>
      </c>
      <c r="C372" t="s">
        <v>452</v>
      </c>
      <c r="D372" s="1" t="s">
        <v>453</v>
      </c>
      <c r="E372" t="s">
        <v>13</v>
      </c>
      <c r="F372" t="s">
        <v>14</v>
      </c>
      <c r="G372" t="s">
        <v>15</v>
      </c>
      <c r="H372" t="s">
        <v>454</v>
      </c>
      <c r="I372" t="s">
        <v>17</v>
      </c>
      <c r="J372" t="s">
        <v>455</v>
      </c>
    </row>
    <row r="373" ht="15" customHeight="1" spans="1:10">
      <c r="A373">
        <v>372</v>
      </c>
      <c r="B373" t="s">
        <v>467</v>
      </c>
      <c r="C373" t="s">
        <v>452</v>
      </c>
      <c r="D373" s="1" t="s">
        <v>453</v>
      </c>
      <c r="E373" t="s">
        <v>13</v>
      </c>
      <c r="F373" t="s">
        <v>14</v>
      </c>
      <c r="G373" t="s">
        <v>15</v>
      </c>
      <c r="H373" t="s">
        <v>454</v>
      </c>
      <c r="I373" t="s">
        <v>17</v>
      </c>
      <c r="J373" t="s">
        <v>455</v>
      </c>
    </row>
    <row r="374" ht="15" customHeight="1" spans="1:10">
      <c r="A374">
        <v>373</v>
      </c>
      <c r="B374" t="s">
        <v>468</v>
      </c>
      <c r="C374" t="s">
        <v>452</v>
      </c>
      <c r="D374" s="1" t="s">
        <v>453</v>
      </c>
      <c r="E374" t="s">
        <v>13</v>
      </c>
      <c r="F374" t="s">
        <v>14</v>
      </c>
      <c r="G374" t="s">
        <v>15</v>
      </c>
      <c r="H374" t="s">
        <v>454</v>
      </c>
      <c r="I374" t="s">
        <v>17</v>
      </c>
      <c r="J374" t="s">
        <v>455</v>
      </c>
    </row>
    <row r="375" ht="15" customHeight="1" spans="1:10">
      <c r="A375">
        <v>374</v>
      </c>
      <c r="B375" t="s">
        <v>469</v>
      </c>
      <c r="C375" t="s">
        <v>452</v>
      </c>
      <c r="D375" s="1" t="s">
        <v>453</v>
      </c>
      <c r="E375" t="s">
        <v>13</v>
      </c>
      <c r="F375" t="s">
        <v>14</v>
      </c>
      <c r="G375" t="s">
        <v>15</v>
      </c>
      <c r="H375" t="s">
        <v>454</v>
      </c>
      <c r="I375" t="s">
        <v>17</v>
      </c>
      <c r="J375" t="s">
        <v>455</v>
      </c>
    </row>
    <row r="376" ht="15" customHeight="1" spans="1:10">
      <c r="A376">
        <v>375</v>
      </c>
      <c r="B376" t="s">
        <v>470</v>
      </c>
      <c r="C376" t="s">
        <v>452</v>
      </c>
      <c r="D376" s="1" t="s">
        <v>453</v>
      </c>
      <c r="E376" t="s">
        <v>13</v>
      </c>
      <c r="F376" t="s">
        <v>14</v>
      </c>
      <c r="G376" t="s">
        <v>15</v>
      </c>
      <c r="H376" t="s">
        <v>454</v>
      </c>
      <c r="I376" t="s">
        <v>17</v>
      </c>
      <c r="J376" t="s">
        <v>455</v>
      </c>
    </row>
    <row r="377" ht="15" customHeight="1" spans="1:10">
      <c r="A377">
        <v>376</v>
      </c>
      <c r="B377" t="s">
        <v>471</v>
      </c>
      <c r="C377" t="s">
        <v>452</v>
      </c>
      <c r="D377" s="1" t="s">
        <v>453</v>
      </c>
      <c r="E377" t="s">
        <v>13</v>
      </c>
      <c r="F377" t="s">
        <v>14</v>
      </c>
      <c r="G377" t="s">
        <v>15</v>
      </c>
      <c r="H377" t="s">
        <v>454</v>
      </c>
      <c r="I377" t="s">
        <v>17</v>
      </c>
      <c r="J377" t="s">
        <v>455</v>
      </c>
    </row>
    <row r="378" ht="15" customHeight="1" spans="1:10">
      <c r="A378">
        <v>377</v>
      </c>
      <c r="B378" t="s">
        <v>472</v>
      </c>
      <c r="C378" t="s">
        <v>452</v>
      </c>
      <c r="D378" s="1" t="s">
        <v>453</v>
      </c>
      <c r="E378" t="s">
        <v>13</v>
      </c>
      <c r="F378" t="s">
        <v>14</v>
      </c>
      <c r="G378" t="s">
        <v>15</v>
      </c>
      <c r="H378" t="s">
        <v>454</v>
      </c>
      <c r="I378" t="s">
        <v>17</v>
      </c>
      <c r="J378" t="s">
        <v>455</v>
      </c>
    </row>
    <row r="379" ht="15" customHeight="1" spans="1:10">
      <c r="A379">
        <v>378</v>
      </c>
      <c r="B379" t="s">
        <v>473</v>
      </c>
      <c r="C379" t="s">
        <v>452</v>
      </c>
      <c r="D379" s="1" t="s">
        <v>453</v>
      </c>
      <c r="E379" t="s">
        <v>13</v>
      </c>
      <c r="F379" t="s">
        <v>14</v>
      </c>
      <c r="G379" t="s">
        <v>15</v>
      </c>
      <c r="H379" t="s">
        <v>454</v>
      </c>
      <c r="I379" t="s">
        <v>17</v>
      </c>
      <c r="J379" t="s">
        <v>455</v>
      </c>
    </row>
    <row r="380" ht="15" customHeight="1" spans="1:10">
      <c r="A380">
        <v>379</v>
      </c>
      <c r="B380" t="s">
        <v>474</v>
      </c>
      <c r="C380" t="s">
        <v>452</v>
      </c>
      <c r="D380" s="1" t="s">
        <v>453</v>
      </c>
      <c r="E380" t="s">
        <v>13</v>
      </c>
      <c r="F380" t="s">
        <v>14</v>
      </c>
      <c r="G380" t="s">
        <v>15</v>
      </c>
      <c r="H380" t="s">
        <v>454</v>
      </c>
      <c r="I380" t="s">
        <v>17</v>
      </c>
      <c r="J380" t="s">
        <v>455</v>
      </c>
    </row>
    <row r="381" ht="15" customHeight="1" spans="1:10">
      <c r="A381">
        <v>380</v>
      </c>
      <c r="B381" t="s">
        <v>475</v>
      </c>
      <c r="C381" t="s">
        <v>452</v>
      </c>
      <c r="D381" s="1" t="s">
        <v>453</v>
      </c>
      <c r="E381" t="s">
        <v>13</v>
      </c>
      <c r="F381" t="s">
        <v>14</v>
      </c>
      <c r="G381" t="s">
        <v>15</v>
      </c>
      <c r="H381" t="s">
        <v>454</v>
      </c>
      <c r="I381" t="s">
        <v>17</v>
      </c>
      <c r="J381" t="s">
        <v>455</v>
      </c>
    </row>
    <row r="382" ht="15" customHeight="1" spans="1:10">
      <c r="A382">
        <v>381</v>
      </c>
      <c r="B382" t="s">
        <v>476</v>
      </c>
      <c r="C382" t="s">
        <v>477</v>
      </c>
      <c r="D382" s="1" t="s">
        <v>478</v>
      </c>
      <c r="E382" t="s">
        <v>13</v>
      </c>
      <c r="F382" t="s">
        <v>14</v>
      </c>
      <c r="G382" t="s">
        <v>15</v>
      </c>
      <c r="H382" t="s">
        <v>479</v>
      </c>
      <c r="I382" t="s">
        <v>17</v>
      </c>
      <c r="J382" t="s">
        <v>480</v>
      </c>
    </row>
    <row r="383" ht="15" customHeight="1" spans="1:10">
      <c r="A383">
        <v>382</v>
      </c>
      <c r="B383" t="s">
        <v>481</v>
      </c>
      <c r="C383" t="s">
        <v>477</v>
      </c>
      <c r="D383" s="1" t="s">
        <v>478</v>
      </c>
      <c r="E383" t="s">
        <v>13</v>
      </c>
      <c r="F383" t="s">
        <v>14</v>
      </c>
      <c r="G383" t="s">
        <v>15</v>
      </c>
      <c r="H383" t="s">
        <v>479</v>
      </c>
      <c r="I383" t="s">
        <v>17</v>
      </c>
      <c r="J383" t="s">
        <v>480</v>
      </c>
    </row>
    <row r="384" ht="15" customHeight="1" spans="1:10">
      <c r="A384">
        <v>383</v>
      </c>
      <c r="B384" t="s">
        <v>482</v>
      </c>
      <c r="C384" t="s">
        <v>477</v>
      </c>
      <c r="D384" s="1" t="s">
        <v>478</v>
      </c>
      <c r="E384" t="s">
        <v>13</v>
      </c>
      <c r="F384" t="s">
        <v>14</v>
      </c>
      <c r="G384" t="s">
        <v>15</v>
      </c>
      <c r="H384" t="s">
        <v>479</v>
      </c>
      <c r="I384" t="s">
        <v>17</v>
      </c>
      <c r="J384" t="s">
        <v>480</v>
      </c>
    </row>
    <row r="385" ht="15" customHeight="1" spans="1:10">
      <c r="A385">
        <v>384</v>
      </c>
      <c r="B385" t="s">
        <v>483</v>
      </c>
      <c r="C385" t="s">
        <v>477</v>
      </c>
      <c r="D385" s="1" t="s">
        <v>478</v>
      </c>
      <c r="E385" t="s">
        <v>13</v>
      </c>
      <c r="F385" t="s">
        <v>14</v>
      </c>
      <c r="G385" t="s">
        <v>15</v>
      </c>
      <c r="H385" t="s">
        <v>479</v>
      </c>
      <c r="I385" t="s">
        <v>17</v>
      </c>
      <c r="J385" t="s">
        <v>480</v>
      </c>
    </row>
    <row r="386" ht="15" customHeight="1" spans="1:10">
      <c r="A386">
        <v>385</v>
      </c>
      <c r="B386" t="s">
        <v>484</v>
      </c>
      <c r="C386" t="s">
        <v>477</v>
      </c>
      <c r="D386" s="1" t="s">
        <v>478</v>
      </c>
      <c r="E386" t="s">
        <v>13</v>
      </c>
      <c r="F386" t="s">
        <v>14</v>
      </c>
      <c r="G386" t="s">
        <v>15</v>
      </c>
      <c r="H386" t="s">
        <v>479</v>
      </c>
      <c r="I386" t="s">
        <v>17</v>
      </c>
      <c r="J386" t="s">
        <v>480</v>
      </c>
    </row>
    <row r="387" ht="15" customHeight="1" spans="1:10">
      <c r="A387">
        <v>386</v>
      </c>
      <c r="B387" t="s">
        <v>485</v>
      </c>
      <c r="C387" t="s">
        <v>477</v>
      </c>
      <c r="D387" s="1" t="s">
        <v>478</v>
      </c>
      <c r="E387" t="s">
        <v>13</v>
      </c>
      <c r="F387" t="s">
        <v>14</v>
      </c>
      <c r="G387" t="s">
        <v>15</v>
      </c>
      <c r="H387" t="s">
        <v>479</v>
      </c>
      <c r="I387" t="s">
        <v>17</v>
      </c>
      <c r="J387" t="s">
        <v>480</v>
      </c>
    </row>
    <row r="388" ht="15" customHeight="1" spans="1:10">
      <c r="A388">
        <v>387</v>
      </c>
      <c r="B388" t="s">
        <v>486</v>
      </c>
      <c r="C388" t="s">
        <v>477</v>
      </c>
      <c r="D388" s="1" t="s">
        <v>478</v>
      </c>
      <c r="E388" t="s">
        <v>13</v>
      </c>
      <c r="F388" t="s">
        <v>14</v>
      </c>
      <c r="G388" t="s">
        <v>15</v>
      </c>
      <c r="H388" t="s">
        <v>479</v>
      </c>
      <c r="I388" t="s">
        <v>17</v>
      </c>
      <c r="J388" t="s">
        <v>480</v>
      </c>
    </row>
    <row r="389" ht="15" customHeight="1" spans="1:10">
      <c r="A389">
        <v>388</v>
      </c>
      <c r="B389" t="s">
        <v>487</v>
      </c>
      <c r="C389" t="s">
        <v>477</v>
      </c>
      <c r="D389" s="1" t="s">
        <v>478</v>
      </c>
      <c r="E389" t="s">
        <v>13</v>
      </c>
      <c r="F389" t="s">
        <v>14</v>
      </c>
      <c r="G389" t="s">
        <v>15</v>
      </c>
      <c r="H389" t="s">
        <v>479</v>
      </c>
      <c r="I389" t="s">
        <v>17</v>
      </c>
      <c r="J389" t="s">
        <v>480</v>
      </c>
    </row>
    <row r="390" ht="15" customHeight="1" spans="1:10">
      <c r="A390">
        <v>389</v>
      </c>
      <c r="B390" t="s">
        <v>488</v>
      </c>
      <c r="C390" t="s">
        <v>477</v>
      </c>
      <c r="D390" s="1" t="s">
        <v>478</v>
      </c>
      <c r="E390" t="s">
        <v>13</v>
      </c>
      <c r="F390" t="s">
        <v>14</v>
      </c>
      <c r="G390" t="s">
        <v>15</v>
      </c>
      <c r="H390" t="s">
        <v>479</v>
      </c>
      <c r="I390" t="s">
        <v>17</v>
      </c>
      <c r="J390" t="s">
        <v>480</v>
      </c>
    </row>
    <row r="391" ht="15" customHeight="1" spans="1:10">
      <c r="A391">
        <v>390</v>
      </c>
      <c r="B391" t="s">
        <v>489</v>
      </c>
      <c r="C391" t="s">
        <v>477</v>
      </c>
      <c r="D391" s="1" t="s">
        <v>478</v>
      </c>
      <c r="E391" t="s">
        <v>13</v>
      </c>
      <c r="F391" t="s">
        <v>14</v>
      </c>
      <c r="G391" t="s">
        <v>15</v>
      </c>
      <c r="H391" t="s">
        <v>479</v>
      </c>
      <c r="I391" t="s">
        <v>17</v>
      </c>
      <c r="J391" t="s">
        <v>480</v>
      </c>
    </row>
    <row r="392" ht="15" customHeight="1" spans="1:10">
      <c r="A392">
        <v>391</v>
      </c>
      <c r="B392" t="s">
        <v>490</v>
      </c>
      <c r="C392" t="s">
        <v>477</v>
      </c>
      <c r="D392" s="1" t="s">
        <v>478</v>
      </c>
      <c r="E392" t="s">
        <v>13</v>
      </c>
      <c r="F392" t="s">
        <v>14</v>
      </c>
      <c r="G392" t="s">
        <v>15</v>
      </c>
      <c r="H392" t="s">
        <v>479</v>
      </c>
      <c r="I392" t="s">
        <v>17</v>
      </c>
      <c r="J392" t="s">
        <v>480</v>
      </c>
    </row>
    <row r="393" ht="15" customHeight="1" spans="1:10">
      <c r="A393">
        <v>392</v>
      </c>
      <c r="B393" t="s">
        <v>491</v>
      </c>
      <c r="C393" t="s">
        <v>477</v>
      </c>
      <c r="D393" s="1" t="s">
        <v>478</v>
      </c>
      <c r="E393" t="s">
        <v>13</v>
      </c>
      <c r="F393" t="s">
        <v>14</v>
      </c>
      <c r="G393" t="s">
        <v>15</v>
      </c>
      <c r="H393" t="s">
        <v>479</v>
      </c>
      <c r="I393" t="s">
        <v>17</v>
      </c>
      <c r="J393" t="s">
        <v>480</v>
      </c>
    </row>
    <row r="394" ht="15" customHeight="1" spans="1:10">
      <c r="A394">
        <v>393</v>
      </c>
      <c r="B394" t="s">
        <v>492</v>
      </c>
      <c r="C394" t="s">
        <v>477</v>
      </c>
      <c r="D394" s="1" t="s">
        <v>478</v>
      </c>
      <c r="E394" t="s">
        <v>13</v>
      </c>
      <c r="F394" t="s">
        <v>14</v>
      </c>
      <c r="G394" t="s">
        <v>15</v>
      </c>
      <c r="H394" t="s">
        <v>479</v>
      </c>
      <c r="I394" t="s">
        <v>17</v>
      </c>
      <c r="J394" t="s">
        <v>480</v>
      </c>
    </row>
    <row r="395" ht="15" customHeight="1" spans="1:10">
      <c r="A395">
        <v>394</v>
      </c>
      <c r="B395" t="s">
        <v>493</v>
      </c>
      <c r="C395" t="s">
        <v>477</v>
      </c>
      <c r="D395" s="1" t="s">
        <v>478</v>
      </c>
      <c r="E395" t="s">
        <v>13</v>
      </c>
      <c r="F395" t="s">
        <v>14</v>
      </c>
      <c r="G395" t="s">
        <v>15</v>
      </c>
      <c r="H395" t="s">
        <v>479</v>
      </c>
      <c r="I395" t="s">
        <v>17</v>
      </c>
      <c r="J395" t="s">
        <v>480</v>
      </c>
    </row>
    <row r="396" ht="15" customHeight="1" spans="1:10">
      <c r="A396">
        <v>395</v>
      </c>
      <c r="B396" t="s">
        <v>494</v>
      </c>
      <c r="C396" t="s">
        <v>477</v>
      </c>
      <c r="D396" s="1" t="s">
        <v>478</v>
      </c>
      <c r="E396" t="s">
        <v>13</v>
      </c>
      <c r="F396" t="s">
        <v>14</v>
      </c>
      <c r="G396" t="s">
        <v>15</v>
      </c>
      <c r="H396" t="s">
        <v>479</v>
      </c>
      <c r="I396" t="s">
        <v>17</v>
      </c>
      <c r="J396" t="s">
        <v>480</v>
      </c>
    </row>
    <row r="397" ht="15" customHeight="1" spans="1:10">
      <c r="A397">
        <v>396</v>
      </c>
      <c r="B397" t="s">
        <v>495</v>
      </c>
      <c r="C397" t="s">
        <v>477</v>
      </c>
      <c r="D397" s="1" t="s">
        <v>478</v>
      </c>
      <c r="E397" t="s">
        <v>13</v>
      </c>
      <c r="F397" t="s">
        <v>14</v>
      </c>
      <c r="G397" t="s">
        <v>15</v>
      </c>
      <c r="H397" t="s">
        <v>479</v>
      </c>
      <c r="I397" t="s">
        <v>17</v>
      </c>
      <c r="J397" t="s">
        <v>480</v>
      </c>
    </row>
    <row r="398" ht="15" customHeight="1" spans="1:10">
      <c r="A398">
        <v>397</v>
      </c>
      <c r="B398" t="s">
        <v>496</v>
      </c>
      <c r="C398" t="s">
        <v>477</v>
      </c>
      <c r="D398" s="1" t="s">
        <v>478</v>
      </c>
      <c r="E398" t="s">
        <v>13</v>
      </c>
      <c r="F398" t="s">
        <v>14</v>
      </c>
      <c r="G398" t="s">
        <v>15</v>
      </c>
      <c r="H398" t="s">
        <v>479</v>
      </c>
      <c r="I398" t="s">
        <v>17</v>
      </c>
      <c r="J398" t="s">
        <v>480</v>
      </c>
    </row>
    <row r="399" ht="15" customHeight="1" spans="1:10">
      <c r="A399">
        <v>398</v>
      </c>
      <c r="B399" t="s">
        <v>497</v>
      </c>
      <c r="C399" t="s">
        <v>477</v>
      </c>
      <c r="D399" s="1" t="s">
        <v>478</v>
      </c>
      <c r="E399" t="s">
        <v>13</v>
      </c>
      <c r="F399" t="s">
        <v>14</v>
      </c>
      <c r="G399" t="s">
        <v>15</v>
      </c>
      <c r="H399" t="s">
        <v>479</v>
      </c>
      <c r="I399" t="s">
        <v>17</v>
      </c>
      <c r="J399" t="s">
        <v>480</v>
      </c>
    </row>
    <row r="400" ht="15" customHeight="1" spans="1:10">
      <c r="A400">
        <v>399</v>
      </c>
      <c r="B400" t="s">
        <v>498</v>
      </c>
      <c r="C400" t="s">
        <v>477</v>
      </c>
      <c r="D400" s="1" t="s">
        <v>478</v>
      </c>
      <c r="E400" t="s">
        <v>13</v>
      </c>
      <c r="F400" t="s">
        <v>14</v>
      </c>
      <c r="G400" t="s">
        <v>15</v>
      </c>
      <c r="H400" t="s">
        <v>479</v>
      </c>
      <c r="I400" t="s">
        <v>17</v>
      </c>
      <c r="J400" t="s">
        <v>480</v>
      </c>
    </row>
    <row r="401" ht="15" customHeight="1" spans="1:10">
      <c r="A401">
        <v>400</v>
      </c>
      <c r="B401" t="s">
        <v>499</v>
      </c>
      <c r="C401" t="s">
        <v>500</v>
      </c>
      <c r="D401" s="1" t="s">
        <v>501</v>
      </c>
      <c r="E401" t="s">
        <v>13</v>
      </c>
      <c r="F401" t="s">
        <v>14</v>
      </c>
      <c r="G401" t="s">
        <v>15</v>
      </c>
      <c r="H401" t="s">
        <v>502</v>
      </c>
      <c r="I401" t="s">
        <v>17</v>
      </c>
      <c r="J401" t="s">
        <v>503</v>
      </c>
    </row>
    <row r="402" ht="15" customHeight="1" spans="1:10">
      <c r="A402">
        <v>401</v>
      </c>
      <c r="B402" t="s">
        <v>504</v>
      </c>
      <c r="C402" t="s">
        <v>500</v>
      </c>
      <c r="D402" s="1" t="s">
        <v>501</v>
      </c>
      <c r="E402" t="s">
        <v>13</v>
      </c>
      <c r="F402" t="s">
        <v>14</v>
      </c>
      <c r="G402" t="s">
        <v>15</v>
      </c>
      <c r="H402" t="s">
        <v>502</v>
      </c>
      <c r="I402" t="s">
        <v>17</v>
      </c>
      <c r="J402" t="s">
        <v>503</v>
      </c>
    </row>
    <row r="403" ht="15" customHeight="1" spans="1:10">
      <c r="A403">
        <v>402</v>
      </c>
      <c r="B403" t="s">
        <v>505</v>
      </c>
      <c r="C403" t="s">
        <v>500</v>
      </c>
      <c r="D403" s="1" t="s">
        <v>501</v>
      </c>
      <c r="E403" t="s">
        <v>13</v>
      </c>
      <c r="F403" t="s">
        <v>14</v>
      </c>
      <c r="G403" t="s">
        <v>15</v>
      </c>
      <c r="H403" t="s">
        <v>502</v>
      </c>
      <c r="I403" t="s">
        <v>17</v>
      </c>
      <c r="J403" t="s">
        <v>503</v>
      </c>
    </row>
    <row r="404" ht="15" customHeight="1" spans="1:10">
      <c r="A404">
        <v>403</v>
      </c>
      <c r="B404" t="s">
        <v>506</v>
      </c>
      <c r="C404" t="s">
        <v>500</v>
      </c>
      <c r="D404" s="1" t="s">
        <v>501</v>
      </c>
      <c r="E404" t="s">
        <v>13</v>
      </c>
      <c r="F404" t="s">
        <v>14</v>
      </c>
      <c r="G404" t="s">
        <v>15</v>
      </c>
      <c r="H404" t="s">
        <v>502</v>
      </c>
      <c r="I404" t="s">
        <v>17</v>
      </c>
      <c r="J404" t="s">
        <v>503</v>
      </c>
    </row>
    <row r="405" ht="15" customHeight="1" spans="1:10">
      <c r="A405">
        <v>404</v>
      </c>
      <c r="B405" t="s">
        <v>507</v>
      </c>
      <c r="C405" t="s">
        <v>500</v>
      </c>
      <c r="D405" s="1" t="s">
        <v>501</v>
      </c>
      <c r="E405" t="s">
        <v>13</v>
      </c>
      <c r="F405" t="s">
        <v>14</v>
      </c>
      <c r="G405" t="s">
        <v>15</v>
      </c>
      <c r="H405" t="s">
        <v>502</v>
      </c>
      <c r="I405" t="s">
        <v>17</v>
      </c>
      <c r="J405" t="s">
        <v>503</v>
      </c>
    </row>
    <row r="406" ht="15" customHeight="1" spans="1:10">
      <c r="A406">
        <v>405</v>
      </c>
      <c r="B406" t="s">
        <v>508</v>
      </c>
      <c r="C406" t="s">
        <v>500</v>
      </c>
      <c r="D406" s="1" t="s">
        <v>501</v>
      </c>
      <c r="E406" t="s">
        <v>13</v>
      </c>
      <c r="F406" t="s">
        <v>14</v>
      </c>
      <c r="G406" t="s">
        <v>15</v>
      </c>
      <c r="H406" t="s">
        <v>502</v>
      </c>
      <c r="I406" t="s">
        <v>17</v>
      </c>
      <c r="J406" t="s">
        <v>503</v>
      </c>
    </row>
    <row r="407" ht="15" customHeight="1" spans="1:10">
      <c r="A407">
        <v>406</v>
      </c>
      <c r="B407" t="s">
        <v>509</v>
      </c>
      <c r="C407" t="s">
        <v>500</v>
      </c>
      <c r="D407" s="1" t="s">
        <v>501</v>
      </c>
      <c r="E407" t="s">
        <v>13</v>
      </c>
      <c r="F407" t="s">
        <v>14</v>
      </c>
      <c r="G407" t="s">
        <v>15</v>
      </c>
      <c r="H407" t="s">
        <v>502</v>
      </c>
      <c r="I407" t="s">
        <v>17</v>
      </c>
      <c r="J407" t="s">
        <v>503</v>
      </c>
    </row>
    <row r="408" ht="15" customHeight="1" spans="1:10">
      <c r="A408">
        <v>407</v>
      </c>
      <c r="B408" t="s">
        <v>510</v>
      </c>
      <c r="C408" t="s">
        <v>500</v>
      </c>
      <c r="D408" s="1" t="s">
        <v>501</v>
      </c>
      <c r="E408" t="s">
        <v>13</v>
      </c>
      <c r="F408" t="s">
        <v>14</v>
      </c>
      <c r="G408" t="s">
        <v>15</v>
      </c>
      <c r="H408" t="s">
        <v>502</v>
      </c>
      <c r="I408" t="s">
        <v>17</v>
      </c>
      <c r="J408" t="s">
        <v>503</v>
      </c>
    </row>
    <row r="409" ht="15" customHeight="1" spans="1:10">
      <c r="A409">
        <v>408</v>
      </c>
      <c r="B409" t="s">
        <v>511</v>
      </c>
      <c r="C409" t="s">
        <v>500</v>
      </c>
      <c r="D409" s="1" t="s">
        <v>501</v>
      </c>
      <c r="E409" t="s">
        <v>13</v>
      </c>
      <c r="F409" t="s">
        <v>14</v>
      </c>
      <c r="G409" t="s">
        <v>15</v>
      </c>
      <c r="H409" t="s">
        <v>502</v>
      </c>
      <c r="I409" t="s">
        <v>17</v>
      </c>
      <c r="J409" t="s">
        <v>503</v>
      </c>
    </row>
    <row r="410" ht="15" customHeight="1" spans="1:10">
      <c r="A410">
        <v>409</v>
      </c>
      <c r="B410" t="s">
        <v>512</v>
      </c>
      <c r="C410" t="s">
        <v>500</v>
      </c>
      <c r="D410" s="1" t="s">
        <v>501</v>
      </c>
      <c r="E410" t="s">
        <v>13</v>
      </c>
      <c r="F410" t="s">
        <v>14</v>
      </c>
      <c r="G410" t="s">
        <v>15</v>
      </c>
      <c r="H410" t="s">
        <v>502</v>
      </c>
      <c r="I410" t="s">
        <v>17</v>
      </c>
      <c r="J410" t="s">
        <v>503</v>
      </c>
    </row>
    <row r="411" ht="15" customHeight="1" spans="1:10">
      <c r="A411">
        <v>410</v>
      </c>
      <c r="B411" t="s">
        <v>513</v>
      </c>
      <c r="C411" t="s">
        <v>500</v>
      </c>
      <c r="D411" s="1" t="s">
        <v>501</v>
      </c>
      <c r="E411" t="s">
        <v>13</v>
      </c>
      <c r="F411" t="s">
        <v>14</v>
      </c>
      <c r="G411" t="s">
        <v>15</v>
      </c>
      <c r="H411" t="s">
        <v>502</v>
      </c>
      <c r="I411" t="s">
        <v>17</v>
      </c>
      <c r="J411" t="s">
        <v>503</v>
      </c>
    </row>
    <row r="412" ht="15" customHeight="1" spans="1:10">
      <c r="A412">
        <v>411</v>
      </c>
      <c r="B412" t="s">
        <v>514</v>
      </c>
      <c r="C412" t="s">
        <v>500</v>
      </c>
      <c r="D412" s="1" t="s">
        <v>501</v>
      </c>
      <c r="E412" t="s">
        <v>13</v>
      </c>
      <c r="F412" t="s">
        <v>14</v>
      </c>
      <c r="G412" t="s">
        <v>15</v>
      </c>
      <c r="H412" t="s">
        <v>502</v>
      </c>
      <c r="I412" t="s">
        <v>17</v>
      </c>
      <c r="J412" t="s">
        <v>503</v>
      </c>
    </row>
    <row r="413" ht="15" customHeight="1" spans="1:10">
      <c r="A413">
        <v>412</v>
      </c>
      <c r="B413" t="s">
        <v>515</v>
      </c>
      <c r="C413" t="s">
        <v>500</v>
      </c>
      <c r="D413" s="1" t="s">
        <v>501</v>
      </c>
      <c r="E413" t="s">
        <v>13</v>
      </c>
      <c r="F413" t="s">
        <v>14</v>
      </c>
      <c r="G413" t="s">
        <v>15</v>
      </c>
      <c r="H413" t="s">
        <v>502</v>
      </c>
      <c r="I413" t="s">
        <v>17</v>
      </c>
      <c r="J413" t="s">
        <v>503</v>
      </c>
    </row>
    <row r="414" ht="15" customHeight="1" spans="1:10">
      <c r="A414">
        <v>413</v>
      </c>
      <c r="B414" t="s">
        <v>516</v>
      </c>
      <c r="C414" t="s">
        <v>500</v>
      </c>
      <c r="D414" s="1" t="s">
        <v>501</v>
      </c>
      <c r="E414" t="s">
        <v>13</v>
      </c>
      <c r="F414" t="s">
        <v>14</v>
      </c>
      <c r="G414" t="s">
        <v>15</v>
      </c>
      <c r="H414" t="s">
        <v>502</v>
      </c>
      <c r="I414" t="s">
        <v>17</v>
      </c>
      <c r="J414" t="s">
        <v>503</v>
      </c>
    </row>
    <row r="415" ht="15" customHeight="1" spans="1:10">
      <c r="A415">
        <v>414</v>
      </c>
      <c r="B415" t="s">
        <v>517</v>
      </c>
      <c r="C415" t="s">
        <v>500</v>
      </c>
      <c r="D415" s="1" t="s">
        <v>501</v>
      </c>
      <c r="E415" t="s">
        <v>13</v>
      </c>
      <c r="F415" t="s">
        <v>14</v>
      </c>
      <c r="G415" t="s">
        <v>15</v>
      </c>
      <c r="H415" t="s">
        <v>502</v>
      </c>
      <c r="I415" t="s">
        <v>17</v>
      </c>
      <c r="J415" t="s">
        <v>503</v>
      </c>
    </row>
    <row r="416" ht="15" customHeight="1" spans="1:10">
      <c r="A416">
        <v>415</v>
      </c>
      <c r="B416" t="s">
        <v>518</v>
      </c>
      <c r="C416" t="s">
        <v>500</v>
      </c>
      <c r="D416" s="1" t="s">
        <v>501</v>
      </c>
      <c r="E416" t="s">
        <v>13</v>
      </c>
      <c r="F416" t="s">
        <v>14</v>
      </c>
      <c r="G416" t="s">
        <v>15</v>
      </c>
      <c r="H416" t="s">
        <v>502</v>
      </c>
      <c r="I416" t="s">
        <v>17</v>
      </c>
      <c r="J416" t="s">
        <v>503</v>
      </c>
    </row>
    <row r="417" ht="15" customHeight="1" spans="1:10">
      <c r="A417">
        <v>416</v>
      </c>
      <c r="B417" t="s">
        <v>519</v>
      </c>
      <c r="C417" t="s">
        <v>500</v>
      </c>
      <c r="D417" s="1" t="s">
        <v>501</v>
      </c>
      <c r="E417" t="s">
        <v>13</v>
      </c>
      <c r="F417" t="s">
        <v>14</v>
      </c>
      <c r="G417" t="s">
        <v>15</v>
      </c>
      <c r="H417" t="s">
        <v>502</v>
      </c>
      <c r="I417" t="s">
        <v>17</v>
      </c>
      <c r="J417" t="s">
        <v>503</v>
      </c>
    </row>
    <row r="418" ht="15" customHeight="1" spans="1:10">
      <c r="A418">
        <v>417</v>
      </c>
      <c r="B418" t="s">
        <v>520</v>
      </c>
      <c r="C418" t="s">
        <v>500</v>
      </c>
      <c r="D418" s="1" t="s">
        <v>501</v>
      </c>
      <c r="E418" t="s">
        <v>13</v>
      </c>
      <c r="F418" t="s">
        <v>14</v>
      </c>
      <c r="G418" t="s">
        <v>15</v>
      </c>
      <c r="H418" t="s">
        <v>502</v>
      </c>
      <c r="I418" t="s">
        <v>17</v>
      </c>
      <c r="J418" t="s">
        <v>503</v>
      </c>
    </row>
    <row r="419" ht="15" customHeight="1" spans="1:10">
      <c r="A419">
        <v>418</v>
      </c>
      <c r="B419" t="s">
        <v>521</v>
      </c>
      <c r="C419" t="s">
        <v>500</v>
      </c>
      <c r="D419" s="1" t="s">
        <v>501</v>
      </c>
      <c r="E419" t="s">
        <v>13</v>
      </c>
      <c r="F419" t="s">
        <v>14</v>
      </c>
      <c r="G419" t="s">
        <v>15</v>
      </c>
      <c r="H419" t="s">
        <v>502</v>
      </c>
      <c r="I419" t="s">
        <v>17</v>
      </c>
      <c r="J419" t="s">
        <v>503</v>
      </c>
    </row>
    <row r="420" ht="15" customHeight="1" spans="1:10">
      <c r="A420">
        <v>419</v>
      </c>
      <c r="B420" t="s">
        <v>522</v>
      </c>
      <c r="C420" t="s">
        <v>523</v>
      </c>
      <c r="D420" s="1" t="s">
        <v>524</v>
      </c>
      <c r="E420" t="s">
        <v>13</v>
      </c>
      <c r="F420" t="s">
        <v>14</v>
      </c>
      <c r="G420" t="s">
        <v>15</v>
      </c>
      <c r="H420" t="s">
        <v>525</v>
      </c>
      <c r="I420" t="s">
        <v>17</v>
      </c>
      <c r="J420" t="s">
        <v>526</v>
      </c>
    </row>
    <row r="421" ht="15" customHeight="1" spans="1:10">
      <c r="A421">
        <v>420</v>
      </c>
      <c r="B421" t="s">
        <v>527</v>
      </c>
      <c r="C421" t="s">
        <v>523</v>
      </c>
      <c r="D421" s="1" t="s">
        <v>524</v>
      </c>
      <c r="E421" t="s">
        <v>13</v>
      </c>
      <c r="F421" t="s">
        <v>14</v>
      </c>
      <c r="G421" t="s">
        <v>15</v>
      </c>
      <c r="H421" t="s">
        <v>525</v>
      </c>
      <c r="I421" t="s">
        <v>17</v>
      </c>
      <c r="J421" t="s">
        <v>526</v>
      </c>
    </row>
    <row r="422" ht="15" customHeight="1" spans="1:10">
      <c r="A422">
        <v>421</v>
      </c>
      <c r="B422" t="s">
        <v>528</v>
      </c>
      <c r="C422" t="s">
        <v>523</v>
      </c>
      <c r="D422" s="1" t="s">
        <v>524</v>
      </c>
      <c r="E422" t="s">
        <v>13</v>
      </c>
      <c r="F422" t="s">
        <v>14</v>
      </c>
      <c r="G422" t="s">
        <v>15</v>
      </c>
      <c r="H422" t="s">
        <v>525</v>
      </c>
      <c r="I422" t="s">
        <v>17</v>
      </c>
      <c r="J422" t="s">
        <v>526</v>
      </c>
    </row>
    <row r="423" ht="15" customHeight="1" spans="1:10">
      <c r="A423">
        <v>422</v>
      </c>
      <c r="B423" t="s">
        <v>529</v>
      </c>
      <c r="C423" t="s">
        <v>523</v>
      </c>
      <c r="D423" s="1" t="s">
        <v>524</v>
      </c>
      <c r="E423" t="s">
        <v>13</v>
      </c>
      <c r="F423" t="s">
        <v>14</v>
      </c>
      <c r="G423" t="s">
        <v>15</v>
      </c>
      <c r="H423" t="s">
        <v>525</v>
      </c>
      <c r="I423" t="s">
        <v>17</v>
      </c>
      <c r="J423" t="s">
        <v>526</v>
      </c>
    </row>
    <row r="424" ht="15" customHeight="1" spans="1:10">
      <c r="A424">
        <v>423</v>
      </c>
      <c r="B424" t="s">
        <v>530</v>
      </c>
      <c r="C424" t="s">
        <v>523</v>
      </c>
      <c r="D424" s="1" t="s">
        <v>524</v>
      </c>
      <c r="E424" t="s">
        <v>13</v>
      </c>
      <c r="F424" t="s">
        <v>14</v>
      </c>
      <c r="G424" t="s">
        <v>15</v>
      </c>
      <c r="H424" t="s">
        <v>525</v>
      </c>
      <c r="I424" t="s">
        <v>17</v>
      </c>
      <c r="J424" t="s">
        <v>526</v>
      </c>
    </row>
    <row r="425" ht="15" customHeight="1" spans="1:10">
      <c r="A425">
        <v>424</v>
      </c>
      <c r="B425" t="s">
        <v>531</v>
      </c>
      <c r="C425" t="s">
        <v>523</v>
      </c>
      <c r="D425" s="1" t="s">
        <v>524</v>
      </c>
      <c r="E425" t="s">
        <v>13</v>
      </c>
      <c r="F425" t="s">
        <v>14</v>
      </c>
      <c r="G425" t="s">
        <v>15</v>
      </c>
      <c r="H425" t="s">
        <v>525</v>
      </c>
      <c r="I425" t="s">
        <v>17</v>
      </c>
      <c r="J425" t="s">
        <v>526</v>
      </c>
    </row>
    <row r="426" ht="15" customHeight="1" spans="1:10">
      <c r="A426">
        <v>425</v>
      </c>
      <c r="B426" t="s">
        <v>532</v>
      </c>
      <c r="C426" t="s">
        <v>523</v>
      </c>
      <c r="D426" s="1" t="s">
        <v>524</v>
      </c>
      <c r="E426" t="s">
        <v>13</v>
      </c>
      <c r="F426" t="s">
        <v>14</v>
      </c>
      <c r="G426" t="s">
        <v>15</v>
      </c>
      <c r="H426" t="s">
        <v>525</v>
      </c>
      <c r="I426" t="s">
        <v>17</v>
      </c>
      <c r="J426" t="s">
        <v>526</v>
      </c>
    </row>
    <row r="427" ht="15" customHeight="1" spans="1:10">
      <c r="A427">
        <v>426</v>
      </c>
      <c r="B427" t="s">
        <v>533</v>
      </c>
      <c r="C427" t="s">
        <v>523</v>
      </c>
      <c r="D427" s="1" t="s">
        <v>524</v>
      </c>
      <c r="E427" t="s">
        <v>13</v>
      </c>
      <c r="F427" t="s">
        <v>14</v>
      </c>
      <c r="G427" t="s">
        <v>15</v>
      </c>
      <c r="H427" t="s">
        <v>525</v>
      </c>
      <c r="I427" t="s">
        <v>17</v>
      </c>
      <c r="J427" t="s">
        <v>526</v>
      </c>
    </row>
    <row r="428" ht="15" customHeight="1" spans="1:10">
      <c r="A428">
        <v>427</v>
      </c>
      <c r="B428" t="s">
        <v>534</v>
      </c>
      <c r="C428" t="s">
        <v>523</v>
      </c>
      <c r="D428" s="1" t="s">
        <v>524</v>
      </c>
      <c r="E428" t="s">
        <v>13</v>
      </c>
      <c r="F428" t="s">
        <v>14</v>
      </c>
      <c r="G428" t="s">
        <v>15</v>
      </c>
      <c r="H428" t="s">
        <v>525</v>
      </c>
      <c r="I428" t="s">
        <v>17</v>
      </c>
      <c r="J428" t="s">
        <v>526</v>
      </c>
    </row>
    <row r="429" ht="15" customHeight="1" spans="1:10">
      <c r="A429">
        <v>428</v>
      </c>
      <c r="B429" t="s">
        <v>535</v>
      </c>
      <c r="C429" t="s">
        <v>523</v>
      </c>
      <c r="D429" s="1" t="s">
        <v>524</v>
      </c>
      <c r="E429" t="s">
        <v>13</v>
      </c>
      <c r="F429" t="s">
        <v>14</v>
      </c>
      <c r="G429" t="s">
        <v>15</v>
      </c>
      <c r="H429" t="s">
        <v>525</v>
      </c>
      <c r="I429" t="s">
        <v>17</v>
      </c>
      <c r="J429" t="s">
        <v>526</v>
      </c>
    </row>
    <row r="430" ht="15" customHeight="1" spans="1:10">
      <c r="A430">
        <v>429</v>
      </c>
      <c r="B430" t="s">
        <v>536</v>
      </c>
      <c r="C430" t="s">
        <v>523</v>
      </c>
      <c r="D430" s="1" t="s">
        <v>524</v>
      </c>
      <c r="E430" t="s">
        <v>13</v>
      </c>
      <c r="F430" t="s">
        <v>14</v>
      </c>
      <c r="G430" t="s">
        <v>15</v>
      </c>
      <c r="H430" t="s">
        <v>525</v>
      </c>
      <c r="I430" t="s">
        <v>17</v>
      </c>
      <c r="J430" t="s">
        <v>526</v>
      </c>
    </row>
    <row r="431" ht="15" customHeight="1" spans="1:10">
      <c r="A431">
        <v>430</v>
      </c>
      <c r="B431" t="s">
        <v>537</v>
      </c>
      <c r="C431" t="s">
        <v>523</v>
      </c>
      <c r="D431" s="1" t="s">
        <v>524</v>
      </c>
      <c r="E431" t="s">
        <v>13</v>
      </c>
      <c r="F431" t="s">
        <v>14</v>
      </c>
      <c r="G431" t="s">
        <v>15</v>
      </c>
      <c r="H431" t="s">
        <v>525</v>
      </c>
      <c r="I431" t="s">
        <v>17</v>
      </c>
      <c r="J431" t="s">
        <v>526</v>
      </c>
    </row>
    <row r="432" ht="15" customHeight="1" spans="1:10">
      <c r="A432">
        <v>431</v>
      </c>
      <c r="B432" t="s">
        <v>538</v>
      </c>
      <c r="C432" t="s">
        <v>523</v>
      </c>
      <c r="D432" s="1" t="s">
        <v>524</v>
      </c>
      <c r="E432" t="s">
        <v>13</v>
      </c>
      <c r="F432" t="s">
        <v>14</v>
      </c>
      <c r="G432" t="s">
        <v>15</v>
      </c>
      <c r="H432" t="s">
        <v>525</v>
      </c>
      <c r="I432" t="s">
        <v>17</v>
      </c>
      <c r="J432" t="s">
        <v>526</v>
      </c>
    </row>
    <row r="433" ht="15" customHeight="1" spans="1:10">
      <c r="A433">
        <v>432</v>
      </c>
      <c r="B433" t="s">
        <v>539</v>
      </c>
      <c r="C433" t="s">
        <v>523</v>
      </c>
      <c r="D433" s="1" t="s">
        <v>524</v>
      </c>
      <c r="E433" t="s">
        <v>13</v>
      </c>
      <c r="F433" t="s">
        <v>14</v>
      </c>
      <c r="G433" t="s">
        <v>15</v>
      </c>
      <c r="H433" t="s">
        <v>525</v>
      </c>
      <c r="I433" t="s">
        <v>17</v>
      </c>
      <c r="J433" t="s">
        <v>526</v>
      </c>
    </row>
    <row r="434" ht="15" customHeight="1" spans="1:10">
      <c r="A434">
        <v>433</v>
      </c>
      <c r="B434" t="s">
        <v>540</v>
      </c>
      <c r="C434" t="s">
        <v>523</v>
      </c>
      <c r="D434" s="1" t="s">
        <v>524</v>
      </c>
      <c r="E434" t="s">
        <v>13</v>
      </c>
      <c r="F434" t="s">
        <v>14</v>
      </c>
      <c r="G434" t="s">
        <v>15</v>
      </c>
      <c r="H434" t="s">
        <v>525</v>
      </c>
      <c r="I434" t="s">
        <v>17</v>
      </c>
      <c r="J434" t="s">
        <v>526</v>
      </c>
    </row>
    <row r="435" ht="15" customHeight="1" spans="1:10">
      <c r="A435">
        <v>434</v>
      </c>
      <c r="B435" t="s">
        <v>541</v>
      </c>
      <c r="C435" t="s">
        <v>542</v>
      </c>
      <c r="D435" s="1" t="s">
        <v>543</v>
      </c>
      <c r="E435" t="s">
        <v>13</v>
      </c>
      <c r="F435" t="s">
        <v>14</v>
      </c>
      <c r="G435" t="s">
        <v>15</v>
      </c>
      <c r="H435" t="s">
        <v>544</v>
      </c>
      <c r="I435" t="s">
        <v>17</v>
      </c>
      <c r="J435" t="s">
        <v>545</v>
      </c>
    </row>
    <row r="436" ht="15" customHeight="1" spans="1:10">
      <c r="A436">
        <v>435</v>
      </c>
      <c r="B436" t="s">
        <v>546</v>
      </c>
      <c r="C436" t="s">
        <v>542</v>
      </c>
      <c r="D436" s="1" t="s">
        <v>543</v>
      </c>
      <c r="E436" t="s">
        <v>13</v>
      </c>
      <c r="F436" t="s">
        <v>14</v>
      </c>
      <c r="G436" t="s">
        <v>15</v>
      </c>
      <c r="H436" t="s">
        <v>544</v>
      </c>
      <c r="I436" t="s">
        <v>17</v>
      </c>
      <c r="J436" t="s">
        <v>545</v>
      </c>
    </row>
    <row r="437" ht="15" customHeight="1" spans="1:10">
      <c r="A437">
        <v>436</v>
      </c>
      <c r="B437" t="s">
        <v>547</v>
      </c>
      <c r="C437" t="s">
        <v>542</v>
      </c>
      <c r="D437" s="1" t="s">
        <v>543</v>
      </c>
      <c r="E437" t="s">
        <v>13</v>
      </c>
      <c r="F437" t="s">
        <v>14</v>
      </c>
      <c r="G437" t="s">
        <v>15</v>
      </c>
      <c r="H437" t="s">
        <v>544</v>
      </c>
      <c r="I437" t="s">
        <v>17</v>
      </c>
      <c r="J437" t="s">
        <v>545</v>
      </c>
    </row>
    <row r="438" ht="15" customHeight="1" spans="1:10">
      <c r="A438">
        <v>437</v>
      </c>
      <c r="B438" t="s">
        <v>548</v>
      </c>
      <c r="C438" t="s">
        <v>542</v>
      </c>
      <c r="D438" s="1" t="s">
        <v>543</v>
      </c>
      <c r="E438" t="s">
        <v>13</v>
      </c>
      <c r="F438" t="s">
        <v>14</v>
      </c>
      <c r="G438" t="s">
        <v>15</v>
      </c>
      <c r="H438" t="s">
        <v>544</v>
      </c>
      <c r="I438" t="s">
        <v>17</v>
      </c>
      <c r="J438" t="s">
        <v>545</v>
      </c>
    </row>
    <row r="439" ht="15" customHeight="1" spans="1:10">
      <c r="A439">
        <v>438</v>
      </c>
      <c r="B439" t="s">
        <v>549</v>
      </c>
      <c r="C439" t="s">
        <v>542</v>
      </c>
      <c r="D439" s="1" t="s">
        <v>543</v>
      </c>
      <c r="E439" t="s">
        <v>13</v>
      </c>
      <c r="F439" t="s">
        <v>14</v>
      </c>
      <c r="G439" t="s">
        <v>15</v>
      </c>
      <c r="H439" t="s">
        <v>544</v>
      </c>
      <c r="I439" t="s">
        <v>17</v>
      </c>
      <c r="J439" t="s">
        <v>545</v>
      </c>
    </row>
    <row r="440" ht="15" customHeight="1" spans="1:10">
      <c r="A440">
        <v>439</v>
      </c>
      <c r="B440" t="s">
        <v>550</v>
      </c>
      <c r="C440" t="s">
        <v>542</v>
      </c>
      <c r="D440" s="1" t="s">
        <v>543</v>
      </c>
      <c r="E440" t="s">
        <v>13</v>
      </c>
      <c r="F440" t="s">
        <v>14</v>
      </c>
      <c r="G440" t="s">
        <v>15</v>
      </c>
      <c r="H440" t="s">
        <v>544</v>
      </c>
      <c r="I440" t="s">
        <v>17</v>
      </c>
      <c r="J440" t="s">
        <v>545</v>
      </c>
    </row>
    <row r="441" ht="15" customHeight="1" spans="1:10">
      <c r="A441">
        <v>440</v>
      </c>
      <c r="B441" t="s">
        <v>551</v>
      </c>
      <c r="C441" t="s">
        <v>542</v>
      </c>
      <c r="D441" s="1" t="s">
        <v>543</v>
      </c>
      <c r="E441" t="s">
        <v>13</v>
      </c>
      <c r="F441" t="s">
        <v>14</v>
      </c>
      <c r="G441" t="s">
        <v>15</v>
      </c>
      <c r="H441" t="s">
        <v>544</v>
      </c>
      <c r="I441" t="s">
        <v>17</v>
      </c>
      <c r="J441" t="s">
        <v>545</v>
      </c>
    </row>
    <row r="442" ht="15" customHeight="1" spans="1:10">
      <c r="A442">
        <v>441</v>
      </c>
      <c r="B442" t="s">
        <v>552</v>
      </c>
      <c r="C442" t="s">
        <v>542</v>
      </c>
      <c r="D442" s="1" t="s">
        <v>543</v>
      </c>
      <c r="E442" t="s">
        <v>13</v>
      </c>
      <c r="F442" t="s">
        <v>14</v>
      </c>
      <c r="G442" t="s">
        <v>15</v>
      </c>
      <c r="H442" t="s">
        <v>544</v>
      </c>
      <c r="I442" t="s">
        <v>17</v>
      </c>
      <c r="J442" t="s">
        <v>545</v>
      </c>
    </row>
    <row r="443" ht="15" customHeight="1" spans="1:10">
      <c r="A443">
        <v>442</v>
      </c>
      <c r="B443" t="s">
        <v>553</v>
      </c>
      <c r="C443" t="s">
        <v>542</v>
      </c>
      <c r="D443" s="1" t="s">
        <v>543</v>
      </c>
      <c r="E443" t="s">
        <v>13</v>
      </c>
      <c r="F443" t="s">
        <v>14</v>
      </c>
      <c r="G443" t="s">
        <v>15</v>
      </c>
      <c r="H443" t="s">
        <v>544</v>
      </c>
      <c r="I443" t="s">
        <v>17</v>
      </c>
      <c r="J443" t="s">
        <v>545</v>
      </c>
    </row>
    <row r="444" ht="15" customHeight="1" spans="1:10">
      <c r="A444">
        <v>443</v>
      </c>
      <c r="B444" t="s">
        <v>554</v>
      </c>
      <c r="C444" t="s">
        <v>542</v>
      </c>
      <c r="D444" s="1" t="s">
        <v>543</v>
      </c>
      <c r="E444" t="s">
        <v>13</v>
      </c>
      <c r="F444" t="s">
        <v>14</v>
      </c>
      <c r="G444" t="s">
        <v>15</v>
      </c>
      <c r="H444" t="s">
        <v>544</v>
      </c>
      <c r="I444" t="s">
        <v>17</v>
      </c>
      <c r="J444" t="s">
        <v>545</v>
      </c>
    </row>
    <row r="445" ht="15" customHeight="1" spans="1:10">
      <c r="A445">
        <v>444</v>
      </c>
      <c r="B445" t="s">
        <v>555</v>
      </c>
      <c r="C445" t="s">
        <v>542</v>
      </c>
      <c r="D445" s="1" t="s">
        <v>543</v>
      </c>
      <c r="E445" t="s">
        <v>13</v>
      </c>
      <c r="F445" t="s">
        <v>14</v>
      </c>
      <c r="G445" t="s">
        <v>15</v>
      </c>
      <c r="H445" t="s">
        <v>544</v>
      </c>
      <c r="I445" t="s">
        <v>17</v>
      </c>
      <c r="J445" t="s">
        <v>545</v>
      </c>
    </row>
    <row r="446" ht="15" customHeight="1" spans="1:10">
      <c r="A446">
        <v>445</v>
      </c>
      <c r="B446" t="s">
        <v>556</v>
      </c>
      <c r="C446" t="s">
        <v>542</v>
      </c>
      <c r="D446" s="1" t="s">
        <v>543</v>
      </c>
      <c r="E446" t="s">
        <v>13</v>
      </c>
      <c r="F446" t="s">
        <v>14</v>
      </c>
      <c r="G446" t="s">
        <v>15</v>
      </c>
      <c r="H446" t="s">
        <v>544</v>
      </c>
      <c r="I446" t="s">
        <v>17</v>
      </c>
      <c r="J446" t="s">
        <v>545</v>
      </c>
    </row>
    <row r="447" ht="15" customHeight="1" spans="1:10">
      <c r="A447">
        <v>446</v>
      </c>
      <c r="B447" t="s">
        <v>557</v>
      </c>
      <c r="C447" t="s">
        <v>542</v>
      </c>
      <c r="D447" s="1" t="s">
        <v>543</v>
      </c>
      <c r="E447" t="s">
        <v>13</v>
      </c>
      <c r="F447" t="s">
        <v>14</v>
      </c>
      <c r="G447" t="s">
        <v>15</v>
      </c>
      <c r="H447" t="s">
        <v>544</v>
      </c>
      <c r="I447" t="s">
        <v>17</v>
      </c>
      <c r="J447" t="s">
        <v>545</v>
      </c>
    </row>
    <row r="448" ht="15" customHeight="1" spans="1:10">
      <c r="A448">
        <v>447</v>
      </c>
      <c r="B448" t="s">
        <v>558</v>
      </c>
      <c r="C448" t="s">
        <v>542</v>
      </c>
      <c r="D448" s="1" t="s">
        <v>543</v>
      </c>
      <c r="E448" t="s">
        <v>13</v>
      </c>
      <c r="F448" t="s">
        <v>14</v>
      </c>
      <c r="G448" t="s">
        <v>15</v>
      </c>
      <c r="H448" t="s">
        <v>544</v>
      </c>
      <c r="I448" t="s">
        <v>17</v>
      </c>
      <c r="J448" t="s">
        <v>545</v>
      </c>
    </row>
    <row r="449" ht="15" customHeight="1" spans="1:10">
      <c r="A449">
        <v>448</v>
      </c>
      <c r="B449" t="s">
        <v>559</v>
      </c>
      <c r="C449" t="s">
        <v>542</v>
      </c>
      <c r="D449" s="1" t="s">
        <v>543</v>
      </c>
      <c r="E449" t="s">
        <v>13</v>
      </c>
      <c r="F449" t="s">
        <v>14</v>
      </c>
      <c r="G449" t="s">
        <v>15</v>
      </c>
      <c r="H449" t="s">
        <v>544</v>
      </c>
      <c r="I449" t="s">
        <v>17</v>
      </c>
      <c r="J449" t="s">
        <v>545</v>
      </c>
    </row>
    <row r="450" ht="15" customHeight="1" spans="1:10">
      <c r="A450">
        <v>449</v>
      </c>
      <c r="B450" t="s">
        <v>560</v>
      </c>
      <c r="C450" t="s">
        <v>542</v>
      </c>
      <c r="D450" s="1" t="s">
        <v>543</v>
      </c>
      <c r="E450" t="s">
        <v>13</v>
      </c>
      <c r="F450" t="s">
        <v>14</v>
      </c>
      <c r="G450" t="s">
        <v>15</v>
      </c>
      <c r="H450" t="s">
        <v>544</v>
      </c>
      <c r="I450" t="s">
        <v>17</v>
      </c>
      <c r="J450" t="s">
        <v>545</v>
      </c>
    </row>
    <row r="451" ht="15" customHeight="1" spans="1:10">
      <c r="A451">
        <v>450</v>
      </c>
      <c r="B451" t="s">
        <v>561</v>
      </c>
      <c r="C451" t="s">
        <v>542</v>
      </c>
      <c r="D451" s="1" t="s">
        <v>543</v>
      </c>
      <c r="E451" t="s">
        <v>13</v>
      </c>
      <c r="F451" t="s">
        <v>14</v>
      </c>
      <c r="G451" t="s">
        <v>15</v>
      </c>
      <c r="H451" t="s">
        <v>544</v>
      </c>
      <c r="I451" t="s">
        <v>17</v>
      </c>
      <c r="J451" t="s">
        <v>545</v>
      </c>
    </row>
    <row r="452" ht="15" customHeight="1" spans="1:10">
      <c r="A452">
        <v>451</v>
      </c>
      <c r="B452" t="s">
        <v>562</v>
      </c>
      <c r="C452" t="s">
        <v>542</v>
      </c>
      <c r="D452" s="1" t="s">
        <v>543</v>
      </c>
      <c r="E452" t="s">
        <v>13</v>
      </c>
      <c r="F452" t="s">
        <v>14</v>
      </c>
      <c r="G452" t="s">
        <v>15</v>
      </c>
      <c r="H452" t="s">
        <v>544</v>
      </c>
      <c r="I452" t="s">
        <v>17</v>
      </c>
      <c r="J452" t="s">
        <v>545</v>
      </c>
    </row>
    <row r="453" ht="15" customHeight="1" spans="1:10">
      <c r="A453">
        <v>452</v>
      </c>
      <c r="B453" t="s">
        <v>563</v>
      </c>
      <c r="C453" t="s">
        <v>542</v>
      </c>
      <c r="D453" s="1" t="s">
        <v>543</v>
      </c>
      <c r="E453" t="s">
        <v>13</v>
      </c>
      <c r="F453" t="s">
        <v>14</v>
      </c>
      <c r="G453" t="s">
        <v>15</v>
      </c>
      <c r="H453" t="s">
        <v>544</v>
      </c>
      <c r="I453" t="s">
        <v>17</v>
      </c>
      <c r="J453" t="s">
        <v>545</v>
      </c>
    </row>
    <row r="454" ht="15" customHeight="1" spans="1:10">
      <c r="A454">
        <v>453</v>
      </c>
      <c r="B454" t="s">
        <v>564</v>
      </c>
      <c r="C454" t="s">
        <v>542</v>
      </c>
      <c r="D454" s="1" t="s">
        <v>543</v>
      </c>
      <c r="E454" t="s">
        <v>13</v>
      </c>
      <c r="F454" t="s">
        <v>14</v>
      </c>
      <c r="G454" t="s">
        <v>15</v>
      </c>
      <c r="H454" t="s">
        <v>544</v>
      </c>
      <c r="I454" t="s">
        <v>17</v>
      </c>
      <c r="J454" t="s">
        <v>545</v>
      </c>
    </row>
    <row r="455" ht="15" customHeight="1" spans="1:10">
      <c r="A455">
        <v>454</v>
      </c>
      <c r="B455" t="s">
        <v>565</v>
      </c>
      <c r="C455" t="s">
        <v>542</v>
      </c>
      <c r="D455" s="1" t="s">
        <v>543</v>
      </c>
      <c r="E455" t="s">
        <v>13</v>
      </c>
      <c r="F455" t="s">
        <v>14</v>
      </c>
      <c r="G455" t="s">
        <v>15</v>
      </c>
      <c r="H455" t="s">
        <v>544</v>
      </c>
      <c r="I455" t="s">
        <v>17</v>
      </c>
      <c r="J455" t="s">
        <v>545</v>
      </c>
    </row>
    <row r="456" ht="15" customHeight="1" spans="1:10">
      <c r="A456">
        <v>455</v>
      </c>
      <c r="B456" t="s">
        <v>566</v>
      </c>
      <c r="C456" t="s">
        <v>542</v>
      </c>
      <c r="D456" s="1" t="s">
        <v>543</v>
      </c>
      <c r="E456" t="s">
        <v>13</v>
      </c>
      <c r="F456" t="s">
        <v>14</v>
      </c>
      <c r="G456" t="s">
        <v>15</v>
      </c>
      <c r="H456" t="s">
        <v>544</v>
      </c>
      <c r="I456" t="s">
        <v>17</v>
      </c>
      <c r="J456" t="s">
        <v>545</v>
      </c>
    </row>
    <row r="457" ht="15" customHeight="1" spans="1:10">
      <c r="A457">
        <v>456</v>
      </c>
      <c r="B457" t="s">
        <v>567</v>
      </c>
      <c r="C457" t="s">
        <v>568</v>
      </c>
      <c r="D457" s="1" t="s">
        <v>569</v>
      </c>
      <c r="E457" t="s">
        <v>13</v>
      </c>
      <c r="F457" t="s">
        <v>14</v>
      </c>
      <c r="G457" t="s">
        <v>15</v>
      </c>
      <c r="H457" t="s">
        <v>570</v>
      </c>
      <c r="I457" t="s">
        <v>17</v>
      </c>
      <c r="J457" t="s">
        <v>571</v>
      </c>
    </row>
    <row r="458" ht="15" customHeight="1" spans="1:10">
      <c r="A458">
        <v>457</v>
      </c>
      <c r="B458" t="s">
        <v>572</v>
      </c>
      <c r="C458" t="s">
        <v>568</v>
      </c>
      <c r="D458" s="1" t="s">
        <v>569</v>
      </c>
      <c r="E458" t="s">
        <v>13</v>
      </c>
      <c r="F458" t="s">
        <v>14</v>
      </c>
      <c r="G458" t="s">
        <v>15</v>
      </c>
      <c r="H458" t="s">
        <v>570</v>
      </c>
      <c r="I458" t="s">
        <v>17</v>
      </c>
      <c r="J458" t="s">
        <v>571</v>
      </c>
    </row>
    <row r="459" ht="15" customHeight="1" spans="1:10">
      <c r="A459">
        <v>458</v>
      </c>
      <c r="B459" t="s">
        <v>573</v>
      </c>
      <c r="C459" t="s">
        <v>568</v>
      </c>
      <c r="D459" s="1" t="s">
        <v>569</v>
      </c>
      <c r="E459" t="s">
        <v>13</v>
      </c>
      <c r="F459" t="s">
        <v>14</v>
      </c>
      <c r="G459" t="s">
        <v>15</v>
      </c>
      <c r="H459" t="s">
        <v>570</v>
      </c>
      <c r="I459" t="s">
        <v>17</v>
      </c>
      <c r="J459" t="s">
        <v>571</v>
      </c>
    </row>
    <row r="460" ht="15" customHeight="1" spans="1:10">
      <c r="A460">
        <v>459</v>
      </c>
      <c r="B460" t="s">
        <v>574</v>
      </c>
      <c r="C460" t="s">
        <v>568</v>
      </c>
      <c r="D460" s="1" t="s">
        <v>569</v>
      </c>
      <c r="E460" t="s">
        <v>13</v>
      </c>
      <c r="F460" t="s">
        <v>14</v>
      </c>
      <c r="G460" t="s">
        <v>15</v>
      </c>
      <c r="H460" t="s">
        <v>570</v>
      </c>
      <c r="I460" t="s">
        <v>17</v>
      </c>
      <c r="J460" t="s">
        <v>571</v>
      </c>
    </row>
    <row r="461" ht="15" customHeight="1" spans="1:10">
      <c r="A461">
        <v>460</v>
      </c>
      <c r="B461" t="s">
        <v>575</v>
      </c>
      <c r="C461" t="s">
        <v>568</v>
      </c>
      <c r="D461" s="1" t="s">
        <v>569</v>
      </c>
      <c r="E461" t="s">
        <v>13</v>
      </c>
      <c r="F461" t="s">
        <v>14</v>
      </c>
      <c r="G461" t="s">
        <v>15</v>
      </c>
      <c r="H461" t="s">
        <v>570</v>
      </c>
      <c r="I461" t="s">
        <v>17</v>
      </c>
      <c r="J461" t="s">
        <v>571</v>
      </c>
    </row>
    <row r="462" ht="15" customHeight="1" spans="1:10">
      <c r="A462">
        <v>461</v>
      </c>
      <c r="B462" t="s">
        <v>576</v>
      </c>
      <c r="C462" t="s">
        <v>568</v>
      </c>
      <c r="D462" s="1" t="s">
        <v>569</v>
      </c>
      <c r="E462" t="s">
        <v>13</v>
      </c>
      <c r="F462" t="s">
        <v>14</v>
      </c>
      <c r="G462" t="s">
        <v>15</v>
      </c>
      <c r="H462" t="s">
        <v>570</v>
      </c>
      <c r="I462" t="s">
        <v>17</v>
      </c>
      <c r="J462" t="s">
        <v>571</v>
      </c>
    </row>
    <row r="463" ht="15" customHeight="1" spans="1:10">
      <c r="A463">
        <v>462</v>
      </c>
      <c r="B463" t="s">
        <v>577</v>
      </c>
      <c r="C463" t="s">
        <v>568</v>
      </c>
      <c r="D463" s="1" t="s">
        <v>569</v>
      </c>
      <c r="E463" t="s">
        <v>13</v>
      </c>
      <c r="F463" t="s">
        <v>14</v>
      </c>
      <c r="G463" t="s">
        <v>15</v>
      </c>
      <c r="H463" t="s">
        <v>570</v>
      </c>
      <c r="I463" t="s">
        <v>17</v>
      </c>
      <c r="J463" t="s">
        <v>571</v>
      </c>
    </row>
    <row r="464" ht="15" customHeight="1" spans="1:10">
      <c r="A464">
        <v>463</v>
      </c>
      <c r="B464" t="s">
        <v>578</v>
      </c>
      <c r="C464" t="s">
        <v>568</v>
      </c>
      <c r="D464" s="1" t="s">
        <v>569</v>
      </c>
      <c r="E464" t="s">
        <v>13</v>
      </c>
      <c r="F464" t="s">
        <v>14</v>
      </c>
      <c r="G464" t="s">
        <v>15</v>
      </c>
      <c r="H464" t="s">
        <v>570</v>
      </c>
      <c r="I464" t="s">
        <v>17</v>
      </c>
      <c r="J464" t="s">
        <v>571</v>
      </c>
    </row>
    <row r="465" ht="15" customHeight="1" spans="1:10">
      <c r="A465">
        <v>464</v>
      </c>
      <c r="B465" t="s">
        <v>579</v>
      </c>
      <c r="C465" t="s">
        <v>568</v>
      </c>
      <c r="D465" s="1" t="s">
        <v>569</v>
      </c>
      <c r="E465" t="s">
        <v>13</v>
      </c>
      <c r="F465" t="s">
        <v>14</v>
      </c>
      <c r="G465" t="s">
        <v>15</v>
      </c>
      <c r="H465" t="s">
        <v>570</v>
      </c>
      <c r="I465" t="s">
        <v>17</v>
      </c>
      <c r="J465" t="s">
        <v>571</v>
      </c>
    </row>
    <row r="466" ht="15" customHeight="1" spans="1:10">
      <c r="A466">
        <v>465</v>
      </c>
      <c r="B466" t="s">
        <v>580</v>
      </c>
      <c r="C466" t="s">
        <v>568</v>
      </c>
      <c r="D466" s="1" t="s">
        <v>569</v>
      </c>
      <c r="E466" t="s">
        <v>13</v>
      </c>
      <c r="F466" t="s">
        <v>14</v>
      </c>
      <c r="G466" t="s">
        <v>15</v>
      </c>
      <c r="H466" t="s">
        <v>570</v>
      </c>
      <c r="I466" t="s">
        <v>17</v>
      </c>
      <c r="J466" t="s">
        <v>571</v>
      </c>
    </row>
    <row r="467" ht="15" customHeight="1" spans="1:10">
      <c r="A467">
        <v>466</v>
      </c>
      <c r="B467" t="s">
        <v>581</v>
      </c>
      <c r="C467" t="s">
        <v>568</v>
      </c>
      <c r="D467" s="1" t="s">
        <v>569</v>
      </c>
      <c r="E467" t="s">
        <v>13</v>
      </c>
      <c r="F467" t="s">
        <v>14</v>
      </c>
      <c r="G467" t="s">
        <v>15</v>
      </c>
      <c r="H467" t="s">
        <v>570</v>
      </c>
      <c r="I467" t="s">
        <v>17</v>
      </c>
      <c r="J467" t="s">
        <v>571</v>
      </c>
    </row>
    <row r="468" ht="15" customHeight="1" spans="1:10">
      <c r="A468">
        <v>467</v>
      </c>
      <c r="B468" t="s">
        <v>582</v>
      </c>
      <c r="C468" t="s">
        <v>568</v>
      </c>
      <c r="D468" s="1" t="s">
        <v>569</v>
      </c>
      <c r="E468" t="s">
        <v>13</v>
      </c>
      <c r="F468" t="s">
        <v>14</v>
      </c>
      <c r="G468" t="s">
        <v>15</v>
      </c>
      <c r="H468" t="s">
        <v>570</v>
      </c>
      <c r="I468" t="s">
        <v>17</v>
      </c>
      <c r="J468" t="s">
        <v>571</v>
      </c>
    </row>
    <row r="469" ht="15" customHeight="1" spans="1:10">
      <c r="A469">
        <v>468</v>
      </c>
      <c r="B469" t="s">
        <v>583</v>
      </c>
      <c r="C469" t="s">
        <v>568</v>
      </c>
      <c r="D469" s="1" t="s">
        <v>569</v>
      </c>
      <c r="E469" t="s">
        <v>13</v>
      </c>
      <c r="F469" t="s">
        <v>14</v>
      </c>
      <c r="G469" t="s">
        <v>15</v>
      </c>
      <c r="H469" t="s">
        <v>570</v>
      </c>
      <c r="I469" t="s">
        <v>17</v>
      </c>
      <c r="J469" t="s">
        <v>571</v>
      </c>
    </row>
    <row r="470" ht="15" customHeight="1" spans="1:10">
      <c r="A470">
        <v>469</v>
      </c>
      <c r="B470" t="s">
        <v>584</v>
      </c>
      <c r="C470" t="s">
        <v>568</v>
      </c>
      <c r="D470" s="1" t="s">
        <v>569</v>
      </c>
      <c r="E470" t="s">
        <v>13</v>
      </c>
      <c r="F470" t="s">
        <v>14</v>
      </c>
      <c r="G470" t="s">
        <v>15</v>
      </c>
      <c r="H470" t="s">
        <v>570</v>
      </c>
      <c r="I470" t="s">
        <v>17</v>
      </c>
      <c r="J470" t="s">
        <v>571</v>
      </c>
    </row>
    <row r="471" ht="15" customHeight="1" spans="1:10">
      <c r="A471">
        <v>470</v>
      </c>
      <c r="B471" t="s">
        <v>585</v>
      </c>
      <c r="C471" t="s">
        <v>568</v>
      </c>
      <c r="D471" s="1" t="s">
        <v>569</v>
      </c>
      <c r="E471" t="s">
        <v>13</v>
      </c>
      <c r="F471" t="s">
        <v>14</v>
      </c>
      <c r="G471" t="s">
        <v>15</v>
      </c>
      <c r="H471" t="s">
        <v>570</v>
      </c>
      <c r="I471" t="s">
        <v>17</v>
      </c>
      <c r="J471" t="s">
        <v>571</v>
      </c>
    </row>
    <row r="472" ht="15" customHeight="1" spans="1:10">
      <c r="A472">
        <v>471</v>
      </c>
      <c r="B472" t="s">
        <v>586</v>
      </c>
      <c r="C472" t="s">
        <v>568</v>
      </c>
      <c r="D472" s="1" t="s">
        <v>569</v>
      </c>
      <c r="E472" t="s">
        <v>13</v>
      </c>
      <c r="F472" t="s">
        <v>14</v>
      </c>
      <c r="G472" t="s">
        <v>15</v>
      </c>
      <c r="H472" t="s">
        <v>570</v>
      </c>
      <c r="I472" t="s">
        <v>17</v>
      </c>
      <c r="J472" t="s">
        <v>571</v>
      </c>
    </row>
    <row r="473" ht="15" customHeight="1" spans="1:10">
      <c r="A473">
        <v>472</v>
      </c>
      <c r="B473" t="s">
        <v>587</v>
      </c>
      <c r="C473" t="s">
        <v>588</v>
      </c>
      <c r="D473" s="1" t="s">
        <v>589</v>
      </c>
      <c r="E473" t="s">
        <v>13</v>
      </c>
      <c r="F473" t="s">
        <v>14</v>
      </c>
      <c r="G473" t="s">
        <v>15</v>
      </c>
      <c r="H473" t="s">
        <v>590</v>
      </c>
      <c r="I473" t="s">
        <v>17</v>
      </c>
      <c r="J473" t="s">
        <v>591</v>
      </c>
    </row>
    <row r="474" ht="15" customHeight="1" spans="1:10">
      <c r="A474">
        <v>473</v>
      </c>
      <c r="B474" t="s">
        <v>592</v>
      </c>
      <c r="C474" t="s">
        <v>588</v>
      </c>
      <c r="D474" s="1" t="s">
        <v>589</v>
      </c>
      <c r="E474" t="s">
        <v>13</v>
      </c>
      <c r="F474" t="s">
        <v>14</v>
      </c>
      <c r="G474" t="s">
        <v>15</v>
      </c>
      <c r="H474" t="s">
        <v>590</v>
      </c>
      <c r="I474" t="s">
        <v>17</v>
      </c>
      <c r="J474" t="s">
        <v>591</v>
      </c>
    </row>
    <row r="475" ht="15" customHeight="1" spans="1:10">
      <c r="A475">
        <v>474</v>
      </c>
      <c r="B475" t="s">
        <v>593</v>
      </c>
      <c r="C475" t="s">
        <v>588</v>
      </c>
      <c r="D475" s="1" t="s">
        <v>589</v>
      </c>
      <c r="E475" t="s">
        <v>13</v>
      </c>
      <c r="F475" t="s">
        <v>14</v>
      </c>
      <c r="G475" t="s">
        <v>15</v>
      </c>
      <c r="H475" t="s">
        <v>590</v>
      </c>
      <c r="I475" t="s">
        <v>17</v>
      </c>
      <c r="J475" t="s">
        <v>591</v>
      </c>
    </row>
    <row r="476" ht="15" customHeight="1" spans="1:10">
      <c r="A476">
        <v>475</v>
      </c>
      <c r="B476" t="s">
        <v>594</v>
      </c>
      <c r="C476" t="s">
        <v>588</v>
      </c>
      <c r="D476" s="1" t="s">
        <v>589</v>
      </c>
      <c r="E476" t="s">
        <v>13</v>
      </c>
      <c r="F476" t="s">
        <v>14</v>
      </c>
      <c r="G476" t="s">
        <v>15</v>
      </c>
      <c r="H476" t="s">
        <v>590</v>
      </c>
      <c r="I476" t="s">
        <v>17</v>
      </c>
      <c r="J476" t="s">
        <v>591</v>
      </c>
    </row>
    <row r="477" ht="15" customHeight="1" spans="1:10">
      <c r="A477">
        <v>476</v>
      </c>
      <c r="B477" t="s">
        <v>595</v>
      </c>
      <c r="C477" t="s">
        <v>588</v>
      </c>
      <c r="D477" s="1" t="s">
        <v>589</v>
      </c>
      <c r="E477" t="s">
        <v>13</v>
      </c>
      <c r="F477" t="s">
        <v>14</v>
      </c>
      <c r="G477" t="s">
        <v>15</v>
      </c>
      <c r="H477" t="s">
        <v>590</v>
      </c>
      <c r="I477" t="s">
        <v>17</v>
      </c>
      <c r="J477" t="s">
        <v>591</v>
      </c>
    </row>
    <row r="478" ht="15" customHeight="1" spans="1:10">
      <c r="A478">
        <v>477</v>
      </c>
      <c r="B478" t="s">
        <v>596</v>
      </c>
      <c r="C478" t="s">
        <v>588</v>
      </c>
      <c r="D478" s="1" t="s">
        <v>589</v>
      </c>
      <c r="E478" t="s">
        <v>13</v>
      </c>
      <c r="F478" t="s">
        <v>14</v>
      </c>
      <c r="G478" t="s">
        <v>15</v>
      </c>
      <c r="H478" t="s">
        <v>590</v>
      </c>
      <c r="I478" t="s">
        <v>17</v>
      </c>
      <c r="J478" t="s">
        <v>591</v>
      </c>
    </row>
    <row r="479" ht="15" customHeight="1" spans="1:10">
      <c r="A479">
        <v>478</v>
      </c>
      <c r="B479" t="s">
        <v>597</v>
      </c>
      <c r="C479" t="s">
        <v>588</v>
      </c>
      <c r="D479" s="1" t="s">
        <v>589</v>
      </c>
      <c r="E479" t="s">
        <v>13</v>
      </c>
      <c r="F479" t="s">
        <v>14</v>
      </c>
      <c r="G479" t="s">
        <v>15</v>
      </c>
      <c r="H479" t="s">
        <v>590</v>
      </c>
      <c r="I479" t="s">
        <v>17</v>
      </c>
      <c r="J479" t="s">
        <v>591</v>
      </c>
    </row>
    <row r="480" ht="15" customHeight="1" spans="1:10">
      <c r="A480">
        <v>479</v>
      </c>
      <c r="B480" t="s">
        <v>598</v>
      </c>
      <c r="C480" t="s">
        <v>588</v>
      </c>
      <c r="D480" s="1" t="s">
        <v>589</v>
      </c>
      <c r="E480" t="s">
        <v>13</v>
      </c>
      <c r="F480" t="s">
        <v>14</v>
      </c>
      <c r="G480" t="s">
        <v>15</v>
      </c>
      <c r="H480" t="s">
        <v>590</v>
      </c>
      <c r="I480" t="s">
        <v>17</v>
      </c>
      <c r="J480" t="s">
        <v>591</v>
      </c>
    </row>
    <row r="481" ht="15" customHeight="1" spans="1:10">
      <c r="A481">
        <v>480</v>
      </c>
      <c r="B481" t="s">
        <v>599</v>
      </c>
      <c r="C481" t="s">
        <v>588</v>
      </c>
      <c r="D481" s="1" t="s">
        <v>589</v>
      </c>
      <c r="E481" t="s">
        <v>13</v>
      </c>
      <c r="F481" t="s">
        <v>14</v>
      </c>
      <c r="G481" t="s">
        <v>15</v>
      </c>
      <c r="H481" t="s">
        <v>590</v>
      </c>
      <c r="I481" t="s">
        <v>17</v>
      </c>
      <c r="J481" t="s">
        <v>591</v>
      </c>
    </row>
    <row r="482" ht="15" customHeight="1" spans="1:10">
      <c r="A482">
        <v>481</v>
      </c>
      <c r="B482" t="s">
        <v>600</v>
      </c>
      <c r="C482" t="s">
        <v>588</v>
      </c>
      <c r="D482" s="1" t="s">
        <v>589</v>
      </c>
      <c r="E482" t="s">
        <v>13</v>
      </c>
      <c r="F482" t="s">
        <v>14</v>
      </c>
      <c r="G482" t="s">
        <v>15</v>
      </c>
      <c r="H482" t="s">
        <v>590</v>
      </c>
      <c r="I482" t="s">
        <v>17</v>
      </c>
      <c r="J482" t="s">
        <v>591</v>
      </c>
    </row>
    <row r="483" ht="15" customHeight="1" spans="1:10">
      <c r="A483">
        <v>482</v>
      </c>
      <c r="B483" t="s">
        <v>601</v>
      </c>
      <c r="C483" t="s">
        <v>588</v>
      </c>
      <c r="D483" s="1" t="s">
        <v>589</v>
      </c>
      <c r="E483" t="s">
        <v>13</v>
      </c>
      <c r="F483" t="s">
        <v>14</v>
      </c>
      <c r="G483" t="s">
        <v>15</v>
      </c>
      <c r="H483" t="s">
        <v>590</v>
      </c>
      <c r="I483" t="s">
        <v>17</v>
      </c>
      <c r="J483" t="s">
        <v>591</v>
      </c>
    </row>
    <row r="484" ht="15" customHeight="1" spans="1:10">
      <c r="A484">
        <v>483</v>
      </c>
      <c r="B484" t="s">
        <v>602</v>
      </c>
      <c r="C484" t="s">
        <v>588</v>
      </c>
      <c r="D484" s="1" t="s">
        <v>589</v>
      </c>
      <c r="E484" t="s">
        <v>13</v>
      </c>
      <c r="F484" t="s">
        <v>14</v>
      </c>
      <c r="G484" t="s">
        <v>15</v>
      </c>
      <c r="H484" t="s">
        <v>590</v>
      </c>
      <c r="I484" t="s">
        <v>17</v>
      </c>
      <c r="J484" t="s">
        <v>591</v>
      </c>
    </row>
    <row r="485" ht="15" customHeight="1" spans="1:10">
      <c r="A485">
        <v>484</v>
      </c>
      <c r="B485" t="s">
        <v>603</v>
      </c>
      <c r="C485" t="s">
        <v>588</v>
      </c>
      <c r="D485" s="1" t="s">
        <v>589</v>
      </c>
      <c r="E485" t="s">
        <v>13</v>
      </c>
      <c r="F485" t="s">
        <v>14</v>
      </c>
      <c r="G485" t="s">
        <v>15</v>
      </c>
      <c r="H485" t="s">
        <v>590</v>
      </c>
      <c r="I485" t="s">
        <v>17</v>
      </c>
      <c r="J485" t="s">
        <v>591</v>
      </c>
    </row>
    <row r="486" ht="15" customHeight="1" spans="1:10">
      <c r="A486">
        <v>485</v>
      </c>
      <c r="B486" t="s">
        <v>604</v>
      </c>
      <c r="C486" t="s">
        <v>588</v>
      </c>
      <c r="D486" s="1" t="s">
        <v>589</v>
      </c>
      <c r="E486" t="s">
        <v>13</v>
      </c>
      <c r="F486" t="s">
        <v>14</v>
      </c>
      <c r="G486" t="s">
        <v>15</v>
      </c>
      <c r="H486" t="s">
        <v>590</v>
      </c>
      <c r="I486" t="s">
        <v>17</v>
      </c>
      <c r="J486" t="s">
        <v>591</v>
      </c>
    </row>
    <row r="487" ht="15" customHeight="1" spans="1:10">
      <c r="A487">
        <v>486</v>
      </c>
      <c r="B487" t="s">
        <v>605</v>
      </c>
      <c r="C487" t="s">
        <v>588</v>
      </c>
      <c r="D487" s="1" t="s">
        <v>589</v>
      </c>
      <c r="E487" t="s">
        <v>13</v>
      </c>
      <c r="F487" t="s">
        <v>14</v>
      </c>
      <c r="G487" t="s">
        <v>15</v>
      </c>
      <c r="H487" t="s">
        <v>590</v>
      </c>
      <c r="I487" t="s">
        <v>17</v>
      </c>
      <c r="J487" t="s">
        <v>591</v>
      </c>
    </row>
    <row r="488" ht="15" customHeight="1" spans="1:10">
      <c r="A488">
        <v>487</v>
      </c>
      <c r="B488" t="s">
        <v>606</v>
      </c>
      <c r="C488" t="s">
        <v>588</v>
      </c>
      <c r="D488" s="1" t="s">
        <v>589</v>
      </c>
      <c r="E488" t="s">
        <v>13</v>
      </c>
      <c r="F488" t="s">
        <v>14</v>
      </c>
      <c r="G488" t="s">
        <v>15</v>
      </c>
      <c r="H488" t="s">
        <v>590</v>
      </c>
      <c r="I488" t="s">
        <v>17</v>
      </c>
      <c r="J488" t="s">
        <v>591</v>
      </c>
    </row>
    <row r="489" ht="15" customHeight="1" spans="1:10">
      <c r="A489">
        <v>488</v>
      </c>
      <c r="B489" t="s">
        <v>607</v>
      </c>
      <c r="C489" t="s">
        <v>588</v>
      </c>
      <c r="D489" s="1" t="s">
        <v>589</v>
      </c>
      <c r="E489" t="s">
        <v>13</v>
      </c>
      <c r="F489" t="s">
        <v>14</v>
      </c>
      <c r="G489" t="s">
        <v>15</v>
      </c>
      <c r="H489" t="s">
        <v>590</v>
      </c>
      <c r="I489" t="s">
        <v>17</v>
      </c>
      <c r="J489" t="s">
        <v>591</v>
      </c>
    </row>
    <row r="490" ht="15" customHeight="1" spans="1:10">
      <c r="A490">
        <v>489</v>
      </c>
      <c r="B490" t="s">
        <v>608</v>
      </c>
      <c r="C490" t="s">
        <v>588</v>
      </c>
      <c r="D490" s="1" t="s">
        <v>589</v>
      </c>
      <c r="E490" t="s">
        <v>13</v>
      </c>
      <c r="F490" t="s">
        <v>14</v>
      </c>
      <c r="G490" t="s">
        <v>15</v>
      </c>
      <c r="H490" t="s">
        <v>590</v>
      </c>
      <c r="I490" t="s">
        <v>17</v>
      </c>
      <c r="J490" t="s">
        <v>591</v>
      </c>
    </row>
    <row r="491" ht="15" customHeight="1" spans="1:10">
      <c r="A491">
        <v>490</v>
      </c>
      <c r="B491" t="s">
        <v>609</v>
      </c>
      <c r="C491" t="s">
        <v>588</v>
      </c>
      <c r="D491" s="1" t="s">
        <v>589</v>
      </c>
      <c r="E491" t="s">
        <v>13</v>
      </c>
      <c r="F491" t="s">
        <v>14</v>
      </c>
      <c r="G491" t="s">
        <v>15</v>
      </c>
      <c r="H491" t="s">
        <v>590</v>
      </c>
      <c r="I491" t="s">
        <v>17</v>
      </c>
      <c r="J491" t="s">
        <v>591</v>
      </c>
    </row>
    <row r="492" ht="15" customHeight="1" spans="1:10">
      <c r="A492">
        <v>491</v>
      </c>
      <c r="B492" t="s">
        <v>610</v>
      </c>
      <c r="C492" t="s">
        <v>588</v>
      </c>
      <c r="D492" s="1" t="s">
        <v>589</v>
      </c>
      <c r="E492" t="s">
        <v>13</v>
      </c>
      <c r="F492" t="s">
        <v>14</v>
      </c>
      <c r="G492" t="s">
        <v>15</v>
      </c>
      <c r="H492" t="s">
        <v>590</v>
      </c>
      <c r="I492" t="s">
        <v>17</v>
      </c>
      <c r="J492" t="s">
        <v>591</v>
      </c>
    </row>
    <row r="493" ht="15" customHeight="1" spans="1:10">
      <c r="A493">
        <v>492</v>
      </c>
      <c r="B493" t="s">
        <v>611</v>
      </c>
      <c r="C493" t="s">
        <v>612</v>
      </c>
      <c r="D493" s="1" t="s">
        <v>613</v>
      </c>
      <c r="E493" t="s">
        <v>38</v>
      </c>
      <c r="F493" t="s">
        <v>14</v>
      </c>
      <c r="G493" t="s">
        <v>15</v>
      </c>
      <c r="H493" t="s">
        <v>614</v>
      </c>
      <c r="I493" t="s">
        <v>17</v>
      </c>
      <c r="J493" t="s">
        <v>615</v>
      </c>
    </row>
    <row r="494" ht="15" customHeight="1" spans="1:10">
      <c r="A494">
        <v>493</v>
      </c>
      <c r="B494" t="s">
        <v>616</v>
      </c>
      <c r="C494" t="s">
        <v>612</v>
      </c>
      <c r="D494" s="1" t="s">
        <v>613</v>
      </c>
      <c r="E494" t="s">
        <v>38</v>
      </c>
      <c r="F494" t="s">
        <v>14</v>
      </c>
      <c r="G494" t="s">
        <v>15</v>
      </c>
      <c r="H494" t="s">
        <v>614</v>
      </c>
      <c r="I494" t="s">
        <v>17</v>
      </c>
      <c r="J494" t="s">
        <v>615</v>
      </c>
    </row>
    <row r="495" ht="15" customHeight="1" spans="1:10">
      <c r="A495">
        <v>494</v>
      </c>
      <c r="B495" t="s">
        <v>617</v>
      </c>
      <c r="C495" t="s">
        <v>612</v>
      </c>
      <c r="D495" s="1" t="s">
        <v>613</v>
      </c>
      <c r="E495" t="s">
        <v>38</v>
      </c>
      <c r="F495" t="s">
        <v>14</v>
      </c>
      <c r="G495" t="s">
        <v>15</v>
      </c>
      <c r="H495" t="s">
        <v>614</v>
      </c>
      <c r="I495" t="s">
        <v>17</v>
      </c>
      <c r="J495" t="s">
        <v>615</v>
      </c>
    </row>
    <row r="496" ht="15" customHeight="1" spans="1:10">
      <c r="A496">
        <v>495</v>
      </c>
      <c r="B496" t="s">
        <v>618</v>
      </c>
      <c r="C496" t="s">
        <v>612</v>
      </c>
      <c r="D496" s="1" t="s">
        <v>613</v>
      </c>
      <c r="E496" t="s">
        <v>38</v>
      </c>
      <c r="F496" t="s">
        <v>14</v>
      </c>
      <c r="G496" t="s">
        <v>15</v>
      </c>
      <c r="H496" t="s">
        <v>614</v>
      </c>
      <c r="I496" t="s">
        <v>17</v>
      </c>
      <c r="J496" t="s">
        <v>615</v>
      </c>
    </row>
    <row r="497" ht="15" customHeight="1" spans="1:10">
      <c r="A497">
        <v>496</v>
      </c>
      <c r="B497" t="s">
        <v>619</v>
      </c>
      <c r="C497" t="s">
        <v>612</v>
      </c>
      <c r="D497" s="1" t="s">
        <v>613</v>
      </c>
      <c r="E497" t="s">
        <v>38</v>
      </c>
      <c r="F497" t="s">
        <v>14</v>
      </c>
      <c r="G497" t="s">
        <v>15</v>
      </c>
      <c r="H497" t="s">
        <v>614</v>
      </c>
      <c r="I497" t="s">
        <v>17</v>
      </c>
      <c r="J497" t="s">
        <v>615</v>
      </c>
    </row>
    <row r="498" ht="15" customHeight="1" spans="1:10">
      <c r="A498">
        <v>497</v>
      </c>
      <c r="B498" t="s">
        <v>620</v>
      </c>
      <c r="C498" t="s">
        <v>612</v>
      </c>
      <c r="D498" s="1" t="s">
        <v>613</v>
      </c>
      <c r="E498" t="s">
        <v>38</v>
      </c>
      <c r="F498" t="s">
        <v>14</v>
      </c>
      <c r="G498" t="s">
        <v>15</v>
      </c>
      <c r="H498" t="s">
        <v>614</v>
      </c>
      <c r="I498" t="s">
        <v>17</v>
      </c>
      <c r="J498" t="s">
        <v>615</v>
      </c>
    </row>
    <row r="499" ht="15" customHeight="1" spans="1:10">
      <c r="A499">
        <v>498</v>
      </c>
      <c r="B499" t="s">
        <v>621</v>
      </c>
      <c r="C499" t="s">
        <v>612</v>
      </c>
      <c r="D499" s="1" t="s">
        <v>613</v>
      </c>
      <c r="E499" t="s">
        <v>38</v>
      </c>
      <c r="F499" t="s">
        <v>14</v>
      </c>
      <c r="G499" t="s">
        <v>15</v>
      </c>
      <c r="H499" t="s">
        <v>614</v>
      </c>
      <c r="I499" t="s">
        <v>17</v>
      </c>
      <c r="J499" t="s">
        <v>615</v>
      </c>
    </row>
    <row r="500" ht="15" customHeight="1" spans="1:10">
      <c r="A500">
        <v>499</v>
      </c>
      <c r="B500" t="s">
        <v>622</v>
      </c>
      <c r="C500" t="s">
        <v>612</v>
      </c>
      <c r="D500" s="1" t="s">
        <v>613</v>
      </c>
      <c r="E500" t="s">
        <v>38</v>
      </c>
      <c r="F500" t="s">
        <v>14</v>
      </c>
      <c r="G500" t="s">
        <v>15</v>
      </c>
      <c r="H500" t="s">
        <v>614</v>
      </c>
      <c r="I500" t="s">
        <v>17</v>
      </c>
      <c r="J500" t="s">
        <v>615</v>
      </c>
    </row>
    <row r="501" ht="15" customHeight="1" spans="1:10">
      <c r="A501">
        <v>500</v>
      </c>
      <c r="B501" t="s">
        <v>623</v>
      </c>
      <c r="C501" t="s">
        <v>612</v>
      </c>
      <c r="D501" s="1" t="s">
        <v>613</v>
      </c>
      <c r="E501" t="s">
        <v>38</v>
      </c>
      <c r="F501" t="s">
        <v>14</v>
      </c>
      <c r="G501" t="s">
        <v>15</v>
      </c>
      <c r="H501" t="s">
        <v>614</v>
      </c>
      <c r="I501" t="s">
        <v>17</v>
      </c>
      <c r="J501" t="s">
        <v>615</v>
      </c>
    </row>
    <row r="502" ht="15" customHeight="1" spans="1:10">
      <c r="A502">
        <v>501</v>
      </c>
      <c r="B502" t="s">
        <v>624</v>
      </c>
      <c r="C502" t="s">
        <v>612</v>
      </c>
      <c r="D502" s="1" t="s">
        <v>613</v>
      </c>
      <c r="E502" t="s">
        <v>38</v>
      </c>
      <c r="F502" t="s">
        <v>14</v>
      </c>
      <c r="G502" t="s">
        <v>15</v>
      </c>
      <c r="H502" t="s">
        <v>614</v>
      </c>
      <c r="I502" t="s">
        <v>17</v>
      </c>
      <c r="J502" t="s">
        <v>615</v>
      </c>
    </row>
    <row r="503" ht="15" customHeight="1" spans="1:10">
      <c r="A503">
        <v>502</v>
      </c>
      <c r="B503" t="s">
        <v>625</v>
      </c>
      <c r="C503" t="s">
        <v>612</v>
      </c>
      <c r="D503" s="1" t="s">
        <v>613</v>
      </c>
      <c r="E503" t="s">
        <v>38</v>
      </c>
      <c r="F503" t="s">
        <v>14</v>
      </c>
      <c r="G503" t="s">
        <v>15</v>
      </c>
      <c r="H503" t="s">
        <v>614</v>
      </c>
      <c r="I503" t="s">
        <v>17</v>
      </c>
      <c r="J503" t="s">
        <v>615</v>
      </c>
    </row>
    <row r="504" ht="15" customHeight="1" spans="1:10">
      <c r="A504">
        <v>503</v>
      </c>
      <c r="B504" t="s">
        <v>626</v>
      </c>
      <c r="C504" t="s">
        <v>612</v>
      </c>
      <c r="D504" s="1" t="s">
        <v>613</v>
      </c>
      <c r="E504" t="s">
        <v>38</v>
      </c>
      <c r="F504" t="s">
        <v>14</v>
      </c>
      <c r="G504" t="s">
        <v>15</v>
      </c>
      <c r="H504" t="s">
        <v>614</v>
      </c>
      <c r="I504" t="s">
        <v>17</v>
      </c>
      <c r="J504" t="s">
        <v>615</v>
      </c>
    </row>
    <row r="505" ht="15" customHeight="1" spans="1:10">
      <c r="A505">
        <v>504</v>
      </c>
      <c r="B505" t="s">
        <v>627</v>
      </c>
      <c r="C505" t="s">
        <v>612</v>
      </c>
      <c r="D505" s="1" t="s">
        <v>613</v>
      </c>
      <c r="E505" t="s">
        <v>38</v>
      </c>
      <c r="F505" t="s">
        <v>14</v>
      </c>
      <c r="G505" t="s">
        <v>15</v>
      </c>
      <c r="H505" t="s">
        <v>614</v>
      </c>
      <c r="I505" t="s">
        <v>17</v>
      </c>
      <c r="J505" t="s">
        <v>615</v>
      </c>
    </row>
    <row r="506" ht="15" customHeight="1" spans="1:10">
      <c r="A506">
        <v>505</v>
      </c>
      <c r="B506" t="s">
        <v>628</v>
      </c>
      <c r="C506" t="s">
        <v>629</v>
      </c>
      <c r="D506" s="1" t="s">
        <v>630</v>
      </c>
      <c r="E506" t="s">
        <v>38</v>
      </c>
      <c r="F506" t="s">
        <v>14</v>
      </c>
      <c r="G506" t="s">
        <v>15</v>
      </c>
      <c r="H506" t="s">
        <v>631</v>
      </c>
      <c r="I506" t="s">
        <v>17</v>
      </c>
      <c r="J506" t="s">
        <v>632</v>
      </c>
    </row>
    <row r="507" ht="15" customHeight="1" spans="1:10">
      <c r="A507">
        <v>506</v>
      </c>
      <c r="B507" t="s">
        <v>633</v>
      </c>
      <c r="C507" t="s">
        <v>629</v>
      </c>
      <c r="D507" s="1" t="s">
        <v>630</v>
      </c>
      <c r="E507" t="s">
        <v>38</v>
      </c>
      <c r="F507" t="s">
        <v>14</v>
      </c>
      <c r="G507" t="s">
        <v>15</v>
      </c>
      <c r="H507" t="s">
        <v>631</v>
      </c>
      <c r="I507" t="s">
        <v>17</v>
      </c>
      <c r="J507" t="s">
        <v>632</v>
      </c>
    </row>
    <row r="508" ht="15" customHeight="1" spans="1:10">
      <c r="A508">
        <v>507</v>
      </c>
      <c r="B508" t="s">
        <v>634</v>
      </c>
      <c r="C508" t="s">
        <v>629</v>
      </c>
      <c r="D508" s="1" t="s">
        <v>630</v>
      </c>
      <c r="E508" t="s">
        <v>38</v>
      </c>
      <c r="F508" t="s">
        <v>14</v>
      </c>
      <c r="G508" t="s">
        <v>15</v>
      </c>
      <c r="H508" t="s">
        <v>631</v>
      </c>
      <c r="I508" t="s">
        <v>17</v>
      </c>
      <c r="J508" t="s">
        <v>632</v>
      </c>
    </row>
    <row r="509" ht="15" customHeight="1" spans="1:10">
      <c r="A509">
        <v>508</v>
      </c>
      <c r="B509" t="s">
        <v>635</v>
      </c>
      <c r="C509" t="s">
        <v>629</v>
      </c>
      <c r="D509" s="1" t="s">
        <v>630</v>
      </c>
      <c r="E509" t="s">
        <v>38</v>
      </c>
      <c r="F509" t="s">
        <v>14</v>
      </c>
      <c r="G509" t="s">
        <v>15</v>
      </c>
      <c r="H509" t="s">
        <v>631</v>
      </c>
      <c r="I509" t="s">
        <v>17</v>
      </c>
      <c r="J509" t="s">
        <v>632</v>
      </c>
    </row>
    <row r="510" ht="15" customHeight="1" spans="1:10">
      <c r="A510">
        <v>509</v>
      </c>
      <c r="B510" t="s">
        <v>636</v>
      </c>
      <c r="C510" t="s">
        <v>629</v>
      </c>
      <c r="D510" s="1" t="s">
        <v>630</v>
      </c>
      <c r="E510" t="s">
        <v>38</v>
      </c>
      <c r="F510" t="s">
        <v>14</v>
      </c>
      <c r="G510" t="s">
        <v>15</v>
      </c>
      <c r="H510" t="s">
        <v>631</v>
      </c>
      <c r="I510" t="s">
        <v>17</v>
      </c>
      <c r="J510" t="s">
        <v>632</v>
      </c>
    </row>
    <row r="511" ht="15" customHeight="1" spans="1:10">
      <c r="A511">
        <v>510</v>
      </c>
      <c r="B511" t="s">
        <v>637</v>
      </c>
      <c r="C511" t="s">
        <v>629</v>
      </c>
      <c r="D511" s="1" t="s">
        <v>630</v>
      </c>
      <c r="E511" t="s">
        <v>38</v>
      </c>
      <c r="F511" t="s">
        <v>14</v>
      </c>
      <c r="G511" t="s">
        <v>15</v>
      </c>
      <c r="H511" t="s">
        <v>631</v>
      </c>
      <c r="I511" t="s">
        <v>17</v>
      </c>
      <c r="J511" t="s">
        <v>632</v>
      </c>
    </row>
    <row r="512" ht="15" customHeight="1" spans="1:10">
      <c r="A512">
        <v>511</v>
      </c>
      <c r="B512" t="s">
        <v>638</v>
      </c>
      <c r="C512" t="s">
        <v>629</v>
      </c>
      <c r="D512" s="1" t="s">
        <v>630</v>
      </c>
      <c r="E512" t="s">
        <v>38</v>
      </c>
      <c r="F512" t="s">
        <v>14</v>
      </c>
      <c r="G512" t="s">
        <v>15</v>
      </c>
      <c r="H512" t="s">
        <v>631</v>
      </c>
      <c r="I512" t="s">
        <v>17</v>
      </c>
      <c r="J512" t="s">
        <v>632</v>
      </c>
    </row>
    <row r="513" ht="15" customHeight="1" spans="1:10">
      <c r="A513">
        <v>512</v>
      </c>
      <c r="B513" t="s">
        <v>639</v>
      </c>
      <c r="C513" t="s">
        <v>629</v>
      </c>
      <c r="D513" s="1" t="s">
        <v>630</v>
      </c>
      <c r="E513" t="s">
        <v>38</v>
      </c>
      <c r="F513" t="s">
        <v>14</v>
      </c>
      <c r="G513" t="s">
        <v>15</v>
      </c>
      <c r="H513" t="s">
        <v>631</v>
      </c>
      <c r="I513" t="s">
        <v>17</v>
      </c>
      <c r="J513" t="s">
        <v>632</v>
      </c>
    </row>
    <row r="514" ht="15" customHeight="1" spans="1:10">
      <c r="A514">
        <v>513</v>
      </c>
      <c r="B514" t="s">
        <v>640</v>
      </c>
      <c r="C514" t="s">
        <v>629</v>
      </c>
      <c r="D514" s="1" t="s">
        <v>630</v>
      </c>
      <c r="E514" t="s">
        <v>38</v>
      </c>
      <c r="F514" t="s">
        <v>14</v>
      </c>
      <c r="G514" t="s">
        <v>15</v>
      </c>
      <c r="H514" t="s">
        <v>631</v>
      </c>
      <c r="I514" t="s">
        <v>17</v>
      </c>
      <c r="J514" t="s">
        <v>632</v>
      </c>
    </row>
    <row r="515" ht="15" customHeight="1" spans="1:10">
      <c r="A515">
        <v>514</v>
      </c>
      <c r="B515" t="s">
        <v>641</v>
      </c>
      <c r="C515" t="s">
        <v>629</v>
      </c>
      <c r="D515" s="1" t="s">
        <v>630</v>
      </c>
      <c r="E515" t="s">
        <v>38</v>
      </c>
      <c r="F515" t="s">
        <v>14</v>
      </c>
      <c r="G515" t="s">
        <v>15</v>
      </c>
      <c r="H515" t="s">
        <v>631</v>
      </c>
      <c r="I515" t="s">
        <v>17</v>
      </c>
      <c r="J515" t="s">
        <v>632</v>
      </c>
    </row>
    <row r="516" ht="15" customHeight="1" spans="1:10">
      <c r="A516">
        <v>515</v>
      </c>
      <c r="B516" t="s">
        <v>642</v>
      </c>
      <c r="C516" t="s">
        <v>629</v>
      </c>
      <c r="D516" s="1" t="s">
        <v>630</v>
      </c>
      <c r="E516" t="s">
        <v>38</v>
      </c>
      <c r="F516" t="s">
        <v>14</v>
      </c>
      <c r="G516" t="s">
        <v>15</v>
      </c>
      <c r="H516" t="s">
        <v>631</v>
      </c>
      <c r="I516" t="s">
        <v>17</v>
      </c>
      <c r="J516" t="s">
        <v>632</v>
      </c>
    </row>
    <row r="517" ht="15" customHeight="1" spans="1:10">
      <c r="A517">
        <v>516</v>
      </c>
      <c r="B517" t="s">
        <v>643</v>
      </c>
      <c r="C517" t="s">
        <v>629</v>
      </c>
      <c r="D517" s="1" t="s">
        <v>630</v>
      </c>
      <c r="E517" t="s">
        <v>38</v>
      </c>
      <c r="F517" t="s">
        <v>14</v>
      </c>
      <c r="G517" t="s">
        <v>15</v>
      </c>
      <c r="H517" t="s">
        <v>631</v>
      </c>
      <c r="I517" t="s">
        <v>17</v>
      </c>
      <c r="J517" t="s">
        <v>632</v>
      </c>
    </row>
    <row r="518" ht="15" customHeight="1" spans="1:10">
      <c r="A518">
        <v>517</v>
      </c>
      <c r="B518" t="s">
        <v>644</v>
      </c>
      <c r="C518" t="s">
        <v>629</v>
      </c>
      <c r="D518" s="1" t="s">
        <v>630</v>
      </c>
      <c r="E518" t="s">
        <v>38</v>
      </c>
      <c r="F518" t="s">
        <v>14</v>
      </c>
      <c r="G518" t="s">
        <v>15</v>
      </c>
      <c r="H518" t="s">
        <v>631</v>
      </c>
      <c r="I518" t="s">
        <v>17</v>
      </c>
      <c r="J518" t="s">
        <v>632</v>
      </c>
    </row>
    <row r="519" ht="15" customHeight="1" spans="1:10">
      <c r="A519">
        <v>518</v>
      </c>
      <c r="B519" t="s">
        <v>645</v>
      </c>
      <c r="C519" t="s">
        <v>629</v>
      </c>
      <c r="D519" s="1" t="s">
        <v>630</v>
      </c>
      <c r="E519" t="s">
        <v>38</v>
      </c>
      <c r="F519" t="s">
        <v>14</v>
      </c>
      <c r="G519" t="s">
        <v>15</v>
      </c>
      <c r="H519" t="s">
        <v>631</v>
      </c>
      <c r="I519" t="s">
        <v>17</v>
      </c>
      <c r="J519" t="s">
        <v>632</v>
      </c>
    </row>
    <row r="520" ht="15" customHeight="1" spans="1:10">
      <c r="A520">
        <v>519</v>
      </c>
      <c r="B520" t="s">
        <v>646</v>
      </c>
      <c r="C520" t="s">
        <v>629</v>
      </c>
      <c r="D520" s="1" t="s">
        <v>630</v>
      </c>
      <c r="E520" t="s">
        <v>38</v>
      </c>
      <c r="F520" t="s">
        <v>14</v>
      </c>
      <c r="G520" t="s">
        <v>15</v>
      </c>
      <c r="H520" t="s">
        <v>631</v>
      </c>
      <c r="I520" t="s">
        <v>17</v>
      </c>
      <c r="J520" t="s">
        <v>632</v>
      </c>
    </row>
    <row r="521" ht="15" customHeight="1" spans="1:10">
      <c r="A521">
        <v>520</v>
      </c>
      <c r="B521" t="s">
        <v>647</v>
      </c>
      <c r="C521" t="s">
        <v>629</v>
      </c>
      <c r="D521" s="1" t="s">
        <v>630</v>
      </c>
      <c r="E521" t="s">
        <v>38</v>
      </c>
      <c r="F521" t="s">
        <v>14</v>
      </c>
      <c r="G521" t="s">
        <v>15</v>
      </c>
      <c r="H521" t="s">
        <v>631</v>
      </c>
      <c r="I521" t="s">
        <v>17</v>
      </c>
      <c r="J521" t="s">
        <v>632</v>
      </c>
    </row>
    <row r="522" ht="15" customHeight="1" spans="1:10">
      <c r="A522">
        <v>521</v>
      </c>
      <c r="B522" t="s">
        <v>648</v>
      </c>
      <c r="C522" t="s">
        <v>629</v>
      </c>
      <c r="D522" s="1" t="s">
        <v>630</v>
      </c>
      <c r="E522" t="s">
        <v>38</v>
      </c>
      <c r="F522" t="s">
        <v>14</v>
      </c>
      <c r="G522" t="s">
        <v>15</v>
      </c>
      <c r="H522" t="s">
        <v>631</v>
      </c>
      <c r="I522" t="s">
        <v>17</v>
      </c>
      <c r="J522" t="s">
        <v>632</v>
      </c>
    </row>
    <row r="523" ht="15" customHeight="1" spans="1:10">
      <c r="A523">
        <v>522</v>
      </c>
      <c r="B523" t="s">
        <v>649</v>
      </c>
      <c r="C523" t="s">
        <v>650</v>
      </c>
      <c r="D523" s="1" t="s">
        <v>651</v>
      </c>
      <c r="E523" t="s">
        <v>13</v>
      </c>
      <c r="F523" t="s">
        <v>14</v>
      </c>
      <c r="G523" t="s">
        <v>15</v>
      </c>
      <c r="H523" t="s">
        <v>652</v>
      </c>
      <c r="I523" t="s">
        <v>17</v>
      </c>
      <c r="J523" t="s">
        <v>653</v>
      </c>
    </row>
    <row r="524" ht="15" customHeight="1" spans="1:10">
      <c r="A524">
        <v>523</v>
      </c>
      <c r="B524" t="s">
        <v>654</v>
      </c>
      <c r="C524" t="s">
        <v>650</v>
      </c>
      <c r="D524" s="1" t="s">
        <v>651</v>
      </c>
      <c r="E524" t="s">
        <v>13</v>
      </c>
      <c r="F524" t="s">
        <v>14</v>
      </c>
      <c r="G524" t="s">
        <v>15</v>
      </c>
      <c r="H524" t="s">
        <v>652</v>
      </c>
      <c r="I524" t="s">
        <v>17</v>
      </c>
      <c r="J524" t="s">
        <v>653</v>
      </c>
    </row>
    <row r="525" ht="15" customHeight="1" spans="1:10">
      <c r="A525">
        <v>524</v>
      </c>
      <c r="B525" t="s">
        <v>655</v>
      </c>
      <c r="C525" t="s">
        <v>650</v>
      </c>
      <c r="D525" s="1" t="s">
        <v>651</v>
      </c>
      <c r="E525" t="s">
        <v>13</v>
      </c>
      <c r="F525" t="s">
        <v>14</v>
      </c>
      <c r="G525" t="s">
        <v>15</v>
      </c>
      <c r="H525" t="s">
        <v>652</v>
      </c>
      <c r="I525" t="s">
        <v>17</v>
      </c>
      <c r="J525" t="s">
        <v>653</v>
      </c>
    </row>
    <row r="526" ht="15" customHeight="1" spans="1:10">
      <c r="A526">
        <v>525</v>
      </c>
      <c r="B526" t="s">
        <v>656</v>
      </c>
      <c r="C526" t="s">
        <v>650</v>
      </c>
      <c r="D526" s="1" t="s">
        <v>651</v>
      </c>
      <c r="E526" t="s">
        <v>13</v>
      </c>
      <c r="F526" t="s">
        <v>14</v>
      </c>
      <c r="G526" t="s">
        <v>15</v>
      </c>
      <c r="H526" t="s">
        <v>652</v>
      </c>
      <c r="I526" t="s">
        <v>17</v>
      </c>
      <c r="J526" t="s">
        <v>653</v>
      </c>
    </row>
    <row r="527" ht="15" customHeight="1" spans="1:10">
      <c r="A527">
        <v>526</v>
      </c>
      <c r="B527" t="s">
        <v>657</v>
      </c>
      <c r="C527" t="s">
        <v>650</v>
      </c>
      <c r="D527" s="1" t="s">
        <v>651</v>
      </c>
      <c r="E527" t="s">
        <v>13</v>
      </c>
      <c r="F527" t="s">
        <v>14</v>
      </c>
      <c r="G527" t="s">
        <v>15</v>
      </c>
      <c r="H527" t="s">
        <v>652</v>
      </c>
      <c r="I527" t="s">
        <v>17</v>
      </c>
      <c r="J527" t="s">
        <v>653</v>
      </c>
    </row>
    <row r="528" ht="15" customHeight="1" spans="1:10">
      <c r="A528">
        <v>527</v>
      </c>
      <c r="B528" t="s">
        <v>658</v>
      </c>
      <c r="C528" t="s">
        <v>650</v>
      </c>
      <c r="D528" s="1" t="s">
        <v>651</v>
      </c>
      <c r="E528" t="s">
        <v>13</v>
      </c>
      <c r="F528" t="s">
        <v>14</v>
      </c>
      <c r="G528" t="s">
        <v>15</v>
      </c>
      <c r="H528" t="s">
        <v>652</v>
      </c>
      <c r="I528" t="s">
        <v>17</v>
      </c>
      <c r="J528" t="s">
        <v>653</v>
      </c>
    </row>
    <row r="529" ht="15" customHeight="1" spans="1:10">
      <c r="A529">
        <v>528</v>
      </c>
      <c r="B529" t="s">
        <v>659</v>
      </c>
      <c r="C529" t="s">
        <v>650</v>
      </c>
      <c r="D529" s="1" t="s">
        <v>651</v>
      </c>
      <c r="E529" t="s">
        <v>13</v>
      </c>
      <c r="F529" t="s">
        <v>14</v>
      </c>
      <c r="G529" t="s">
        <v>15</v>
      </c>
      <c r="H529" t="s">
        <v>652</v>
      </c>
      <c r="I529" t="s">
        <v>17</v>
      </c>
      <c r="J529" t="s">
        <v>653</v>
      </c>
    </row>
    <row r="530" ht="15" customHeight="1" spans="1:10">
      <c r="A530">
        <v>529</v>
      </c>
      <c r="B530" t="s">
        <v>660</v>
      </c>
      <c r="C530" t="s">
        <v>650</v>
      </c>
      <c r="D530" s="1" t="s">
        <v>651</v>
      </c>
      <c r="E530" t="s">
        <v>13</v>
      </c>
      <c r="F530" t="s">
        <v>14</v>
      </c>
      <c r="G530" t="s">
        <v>15</v>
      </c>
      <c r="H530" t="s">
        <v>652</v>
      </c>
      <c r="I530" t="s">
        <v>17</v>
      </c>
      <c r="J530" t="s">
        <v>653</v>
      </c>
    </row>
    <row r="531" ht="15" customHeight="1" spans="1:10">
      <c r="A531">
        <v>530</v>
      </c>
      <c r="B531" t="s">
        <v>661</v>
      </c>
      <c r="C531" t="s">
        <v>650</v>
      </c>
      <c r="D531" s="1" t="s">
        <v>651</v>
      </c>
      <c r="E531" t="s">
        <v>13</v>
      </c>
      <c r="F531" t="s">
        <v>14</v>
      </c>
      <c r="G531" t="s">
        <v>15</v>
      </c>
      <c r="H531" t="s">
        <v>652</v>
      </c>
      <c r="I531" t="s">
        <v>17</v>
      </c>
      <c r="J531" t="s">
        <v>653</v>
      </c>
    </row>
    <row r="532" ht="15" customHeight="1" spans="1:10">
      <c r="A532">
        <v>531</v>
      </c>
      <c r="B532" t="s">
        <v>662</v>
      </c>
      <c r="C532" t="s">
        <v>650</v>
      </c>
      <c r="D532" s="1" t="s">
        <v>651</v>
      </c>
      <c r="E532" t="s">
        <v>13</v>
      </c>
      <c r="F532" t="s">
        <v>14</v>
      </c>
      <c r="G532" t="s">
        <v>15</v>
      </c>
      <c r="H532" t="s">
        <v>652</v>
      </c>
      <c r="I532" t="s">
        <v>17</v>
      </c>
      <c r="J532" t="s">
        <v>653</v>
      </c>
    </row>
    <row r="533" ht="15" customHeight="1" spans="1:10">
      <c r="A533">
        <v>532</v>
      </c>
      <c r="B533" t="s">
        <v>663</v>
      </c>
      <c r="C533" t="s">
        <v>650</v>
      </c>
      <c r="D533" s="1" t="s">
        <v>651</v>
      </c>
      <c r="E533" t="s">
        <v>13</v>
      </c>
      <c r="F533" t="s">
        <v>14</v>
      </c>
      <c r="G533" t="s">
        <v>15</v>
      </c>
      <c r="H533" t="s">
        <v>652</v>
      </c>
      <c r="I533" t="s">
        <v>17</v>
      </c>
      <c r="J533" t="s">
        <v>653</v>
      </c>
    </row>
    <row r="534" ht="15" customHeight="1" spans="1:10">
      <c r="A534">
        <v>533</v>
      </c>
      <c r="B534" t="s">
        <v>664</v>
      </c>
      <c r="C534" t="s">
        <v>650</v>
      </c>
      <c r="D534" s="1" t="s">
        <v>651</v>
      </c>
      <c r="E534" t="s">
        <v>13</v>
      </c>
      <c r="F534" t="s">
        <v>14</v>
      </c>
      <c r="G534" t="s">
        <v>15</v>
      </c>
      <c r="H534" t="s">
        <v>652</v>
      </c>
      <c r="I534" t="s">
        <v>17</v>
      </c>
      <c r="J534" t="s">
        <v>653</v>
      </c>
    </row>
    <row r="535" ht="15" customHeight="1" spans="1:10">
      <c r="A535">
        <v>534</v>
      </c>
      <c r="B535" t="s">
        <v>665</v>
      </c>
      <c r="C535" t="s">
        <v>650</v>
      </c>
      <c r="D535" s="1" t="s">
        <v>651</v>
      </c>
      <c r="E535" t="s">
        <v>13</v>
      </c>
      <c r="F535" t="s">
        <v>14</v>
      </c>
      <c r="G535" t="s">
        <v>15</v>
      </c>
      <c r="H535" t="s">
        <v>652</v>
      </c>
      <c r="I535" t="s">
        <v>17</v>
      </c>
      <c r="J535" t="s">
        <v>653</v>
      </c>
    </row>
    <row r="536" ht="15" customHeight="1" spans="1:10">
      <c r="A536">
        <v>535</v>
      </c>
      <c r="B536" t="s">
        <v>666</v>
      </c>
      <c r="C536" t="s">
        <v>650</v>
      </c>
      <c r="D536" s="1" t="s">
        <v>651</v>
      </c>
      <c r="E536" t="s">
        <v>13</v>
      </c>
      <c r="F536" t="s">
        <v>14</v>
      </c>
      <c r="G536" t="s">
        <v>15</v>
      </c>
      <c r="H536" t="s">
        <v>652</v>
      </c>
      <c r="I536" t="s">
        <v>17</v>
      </c>
      <c r="J536" t="s">
        <v>653</v>
      </c>
    </row>
    <row r="537" ht="15" customHeight="1" spans="1:10">
      <c r="A537">
        <v>536</v>
      </c>
      <c r="B537" t="s">
        <v>667</v>
      </c>
      <c r="C537" t="s">
        <v>650</v>
      </c>
      <c r="D537" s="1" t="s">
        <v>651</v>
      </c>
      <c r="E537" t="s">
        <v>13</v>
      </c>
      <c r="F537" t="s">
        <v>14</v>
      </c>
      <c r="G537" t="s">
        <v>15</v>
      </c>
      <c r="H537" t="s">
        <v>652</v>
      </c>
      <c r="I537" t="s">
        <v>17</v>
      </c>
      <c r="J537" t="s">
        <v>653</v>
      </c>
    </row>
    <row r="538" ht="15" customHeight="1" spans="1:10">
      <c r="A538">
        <v>537</v>
      </c>
      <c r="B538" t="s">
        <v>668</v>
      </c>
      <c r="C538" t="s">
        <v>650</v>
      </c>
      <c r="D538" s="1" t="s">
        <v>651</v>
      </c>
      <c r="E538" t="s">
        <v>13</v>
      </c>
      <c r="F538" t="s">
        <v>14</v>
      </c>
      <c r="G538" t="s">
        <v>15</v>
      </c>
      <c r="H538" t="s">
        <v>652</v>
      </c>
      <c r="I538" t="s">
        <v>17</v>
      </c>
      <c r="J538" t="s">
        <v>653</v>
      </c>
    </row>
    <row r="539" ht="15" customHeight="1" spans="1:10">
      <c r="A539">
        <v>538</v>
      </c>
      <c r="B539" t="s">
        <v>669</v>
      </c>
      <c r="C539" t="s">
        <v>650</v>
      </c>
      <c r="D539" s="1" t="s">
        <v>651</v>
      </c>
      <c r="E539" t="s">
        <v>13</v>
      </c>
      <c r="F539" t="s">
        <v>14</v>
      </c>
      <c r="G539" t="s">
        <v>15</v>
      </c>
      <c r="H539" t="s">
        <v>652</v>
      </c>
      <c r="I539" t="s">
        <v>17</v>
      </c>
      <c r="J539" t="s">
        <v>653</v>
      </c>
    </row>
    <row r="540" ht="15" customHeight="1" spans="1:10">
      <c r="A540">
        <v>539</v>
      </c>
      <c r="B540" t="s">
        <v>670</v>
      </c>
      <c r="C540" t="s">
        <v>650</v>
      </c>
      <c r="D540" s="1" t="s">
        <v>651</v>
      </c>
      <c r="E540" t="s">
        <v>13</v>
      </c>
      <c r="F540" t="s">
        <v>14</v>
      </c>
      <c r="G540" t="s">
        <v>15</v>
      </c>
      <c r="H540" t="s">
        <v>652</v>
      </c>
      <c r="I540" t="s">
        <v>17</v>
      </c>
      <c r="J540" t="s">
        <v>653</v>
      </c>
    </row>
    <row r="541" ht="15" customHeight="1" spans="1:10">
      <c r="A541">
        <v>540</v>
      </c>
      <c r="B541" t="s">
        <v>671</v>
      </c>
      <c r="C541" t="s">
        <v>650</v>
      </c>
      <c r="D541" s="1" t="s">
        <v>651</v>
      </c>
      <c r="E541" t="s">
        <v>13</v>
      </c>
      <c r="F541" t="s">
        <v>14</v>
      </c>
      <c r="G541" t="s">
        <v>15</v>
      </c>
      <c r="H541" t="s">
        <v>652</v>
      </c>
      <c r="I541" t="s">
        <v>17</v>
      </c>
      <c r="J541" t="s">
        <v>653</v>
      </c>
    </row>
    <row r="542" ht="15" customHeight="1" spans="1:10">
      <c r="A542">
        <v>541</v>
      </c>
      <c r="B542" t="s">
        <v>672</v>
      </c>
      <c r="C542" t="s">
        <v>650</v>
      </c>
      <c r="D542" s="1" t="s">
        <v>651</v>
      </c>
      <c r="E542" t="s">
        <v>13</v>
      </c>
      <c r="F542" t="s">
        <v>14</v>
      </c>
      <c r="G542" t="s">
        <v>15</v>
      </c>
      <c r="H542" t="s">
        <v>652</v>
      </c>
      <c r="I542" t="s">
        <v>17</v>
      </c>
      <c r="J542" t="s">
        <v>653</v>
      </c>
    </row>
    <row r="543" ht="15" customHeight="1" spans="1:10">
      <c r="A543">
        <v>542</v>
      </c>
      <c r="B543" t="s">
        <v>673</v>
      </c>
      <c r="C543" t="s">
        <v>650</v>
      </c>
      <c r="D543" s="1" t="s">
        <v>651</v>
      </c>
      <c r="E543" t="s">
        <v>13</v>
      </c>
      <c r="F543" t="s">
        <v>14</v>
      </c>
      <c r="G543" t="s">
        <v>15</v>
      </c>
      <c r="H543" t="s">
        <v>652</v>
      </c>
      <c r="I543" t="s">
        <v>17</v>
      </c>
      <c r="J543" t="s">
        <v>653</v>
      </c>
    </row>
    <row r="544" ht="15" customHeight="1" spans="1:10">
      <c r="A544">
        <v>543</v>
      </c>
      <c r="B544" t="s">
        <v>674</v>
      </c>
      <c r="C544" t="s">
        <v>675</v>
      </c>
      <c r="D544" s="1" t="s">
        <v>676</v>
      </c>
      <c r="E544" t="s">
        <v>13</v>
      </c>
      <c r="F544" t="s">
        <v>14</v>
      </c>
      <c r="G544" t="s">
        <v>15</v>
      </c>
      <c r="H544" t="s">
        <v>677</v>
      </c>
      <c r="I544" t="s">
        <v>17</v>
      </c>
      <c r="J544" t="s">
        <v>678</v>
      </c>
    </row>
    <row r="545" ht="15" customHeight="1" spans="1:10">
      <c r="A545">
        <v>544</v>
      </c>
      <c r="B545" t="s">
        <v>679</v>
      </c>
      <c r="C545" t="s">
        <v>675</v>
      </c>
      <c r="D545" s="1" t="s">
        <v>676</v>
      </c>
      <c r="E545" t="s">
        <v>13</v>
      </c>
      <c r="F545" t="s">
        <v>14</v>
      </c>
      <c r="G545" t="s">
        <v>15</v>
      </c>
      <c r="H545" t="s">
        <v>677</v>
      </c>
      <c r="I545" t="s">
        <v>17</v>
      </c>
      <c r="J545" t="s">
        <v>678</v>
      </c>
    </row>
    <row r="546" ht="15" customHeight="1" spans="1:10">
      <c r="A546">
        <v>545</v>
      </c>
      <c r="B546" t="s">
        <v>680</v>
      </c>
      <c r="C546" t="s">
        <v>675</v>
      </c>
      <c r="D546" s="1" t="s">
        <v>676</v>
      </c>
      <c r="E546" t="s">
        <v>13</v>
      </c>
      <c r="F546" t="s">
        <v>14</v>
      </c>
      <c r="G546" t="s">
        <v>15</v>
      </c>
      <c r="H546" t="s">
        <v>677</v>
      </c>
      <c r="I546" t="s">
        <v>17</v>
      </c>
      <c r="J546" t="s">
        <v>678</v>
      </c>
    </row>
    <row r="547" ht="15" customHeight="1" spans="1:10">
      <c r="A547">
        <v>546</v>
      </c>
      <c r="B547" t="s">
        <v>681</v>
      </c>
      <c r="C547" t="s">
        <v>675</v>
      </c>
      <c r="D547" s="1" t="s">
        <v>676</v>
      </c>
      <c r="E547" t="s">
        <v>13</v>
      </c>
      <c r="F547" t="s">
        <v>14</v>
      </c>
      <c r="G547" t="s">
        <v>15</v>
      </c>
      <c r="H547" t="s">
        <v>677</v>
      </c>
      <c r="I547" t="s">
        <v>17</v>
      </c>
      <c r="J547" t="s">
        <v>678</v>
      </c>
    </row>
    <row r="548" ht="15" customHeight="1" spans="1:10">
      <c r="A548">
        <v>547</v>
      </c>
      <c r="B548" t="s">
        <v>682</v>
      </c>
      <c r="C548" t="s">
        <v>675</v>
      </c>
      <c r="D548" s="1" t="s">
        <v>676</v>
      </c>
      <c r="E548" t="s">
        <v>13</v>
      </c>
      <c r="F548" t="s">
        <v>14</v>
      </c>
      <c r="G548" t="s">
        <v>15</v>
      </c>
      <c r="H548" t="s">
        <v>677</v>
      </c>
      <c r="I548" t="s">
        <v>17</v>
      </c>
      <c r="J548" t="s">
        <v>678</v>
      </c>
    </row>
    <row r="549" ht="15" customHeight="1" spans="1:10">
      <c r="A549">
        <v>548</v>
      </c>
      <c r="B549" t="s">
        <v>683</v>
      </c>
      <c r="C549" t="s">
        <v>675</v>
      </c>
      <c r="D549" s="1" t="s">
        <v>676</v>
      </c>
      <c r="E549" t="s">
        <v>13</v>
      </c>
      <c r="F549" t="s">
        <v>14</v>
      </c>
      <c r="G549" t="s">
        <v>15</v>
      </c>
      <c r="H549" t="s">
        <v>677</v>
      </c>
      <c r="I549" t="s">
        <v>17</v>
      </c>
      <c r="J549" t="s">
        <v>678</v>
      </c>
    </row>
    <row r="550" ht="15" customHeight="1" spans="1:10">
      <c r="A550">
        <v>549</v>
      </c>
      <c r="B550" t="s">
        <v>684</v>
      </c>
      <c r="C550" t="s">
        <v>675</v>
      </c>
      <c r="D550" s="1" t="s">
        <v>676</v>
      </c>
      <c r="E550" t="s">
        <v>13</v>
      </c>
      <c r="F550" t="s">
        <v>14</v>
      </c>
      <c r="G550" t="s">
        <v>15</v>
      </c>
      <c r="H550" t="s">
        <v>677</v>
      </c>
      <c r="I550" t="s">
        <v>17</v>
      </c>
      <c r="J550" t="s">
        <v>678</v>
      </c>
    </row>
    <row r="551" ht="15" customHeight="1" spans="1:10">
      <c r="A551">
        <v>550</v>
      </c>
      <c r="B551" t="s">
        <v>685</v>
      </c>
      <c r="C551" t="s">
        <v>675</v>
      </c>
      <c r="D551" s="1" t="s">
        <v>676</v>
      </c>
      <c r="E551" t="s">
        <v>13</v>
      </c>
      <c r="F551" t="s">
        <v>14</v>
      </c>
      <c r="G551" t="s">
        <v>15</v>
      </c>
      <c r="H551" t="s">
        <v>677</v>
      </c>
      <c r="I551" t="s">
        <v>17</v>
      </c>
      <c r="J551" t="s">
        <v>678</v>
      </c>
    </row>
    <row r="552" ht="15" customHeight="1" spans="1:10">
      <c r="A552">
        <v>551</v>
      </c>
      <c r="B552" t="s">
        <v>686</v>
      </c>
      <c r="C552" t="s">
        <v>675</v>
      </c>
      <c r="D552" s="1" t="s">
        <v>676</v>
      </c>
      <c r="E552" t="s">
        <v>13</v>
      </c>
      <c r="F552" t="s">
        <v>14</v>
      </c>
      <c r="G552" t="s">
        <v>15</v>
      </c>
      <c r="H552" t="s">
        <v>677</v>
      </c>
      <c r="I552" t="s">
        <v>17</v>
      </c>
      <c r="J552" t="s">
        <v>678</v>
      </c>
    </row>
    <row r="553" ht="15" customHeight="1" spans="1:10">
      <c r="A553">
        <v>552</v>
      </c>
      <c r="B553" t="s">
        <v>687</v>
      </c>
      <c r="C553" t="s">
        <v>675</v>
      </c>
      <c r="D553" s="1" t="s">
        <v>676</v>
      </c>
      <c r="E553" t="s">
        <v>13</v>
      </c>
      <c r="F553" t="s">
        <v>14</v>
      </c>
      <c r="G553" t="s">
        <v>15</v>
      </c>
      <c r="H553" t="s">
        <v>677</v>
      </c>
      <c r="I553" t="s">
        <v>17</v>
      </c>
      <c r="J553" t="s">
        <v>678</v>
      </c>
    </row>
    <row r="554" ht="15" customHeight="1" spans="1:10">
      <c r="A554">
        <v>553</v>
      </c>
      <c r="B554" t="s">
        <v>688</v>
      </c>
      <c r="C554" t="s">
        <v>675</v>
      </c>
      <c r="D554" s="1" t="s">
        <v>676</v>
      </c>
      <c r="E554" t="s">
        <v>13</v>
      </c>
      <c r="F554" t="s">
        <v>14</v>
      </c>
      <c r="G554" t="s">
        <v>15</v>
      </c>
      <c r="H554" t="s">
        <v>677</v>
      </c>
      <c r="I554" t="s">
        <v>17</v>
      </c>
      <c r="J554" t="s">
        <v>678</v>
      </c>
    </row>
    <row r="555" ht="15" customHeight="1" spans="1:10">
      <c r="A555">
        <v>554</v>
      </c>
      <c r="B555" t="s">
        <v>689</v>
      </c>
      <c r="C555" t="s">
        <v>675</v>
      </c>
      <c r="D555" s="1" t="s">
        <v>676</v>
      </c>
      <c r="E555" t="s">
        <v>13</v>
      </c>
      <c r="F555" t="s">
        <v>14</v>
      </c>
      <c r="G555" t="s">
        <v>15</v>
      </c>
      <c r="H555" t="s">
        <v>677</v>
      </c>
      <c r="I555" t="s">
        <v>17</v>
      </c>
      <c r="J555" t="s">
        <v>678</v>
      </c>
    </row>
    <row r="556" ht="15" customHeight="1" spans="1:10">
      <c r="A556">
        <v>555</v>
      </c>
      <c r="B556" t="s">
        <v>690</v>
      </c>
      <c r="C556" t="s">
        <v>675</v>
      </c>
      <c r="D556" s="1" t="s">
        <v>676</v>
      </c>
      <c r="E556" t="s">
        <v>13</v>
      </c>
      <c r="F556" t="s">
        <v>14</v>
      </c>
      <c r="G556" t="s">
        <v>15</v>
      </c>
      <c r="H556" t="s">
        <v>677</v>
      </c>
      <c r="I556" t="s">
        <v>17</v>
      </c>
      <c r="J556" t="s">
        <v>678</v>
      </c>
    </row>
    <row r="557" ht="15" customHeight="1" spans="1:10">
      <c r="A557">
        <v>556</v>
      </c>
      <c r="B557" t="s">
        <v>691</v>
      </c>
      <c r="C557" t="s">
        <v>675</v>
      </c>
      <c r="D557" s="1" t="s">
        <v>676</v>
      </c>
      <c r="E557" t="s">
        <v>13</v>
      </c>
      <c r="F557" t="s">
        <v>14</v>
      </c>
      <c r="G557" t="s">
        <v>15</v>
      </c>
      <c r="H557" t="s">
        <v>677</v>
      </c>
      <c r="I557" t="s">
        <v>17</v>
      </c>
      <c r="J557" t="s">
        <v>678</v>
      </c>
    </row>
    <row r="558" ht="15" customHeight="1" spans="1:10">
      <c r="A558">
        <v>557</v>
      </c>
      <c r="B558" t="s">
        <v>692</v>
      </c>
      <c r="C558" t="s">
        <v>675</v>
      </c>
      <c r="D558" s="1" t="s">
        <v>676</v>
      </c>
      <c r="E558" t="s">
        <v>13</v>
      </c>
      <c r="F558" t="s">
        <v>14</v>
      </c>
      <c r="G558" t="s">
        <v>15</v>
      </c>
      <c r="H558" t="s">
        <v>677</v>
      </c>
      <c r="I558" t="s">
        <v>17</v>
      </c>
      <c r="J558" t="s">
        <v>678</v>
      </c>
    </row>
    <row r="559" ht="15" customHeight="1" spans="1:10">
      <c r="A559">
        <v>558</v>
      </c>
      <c r="B559" t="s">
        <v>693</v>
      </c>
      <c r="C559" t="s">
        <v>675</v>
      </c>
      <c r="D559" s="1" t="s">
        <v>676</v>
      </c>
      <c r="E559" t="s">
        <v>13</v>
      </c>
      <c r="F559" t="s">
        <v>14</v>
      </c>
      <c r="G559" t="s">
        <v>15</v>
      </c>
      <c r="H559" t="s">
        <v>677</v>
      </c>
      <c r="I559" t="s">
        <v>17</v>
      </c>
      <c r="J559" t="s">
        <v>678</v>
      </c>
    </row>
    <row r="560" ht="15" customHeight="1" spans="1:10">
      <c r="A560">
        <v>559</v>
      </c>
      <c r="B560" t="s">
        <v>694</v>
      </c>
      <c r="C560" t="s">
        <v>675</v>
      </c>
      <c r="D560" s="1" t="s">
        <v>676</v>
      </c>
      <c r="E560" t="s">
        <v>13</v>
      </c>
      <c r="F560" t="s">
        <v>14</v>
      </c>
      <c r="G560" t="s">
        <v>15</v>
      </c>
      <c r="H560" t="s">
        <v>677</v>
      </c>
      <c r="I560" t="s">
        <v>17</v>
      </c>
      <c r="J560" t="s">
        <v>678</v>
      </c>
    </row>
    <row r="561" ht="15" customHeight="1" spans="1:10">
      <c r="A561">
        <v>560</v>
      </c>
      <c r="B561" t="s">
        <v>695</v>
      </c>
      <c r="C561" t="s">
        <v>675</v>
      </c>
      <c r="D561" s="1" t="s">
        <v>676</v>
      </c>
      <c r="E561" t="s">
        <v>13</v>
      </c>
      <c r="F561" t="s">
        <v>14</v>
      </c>
      <c r="G561" t="s">
        <v>15</v>
      </c>
      <c r="H561" t="s">
        <v>677</v>
      </c>
      <c r="I561" t="s">
        <v>17</v>
      </c>
      <c r="J561" t="s">
        <v>678</v>
      </c>
    </row>
    <row r="562" ht="15" customHeight="1" spans="1:10">
      <c r="A562">
        <v>561</v>
      </c>
      <c r="B562" t="s">
        <v>696</v>
      </c>
      <c r="C562" t="s">
        <v>675</v>
      </c>
      <c r="D562" s="1" t="s">
        <v>676</v>
      </c>
      <c r="E562" t="s">
        <v>13</v>
      </c>
      <c r="F562" t="s">
        <v>14</v>
      </c>
      <c r="G562" t="s">
        <v>15</v>
      </c>
      <c r="H562" t="s">
        <v>677</v>
      </c>
      <c r="I562" t="s">
        <v>17</v>
      </c>
      <c r="J562" t="s">
        <v>678</v>
      </c>
    </row>
    <row r="563" ht="15" customHeight="1" spans="1:10">
      <c r="A563">
        <v>562</v>
      </c>
      <c r="B563" t="s">
        <v>697</v>
      </c>
      <c r="C563" t="s">
        <v>675</v>
      </c>
      <c r="D563" s="1" t="s">
        <v>676</v>
      </c>
      <c r="E563" t="s">
        <v>13</v>
      </c>
      <c r="F563" t="s">
        <v>14</v>
      </c>
      <c r="G563" t="s">
        <v>15</v>
      </c>
      <c r="H563" t="s">
        <v>677</v>
      </c>
      <c r="I563" t="s">
        <v>17</v>
      </c>
      <c r="J563" t="s">
        <v>678</v>
      </c>
    </row>
    <row r="564" ht="15" customHeight="1" spans="1:10">
      <c r="A564">
        <v>563</v>
      </c>
      <c r="B564" t="s">
        <v>698</v>
      </c>
      <c r="C564" t="s">
        <v>675</v>
      </c>
      <c r="D564" s="1" t="s">
        <v>676</v>
      </c>
      <c r="E564" t="s">
        <v>13</v>
      </c>
      <c r="F564" t="s">
        <v>14</v>
      </c>
      <c r="G564" t="s">
        <v>15</v>
      </c>
      <c r="H564" t="s">
        <v>677</v>
      </c>
      <c r="I564" t="s">
        <v>17</v>
      </c>
      <c r="J564" t="s">
        <v>678</v>
      </c>
    </row>
    <row r="565" ht="15" customHeight="1" spans="1:10">
      <c r="A565">
        <v>564</v>
      </c>
      <c r="B565" t="s">
        <v>699</v>
      </c>
      <c r="C565" t="s">
        <v>700</v>
      </c>
      <c r="D565" s="1" t="s">
        <v>701</v>
      </c>
      <c r="E565" t="s">
        <v>14</v>
      </c>
      <c r="F565" t="s">
        <v>38</v>
      </c>
      <c r="G565" t="s">
        <v>702</v>
      </c>
      <c r="H565" t="s">
        <v>703</v>
      </c>
      <c r="I565" t="s">
        <v>704</v>
      </c>
      <c r="J565" t="s">
        <v>705</v>
      </c>
    </row>
    <row r="566" ht="15" customHeight="1" spans="1:10">
      <c r="A566">
        <v>565</v>
      </c>
      <c r="B566" t="s">
        <v>706</v>
      </c>
      <c r="C566" t="s">
        <v>700</v>
      </c>
      <c r="D566" s="1" t="s">
        <v>701</v>
      </c>
      <c r="E566" t="s">
        <v>14</v>
      </c>
      <c r="F566" t="s">
        <v>38</v>
      </c>
      <c r="G566" t="s">
        <v>702</v>
      </c>
      <c r="H566" t="s">
        <v>707</v>
      </c>
      <c r="I566" t="s">
        <v>704</v>
      </c>
      <c r="J566" t="s">
        <v>705</v>
      </c>
    </row>
    <row r="567" ht="15" customHeight="1" spans="1:10">
      <c r="A567">
        <v>566</v>
      </c>
      <c r="B567" t="s">
        <v>708</v>
      </c>
      <c r="C567" t="s">
        <v>700</v>
      </c>
      <c r="D567" s="1" t="s">
        <v>701</v>
      </c>
      <c r="E567" t="s">
        <v>14</v>
      </c>
      <c r="F567" t="s">
        <v>38</v>
      </c>
      <c r="G567" t="s">
        <v>702</v>
      </c>
      <c r="H567" t="s">
        <v>709</v>
      </c>
      <c r="I567" t="s">
        <v>704</v>
      </c>
      <c r="J567" t="s">
        <v>705</v>
      </c>
    </row>
    <row r="568" ht="15" customHeight="1" spans="1:10">
      <c r="A568">
        <v>567</v>
      </c>
      <c r="B568" t="s">
        <v>710</v>
      </c>
      <c r="C568" t="s">
        <v>700</v>
      </c>
      <c r="D568" s="1" t="s">
        <v>701</v>
      </c>
      <c r="E568" t="s">
        <v>14</v>
      </c>
      <c r="F568" t="s">
        <v>38</v>
      </c>
      <c r="G568" t="s">
        <v>702</v>
      </c>
      <c r="H568" t="s">
        <v>711</v>
      </c>
      <c r="I568" t="s">
        <v>704</v>
      </c>
      <c r="J568" t="s">
        <v>705</v>
      </c>
    </row>
    <row r="569" spans="1:10">
      <c r="A569">
        <v>568</v>
      </c>
      <c r="B569" t="s">
        <v>712</v>
      </c>
      <c r="C569" t="s">
        <v>700</v>
      </c>
      <c r="D569" s="1" t="s">
        <v>701</v>
      </c>
      <c r="E569" t="s">
        <v>14</v>
      </c>
      <c r="F569" t="s">
        <v>38</v>
      </c>
      <c r="G569" t="s">
        <v>702</v>
      </c>
      <c r="H569" t="s">
        <v>713</v>
      </c>
      <c r="I569" t="s">
        <v>704</v>
      </c>
      <c r="J569" t="s">
        <v>705</v>
      </c>
    </row>
    <row r="570" spans="1:10">
      <c r="A570">
        <v>569</v>
      </c>
      <c r="B570" t="s">
        <v>714</v>
      </c>
      <c r="C570" t="s">
        <v>700</v>
      </c>
      <c r="D570" s="1" t="s">
        <v>701</v>
      </c>
      <c r="E570" t="s">
        <v>14</v>
      </c>
      <c r="F570" t="s">
        <v>38</v>
      </c>
      <c r="G570" t="s">
        <v>702</v>
      </c>
      <c r="H570" t="s">
        <v>715</v>
      </c>
      <c r="I570" t="s">
        <v>704</v>
      </c>
      <c r="J570" t="s">
        <v>705</v>
      </c>
    </row>
    <row r="571" spans="1:10">
      <c r="A571">
        <v>570</v>
      </c>
      <c r="B571" t="s">
        <v>716</v>
      </c>
      <c r="C571" t="s">
        <v>700</v>
      </c>
      <c r="D571" s="1" t="s">
        <v>701</v>
      </c>
      <c r="E571" t="s">
        <v>14</v>
      </c>
      <c r="F571" t="s">
        <v>38</v>
      </c>
      <c r="G571" t="s">
        <v>702</v>
      </c>
      <c r="H571" t="s">
        <v>717</v>
      </c>
      <c r="I571" t="s">
        <v>704</v>
      </c>
      <c r="J571" t="s">
        <v>705</v>
      </c>
    </row>
    <row r="572" spans="1:10">
      <c r="A572">
        <v>571</v>
      </c>
      <c r="B572" t="s">
        <v>718</v>
      </c>
      <c r="C572" t="s">
        <v>700</v>
      </c>
      <c r="D572" s="1" t="s">
        <v>701</v>
      </c>
      <c r="E572" t="s">
        <v>14</v>
      </c>
      <c r="F572" t="s">
        <v>38</v>
      </c>
      <c r="G572" t="s">
        <v>702</v>
      </c>
      <c r="H572" t="s">
        <v>719</v>
      </c>
      <c r="I572" t="s">
        <v>704</v>
      </c>
      <c r="J572" t="s">
        <v>705</v>
      </c>
    </row>
    <row r="573" spans="1:10">
      <c r="A573">
        <v>572</v>
      </c>
      <c r="B573" t="s">
        <v>720</v>
      </c>
      <c r="C573" t="s">
        <v>700</v>
      </c>
      <c r="D573" s="1" t="s">
        <v>701</v>
      </c>
      <c r="E573" t="s">
        <v>14</v>
      </c>
      <c r="F573" t="s">
        <v>38</v>
      </c>
      <c r="G573" t="s">
        <v>702</v>
      </c>
      <c r="H573" t="s">
        <v>721</v>
      </c>
      <c r="I573" t="s">
        <v>704</v>
      </c>
      <c r="J573" t="s">
        <v>705</v>
      </c>
    </row>
    <row r="574" spans="1:10">
      <c r="A574">
        <v>573</v>
      </c>
      <c r="B574" t="s">
        <v>722</v>
      </c>
      <c r="C574" t="s">
        <v>700</v>
      </c>
      <c r="D574" s="1" t="s">
        <v>701</v>
      </c>
      <c r="E574" t="s">
        <v>14</v>
      </c>
      <c r="F574" t="s">
        <v>38</v>
      </c>
      <c r="G574" t="s">
        <v>702</v>
      </c>
      <c r="H574" t="s">
        <v>723</v>
      </c>
      <c r="I574" t="s">
        <v>704</v>
      </c>
      <c r="J574" t="s">
        <v>705</v>
      </c>
    </row>
    <row r="575" spans="1:10">
      <c r="A575">
        <v>574</v>
      </c>
      <c r="B575" t="s">
        <v>724</v>
      </c>
      <c r="C575" t="s">
        <v>700</v>
      </c>
      <c r="D575" s="1" t="s">
        <v>701</v>
      </c>
      <c r="E575" t="s">
        <v>14</v>
      </c>
      <c r="F575" t="s">
        <v>38</v>
      </c>
      <c r="G575" t="s">
        <v>702</v>
      </c>
      <c r="H575" t="s">
        <v>725</v>
      </c>
      <c r="I575" t="s">
        <v>704</v>
      </c>
      <c r="J575" t="s">
        <v>705</v>
      </c>
    </row>
    <row r="576" spans="1:10">
      <c r="A576">
        <v>575</v>
      </c>
      <c r="B576" t="s">
        <v>726</v>
      </c>
      <c r="C576" t="s">
        <v>700</v>
      </c>
      <c r="D576" s="1" t="s">
        <v>701</v>
      </c>
      <c r="E576" t="s">
        <v>14</v>
      </c>
      <c r="F576" t="s">
        <v>38</v>
      </c>
      <c r="G576" t="s">
        <v>702</v>
      </c>
      <c r="H576" t="s">
        <v>727</v>
      </c>
      <c r="I576" t="s">
        <v>704</v>
      </c>
      <c r="J576" t="s">
        <v>705</v>
      </c>
    </row>
    <row r="577" spans="1:10">
      <c r="A577">
        <v>576</v>
      </c>
      <c r="B577" t="s">
        <v>728</v>
      </c>
      <c r="C577" t="s">
        <v>700</v>
      </c>
      <c r="D577" s="1" t="s">
        <v>701</v>
      </c>
      <c r="E577" t="s">
        <v>14</v>
      </c>
      <c r="F577" t="s">
        <v>38</v>
      </c>
      <c r="G577" t="s">
        <v>702</v>
      </c>
      <c r="H577" t="s">
        <v>729</v>
      </c>
      <c r="I577" t="s">
        <v>704</v>
      </c>
      <c r="J577" t="s">
        <v>705</v>
      </c>
    </row>
    <row r="578" spans="1:10">
      <c r="A578">
        <v>577</v>
      </c>
      <c r="B578" t="s">
        <v>730</v>
      </c>
      <c r="C578" t="s">
        <v>700</v>
      </c>
      <c r="D578" s="1" t="s">
        <v>701</v>
      </c>
      <c r="E578" t="s">
        <v>14</v>
      </c>
      <c r="F578" t="s">
        <v>38</v>
      </c>
      <c r="G578" t="s">
        <v>702</v>
      </c>
      <c r="H578" t="s">
        <v>731</v>
      </c>
      <c r="I578" t="s">
        <v>704</v>
      </c>
      <c r="J578" t="s">
        <v>705</v>
      </c>
    </row>
    <row r="579" spans="1:10">
      <c r="A579">
        <v>578</v>
      </c>
      <c r="B579" t="s">
        <v>732</v>
      </c>
      <c r="C579" t="s">
        <v>700</v>
      </c>
      <c r="D579" s="1" t="s">
        <v>701</v>
      </c>
      <c r="E579" t="s">
        <v>14</v>
      </c>
      <c r="F579" t="s">
        <v>38</v>
      </c>
      <c r="G579" t="s">
        <v>702</v>
      </c>
      <c r="H579" t="s">
        <v>733</v>
      </c>
      <c r="I579" t="s">
        <v>704</v>
      </c>
      <c r="J579" t="s">
        <v>705</v>
      </c>
    </row>
    <row r="580" spans="1:10">
      <c r="A580">
        <v>579</v>
      </c>
      <c r="B580" t="s">
        <v>734</v>
      </c>
      <c r="C580" t="s">
        <v>700</v>
      </c>
      <c r="D580" s="1" t="s">
        <v>701</v>
      </c>
      <c r="E580" t="s">
        <v>14</v>
      </c>
      <c r="F580" t="s">
        <v>38</v>
      </c>
      <c r="G580" t="s">
        <v>702</v>
      </c>
      <c r="H580" t="s">
        <v>735</v>
      </c>
      <c r="I580" t="s">
        <v>704</v>
      </c>
      <c r="J580" t="s">
        <v>705</v>
      </c>
    </row>
    <row r="581" spans="1:10">
      <c r="A581">
        <v>580</v>
      </c>
      <c r="B581" t="s">
        <v>736</v>
      </c>
      <c r="C581" t="s">
        <v>700</v>
      </c>
      <c r="D581" s="1" t="s">
        <v>701</v>
      </c>
      <c r="E581" t="s">
        <v>14</v>
      </c>
      <c r="F581" t="s">
        <v>38</v>
      </c>
      <c r="G581" t="s">
        <v>702</v>
      </c>
      <c r="H581" t="s">
        <v>737</v>
      </c>
      <c r="I581" t="s">
        <v>704</v>
      </c>
      <c r="J581" t="s">
        <v>705</v>
      </c>
    </row>
    <row r="582" spans="1:10">
      <c r="A582">
        <v>581</v>
      </c>
      <c r="B582" t="s">
        <v>738</v>
      </c>
      <c r="C582" t="s">
        <v>700</v>
      </c>
      <c r="D582" s="1" t="s">
        <v>701</v>
      </c>
      <c r="E582" t="s">
        <v>14</v>
      </c>
      <c r="F582" t="s">
        <v>38</v>
      </c>
      <c r="G582" t="s">
        <v>702</v>
      </c>
      <c r="H582" t="s">
        <v>739</v>
      </c>
      <c r="I582" t="s">
        <v>704</v>
      </c>
      <c r="J582" t="s">
        <v>705</v>
      </c>
    </row>
    <row r="583" spans="1:10">
      <c r="A583">
        <v>582</v>
      </c>
      <c r="B583" t="s">
        <v>740</v>
      </c>
      <c r="C583" t="s">
        <v>700</v>
      </c>
      <c r="D583" s="1" t="s">
        <v>701</v>
      </c>
      <c r="E583" t="s">
        <v>14</v>
      </c>
      <c r="F583" t="s">
        <v>38</v>
      </c>
      <c r="G583" t="s">
        <v>702</v>
      </c>
      <c r="H583" t="s">
        <v>741</v>
      </c>
      <c r="I583" t="s">
        <v>704</v>
      </c>
      <c r="J583" t="s">
        <v>705</v>
      </c>
    </row>
    <row r="584" spans="1:10">
      <c r="A584">
        <v>583</v>
      </c>
      <c r="B584" t="s">
        <v>742</v>
      </c>
      <c r="C584" t="s">
        <v>700</v>
      </c>
      <c r="D584" s="1" t="s">
        <v>701</v>
      </c>
      <c r="E584" t="s">
        <v>14</v>
      </c>
      <c r="F584" t="s">
        <v>38</v>
      </c>
      <c r="G584" t="s">
        <v>702</v>
      </c>
      <c r="H584" t="s">
        <v>743</v>
      </c>
      <c r="I584" t="s">
        <v>704</v>
      </c>
      <c r="J584" t="s">
        <v>705</v>
      </c>
    </row>
    <row r="585" spans="1:10">
      <c r="A585">
        <v>584</v>
      </c>
      <c r="B585" t="s">
        <v>744</v>
      </c>
      <c r="C585" t="s">
        <v>745</v>
      </c>
      <c r="D585" s="1" t="s">
        <v>746</v>
      </c>
      <c r="E585" t="s">
        <v>14</v>
      </c>
      <c r="F585" t="s">
        <v>13</v>
      </c>
      <c r="G585" t="s">
        <v>702</v>
      </c>
      <c r="H585" t="s">
        <v>747</v>
      </c>
      <c r="I585" t="s">
        <v>704</v>
      </c>
      <c r="J585" t="s">
        <v>748</v>
      </c>
    </row>
    <row r="586" spans="1:10">
      <c r="A586">
        <v>585</v>
      </c>
      <c r="B586" t="s">
        <v>749</v>
      </c>
      <c r="C586" t="s">
        <v>745</v>
      </c>
      <c r="D586" s="1" t="s">
        <v>746</v>
      </c>
      <c r="E586" t="s">
        <v>14</v>
      </c>
      <c r="F586" t="s">
        <v>13</v>
      </c>
      <c r="G586" t="s">
        <v>702</v>
      </c>
      <c r="H586" t="s">
        <v>750</v>
      </c>
      <c r="I586" t="s">
        <v>704</v>
      </c>
      <c r="J586" t="s">
        <v>748</v>
      </c>
    </row>
    <row r="587" spans="1:10">
      <c r="A587">
        <v>586</v>
      </c>
      <c r="B587" t="s">
        <v>751</v>
      </c>
      <c r="C587" t="s">
        <v>745</v>
      </c>
      <c r="D587" s="1" t="s">
        <v>746</v>
      </c>
      <c r="E587" t="s">
        <v>14</v>
      </c>
      <c r="F587" t="s">
        <v>13</v>
      </c>
      <c r="G587" t="s">
        <v>702</v>
      </c>
      <c r="H587" t="s">
        <v>752</v>
      </c>
      <c r="I587" t="s">
        <v>704</v>
      </c>
      <c r="J587" t="s">
        <v>748</v>
      </c>
    </row>
    <row r="588" spans="1:10">
      <c r="A588">
        <v>587</v>
      </c>
      <c r="B588" t="s">
        <v>753</v>
      </c>
      <c r="C588" t="s">
        <v>745</v>
      </c>
      <c r="D588" s="1" t="s">
        <v>746</v>
      </c>
      <c r="E588" t="s">
        <v>14</v>
      </c>
      <c r="F588" t="s">
        <v>13</v>
      </c>
      <c r="G588" t="s">
        <v>702</v>
      </c>
      <c r="H588" t="s">
        <v>754</v>
      </c>
      <c r="I588" t="s">
        <v>704</v>
      </c>
      <c r="J588" t="s">
        <v>748</v>
      </c>
    </row>
    <row r="589" spans="1:10">
      <c r="A589">
        <v>588</v>
      </c>
      <c r="B589" t="s">
        <v>755</v>
      </c>
      <c r="C589" t="s">
        <v>745</v>
      </c>
      <c r="D589" s="1" t="s">
        <v>746</v>
      </c>
      <c r="E589" t="s">
        <v>14</v>
      </c>
      <c r="F589" t="s">
        <v>13</v>
      </c>
      <c r="G589" t="s">
        <v>702</v>
      </c>
      <c r="H589" t="s">
        <v>756</v>
      </c>
      <c r="I589" t="s">
        <v>704</v>
      </c>
      <c r="J589" t="s">
        <v>748</v>
      </c>
    </row>
    <row r="590" spans="1:10">
      <c r="A590">
        <v>589</v>
      </c>
      <c r="B590" t="s">
        <v>757</v>
      </c>
      <c r="C590" t="s">
        <v>745</v>
      </c>
      <c r="D590" s="1" t="s">
        <v>746</v>
      </c>
      <c r="E590" t="s">
        <v>14</v>
      </c>
      <c r="F590" t="s">
        <v>13</v>
      </c>
      <c r="G590" t="s">
        <v>702</v>
      </c>
      <c r="H590" t="s">
        <v>758</v>
      </c>
      <c r="I590" t="s">
        <v>704</v>
      </c>
      <c r="J590" t="s">
        <v>748</v>
      </c>
    </row>
    <row r="591" spans="1:10">
      <c r="A591">
        <v>590</v>
      </c>
      <c r="B591" t="s">
        <v>759</v>
      </c>
      <c r="C591" t="s">
        <v>745</v>
      </c>
      <c r="D591" s="1" t="s">
        <v>746</v>
      </c>
      <c r="E591" t="s">
        <v>14</v>
      </c>
      <c r="F591" t="s">
        <v>13</v>
      </c>
      <c r="G591" t="s">
        <v>702</v>
      </c>
      <c r="H591" t="s">
        <v>760</v>
      </c>
      <c r="I591" t="s">
        <v>704</v>
      </c>
      <c r="J591" t="s">
        <v>748</v>
      </c>
    </row>
    <row r="592" spans="1:10">
      <c r="A592">
        <v>591</v>
      </c>
      <c r="B592" t="s">
        <v>761</v>
      </c>
      <c r="C592" t="s">
        <v>745</v>
      </c>
      <c r="D592" s="1" t="s">
        <v>746</v>
      </c>
      <c r="E592" t="s">
        <v>14</v>
      </c>
      <c r="F592" t="s">
        <v>13</v>
      </c>
      <c r="G592" t="s">
        <v>702</v>
      </c>
      <c r="H592" t="s">
        <v>762</v>
      </c>
      <c r="I592" t="s">
        <v>704</v>
      </c>
      <c r="J592" t="s">
        <v>748</v>
      </c>
    </row>
    <row r="593" spans="1:10">
      <c r="A593">
        <v>592</v>
      </c>
      <c r="B593" t="s">
        <v>763</v>
      </c>
      <c r="C593" t="s">
        <v>745</v>
      </c>
      <c r="D593" s="1" t="s">
        <v>746</v>
      </c>
      <c r="E593" t="s">
        <v>14</v>
      </c>
      <c r="F593" t="s">
        <v>13</v>
      </c>
      <c r="G593" t="s">
        <v>702</v>
      </c>
      <c r="H593" t="s">
        <v>764</v>
      </c>
      <c r="I593" t="s">
        <v>704</v>
      </c>
      <c r="J593" t="s">
        <v>748</v>
      </c>
    </row>
    <row r="594" spans="1:10">
      <c r="A594">
        <v>593</v>
      </c>
      <c r="B594" t="s">
        <v>765</v>
      </c>
      <c r="C594" t="s">
        <v>745</v>
      </c>
      <c r="D594" s="1" t="s">
        <v>746</v>
      </c>
      <c r="E594" t="s">
        <v>14</v>
      </c>
      <c r="F594" t="s">
        <v>13</v>
      </c>
      <c r="G594" t="s">
        <v>702</v>
      </c>
      <c r="H594" t="s">
        <v>766</v>
      </c>
      <c r="I594" t="s">
        <v>704</v>
      </c>
      <c r="J594" t="s">
        <v>748</v>
      </c>
    </row>
    <row r="595" spans="1:10">
      <c r="A595">
        <v>594</v>
      </c>
      <c r="B595" t="s">
        <v>767</v>
      </c>
      <c r="C595" t="s">
        <v>745</v>
      </c>
      <c r="D595" s="1" t="s">
        <v>746</v>
      </c>
      <c r="E595" t="s">
        <v>14</v>
      </c>
      <c r="F595" t="s">
        <v>13</v>
      </c>
      <c r="G595" t="s">
        <v>702</v>
      </c>
      <c r="H595" t="s">
        <v>768</v>
      </c>
      <c r="I595" t="s">
        <v>704</v>
      </c>
      <c r="J595" t="s">
        <v>748</v>
      </c>
    </row>
    <row r="596" spans="1:10">
      <c r="A596">
        <v>595</v>
      </c>
      <c r="B596" t="s">
        <v>769</v>
      </c>
      <c r="C596" t="s">
        <v>745</v>
      </c>
      <c r="D596" s="1" t="s">
        <v>746</v>
      </c>
      <c r="E596" t="s">
        <v>14</v>
      </c>
      <c r="F596" t="s">
        <v>13</v>
      </c>
      <c r="G596" t="s">
        <v>702</v>
      </c>
      <c r="H596" t="s">
        <v>770</v>
      </c>
      <c r="I596" t="s">
        <v>704</v>
      </c>
      <c r="J596" t="s">
        <v>748</v>
      </c>
    </row>
    <row r="597" spans="1:10">
      <c r="A597">
        <v>596</v>
      </c>
      <c r="B597" t="s">
        <v>771</v>
      </c>
      <c r="C597" t="s">
        <v>745</v>
      </c>
      <c r="D597" s="1" t="s">
        <v>746</v>
      </c>
      <c r="E597" t="s">
        <v>14</v>
      </c>
      <c r="F597" t="s">
        <v>13</v>
      </c>
      <c r="G597" t="s">
        <v>702</v>
      </c>
      <c r="H597" t="s">
        <v>772</v>
      </c>
      <c r="I597" t="s">
        <v>704</v>
      </c>
      <c r="J597" t="s">
        <v>748</v>
      </c>
    </row>
    <row r="598" spans="1:10">
      <c r="A598">
        <v>597</v>
      </c>
      <c r="B598" t="s">
        <v>773</v>
      </c>
      <c r="C598" t="s">
        <v>745</v>
      </c>
      <c r="D598" s="1" t="s">
        <v>746</v>
      </c>
      <c r="E598" t="s">
        <v>14</v>
      </c>
      <c r="F598" t="s">
        <v>13</v>
      </c>
      <c r="G598" t="s">
        <v>702</v>
      </c>
      <c r="H598" t="s">
        <v>774</v>
      </c>
      <c r="I598" t="s">
        <v>704</v>
      </c>
      <c r="J598" t="s">
        <v>748</v>
      </c>
    </row>
    <row r="599" spans="1:10">
      <c r="A599">
        <v>598</v>
      </c>
      <c r="B599" t="s">
        <v>775</v>
      </c>
      <c r="C599" t="s">
        <v>745</v>
      </c>
      <c r="D599" s="1" t="s">
        <v>746</v>
      </c>
      <c r="E599" t="s">
        <v>14</v>
      </c>
      <c r="F599" t="s">
        <v>13</v>
      </c>
      <c r="G599" t="s">
        <v>702</v>
      </c>
      <c r="H599" t="s">
        <v>776</v>
      </c>
      <c r="I599" t="s">
        <v>704</v>
      </c>
      <c r="J599" t="s">
        <v>748</v>
      </c>
    </row>
    <row r="600" spans="1:10">
      <c r="A600">
        <v>599</v>
      </c>
      <c r="B600" t="s">
        <v>777</v>
      </c>
      <c r="C600" t="s">
        <v>745</v>
      </c>
      <c r="D600" s="1" t="s">
        <v>746</v>
      </c>
      <c r="E600" t="s">
        <v>14</v>
      </c>
      <c r="F600" t="s">
        <v>13</v>
      </c>
      <c r="G600" t="s">
        <v>702</v>
      </c>
      <c r="H600" t="s">
        <v>778</v>
      </c>
      <c r="I600" t="s">
        <v>704</v>
      </c>
      <c r="J600" t="s">
        <v>748</v>
      </c>
    </row>
    <row r="601" spans="1:10">
      <c r="A601">
        <v>600</v>
      </c>
      <c r="B601" t="s">
        <v>779</v>
      </c>
      <c r="C601" t="s">
        <v>745</v>
      </c>
      <c r="D601" s="1" t="s">
        <v>746</v>
      </c>
      <c r="E601" t="s">
        <v>14</v>
      </c>
      <c r="F601" t="s">
        <v>13</v>
      </c>
      <c r="G601" t="s">
        <v>702</v>
      </c>
      <c r="H601" t="s">
        <v>780</v>
      </c>
      <c r="I601" t="s">
        <v>704</v>
      </c>
      <c r="J601" t="s">
        <v>748</v>
      </c>
    </row>
    <row r="602" spans="1:10">
      <c r="A602">
        <v>601</v>
      </c>
      <c r="B602" t="s">
        <v>781</v>
      </c>
      <c r="C602" t="s">
        <v>745</v>
      </c>
      <c r="D602" s="1" t="s">
        <v>746</v>
      </c>
      <c r="E602" t="s">
        <v>14</v>
      </c>
      <c r="F602" t="s">
        <v>13</v>
      </c>
      <c r="G602" t="s">
        <v>702</v>
      </c>
      <c r="H602" t="s">
        <v>782</v>
      </c>
      <c r="I602" t="s">
        <v>704</v>
      </c>
      <c r="J602" t="s">
        <v>748</v>
      </c>
    </row>
    <row r="603" spans="1:10">
      <c r="A603">
        <v>602</v>
      </c>
      <c r="B603" t="s">
        <v>783</v>
      </c>
      <c r="C603" t="s">
        <v>745</v>
      </c>
      <c r="D603" s="1" t="s">
        <v>746</v>
      </c>
      <c r="E603" t="s">
        <v>14</v>
      </c>
      <c r="F603" t="s">
        <v>13</v>
      </c>
      <c r="G603" t="s">
        <v>702</v>
      </c>
      <c r="H603" t="s">
        <v>784</v>
      </c>
      <c r="I603" t="s">
        <v>704</v>
      </c>
      <c r="J603" t="s">
        <v>748</v>
      </c>
    </row>
    <row r="604" spans="1:10">
      <c r="A604">
        <v>603</v>
      </c>
      <c r="B604" t="s">
        <v>785</v>
      </c>
      <c r="C604" t="s">
        <v>745</v>
      </c>
      <c r="D604" s="1" t="s">
        <v>746</v>
      </c>
      <c r="E604" t="s">
        <v>14</v>
      </c>
      <c r="F604" t="s">
        <v>13</v>
      </c>
      <c r="G604" t="s">
        <v>702</v>
      </c>
      <c r="H604" t="s">
        <v>786</v>
      </c>
      <c r="I604" t="s">
        <v>704</v>
      </c>
      <c r="J604" t="s">
        <v>748</v>
      </c>
    </row>
    <row r="605" spans="1:10">
      <c r="A605">
        <v>604</v>
      </c>
      <c r="B605" t="s">
        <v>787</v>
      </c>
      <c r="C605" t="s">
        <v>745</v>
      </c>
      <c r="D605" s="1" t="s">
        <v>746</v>
      </c>
      <c r="E605" t="s">
        <v>14</v>
      </c>
      <c r="F605" t="s">
        <v>13</v>
      </c>
      <c r="G605" t="s">
        <v>702</v>
      </c>
      <c r="H605" t="s">
        <v>788</v>
      </c>
      <c r="I605" t="s">
        <v>704</v>
      </c>
      <c r="J605" t="s">
        <v>748</v>
      </c>
    </row>
    <row r="606" spans="1:10">
      <c r="A606">
        <v>605</v>
      </c>
      <c r="B606" t="s">
        <v>789</v>
      </c>
      <c r="C606" t="s">
        <v>745</v>
      </c>
      <c r="D606" s="1" t="s">
        <v>746</v>
      </c>
      <c r="E606" t="s">
        <v>14</v>
      </c>
      <c r="F606" t="s">
        <v>13</v>
      </c>
      <c r="G606" t="s">
        <v>702</v>
      </c>
      <c r="H606" t="s">
        <v>790</v>
      </c>
      <c r="I606" t="s">
        <v>704</v>
      </c>
      <c r="J606" t="s">
        <v>748</v>
      </c>
    </row>
    <row r="607" spans="1:10">
      <c r="A607">
        <v>606</v>
      </c>
      <c r="B607" t="s">
        <v>791</v>
      </c>
      <c r="C607" t="s">
        <v>745</v>
      </c>
      <c r="D607" s="1" t="s">
        <v>746</v>
      </c>
      <c r="E607" t="s">
        <v>14</v>
      </c>
      <c r="F607" t="s">
        <v>13</v>
      </c>
      <c r="G607" t="s">
        <v>702</v>
      </c>
      <c r="H607" t="s">
        <v>792</v>
      </c>
      <c r="I607" t="s">
        <v>704</v>
      </c>
      <c r="J607" t="s">
        <v>748</v>
      </c>
    </row>
    <row r="608" spans="1:10">
      <c r="A608">
        <v>607</v>
      </c>
      <c r="B608" t="s">
        <v>793</v>
      </c>
      <c r="C608" t="s">
        <v>745</v>
      </c>
      <c r="D608" s="1" t="s">
        <v>746</v>
      </c>
      <c r="E608" t="s">
        <v>14</v>
      </c>
      <c r="F608" t="s">
        <v>13</v>
      </c>
      <c r="G608" t="s">
        <v>702</v>
      </c>
      <c r="H608" t="s">
        <v>794</v>
      </c>
      <c r="I608" t="s">
        <v>704</v>
      </c>
      <c r="J608" t="s">
        <v>748</v>
      </c>
    </row>
    <row r="609" spans="1:10">
      <c r="A609">
        <v>608</v>
      </c>
      <c r="B609" t="s">
        <v>795</v>
      </c>
      <c r="C609" t="s">
        <v>745</v>
      </c>
      <c r="D609" s="1" t="s">
        <v>746</v>
      </c>
      <c r="E609" t="s">
        <v>14</v>
      </c>
      <c r="F609" t="s">
        <v>13</v>
      </c>
      <c r="G609" t="s">
        <v>702</v>
      </c>
      <c r="H609" t="s">
        <v>796</v>
      </c>
      <c r="I609" t="s">
        <v>704</v>
      </c>
      <c r="J609" t="s">
        <v>748</v>
      </c>
    </row>
    <row r="610" spans="1:10">
      <c r="A610">
        <v>609</v>
      </c>
      <c r="B610" t="s">
        <v>797</v>
      </c>
      <c r="C610" t="s">
        <v>798</v>
      </c>
      <c r="D610" s="1" t="s">
        <v>799</v>
      </c>
      <c r="E610" t="s">
        <v>14</v>
      </c>
      <c r="F610" t="s">
        <v>13</v>
      </c>
      <c r="G610" t="s">
        <v>702</v>
      </c>
      <c r="H610" t="s">
        <v>800</v>
      </c>
      <c r="I610" t="s">
        <v>704</v>
      </c>
      <c r="J610" t="s">
        <v>801</v>
      </c>
    </row>
    <row r="611" spans="1:10">
      <c r="A611">
        <v>610</v>
      </c>
      <c r="B611" t="s">
        <v>802</v>
      </c>
      <c r="C611" t="s">
        <v>798</v>
      </c>
      <c r="D611" s="1" t="s">
        <v>799</v>
      </c>
      <c r="E611" t="s">
        <v>14</v>
      </c>
      <c r="F611" t="s">
        <v>13</v>
      </c>
      <c r="G611" t="s">
        <v>702</v>
      </c>
      <c r="H611" t="s">
        <v>800</v>
      </c>
      <c r="I611" t="s">
        <v>704</v>
      </c>
      <c r="J611" t="s">
        <v>801</v>
      </c>
    </row>
    <row r="612" spans="1:10">
      <c r="A612">
        <v>611</v>
      </c>
      <c r="B612" t="s">
        <v>803</v>
      </c>
      <c r="C612" t="s">
        <v>798</v>
      </c>
      <c r="D612" s="1" t="s">
        <v>799</v>
      </c>
      <c r="E612" t="s">
        <v>14</v>
      </c>
      <c r="F612" t="s">
        <v>13</v>
      </c>
      <c r="G612" t="s">
        <v>702</v>
      </c>
      <c r="H612" t="s">
        <v>800</v>
      </c>
      <c r="I612" t="s">
        <v>704</v>
      </c>
      <c r="J612" t="s">
        <v>801</v>
      </c>
    </row>
    <row r="613" spans="1:10">
      <c r="A613">
        <v>612</v>
      </c>
      <c r="B613" t="s">
        <v>804</v>
      </c>
      <c r="C613" t="s">
        <v>798</v>
      </c>
      <c r="D613" s="1" t="s">
        <v>799</v>
      </c>
      <c r="E613" t="s">
        <v>14</v>
      </c>
      <c r="F613" t="s">
        <v>13</v>
      </c>
      <c r="G613" t="s">
        <v>702</v>
      </c>
      <c r="H613" t="s">
        <v>800</v>
      </c>
      <c r="I613" t="s">
        <v>704</v>
      </c>
      <c r="J613" t="s">
        <v>801</v>
      </c>
    </row>
    <row r="614" spans="1:10">
      <c r="A614">
        <v>613</v>
      </c>
      <c r="B614" t="s">
        <v>805</v>
      </c>
      <c r="C614" t="s">
        <v>798</v>
      </c>
      <c r="D614" s="1" t="s">
        <v>799</v>
      </c>
      <c r="E614" t="s">
        <v>14</v>
      </c>
      <c r="F614" t="s">
        <v>13</v>
      </c>
      <c r="G614" t="s">
        <v>702</v>
      </c>
      <c r="H614" t="s">
        <v>800</v>
      </c>
      <c r="I614" t="s">
        <v>704</v>
      </c>
      <c r="J614" t="s">
        <v>801</v>
      </c>
    </row>
    <row r="615" spans="1:10">
      <c r="A615">
        <v>614</v>
      </c>
      <c r="B615" t="s">
        <v>806</v>
      </c>
      <c r="C615" t="s">
        <v>798</v>
      </c>
      <c r="D615" s="1" t="s">
        <v>799</v>
      </c>
      <c r="E615" t="s">
        <v>14</v>
      </c>
      <c r="F615" t="s">
        <v>13</v>
      </c>
      <c r="G615" t="s">
        <v>702</v>
      </c>
      <c r="H615" t="s">
        <v>800</v>
      </c>
      <c r="I615" t="s">
        <v>704</v>
      </c>
      <c r="J615" t="s">
        <v>801</v>
      </c>
    </row>
    <row r="616" spans="1:10">
      <c r="A616">
        <v>615</v>
      </c>
      <c r="B616" t="s">
        <v>807</v>
      </c>
      <c r="C616" t="s">
        <v>798</v>
      </c>
      <c r="D616" s="1" t="s">
        <v>799</v>
      </c>
      <c r="E616" t="s">
        <v>14</v>
      </c>
      <c r="F616" t="s">
        <v>13</v>
      </c>
      <c r="G616" t="s">
        <v>702</v>
      </c>
      <c r="H616" t="s">
        <v>800</v>
      </c>
      <c r="I616" t="s">
        <v>704</v>
      </c>
      <c r="J616" t="s">
        <v>801</v>
      </c>
    </row>
    <row r="617" spans="1:10">
      <c r="A617">
        <v>616</v>
      </c>
      <c r="B617" t="s">
        <v>808</v>
      </c>
      <c r="C617" t="s">
        <v>798</v>
      </c>
      <c r="D617" s="1" t="s">
        <v>799</v>
      </c>
      <c r="E617" t="s">
        <v>14</v>
      </c>
      <c r="F617" t="s">
        <v>13</v>
      </c>
      <c r="G617" t="s">
        <v>702</v>
      </c>
      <c r="H617" t="s">
        <v>800</v>
      </c>
      <c r="I617" t="s">
        <v>704</v>
      </c>
      <c r="J617" t="s">
        <v>801</v>
      </c>
    </row>
    <row r="618" spans="1:10">
      <c r="A618">
        <v>617</v>
      </c>
      <c r="B618" t="s">
        <v>809</v>
      </c>
      <c r="C618" t="s">
        <v>798</v>
      </c>
      <c r="D618" s="1" t="s">
        <v>799</v>
      </c>
      <c r="E618" t="s">
        <v>14</v>
      </c>
      <c r="F618" t="s">
        <v>13</v>
      </c>
      <c r="G618" t="s">
        <v>702</v>
      </c>
      <c r="H618" t="s">
        <v>800</v>
      </c>
      <c r="I618" t="s">
        <v>704</v>
      </c>
      <c r="J618" t="s">
        <v>801</v>
      </c>
    </row>
    <row r="619" spans="1:10">
      <c r="A619">
        <v>618</v>
      </c>
      <c r="B619" t="s">
        <v>810</v>
      </c>
      <c r="C619" t="s">
        <v>798</v>
      </c>
      <c r="D619" s="1" t="s">
        <v>799</v>
      </c>
      <c r="E619" t="s">
        <v>14</v>
      </c>
      <c r="F619" t="s">
        <v>13</v>
      </c>
      <c r="G619" t="s">
        <v>702</v>
      </c>
      <c r="H619" t="s">
        <v>800</v>
      </c>
      <c r="I619" t="s">
        <v>704</v>
      </c>
      <c r="J619" t="s">
        <v>801</v>
      </c>
    </row>
    <row r="620" spans="1:10">
      <c r="A620">
        <v>619</v>
      </c>
      <c r="B620" t="s">
        <v>811</v>
      </c>
      <c r="C620" t="s">
        <v>798</v>
      </c>
      <c r="D620" s="1" t="s">
        <v>799</v>
      </c>
      <c r="E620" t="s">
        <v>14</v>
      </c>
      <c r="F620" t="s">
        <v>13</v>
      </c>
      <c r="G620" t="s">
        <v>702</v>
      </c>
      <c r="H620" t="s">
        <v>800</v>
      </c>
      <c r="I620" t="s">
        <v>704</v>
      </c>
      <c r="J620" t="s">
        <v>801</v>
      </c>
    </row>
    <row r="621" spans="1:10">
      <c r="A621">
        <v>620</v>
      </c>
      <c r="B621" t="s">
        <v>812</v>
      </c>
      <c r="C621" t="s">
        <v>798</v>
      </c>
      <c r="D621" s="1" t="s">
        <v>799</v>
      </c>
      <c r="E621" t="s">
        <v>14</v>
      </c>
      <c r="F621" t="s">
        <v>13</v>
      </c>
      <c r="G621" t="s">
        <v>702</v>
      </c>
      <c r="H621" t="s">
        <v>800</v>
      </c>
      <c r="I621" t="s">
        <v>704</v>
      </c>
      <c r="J621" t="s">
        <v>801</v>
      </c>
    </row>
    <row r="622" spans="1:10">
      <c r="A622">
        <v>621</v>
      </c>
      <c r="B622" t="s">
        <v>813</v>
      </c>
      <c r="C622" t="s">
        <v>798</v>
      </c>
      <c r="D622" s="1" t="s">
        <v>799</v>
      </c>
      <c r="E622" t="s">
        <v>14</v>
      </c>
      <c r="F622" t="s">
        <v>13</v>
      </c>
      <c r="G622" t="s">
        <v>702</v>
      </c>
      <c r="H622" t="s">
        <v>800</v>
      </c>
      <c r="I622" t="s">
        <v>704</v>
      </c>
      <c r="J622" t="s">
        <v>801</v>
      </c>
    </row>
    <row r="623" spans="1:10">
      <c r="A623">
        <v>622</v>
      </c>
      <c r="B623" t="s">
        <v>814</v>
      </c>
      <c r="C623" t="s">
        <v>798</v>
      </c>
      <c r="D623" s="1" t="s">
        <v>799</v>
      </c>
      <c r="E623" t="s">
        <v>14</v>
      </c>
      <c r="F623" t="s">
        <v>13</v>
      </c>
      <c r="G623" t="s">
        <v>702</v>
      </c>
      <c r="H623" t="s">
        <v>800</v>
      </c>
      <c r="I623" t="s">
        <v>704</v>
      </c>
      <c r="J623" t="s">
        <v>801</v>
      </c>
    </row>
    <row r="624" spans="1:10">
      <c r="A624">
        <v>623</v>
      </c>
      <c r="B624" t="s">
        <v>815</v>
      </c>
      <c r="C624" t="s">
        <v>798</v>
      </c>
      <c r="D624" s="1" t="s">
        <v>799</v>
      </c>
      <c r="E624" t="s">
        <v>14</v>
      </c>
      <c r="F624" t="s">
        <v>13</v>
      </c>
      <c r="G624" t="s">
        <v>702</v>
      </c>
      <c r="H624" t="s">
        <v>800</v>
      </c>
      <c r="I624" t="s">
        <v>704</v>
      </c>
      <c r="J624" t="s">
        <v>801</v>
      </c>
    </row>
    <row r="625" spans="1:10">
      <c r="A625">
        <v>624</v>
      </c>
      <c r="B625" t="s">
        <v>816</v>
      </c>
      <c r="C625" t="s">
        <v>798</v>
      </c>
      <c r="D625" s="1" t="s">
        <v>799</v>
      </c>
      <c r="E625" t="s">
        <v>14</v>
      </c>
      <c r="F625" t="s">
        <v>13</v>
      </c>
      <c r="G625" t="s">
        <v>702</v>
      </c>
      <c r="H625" t="s">
        <v>800</v>
      </c>
      <c r="I625" t="s">
        <v>704</v>
      </c>
      <c r="J625" t="s">
        <v>801</v>
      </c>
    </row>
    <row r="626" spans="1:10">
      <c r="A626">
        <v>625</v>
      </c>
      <c r="B626" t="s">
        <v>817</v>
      </c>
      <c r="C626" t="s">
        <v>798</v>
      </c>
      <c r="D626" s="1" t="s">
        <v>799</v>
      </c>
      <c r="E626" t="s">
        <v>14</v>
      </c>
      <c r="F626" t="s">
        <v>13</v>
      </c>
      <c r="G626" t="s">
        <v>702</v>
      </c>
      <c r="H626" t="s">
        <v>800</v>
      </c>
      <c r="I626" t="s">
        <v>704</v>
      </c>
      <c r="J626" t="s">
        <v>801</v>
      </c>
    </row>
    <row r="627" spans="1:10">
      <c r="A627">
        <v>626</v>
      </c>
      <c r="B627" t="s">
        <v>818</v>
      </c>
      <c r="C627" t="s">
        <v>798</v>
      </c>
      <c r="D627" s="1" t="s">
        <v>799</v>
      </c>
      <c r="E627" t="s">
        <v>14</v>
      </c>
      <c r="F627" t="s">
        <v>13</v>
      </c>
      <c r="G627" t="s">
        <v>702</v>
      </c>
      <c r="H627" t="s">
        <v>800</v>
      </c>
      <c r="I627" t="s">
        <v>704</v>
      </c>
      <c r="J627" t="s">
        <v>801</v>
      </c>
    </row>
    <row r="628" spans="1:10">
      <c r="A628">
        <v>627</v>
      </c>
      <c r="B628" t="s">
        <v>819</v>
      </c>
      <c r="C628" t="s">
        <v>798</v>
      </c>
      <c r="D628" s="1" t="s">
        <v>799</v>
      </c>
      <c r="E628" t="s">
        <v>14</v>
      </c>
      <c r="F628" t="s">
        <v>13</v>
      </c>
      <c r="G628" t="s">
        <v>702</v>
      </c>
      <c r="H628" t="s">
        <v>800</v>
      </c>
      <c r="I628" t="s">
        <v>704</v>
      </c>
      <c r="J628" t="s">
        <v>801</v>
      </c>
    </row>
    <row r="629" spans="1:10">
      <c r="A629">
        <v>628</v>
      </c>
      <c r="B629" t="s">
        <v>820</v>
      </c>
      <c r="C629" t="s">
        <v>798</v>
      </c>
      <c r="D629" s="1" t="s">
        <v>799</v>
      </c>
      <c r="E629" t="s">
        <v>14</v>
      </c>
      <c r="F629" t="s">
        <v>13</v>
      </c>
      <c r="G629" t="s">
        <v>702</v>
      </c>
      <c r="H629" t="s">
        <v>800</v>
      </c>
      <c r="I629" t="s">
        <v>704</v>
      </c>
      <c r="J629" t="s">
        <v>801</v>
      </c>
    </row>
    <row r="630" spans="1:10">
      <c r="A630">
        <v>629</v>
      </c>
      <c r="B630" t="s">
        <v>821</v>
      </c>
      <c r="C630" t="s">
        <v>798</v>
      </c>
      <c r="D630" s="1" t="s">
        <v>799</v>
      </c>
      <c r="E630" t="s">
        <v>14</v>
      </c>
      <c r="F630" t="s">
        <v>13</v>
      </c>
      <c r="G630" t="s">
        <v>702</v>
      </c>
      <c r="H630" t="s">
        <v>800</v>
      </c>
      <c r="I630" t="s">
        <v>704</v>
      </c>
      <c r="J630" t="s">
        <v>801</v>
      </c>
    </row>
    <row r="631" spans="1:10">
      <c r="A631">
        <v>630</v>
      </c>
      <c r="B631" t="s">
        <v>822</v>
      </c>
      <c r="C631" t="s">
        <v>798</v>
      </c>
      <c r="D631" s="1" t="s">
        <v>799</v>
      </c>
      <c r="E631" t="s">
        <v>14</v>
      </c>
      <c r="F631" t="s">
        <v>13</v>
      </c>
      <c r="G631" t="s">
        <v>702</v>
      </c>
      <c r="H631" t="s">
        <v>800</v>
      </c>
      <c r="I631" t="s">
        <v>704</v>
      </c>
      <c r="J631" t="s">
        <v>801</v>
      </c>
    </row>
    <row r="632" spans="1:10">
      <c r="A632">
        <v>631</v>
      </c>
      <c r="B632" t="s">
        <v>823</v>
      </c>
      <c r="C632" t="s">
        <v>798</v>
      </c>
      <c r="D632" s="1" t="s">
        <v>799</v>
      </c>
      <c r="E632" t="s">
        <v>14</v>
      </c>
      <c r="F632" t="s">
        <v>13</v>
      </c>
      <c r="G632" t="s">
        <v>702</v>
      </c>
      <c r="H632" t="s">
        <v>800</v>
      </c>
      <c r="I632" t="s">
        <v>704</v>
      </c>
      <c r="J632" t="s">
        <v>801</v>
      </c>
    </row>
    <row r="633" spans="1:10">
      <c r="A633">
        <v>632</v>
      </c>
      <c r="B633" t="s">
        <v>824</v>
      </c>
      <c r="C633" t="s">
        <v>798</v>
      </c>
      <c r="D633" s="1" t="s">
        <v>799</v>
      </c>
      <c r="E633" t="s">
        <v>14</v>
      </c>
      <c r="F633" t="s">
        <v>13</v>
      </c>
      <c r="G633" t="s">
        <v>702</v>
      </c>
      <c r="H633" t="s">
        <v>800</v>
      </c>
      <c r="I633" t="s">
        <v>704</v>
      </c>
      <c r="J633" t="s">
        <v>801</v>
      </c>
    </row>
    <row r="634" spans="1:10">
      <c r="A634">
        <v>633</v>
      </c>
      <c r="B634" t="s">
        <v>825</v>
      </c>
      <c r="C634" t="s">
        <v>798</v>
      </c>
      <c r="D634" s="1" t="s">
        <v>799</v>
      </c>
      <c r="E634" t="s">
        <v>14</v>
      </c>
      <c r="F634" t="s">
        <v>13</v>
      </c>
      <c r="G634" t="s">
        <v>702</v>
      </c>
      <c r="H634" t="s">
        <v>800</v>
      </c>
      <c r="I634" t="s">
        <v>704</v>
      </c>
      <c r="J634" t="s">
        <v>801</v>
      </c>
    </row>
    <row r="635" spans="1:10">
      <c r="A635">
        <v>634</v>
      </c>
      <c r="B635" t="s">
        <v>826</v>
      </c>
      <c r="C635" t="s">
        <v>827</v>
      </c>
      <c r="D635" s="1" t="s">
        <v>828</v>
      </c>
      <c r="E635" t="s">
        <v>14</v>
      </c>
      <c r="F635" t="s">
        <v>13</v>
      </c>
      <c r="G635" t="s">
        <v>702</v>
      </c>
      <c r="H635" t="s">
        <v>829</v>
      </c>
      <c r="I635" t="s">
        <v>704</v>
      </c>
      <c r="J635" t="s">
        <v>830</v>
      </c>
    </row>
    <row r="636" spans="1:10">
      <c r="A636">
        <v>635</v>
      </c>
      <c r="B636" t="s">
        <v>831</v>
      </c>
      <c r="C636" t="s">
        <v>827</v>
      </c>
      <c r="D636" s="1" t="s">
        <v>828</v>
      </c>
      <c r="E636" t="s">
        <v>14</v>
      </c>
      <c r="F636" t="s">
        <v>13</v>
      </c>
      <c r="G636" t="s">
        <v>702</v>
      </c>
      <c r="H636" t="s">
        <v>832</v>
      </c>
      <c r="I636" t="s">
        <v>704</v>
      </c>
      <c r="J636" t="s">
        <v>830</v>
      </c>
    </row>
    <row r="637" spans="1:10">
      <c r="A637">
        <v>636</v>
      </c>
      <c r="B637" t="s">
        <v>833</v>
      </c>
      <c r="C637" t="s">
        <v>827</v>
      </c>
      <c r="D637" s="1" t="s">
        <v>828</v>
      </c>
      <c r="E637" t="s">
        <v>14</v>
      </c>
      <c r="F637" t="s">
        <v>13</v>
      </c>
      <c r="G637" t="s">
        <v>702</v>
      </c>
      <c r="H637" t="s">
        <v>834</v>
      </c>
      <c r="I637" t="s">
        <v>704</v>
      </c>
      <c r="J637" t="s">
        <v>830</v>
      </c>
    </row>
    <row r="638" spans="1:10">
      <c r="A638">
        <v>637</v>
      </c>
      <c r="B638" t="s">
        <v>835</v>
      </c>
      <c r="C638" t="s">
        <v>827</v>
      </c>
      <c r="D638" s="1" t="s">
        <v>828</v>
      </c>
      <c r="E638" t="s">
        <v>14</v>
      </c>
      <c r="F638" t="s">
        <v>13</v>
      </c>
      <c r="G638" t="s">
        <v>702</v>
      </c>
      <c r="H638" t="s">
        <v>836</v>
      </c>
      <c r="I638" t="s">
        <v>704</v>
      </c>
      <c r="J638" t="s">
        <v>830</v>
      </c>
    </row>
    <row r="639" spans="1:10">
      <c r="A639">
        <v>638</v>
      </c>
      <c r="B639" t="s">
        <v>837</v>
      </c>
      <c r="C639" t="s">
        <v>827</v>
      </c>
      <c r="D639" s="1" t="s">
        <v>828</v>
      </c>
      <c r="E639" t="s">
        <v>14</v>
      </c>
      <c r="F639" t="s">
        <v>13</v>
      </c>
      <c r="G639" t="s">
        <v>702</v>
      </c>
      <c r="H639" t="s">
        <v>838</v>
      </c>
      <c r="I639" t="s">
        <v>704</v>
      </c>
      <c r="J639" t="s">
        <v>830</v>
      </c>
    </row>
    <row r="640" spans="1:10">
      <c r="A640">
        <v>639</v>
      </c>
      <c r="B640" t="s">
        <v>839</v>
      </c>
      <c r="C640" t="s">
        <v>827</v>
      </c>
      <c r="D640" s="1" t="s">
        <v>828</v>
      </c>
      <c r="E640" t="s">
        <v>14</v>
      </c>
      <c r="F640" t="s">
        <v>13</v>
      </c>
      <c r="G640" t="s">
        <v>702</v>
      </c>
      <c r="H640" t="s">
        <v>840</v>
      </c>
      <c r="I640" t="s">
        <v>704</v>
      </c>
      <c r="J640" t="s">
        <v>830</v>
      </c>
    </row>
    <row r="641" spans="1:10">
      <c r="A641">
        <v>640</v>
      </c>
      <c r="B641" t="s">
        <v>841</v>
      </c>
      <c r="C641" t="s">
        <v>827</v>
      </c>
      <c r="D641" s="1" t="s">
        <v>828</v>
      </c>
      <c r="E641" t="s">
        <v>14</v>
      </c>
      <c r="F641" t="s">
        <v>13</v>
      </c>
      <c r="G641" t="s">
        <v>702</v>
      </c>
      <c r="H641" t="s">
        <v>842</v>
      </c>
      <c r="I641" t="s">
        <v>704</v>
      </c>
      <c r="J641" t="s">
        <v>830</v>
      </c>
    </row>
    <row r="642" spans="1:10">
      <c r="A642">
        <v>641</v>
      </c>
      <c r="B642" t="s">
        <v>843</v>
      </c>
      <c r="C642" t="s">
        <v>827</v>
      </c>
      <c r="D642" s="1" t="s">
        <v>828</v>
      </c>
      <c r="E642" t="s">
        <v>14</v>
      </c>
      <c r="F642" t="s">
        <v>13</v>
      </c>
      <c r="G642" t="s">
        <v>702</v>
      </c>
      <c r="H642" t="s">
        <v>844</v>
      </c>
      <c r="I642" t="s">
        <v>704</v>
      </c>
      <c r="J642" t="s">
        <v>830</v>
      </c>
    </row>
    <row r="643" spans="1:10">
      <c r="A643">
        <v>642</v>
      </c>
      <c r="B643" t="s">
        <v>845</v>
      </c>
      <c r="C643" t="s">
        <v>827</v>
      </c>
      <c r="D643" s="1" t="s">
        <v>828</v>
      </c>
      <c r="E643" t="s">
        <v>14</v>
      </c>
      <c r="F643" t="s">
        <v>13</v>
      </c>
      <c r="G643" t="s">
        <v>702</v>
      </c>
      <c r="H643" t="s">
        <v>846</v>
      </c>
      <c r="I643" t="s">
        <v>704</v>
      </c>
      <c r="J643" t="s">
        <v>830</v>
      </c>
    </row>
    <row r="644" spans="1:10">
      <c r="A644">
        <v>643</v>
      </c>
      <c r="B644" t="s">
        <v>847</v>
      </c>
      <c r="C644" t="s">
        <v>827</v>
      </c>
      <c r="D644" s="1" t="s">
        <v>828</v>
      </c>
      <c r="E644" t="s">
        <v>14</v>
      </c>
      <c r="F644" t="s">
        <v>13</v>
      </c>
      <c r="G644" t="s">
        <v>702</v>
      </c>
      <c r="H644" t="s">
        <v>848</v>
      </c>
      <c r="I644" t="s">
        <v>704</v>
      </c>
      <c r="J644" t="s">
        <v>830</v>
      </c>
    </row>
    <row r="645" spans="1:10">
      <c r="A645">
        <v>644</v>
      </c>
      <c r="B645" t="s">
        <v>849</v>
      </c>
      <c r="C645" t="s">
        <v>827</v>
      </c>
      <c r="D645" s="1" t="s">
        <v>828</v>
      </c>
      <c r="E645" t="s">
        <v>14</v>
      </c>
      <c r="F645" t="s">
        <v>13</v>
      </c>
      <c r="G645" t="s">
        <v>702</v>
      </c>
      <c r="H645" t="s">
        <v>850</v>
      </c>
      <c r="I645" t="s">
        <v>704</v>
      </c>
      <c r="J645" t="s">
        <v>830</v>
      </c>
    </row>
    <row r="646" spans="1:10">
      <c r="A646">
        <v>645</v>
      </c>
      <c r="B646" t="s">
        <v>851</v>
      </c>
      <c r="C646" t="s">
        <v>827</v>
      </c>
      <c r="D646" s="1" t="s">
        <v>828</v>
      </c>
      <c r="E646" t="s">
        <v>14</v>
      </c>
      <c r="F646" t="s">
        <v>13</v>
      </c>
      <c r="G646" t="s">
        <v>702</v>
      </c>
      <c r="H646" t="s">
        <v>852</v>
      </c>
      <c r="I646" t="s">
        <v>704</v>
      </c>
      <c r="J646" t="s">
        <v>830</v>
      </c>
    </row>
    <row r="647" spans="1:10">
      <c r="A647">
        <v>646</v>
      </c>
      <c r="B647" t="s">
        <v>853</v>
      </c>
      <c r="C647" t="s">
        <v>827</v>
      </c>
      <c r="D647" s="1" t="s">
        <v>828</v>
      </c>
      <c r="E647" t="s">
        <v>14</v>
      </c>
      <c r="F647" t="s">
        <v>13</v>
      </c>
      <c r="G647" t="s">
        <v>702</v>
      </c>
      <c r="H647" t="s">
        <v>854</v>
      </c>
      <c r="I647" t="s">
        <v>704</v>
      </c>
      <c r="J647" t="s">
        <v>830</v>
      </c>
    </row>
    <row r="648" spans="1:10">
      <c r="A648">
        <v>647</v>
      </c>
      <c r="B648" t="s">
        <v>855</v>
      </c>
      <c r="C648" t="s">
        <v>827</v>
      </c>
      <c r="D648" s="1" t="s">
        <v>828</v>
      </c>
      <c r="E648" t="s">
        <v>14</v>
      </c>
      <c r="F648" t="s">
        <v>13</v>
      </c>
      <c r="G648" t="s">
        <v>702</v>
      </c>
      <c r="H648" t="s">
        <v>856</v>
      </c>
      <c r="I648" t="s">
        <v>704</v>
      </c>
      <c r="J648" t="s">
        <v>830</v>
      </c>
    </row>
    <row r="649" spans="1:10">
      <c r="A649">
        <v>648</v>
      </c>
      <c r="B649" t="s">
        <v>857</v>
      </c>
      <c r="C649" t="s">
        <v>827</v>
      </c>
      <c r="D649" s="1" t="s">
        <v>828</v>
      </c>
      <c r="E649" t="s">
        <v>14</v>
      </c>
      <c r="F649" t="s">
        <v>13</v>
      </c>
      <c r="G649" t="s">
        <v>702</v>
      </c>
      <c r="H649" t="s">
        <v>858</v>
      </c>
      <c r="I649" t="s">
        <v>704</v>
      </c>
      <c r="J649" t="s">
        <v>830</v>
      </c>
    </row>
    <row r="650" spans="1:10">
      <c r="A650">
        <v>649</v>
      </c>
      <c r="B650" t="s">
        <v>859</v>
      </c>
      <c r="C650" t="s">
        <v>827</v>
      </c>
      <c r="D650" s="1" t="s">
        <v>828</v>
      </c>
      <c r="E650" t="s">
        <v>14</v>
      </c>
      <c r="F650" t="s">
        <v>13</v>
      </c>
      <c r="G650" t="s">
        <v>702</v>
      </c>
      <c r="H650" t="s">
        <v>860</v>
      </c>
      <c r="I650" t="s">
        <v>704</v>
      </c>
      <c r="J650" t="s">
        <v>830</v>
      </c>
    </row>
    <row r="651" spans="1:10">
      <c r="A651">
        <v>650</v>
      </c>
      <c r="B651" t="s">
        <v>861</v>
      </c>
      <c r="C651" t="s">
        <v>827</v>
      </c>
      <c r="D651" s="1" t="s">
        <v>828</v>
      </c>
      <c r="E651" t="s">
        <v>14</v>
      </c>
      <c r="F651" t="s">
        <v>13</v>
      </c>
      <c r="G651" t="s">
        <v>702</v>
      </c>
      <c r="H651" t="s">
        <v>862</v>
      </c>
      <c r="I651" t="s">
        <v>704</v>
      </c>
      <c r="J651" t="s">
        <v>830</v>
      </c>
    </row>
    <row r="652" spans="1:10">
      <c r="A652">
        <v>651</v>
      </c>
      <c r="B652" t="s">
        <v>863</v>
      </c>
      <c r="C652" t="s">
        <v>827</v>
      </c>
      <c r="D652" s="1" t="s">
        <v>828</v>
      </c>
      <c r="E652" t="s">
        <v>14</v>
      </c>
      <c r="F652" t="s">
        <v>13</v>
      </c>
      <c r="G652" t="s">
        <v>702</v>
      </c>
      <c r="H652" t="s">
        <v>864</v>
      </c>
      <c r="I652" t="s">
        <v>704</v>
      </c>
      <c r="J652" t="s">
        <v>830</v>
      </c>
    </row>
    <row r="653" spans="1:10">
      <c r="A653">
        <v>652</v>
      </c>
      <c r="B653" t="s">
        <v>865</v>
      </c>
      <c r="C653" t="s">
        <v>827</v>
      </c>
      <c r="D653" s="1" t="s">
        <v>828</v>
      </c>
      <c r="E653" t="s">
        <v>14</v>
      </c>
      <c r="F653" t="s">
        <v>13</v>
      </c>
      <c r="G653" t="s">
        <v>702</v>
      </c>
      <c r="H653" t="s">
        <v>866</v>
      </c>
      <c r="I653" t="s">
        <v>704</v>
      </c>
      <c r="J653" t="s">
        <v>830</v>
      </c>
    </row>
    <row r="654" spans="1:10">
      <c r="A654">
        <v>653</v>
      </c>
      <c r="B654" t="s">
        <v>867</v>
      </c>
      <c r="C654" t="s">
        <v>827</v>
      </c>
      <c r="D654" s="1" t="s">
        <v>828</v>
      </c>
      <c r="E654" t="s">
        <v>14</v>
      </c>
      <c r="F654" t="s">
        <v>13</v>
      </c>
      <c r="G654" t="s">
        <v>702</v>
      </c>
      <c r="H654" t="s">
        <v>868</v>
      </c>
      <c r="I654" t="s">
        <v>704</v>
      </c>
      <c r="J654" t="s">
        <v>830</v>
      </c>
    </row>
    <row r="655" spans="1:10">
      <c r="A655">
        <v>654</v>
      </c>
      <c r="B655" t="s">
        <v>869</v>
      </c>
      <c r="C655" t="s">
        <v>870</v>
      </c>
      <c r="D655" s="1" t="s">
        <v>871</v>
      </c>
      <c r="E655" t="s">
        <v>14</v>
      </c>
      <c r="F655" t="s">
        <v>13</v>
      </c>
      <c r="G655" t="s">
        <v>15</v>
      </c>
      <c r="H655" t="s">
        <v>872</v>
      </c>
      <c r="I655" t="s">
        <v>704</v>
      </c>
      <c r="J655" t="s">
        <v>873</v>
      </c>
    </row>
    <row r="656" spans="1:10">
      <c r="A656">
        <v>655</v>
      </c>
      <c r="B656" t="s">
        <v>874</v>
      </c>
      <c r="C656" t="s">
        <v>875</v>
      </c>
      <c r="D656" s="1" t="s">
        <v>871</v>
      </c>
      <c r="E656" t="s">
        <v>14</v>
      </c>
      <c r="F656" t="s">
        <v>13</v>
      </c>
      <c r="G656" t="s">
        <v>15</v>
      </c>
      <c r="H656" t="s">
        <v>872</v>
      </c>
      <c r="I656" t="s">
        <v>704</v>
      </c>
      <c r="J656" t="s">
        <v>873</v>
      </c>
    </row>
    <row r="657" spans="1:10">
      <c r="A657">
        <v>656</v>
      </c>
      <c r="B657" t="s">
        <v>876</v>
      </c>
      <c r="C657" t="s">
        <v>875</v>
      </c>
      <c r="D657" s="1" t="s">
        <v>871</v>
      </c>
      <c r="E657" t="s">
        <v>14</v>
      </c>
      <c r="F657" t="s">
        <v>13</v>
      </c>
      <c r="G657" t="s">
        <v>15</v>
      </c>
      <c r="H657" t="s">
        <v>872</v>
      </c>
      <c r="I657" t="s">
        <v>704</v>
      </c>
      <c r="J657" t="s">
        <v>873</v>
      </c>
    </row>
    <row r="658" spans="1:10">
      <c r="A658">
        <v>657</v>
      </c>
      <c r="B658" t="s">
        <v>877</v>
      </c>
      <c r="C658" t="s">
        <v>875</v>
      </c>
      <c r="D658" s="1" t="s">
        <v>871</v>
      </c>
      <c r="E658" t="s">
        <v>14</v>
      </c>
      <c r="F658" t="s">
        <v>13</v>
      </c>
      <c r="G658" t="s">
        <v>15</v>
      </c>
      <c r="H658" t="s">
        <v>872</v>
      </c>
      <c r="I658" t="s">
        <v>704</v>
      </c>
      <c r="J658" t="s">
        <v>873</v>
      </c>
    </row>
    <row r="659" spans="1:10">
      <c r="A659">
        <v>658</v>
      </c>
      <c r="B659" t="s">
        <v>878</v>
      </c>
      <c r="C659" t="s">
        <v>875</v>
      </c>
      <c r="D659" s="1" t="s">
        <v>871</v>
      </c>
      <c r="E659" t="s">
        <v>14</v>
      </c>
      <c r="F659" t="s">
        <v>13</v>
      </c>
      <c r="G659" t="s">
        <v>15</v>
      </c>
      <c r="H659" t="s">
        <v>872</v>
      </c>
      <c r="I659" t="s">
        <v>704</v>
      </c>
      <c r="J659" t="s">
        <v>873</v>
      </c>
    </row>
    <row r="660" spans="1:10">
      <c r="A660">
        <v>659</v>
      </c>
      <c r="B660" t="s">
        <v>879</v>
      </c>
      <c r="C660" t="s">
        <v>875</v>
      </c>
      <c r="D660" s="1" t="s">
        <v>871</v>
      </c>
      <c r="E660" t="s">
        <v>14</v>
      </c>
      <c r="F660" t="s">
        <v>13</v>
      </c>
      <c r="G660" t="s">
        <v>15</v>
      </c>
      <c r="H660" t="s">
        <v>872</v>
      </c>
      <c r="I660" t="s">
        <v>704</v>
      </c>
      <c r="J660" t="s">
        <v>873</v>
      </c>
    </row>
    <row r="661" spans="1:10">
      <c r="A661">
        <v>660</v>
      </c>
      <c r="B661" t="s">
        <v>880</v>
      </c>
      <c r="C661" t="s">
        <v>875</v>
      </c>
      <c r="D661" s="1" t="s">
        <v>871</v>
      </c>
      <c r="E661" t="s">
        <v>14</v>
      </c>
      <c r="F661" t="s">
        <v>13</v>
      </c>
      <c r="G661" t="s">
        <v>15</v>
      </c>
      <c r="H661" t="s">
        <v>872</v>
      </c>
      <c r="I661" t="s">
        <v>704</v>
      </c>
      <c r="J661" t="s">
        <v>873</v>
      </c>
    </row>
    <row r="662" spans="1:10">
      <c r="A662">
        <v>661</v>
      </c>
      <c r="B662" t="s">
        <v>881</v>
      </c>
      <c r="C662" t="s">
        <v>875</v>
      </c>
      <c r="D662" s="1" t="s">
        <v>871</v>
      </c>
      <c r="E662" t="s">
        <v>14</v>
      </c>
      <c r="F662" t="s">
        <v>13</v>
      </c>
      <c r="G662" t="s">
        <v>15</v>
      </c>
      <c r="H662" t="s">
        <v>872</v>
      </c>
      <c r="I662" t="s">
        <v>704</v>
      </c>
      <c r="J662" t="s">
        <v>873</v>
      </c>
    </row>
    <row r="663" spans="1:10">
      <c r="A663">
        <v>662</v>
      </c>
      <c r="B663" t="s">
        <v>882</v>
      </c>
      <c r="C663" t="s">
        <v>875</v>
      </c>
      <c r="D663" s="1" t="s">
        <v>871</v>
      </c>
      <c r="E663" t="s">
        <v>14</v>
      </c>
      <c r="F663" t="s">
        <v>13</v>
      </c>
      <c r="G663" t="s">
        <v>15</v>
      </c>
      <c r="H663" t="s">
        <v>872</v>
      </c>
      <c r="I663" t="s">
        <v>704</v>
      </c>
      <c r="J663" t="s">
        <v>873</v>
      </c>
    </row>
    <row r="664" spans="1:10">
      <c r="A664">
        <v>663</v>
      </c>
      <c r="B664" t="s">
        <v>883</v>
      </c>
      <c r="C664" t="s">
        <v>875</v>
      </c>
      <c r="D664" s="1" t="s">
        <v>871</v>
      </c>
      <c r="E664" t="s">
        <v>14</v>
      </c>
      <c r="F664" t="s">
        <v>13</v>
      </c>
      <c r="G664" t="s">
        <v>15</v>
      </c>
      <c r="H664" t="s">
        <v>872</v>
      </c>
      <c r="I664" t="s">
        <v>704</v>
      </c>
      <c r="J664" t="s">
        <v>873</v>
      </c>
    </row>
    <row r="665" spans="1:10">
      <c r="A665">
        <v>664</v>
      </c>
      <c r="B665" t="s">
        <v>884</v>
      </c>
      <c r="C665" t="s">
        <v>875</v>
      </c>
      <c r="D665" s="1" t="s">
        <v>871</v>
      </c>
      <c r="E665" t="s">
        <v>14</v>
      </c>
      <c r="F665" t="s">
        <v>13</v>
      </c>
      <c r="G665" t="s">
        <v>15</v>
      </c>
      <c r="H665" t="s">
        <v>872</v>
      </c>
      <c r="I665" t="s">
        <v>704</v>
      </c>
      <c r="J665" t="s">
        <v>873</v>
      </c>
    </row>
    <row r="666" spans="1:10">
      <c r="A666">
        <v>665</v>
      </c>
      <c r="B666" t="s">
        <v>885</v>
      </c>
      <c r="C666" t="s">
        <v>875</v>
      </c>
      <c r="D666" s="1" t="s">
        <v>871</v>
      </c>
      <c r="E666" t="s">
        <v>14</v>
      </c>
      <c r="F666" t="s">
        <v>13</v>
      </c>
      <c r="G666" t="s">
        <v>15</v>
      </c>
      <c r="H666" t="s">
        <v>872</v>
      </c>
      <c r="I666" t="s">
        <v>704</v>
      </c>
      <c r="J666" t="s">
        <v>873</v>
      </c>
    </row>
    <row r="667" spans="1:10">
      <c r="A667">
        <v>666</v>
      </c>
      <c r="B667" t="s">
        <v>886</v>
      </c>
      <c r="C667" t="s">
        <v>875</v>
      </c>
      <c r="D667" s="1" t="s">
        <v>871</v>
      </c>
      <c r="E667" t="s">
        <v>14</v>
      </c>
      <c r="F667" t="s">
        <v>13</v>
      </c>
      <c r="G667" t="s">
        <v>15</v>
      </c>
      <c r="H667" t="s">
        <v>872</v>
      </c>
      <c r="I667" t="s">
        <v>704</v>
      </c>
      <c r="J667" t="s">
        <v>873</v>
      </c>
    </row>
    <row r="668" spans="1:10">
      <c r="A668">
        <v>667</v>
      </c>
      <c r="B668" t="s">
        <v>887</v>
      </c>
      <c r="C668" t="s">
        <v>875</v>
      </c>
      <c r="D668" s="1" t="s">
        <v>871</v>
      </c>
      <c r="E668" t="s">
        <v>14</v>
      </c>
      <c r="F668" t="s">
        <v>13</v>
      </c>
      <c r="G668" t="s">
        <v>15</v>
      </c>
      <c r="H668" t="s">
        <v>872</v>
      </c>
      <c r="I668" t="s">
        <v>704</v>
      </c>
      <c r="J668" t="s">
        <v>873</v>
      </c>
    </row>
    <row r="669" spans="1:10">
      <c r="A669">
        <v>668</v>
      </c>
      <c r="B669" t="s">
        <v>888</v>
      </c>
      <c r="C669" t="s">
        <v>875</v>
      </c>
      <c r="D669" s="1" t="s">
        <v>871</v>
      </c>
      <c r="E669" t="s">
        <v>14</v>
      </c>
      <c r="F669" t="s">
        <v>13</v>
      </c>
      <c r="G669" t="s">
        <v>15</v>
      </c>
      <c r="H669" t="s">
        <v>872</v>
      </c>
      <c r="I669" t="s">
        <v>704</v>
      </c>
      <c r="J669" t="s">
        <v>873</v>
      </c>
    </row>
    <row r="670" spans="1:10">
      <c r="A670">
        <v>669</v>
      </c>
      <c r="B670" t="s">
        <v>889</v>
      </c>
      <c r="C670" t="s">
        <v>875</v>
      </c>
      <c r="D670" s="1" t="s">
        <v>871</v>
      </c>
      <c r="E670" t="s">
        <v>14</v>
      </c>
      <c r="F670" t="s">
        <v>13</v>
      </c>
      <c r="G670" t="s">
        <v>15</v>
      </c>
      <c r="H670" t="s">
        <v>872</v>
      </c>
      <c r="I670" t="s">
        <v>704</v>
      </c>
      <c r="J670" t="s">
        <v>873</v>
      </c>
    </row>
    <row r="671" spans="1:10">
      <c r="A671">
        <v>670</v>
      </c>
      <c r="B671" t="s">
        <v>890</v>
      </c>
      <c r="C671" t="s">
        <v>875</v>
      </c>
      <c r="D671" s="1" t="s">
        <v>871</v>
      </c>
      <c r="E671" t="s">
        <v>14</v>
      </c>
      <c r="F671" t="s">
        <v>13</v>
      </c>
      <c r="G671" t="s">
        <v>15</v>
      </c>
      <c r="H671" t="s">
        <v>872</v>
      </c>
      <c r="I671" t="s">
        <v>704</v>
      </c>
      <c r="J671" t="s">
        <v>873</v>
      </c>
    </row>
    <row r="672" spans="1:10">
      <c r="A672">
        <v>671</v>
      </c>
      <c r="B672" t="s">
        <v>891</v>
      </c>
      <c r="C672" t="s">
        <v>875</v>
      </c>
      <c r="D672" s="1" t="s">
        <v>871</v>
      </c>
      <c r="E672" t="s">
        <v>14</v>
      </c>
      <c r="F672" t="s">
        <v>13</v>
      </c>
      <c r="G672" t="s">
        <v>15</v>
      </c>
      <c r="H672" t="s">
        <v>872</v>
      </c>
      <c r="I672" t="s">
        <v>704</v>
      </c>
      <c r="J672" t="s">
        <v>873</v>
      </c>
    </row>
    <row r="673" spans="1:10">
      <c r="A673">
        <v>672</v>
      </c>
      <c r="B673" t="s">
        <v>892</v>
      </c>
      <c r="C673" t="s">
        <v>875</v>
      </c>
      <c r="D673" s="1" t="s">
        <v>871</v>
      </c>
      <c r="E673" t="s">
        <v>14</v>
      </c>
      <c r="F673" t="s">
        <v>13</v>
      </c>
      <c r="G673" t="s">
        <v>15</v>
      </c>
      <c r="H673" t="s">
        <v>872</v>
      </c>
      <c r="I673" t="s">
        <v>704</v>
      </c>
      <c r="J673" t="s">
        <v>873</v>
      </c>
    </row>
    <row r="674" spans="1:10">
      <c r="A674">
        <v>673</v>
      </c>
      <c r="B674" t="s">
        <v>893</v>
      </c>
      <c r="C674" t="s">
        <v>875</v>
      </c>
      <c r="D674" s="1" t="s">
        <v>871</v>
      </c>
      <c r="E674" t="s">
        <v>14</v>
      </c>
      <c r="F674" t="s">
        <v>13</v>
      </c>
      <c r="G674" t="s">
        <v>15</v>
      </c>
      <c r="H674" t="s">
        <v>872</v>
      </c>
      <c r="I674" t="s">
        <v>704</v>
      </c>
      <c r="J674" t="s">
        <v>873</v>
      </c>
    </row>
    <row r="675" spans="1:10">
      <c r="A675">
        <v>674</v>
      </c>
      <c r="B675" t="s">
        <v>894</v>
      </c>
      <c r="C675" t="s">
        <v>875</v>
      </c>
      <c r="D675" s="1" t="s">
        <v>871</v>
      </c>
      <c r="E675" t="s">
        <v>14</v>
      </c>
      <c r="F675" t="s">
        <v>13</v>
      </c>
      <c r="G675" t="s">
        <v>15</v>
      </c>
      <c r="H675" t="s">
        <v>872</v>
      </c>
      <c r="I675" t="s">
        <v>704</v>
      </c>
      <c r="J675" t="s">
        <v>873</v>
      </c>
    </row>
    <row r="676" spans="1:10">
      <c r="A676">
        <v>675</v>
      </c>
      <c r="B676" t="s">
        <v>895</v>
      </c>
      <c r="C676" t="s">
        <v>875</v>
      </c>
      <c r="D676" s="1" t="s">
        <v>871</v>
      </c>
      <c r="E676" t="s">
        <v>14</v>
      </c>
      <c r="F676" t="s">
        <v>13</v>
      </c>
      <c r="G676" t="s">
        <v>15</v>
      </c>
      <c r="H676" t="s">
        <v>872</v>
      </c>
      <c r="I676" t="s">
        <v>704</v>
      </c>
      <c r="J676" t="s">
        <v>873</v>
      </c>
    </row>
    <row r="677" spans="1:10">
      <c r="A677">
        <v>676</v>
      </c>
      <c r="B677" t="s">
        <v>896</v>
      </c>
      <c r="C677" t="s">
        <v>897</v>
      </c>
      <c r="D677" s="1" t="s">
        <v>898</v>
      </c>
      <c r="E677" t="s">
        <v>14</v>
      </c>
      <c r="F677" t="s">
        <v>13</v>
      </c>
      <c r="G677" t="s">
        <v>15</v>
      </c>
      <c r="H677" t="s">
        <v>899</v>
      </c>
      <c r="I677" t="s">
        <v>704</v>
      </c>
      <c r="J677" t="s">
        <v>900</v>
      </c>
    </row>
    <row r="678" spans="1:10">
      <c r="A678">
        <v>677</v>
      </c>
      <c r="B678" t="s">
        <v>901</v>
      </c>
      <c r="C678" t="s">
        <v>897</v>
      </c>
      <c r="D678" s="1" t="s">
        <v>898</v>
      </c>
      <c r="E678" t="s">
        <v>14</v>
      </c>
      <c r="F678" t="s">
        <v>13</v>
      </c>
      <c r="G678" t="s">
        <v>15</v>
      </c>
      <c r="H678" t="s">
        <v>902</v>
      </c>
      <c r="I678" t="s">
        <v>704</v>
      </c>
      <c r="J678" t="s">
        <v>900</v>
      </c>
    </row>
    <row r="679" spans="1:10">
      <c r="A679">
        <v>678</v>
      </c>
      <c r="B679" t="s">
        <v>903</v>
      </c>
      <c r="C679" t="s">
        <v>897</v>
      </c>
      <c r="D679" s="1" t="s">
        <v>898</v>
      </c>
      <c r="E679" t="s">
        <v>14</v>
      </c>
      <c r="F679" t="s">
        <v>13</v>
      </c>
      <c r="G679" t="s">
        <v>15</v>
      </c>
      <c r="H679" t="s">
        <v>904</v>
      </c>
      <c r="I679" t="s">
        <v>704</v>
      </c>
      <c r="J679" t="s">
        <v>900</v>
      </c>
    </row>
    <row r="680" spans="1:10">
      <c r="A680">
        <v>679</v>
      </c>
      <c r="B680" t="s">
        <v>905</v>
      </c>
      <c r="C680" t="s">
        <v>897</v>
      </c>
      <c r="D680" s="1" t="s">
        <v>898</v>
      </c>
      <c r="E680" t="s">
        <v>14</v>
      </c>
      <c r="F680" t="s">
        <v>13</v>
      </c>
      <c r="G680" t="s">
        <v>15</v>
      </c>
      <c r="H680" t="s">
        <v>906</v>
      </c>
      <c r="I680" t="s">
        <v>704</v>
      </c>
      <c r="J680" t="s">
        <v>900</v>
      </c>
    </row>
    <row r="681" spans="1:10">
      <c r="A681">
        <v>680</v>
      </c>
      <c r="B681" t="s">
        <v>907</v>
      </c>
      <c r="C681" t="s">
        <v>897</v>
      </c>
      <c r="D681" s="1" t="s">
        <v>898</v>
      </c>
      <c r="E681" t="s">
        <v>14</v>
      </c>
      <c r="F681" t="s">
        <v>13</v>
      </c>
      <c r="G681" t="s">
        <v>15</v>
      </c>
      <c r="H681" t="s">
        <v>908</v>
      </c>
      <c r="I681" t="s">
        <v>704</v>
      </c>
      <c r="J681" t="s">
        <v>900</v>
      </c>
    </row>
    <row r="682" spans="1:10">
      <c r="A682">
        <v>681</v>
      </c>
      <c r="B682" t="s">
        <v>909</v>
      </c>
      <c r="C682" t="s">
        <v>897</v>
      </c>
      <c r="D682" s="1" t="s">
        <v>898</v>
      </c>
      <c r="E682" t="s">
        <v>14</v>
      </c>
      <c r="F682" t="s">
        <v>13</v>
      </c>
      <c r="G682" t="s">
        <v>15</v>
      </c>
      <c r="H682" t="s">
        <v>910</v>
      </c>
      <c r="I682" t="s">
        <v>704</v>
      </c>
      <c r="J682" t="s">
        <v>900</v>
      </c>
    </row>
    <row r="683" spans="1:10">
      <c r="A683">
        <v>682</v>
      </c>
      <c r="B683" t="s">
        <v>911</v>
      </c>
      <c r="C683" t="s">
        <v>897</v>
      </c>
      <c r="D683" s="1" t="s">
        <v>898</v>
      </c>
      <c r="E683" t="s">
        <v>14</v>
      </c>
      <c r="F683" t="s">
        <v>13</v>
      </c>
      <c r="G683" t="s">
        <v>15</v>
      </c>
      <c r="H683" t="s">
        <v>912</v>
      </c>
      <c r="I683" t="s">
        <v>704</v>
      </c>
      <c r="J683" t="s">
        <v>900</v>
      </c>
    </row>
    <row r="684" spans="1:10">
      <c r="A684">
        <v>683</v>
      </c>
      <c r="B684" t="s">
        <v>913</v>
      </c>
      <c r="C684" t="s">
        <v>897</v>
      </c>
      <c r="D684" s="1" t="s">
        <v>898</v>
      </c>
      <c r="E684" t="s">
        <v>14</v>
      </c>
      <c r="F684" t="s">
        <v>13</v>
      </c>
      <c r="G684" t="s">
        <v>15</v>
      </c>
      <c r="H684" t="s">
        <v>914</v>
      </c>
      <c r="I684" t="s">
        <v>704</v>
      </c>
      <c r="J684" t="s">
        <v>900</v>
      </c>
    </row>
    <row r="685" spans="1:10">
      <c r="A685">
        <v>684</v>
      </c>
      <c r="B685" t="s">
        <v>915</v>
      </c>
      <c r="C685" t="s">
        <v>897</v>
      </c>
      <c r="D685" s="1" t="s">
        <v>898</v>
      </c>
      <c r="E685" t="s">
        <v>14</v>
      </c>
      <c r="F685" t="s">
        <v>13</v>
      </c>
      <c r="G685" t="s">
        <v>15</v>
      </c>
      <c r="H685" t="s">
        <v>916</v>
      </c>
      <c r="I685" t="s">
        <v>704</v>
      </c>
      <c r="J685" t="s">
        <v>900</v>
      </c>
    </row>
    <row r="686" spans="1:10">
      <c r="A686">
        <v>685</v>
      </c>
      <c r="B686" t="s">
        <v>917</v>
      </c>
      <c r="C686" t="s">
        <v>897</v>
      </c>
      <c r="D686" s="1" t="s">
        <v>898</v>
      </c>
      <c r="E686" t="s">
        <v>14</v>
      </c>
      <c r="F686" t="s">
        <v>13</v>
      </c>
      <c r="G686" t="s">
        <v>15</v>
      </c>
      <c r="H686" t="s">
        <v>918</v>
      </c>
      <c r="I686" t="s">
        <v>704</v>
      </c>
      <c r="J686" t="s">
        <v>900</v>
      </c>
    </row>
    <row r="687" spans="1:10">
      <c r="A687">
        <v>686</v>
      </c>
      <c r="B687" t="s">
        <v>919</v>
      </c>
      <c r="C687" t="s">
        <v>897</v>
      </c>
      <c r="D687" s="1" t="s">
        <v>898</v>
      </c>
      <c r="E687" t="s">
        <v>14</v>
      </c>
      <c r="F687" t="s">
        <v>13</v>
      </c>
      <c r="G687" t="s">
        <v>15</v>
      </c>
      <c r="H687" t="s">
        <v>920</v>
      </c>
      <c r="I687" t="s">
        <v>704</v>
      </c>
      <c r="J687" t="s">
        <v>900</v>
      </c>
    </row>
    <row r="688" spans="1:10">
      <c r="A688">
        <v>687</v>
      </c>
      <c r="B688" t="s">
        <v>921</v>
      </c>
      <c r="C688" t="s">
        <v>897</v>
      </c>
      <c r="D688" s="1" t="s">
        <v>898</v>
      </c>
      <c r="E688" t="s">
        <v>14</v>
      </c>
      <c r="F688" t="s">
        <v>13</v>
      </c>
      <c r="G688" t="s">
        <v>15</v>
      </c>
      <c r="H688" t="s">
        <v>922</v>
      </c>
      <c r="I688" t="s">
        <v>704</v>
      </c>
      <c r="J688" t="s">
        <v>900</v>
      </c>
    </row>
    <row r="689" spans="1:10">
      <c r="A689">
        <v>688</v>
      </c>
      <c r="B689" t="s">
        <v>923</v>
      </c>
      <c r="C689" t="s">
        <v>897</v>
      </c>
      <c r="D689" s="1" t="s">
        <v>898</v>
      </c>
      <c r="E689" t="s">
        <v>14</v>
      </c>
      <c r="F689" t="s">
        <v>13</v>
      </c>
      <c r="G689" t="s">
        <v>15</v>
      </c>
      <c r="H689" t="s">
        <v>924</v>
      </c>
      <c r="I689" t="s">
        <v>704</v>
      </c>
      <c r="J689" t="s">
        <v>900</v>
      </c>
    </row>
    <row r="690" spans="1:10">
      <c r="A690">
        <v>689</v>
      </c>
      <c r="B690" t="s">
        <v>925</v>
      </c>
      <c r="C690" t="s">
        <v>897</v>
      </c>
      <c r="D690" s="1" t="s">
        <v>898</v>
      </c>
      <c r="E690" t="s">
        <v>14</v>
      </c>
      <c r="F690" t="s">
        <v>13</v>
      </c>
      <c r="G690" t="s">
        <v>15</v>
      </c>
      <c r="H690" t="s">
        <v>926</v>
      </c>
      <c r="I690" t="s">
        <v>704</v>
      </c>
      <c r="J690" t="s">
        <v>900</v>
      </c>
    </row>
    <row r="691" spans="1:10">
      <c r="A691">
        <v>690</v>
      </c>
      <c r="B691" t="s">
        <v>927</v>
      </c>
      <c r="C691" t="s">
        <v>897</v>
      </c>
      <c r="D691" s="1" t="s">
        <v>898</v>
      </c>
      <c r="E691" t="s">
        <v>14</v>
      </c>
      <c r="F691" t="s">
        <v>13</v>
      </c>
      <c r="G691" t="s">
        <v>15</v>
      </c>
      <c r="H691" t="s">
        <v>928</v>
      </c>
      <c r="I691" t="s">
        <v>704</v>
      </c>
      <c r="J691" t="s">
        <v>900</v>
      </c>
    </row>
    <row r="692" spans="1:10">
      <c r="A692">
        <v>691</v>
      </c>
      <c r="B692" t="s">
        <v>929</v>
      </c>
      <c r="C692" t="s">
        <v>897</v>
      </c>
      <c r="D692" s="1" t="s">
        <v>898</v>
      </c>
      <c r="E692" t="s">
        <v>14</v>
      </c>
      <c r="F692" t="s">
        <v>13</v>
      </c>
      <c r="G692" t="s">
        <v>15</v>
      </c>
      <c r="H692" t="s">
        <v>930</v>
      </c>
      <c r="I692" t="s">
        <v>704</v>
      </c>
      <c r="J692" t="s">
        <v>900</v>
      </c>
    </row>
    <row r="693" spans="1:10">
      <c r="A693">
        <v>692</v>
      </c>
      <c r="B693" t="s">
        <v>931</v>
      </c>
      <c r="C693" t="s">
        <v>897</v>
      </c>
      <c r="D693" s="1" t="s">
        <v>898</v>
      </c>
      <c r="E693" t="s">
        <v>14</v>
      </c>
      <c r="F693" t="s">
        <v>13</v>
      </c>
      <c r="G693" t="s">
        <v>15</v>
      </c>
      <c r="H693" t="s">
        <v>932</v>
      </c>
      <c r="I693" t="s">
        <v>704</v>
      </c>
      <c r="J693" t="s">
        <v>900</v>
      </c>
    </row>
    <row r="694" spans="1:10">
      <c r="A694">
        <v>693</v>
      </c>
      <c r="B694" t="s">
        <v>933</v>
      </c>
      <c r="C694" t="s">
        <v>897</v>
      </c>
      <c r="D694" s="1" t="s">
        <v>898</v>
      </c>
      <c r="E694" t="s">
        <v>14</v>
      </c>
      <c r="F694" t="s">
        <v>13</v>
      </c>
      <c r="G694" t="s">
        <v>15</v>
      </c>
      <c r="H694" t="s">
        <v>934</v>
      </c>
      <c r="I694" t="s">
        <v>704</v>
      </c>
      <c r="J694" t="s">
        <v>900</v>
      </c>
    </row>
    <row r="695" spans="1:10">
      <c r="A695">
        <v>694</v>
      </c>
      <c r="B695" t="s">
        <v>935</v>
      </c>
      <c r="C695" t="s">
        <v>897</v>
      </c>
      <c r="D695" s="1" t="s">
        <v>898</v>
      </c>
      <c r="E695" t="s">
        <v>14</v>
      </c>
      <c r="F695" t="s">
        <v>13</v>
      </c>
      <c r="G695" t="s">
        <v>15</v>
      </c>
      <c r="H695" t="s">
        <v>936</v>
      </c>
      <c r="I695" t="s">
        <v>704</v>
      </c>
      <c r="J695" t="s">
        <v>900</v>
      </c>
    </row>
    <row r="696" spans="1:10">
      <c r="A696">
        <v>695</v>
      </c>
      <c r="B696" t="s">
        <v>937</v>
      </c>
      <c r="C696" t="s">
        <v>897</v>
      </c>
      <c r="D696" s="1" t="s">
        <v>898</v>
      </c>
      <c r="E696" t="s">
        <v>14</v>
      </c>
      <c r="F696" t="s">
        <v>13</v>
      </c>
      <c r="G696" t="s">
        <v>15</v>
      </c>
      <c r="H696" t="s">
        <v>938</v>
      </c>
      <c r="I696" t="s">
        <v>704</v>
      </c>
      <c r="J696" t="s">
        <v>900</v>
      </c>
    </row>
    <row r="697" spans="1:10">
      <c r="A697">
        <v>696</v>
      </c>
      <c r="B697" t="s">
        <v>939</v>
      </c>
      <c r="C697" t="s">
        <v>897</v>
      </c>
      <c r="D697" s="1" t="s">
        <v>898</v>
      </c>
      <c r="E697" t="s">
        <v>14</v>
      </c>
      <c r="F697" t="s">
        <v>13</v>
      </c>
      <c r="G697" t="s">
        <v>15</v>
      </c>
      <c r="H697" t="s">
        <v>940</v>
      </c>
      <c r="I697" t="s">
        <v>704</v>
      </c>
      <c r="J697" t="s">
        <v>900</v>
      </c>
    </row>
    <row r="698" spans="1:10">
      <c r="A698">
        <v>697</v>
      </c>
      <c r="B698" t="s">
        <v>941</v>
      </c>
      <c r="C698" t="s">
        <v>897</v>
      </c>
      <c r="D698" s="1" t="s">
        <v>898</v>
      </c>
      <c r="E698" t="s">
        <v>14</v>
      </c>
      <c r="F698" t="s">
        <v>13</v>
      </c>
      <c r="G698" t="s">
        <v>15</v>
      </c>
      <c r="H698" t="s">
        <v>942</v>
      </c>
      <c r="I698" t="s">
        <v>704</v>
      </c>
      <c r="J698" t="s">
        <v>900</v>
      </c>
    </row>
    <row r="699" spans="1:10">
      <c r="A699">
        <v>698</v>
      </c>
      <c r="B699" t="s">
        <v>943</v>
      </c>
      <c r="C699" t="s">
        <v>944</v>
      </c>
      <c r="D699" s="1" t="s">
        <v>945</v>
      </c>
      <c r="E699" t="s">
        <v>14</v>
      </c>
      <c r="F699" t="s">
        <v>13</v>
      </c>
      <c r="G699" t="s">
        <v>15</v>
      </c>
      <c r="H699" t="s">
        <v>946</v>
      </c>
      <c r="I699" t="s">
        <v>704</v>
      </c>
      <c r="J699" t="s">
        <v>947</v>
      </c>
    </row>
    <row r="700" spans="1:10">
      <c r="A700">
        <v>699</v>
      </c>
      <c r="B700" t="s">
        <v>948</v>
      </c>
      <c r="C700" t="s">
        <v>944</v>
      </c>
      <c r="D700" s="1" t="s">
        <v>945</v>
      </c>
      <c r="E700" t="s">
        <v>14</v>
      </c>
      <c r="F700" t="s">
        <v>13</v>
      </c>
      <c r="G700" t="s">
        <v>15</v>
      </c>
      <c r="H700" t="s">
        <v>949</v>
      </c>
      <c r="I700" t="s">
        <v>704</v>
      </c>
      <c r="J700" t="s">
        <v>947</v>
      </c>
    </row>
    <row r="701" spans="1:10">
      <c r="A701">
        <v>700</v>
      </c>
      <c r="B701" t="s">
        <v>950</v>
      </c>
      <c r="C701" t="s">
        <v>944</v>
      </c>
      <c r="D701" s="1" t="s">
        <v>945</v>
      </c>
      <c r="E701" t="s">
        <v>14</v>
      </c>
      <c r="F701" t="s">
        <v>13</v>
      </c>
      <c r="G701" t="s">
        <v>15</v>
      </c>
      <c r="H701" t="s">
        <v>951</v>
      </c>
      <c r="I701" t="s">
        <v>704</v>
      </c>
      <c r="J701" t="s">
        <v>947</v>
      </c>
    </row>
    <row r="702" spans="1:10">
      <c r="A702">
        <v>701</v>
      </c>
      <c r="B702" t="s">
        <v>952</v>
      </c>
      <c r="C702" t="s">
        <v>944</v>
      </c>
      <c r="D702" s="1" t="s">
        <v>945</v>
      </c>
      <c r="E702" t="s">
        <v>14</v>
      </c>
      <c r="F702" t="s">
        <v>13</v>
      </c>
      <c r="G702" t="s">
        <v>15</v>
      </c>
      <c r="H702" t="s">
        <v>953</v>
      </c>
      <c r="I702" t="s">
        <v>704</v>
      </c>
      <c r="J702" t="s">
        <v>947</v>
      </c>
    </row>
    <row r="703" spans="1:10">
      <c r="A703">
        <v>702</v>
      </c>
      <c r="B703" t="s">
        <v>954</v>
      </c>
      <c r="C703" t="s">
        <v>944</v>
      </c>
      <c r="D703" s="1" t="s">
        <v>945</v>
      </c>
      <c r="E703" t="s">
        <v>14</v>
      </c>
      <c r="F703" t="s">
        <v>13</v>
      </c>
      <c r="G703" t="s">
        <v>15</v>
      </c>
      <c r="H703" t="s">
        <v>955</v>
      </c>
      <c r="I703" t="s">
        <v>704</v>
      </c>
      <c r="J703" t="s">
        <v>947</v>
      </c>
    </row>
    <row r="704" spans="1:10">
      <c r="A704">
        <v>703</v>
      </c>
      <c r="B704" t="s">
        <v>956</v>
      </c>
      <c r="C704" t="s">
        <v>944</v>
      </c>
      <c r="D704" s="1" t="s">
        <v>945</v>
      </c>
      <c r="E704" t="s">
        <v>14</v>
      </c>
      <c r="F704" t="s">
        <v>13</v>
      </c>
      <c r="G704" t="s">
        <v>15</v>
      </c>
      <c r="H704" t="s">
        <v>957</v>
      </c>
      <c r="I704" t="s">
        <v>704</v>
      </c>
      <c r="J704" t="s">
        <v>947</v>
      </c>
    </row>
    <row r="705" spans="1:10">
      <c r="A705">
        <v>704</v>
      </c>
      <c r="B705" t="s">
        <v>958</v>
      </c>
      <c r="C705" t="s">
        <v>944</v>
      </c>
      <c r="D705" s="1" t="s">
        <v>945</v>
      </c>
      <c r="E705" t="s">
        <v>14</v>
      </c>
      <c r="F705" t="s">
        <v>13</v>
      </c>
      <c r="G705" t="s">
        <v>15</v>
      </c>
      <c r="H705" t="s">
        <v>959</v>
      </c>
      <c r="I705" t="s">
        <v>704</v>
      </c>
      <c r="J705" t="s">
        <v>947</v>
      </c>
    </row>
    <row r="706" spans="1:10">
      <c r="A706">
        <v>705</v>
      </c>
      <c r="B706" t="s">
        <v>960</v>
      </c>
      <c r="C706" t="s">
        <v>944</v>
      </c>
      <c r="D706" s="1" t="s">
        <v>945</v>
      </c>
      <c r="E706" t="s">
        <v>14</v>
      </c>
      <c r="F706" t="s">
        <v>13</v>
      </c>
      <c r="G706" t="s">
        <v>15</v>
      </c>
      <c r="H706" t="s">
        <v>961</v>
      </c>
      <c r="I706" t="s">
        <v>704</v>
      </c>
      <c r="J706" t="s">
        <v>947</v>
      </c>
    </row>
    <row r="707" spans="1:10">
      <c r="A707">
        <v>706</v>
      </c>
      <c r="B707" t="s">
        <v>962</v>
      </c>
      <c r="C707" t="s">
        <v>944</v>
      </c>
      <c r="D707" s="1" t="s">
        <v>945</v>
      </c>
      <c r="E707" t="s">
        <v>14</v>
      </c>
      <c r="F707" t="s">
        <v>13</v>
      </c>
      <c r="G707" t="s">
        <v>15</v>
      </c>
      <c r="H707" t="s">
        <v>963</v>
      </c>
      <c r="I707" t="s">
        <v>704</v>
      </c>
      <c r="J707" t="s">
        <v>947</v>
      </c>
    </row>
    <row r="708" spans="1:10">
      <c r="A708">
        <v>707</v>
      </c>
      <c r="B708" t="s">
        <v>964</v>
      </c>
      <c r="C708" t="s">
        <v>944</v>
      </c>
      <c r="D708" s="1" t="s">
        <v>945</v>
      </c>
      <c r="E708" t="s">
        <v>14</v>
      </c>
      <c r="F708" t="s">
        <v>13</v>
      </c>
      <c r="G708" t="s">
        <v>15</v>
      </c>
      <c r="H708" t="s">
        <v>965</v>
      </c>
      <c r="I708" t="s">
        <v>704</v>
      </c>
      <c r="J708" t="s">
        <v>947</v>
      </c>
    </row>
    <row r="709" spans="1:10">
      <c r="A709">
        <v>708</v>
      </c>
      <c r="B709" t="s">
        <v>966</v>
      </c>
      <c r="C709" t="s">
        <v>944</v>
      </c>
      <c r="D709" s="1" t="s">
        <v>945</v>
      </c>
      <c r="E709" t="s">
        <v>14</v>
      </c>
      <c r="F709" t="s">
        <v>13</v>
      </c>
      <c r="G709" t="s">
        <v>15</v>
      </c>
      <c r="H709" t="s">
        <v>967</v>
      </c>
      <c r="I709" t="s">
        <v>704</v>
      </c>
      <c r="J709" t="s">
        <v>947</v>
      </c>
    </row>
    <row r="710" spans="1:10">
      <c r="A710">
        <v>709</v>
      </c>
      <c r="B710" t="s">
        <v>968</v>
      </c>
      <c r="C710" t="s">
        <v>944</v>
      </c>
      <c r="D710" s="1" t="s">
        <v>945</v>
      </c>
      <c r="E710" t="s">
        <v>14</v>
      </c>
      <c r="F710" t="s">
        <v>13</v>
      </c>
      <c r="G710" t="s">
        <v>15</v>
      </c>
      <c r="H710" t="s">
        <v>969</v>
      </c>
      <c r="I710" t="s">
        <v>704</v>
      </c>
      <c r="J710" t="s">
        <v>947</v>
      </c>
    </row>
    <row r="711" spans="1:10">
      <c r="A711">
        <v>710</v>
      </c>
      <c r="B711" t="s">
        <v>970</v>
      </c>
      <c r="C711" t="s">
        <v>944</v>
      </c>
      <c r="D711" s="1" t="s">
        <v>945</v>
      </c>
      <c r="E711" t="s">
        <v>14</v>
      </c>
      <c r="F711" t="s">
        <v>13</v>
      </c>
      <c r="G711" t="s">
        <v>15</v>
      </c>
      <c r="H711" t="s">
        <v>971</v>
      </c>
      <c r="I711" t="s">
        <v>704</v>
      </c>
      <c r="J711" t="s">
        <v>947</v>
      </c>
    </row>
    <row r="712" spans="1:10">
      <c r="A712">
        <v>711</v>
      </c>
      <c r="B712" t="s">
        <v>972</v>
      </c>
      <c r="C712" t="s">
        <v>944</v>
      </c>
      <c r="D712" s="1" t="s">
        <v>945</v>
      </c>
      <c r="E712" t="s">
        <v>14</v>
      </c>
      <c r="F712" t="s">
        <v>13</v>
      </c>
      <c r="G712" t="s">
        <v>15</v>
      </c>
      <c r="H712" t="s">
        <v>973</v>
      </c>
      <c r="I712" t="s">
        <v>704</v>
      </c>
      <c r="J712" t="s">
        <v>947</v>
      </c>
    </row>
    <row r="713" spans="1:10">
      <c r="A713">
        <v>712</v>
      </c>
      <c r="B713" t="s">
        <v>974</v>
      </c>
      <c r="C713" t="s">
        <v>944</v>
      </c>
      <c r="D713" s="1" t="s">
        <v>945</v>
      </c>
      <c r="E713" t="s">
        <v>14</v>
      </c>
      <c r="F713" t="s">
        <v>13</v>
      </c>
      <c r="G713" t="s">
        <v>15</v>
      </c>
      <c r="H713" t="s">
        <v>975</v>
      </c>
      <c r="I713" t="s">
        <v>704</v>
      </c>
      <c r="J713" t="s">
        <v>947</v>
      </c>
    </row>
    <row r="714" spans="1:10">
      <c r="A714">
        <v>713</v>
      </c>
      <c r="B714" t="s">
        <v>976</v>
      </c>
      <c r="C714" t="s">
        <v>944</v>
      </c>
      <c r="D714" s="1" t="s">
        <v>945</v>
      </c>
      <c r="E714" t="s">
        <v>14</v>
      </c>
      <c r="F714" t="s">
        <v>13</v>
      </c>
      <c r="G714" t="s">
        <v>15</v>
      </c>
      <c r="H714" t="s">
        <v>977</v>
      </c>
      <c r="I714" t="s">
        <v>704</v>
      </c>
      <c r="J714" t="s">
        <v>947</v>
      </c>
    </row>
    <row r="715" spans="1:10">
      <c r="A715">
        <v>714</v>
      </c>
      <c r="B715" t="s">
        <v>978</v>
      </c>
      <c r="C715" t="s">
        <v>944</v>
      </c>
      <c r="D715" s="1" t="s">
        <v>945</v>
      </c>
      <c r="E715" t="s">
        <v>14</v>
      </c>
      <c r="F715" t="s">
        <v>13</v>
      </c>
      <c r="G715" t="s">
        <v>15</v>
      </c>
      <c r="H715" t="s">
        <v>979</v>
      </c>
      <c r="I715" t="s">
        <v>704</v>
      </c>
      <c r="J715" t="s">
        <v>947</v>
      </c>
    </row>
    <row r="716" spans="1:10">
      <c r="A716">
        <v>715</v>
      </c>
      <c r="B716" t="s">
        <v>980</v>
      </c>
      <c r="C716" t="s">
        <v>944</v>
      </c>
      <c r="D716" s="1" t="s">
        <v>945</v>
      </c>
      <c r="E716" t="s">
        <v>14</v>
      </c>
      <c r="F716" t="s">
        <v>13</v>
      </c>
      <c r="G716" t="s">
        <v>15</v>
      </c>
      <c r="H716" t="s">
        <v>981</v>
      </c>
      <c r="I716" t="s">
        <v>704</v>
      </c>
      <c r="J716" t="s">
        <v>947</v>
      </c>
    </row>
    <row r="717" spans="1:10">
      <c r="A717">
        <v>716</v>
      </c>
      <c r="B717" t="s">
        <v>982</v>
      </c>
      <c r="C717" t="s">
        <v>944</v>
      </c>
      <c r="D717" s="1" t="s">
        <v>945</v>
      </c>
      <c r="E717" t="s">
        <v>14</v>
      </c>
      <c r="F717" t="s">
        <v>13</v>
      </c>
      <c r="G717" t="s">
        <v>15</v>
      </c>
      <c r="H717" t="s">
        <v>983</v>
      </c>
      <c r="I717" t="s">
        <v>704</v>
      </c>
      <c r="J717" t="s">
        <v>947</v>
      </c>
    </row>
    <row r="718" spans="1:10">
      <c r="A718">
        <v>717</v>
      </c>
      <c r="B718" t="s">
        <v>984</v>
      </c>
      <c r="C718" t="s">
        <v>944</v>
      </c>
      <c r="D718" s="1" t="s">
        <v>945</v>
      </c>
      <c r="E718" t="s">
        <v>14</v>
      </c>
      <c r="F718" t="s">
        <v>13</v>
      </c>
      <c r="G718" t="s">
        <v>15</v>
      </c>
      <c r="H718" t="s">
        <v>985</v>
      </c>
      <c r="I718" t="s">
        <v>704</v>
      </c>
      <c r="J718" t="s">
        <v>947</v>
      </c>
    </row>
    <row r="719" spans="1:10">
      <c r="A719">
        <v>718</v>
      </c>
      <c r="B719" t="s">
        <v>986</v>
      </c>
      <c r="C719" t="s">
        <v>944</v>
      </c>
      <c r="D719" s="1" t="s">
        <v>945</v>
      </c>
      <c r="E719" t="s">
        <v>14</v>
      </c>
      <c r="F719" t="s">
        <v>13</v>
      </c>
      <c r="G719" t="s">
        <v>15</v>
      </c>
      <c r="H719" t="s">
        <v>987</v>
      </c>
      <c r="I719" t="s">
        <v>704</v>
      </c>
      <c r="J719" t="s">
        <v>947</v>
      </c>
    </row>
    <row r="720" spans="1:10">
      <c r="A720">
        <v>719</v>
      </c>
      <c r="B720" t="s">
        <v>988</v>
      </c>
      <c r="C720" t="s">
        <v>944</v>
      </c>
      <c r="D720" s="1" t="s">
        <v>945</v>
      </c>
      <c r="E720" t="s">
        <v>14</v>
      </c>
      <c r="F720" t="s">
        <v>13</v>
      </c>
      <c r="G720" t="s">
        <v>15</v>
      </c>
      <c r="H720" t="s">
        <v>989</v>
      </c>
      <c r="I720" t="s">
        <v>704</v>
      </c>
      <c r="J720" t="s">
        <v>947</v>
      </c>
    </row>
    <row r="721" spans="1:10">
      <c r="A721">
        <v>720</v>
      </c>
      <c r="B721" t="s">
        <v>990</v>
      </c>
      <c r="C721" t="s">
        <v>944</v>
      </c>
      <c r="D721" s="1" t="s">
        <v>945</v>
      </c>
      <c r="E721" t="s">
        <v>14</v>
      </c>
      <c r="F721" t="s">
        <v>13</v>
      </c>
      <c r="G721" t="s">
        <v>15</v>
      </c>
      <c r="H721" t="s">
        <v>991</v>
      </c>
      <c r="I721" t="s">
        <v>704</v>
      </c>
      <c r="J721" t="s">
        <v>947</v>
      </c>
    </row>
    <row r="722" spans="1:10">
      <c r="A722">
        <v>721</v>
      </c>
      <c r="B722" t="s">
        <v>992</v>
      </c>
      <c r="C722" t="s">
        <v>944</v>
      </c>
      <c r="D722" s="1" t="s">
        <v>945</v>
      </c>
      <c r="E722" t="s">
        <v>14</v>
      </c>
      <c r="F722" t="s">
        <v>13</v>
      </c>
      <c r="G722" t="s">
        <v>15</v>
      </c>
      <c r="H722" t="s">
        <v>993</v>
      </c>
      <c r="I722" t="s">
        <v>704</v>
      </c>
      <c r="J722" t="s">
        <v>947</v>
      </c>
    </row>
    <row r="723" spans="1:10">
      <c r="A723">
        <v>722</v>
      </c>
      <c r="B723" t="s">
        <v>994</v>
      </c>
      <c r="C723" t="s">
        <v>995</v>
      </c>
      <c r="D723" s="1" t="s">
        <v>996</v>
      </c>
      <c r="E723" t="s">
        <v>14</v>
      </c>
      <c r="F723" t="s">
        <v>13</v>
      </c>
      <c r="G723" t="s">
        <v>15</v>
      </c>
      <c r="H723" t="s">
        <v>997</v>
      </c>
      <c r="I723" t="s">
        <v>704</v>
      </c>
      <c r="J723" t="s">
        <v>998</v>
      </c>
    </row>
    <row r="724" spans="1:10">
      <c r="A724">
        <v>723</v>
      </c>
      <c r="B724" t="s">
        <v>999</v>
      </c>
      <c r="C724" t="s">
        <v>995</v>
      </c>
      <c r="D724" s="1" t="s">
        <v>996</v>
      </c>
      <c r="E724" t="s">
        <v>14</v>
      </c>
      <c r="F724" t="s">
        <v>13</v>
      </c>
      <c r="G724" t="s">
        <v>15</v>
      </c>
      <c r="H724" t="s">
        <v>1000</v>
      </c>
      <c r="I724" t="s">
        <v>704</v>
      </c>
      <c r="J724" t="s">
        <v>998</v>
      </c>
    </row>
    <row r="725" spans="1:10">
      <c r="A725">
        <v>724</v>
      </c>
      <c r="B725" t="s">
        <v>1001</v>
      </c>
      <c r="C725" t="s">
        <v>995</v>
      </c>
      <c r="D725" s="1" t="s">
        <v>996</v>
      </c>
      <c r="E725" t="s">
        <v>14</v>
      </c>
      <c r="F725" t="s">
        <v>13</v>
      </c>
      <c r="G725" t="s">
        <v>15</v>
      </c>
      <c r="H725" t="s">
        <v>1002</v>
      </c>
      <c r="I725" t="s">
        <v>704</v>
      </c>
      <c r="J725" t="s">
        <v>998</v>
      </c>
    </row>
    <row r="726" spans="1:10">
      <c r="A726">
        <v>725</v>
      </c>
      <c r="B726" t="s">
        <v>1003</v>
      </c>
      <c r="C726" t="s">
        <v>995</v>
      </c>
      <c r="D726" s="1" t="s">
        <v>996</v>
      </c>
      <c r="E726" t="s">
        <v>14</v>
      </c>
      <c r="F726" t="s">
        <v>13</v>
      </c>
      <c r="G726" t="s">
        <v>15</v>
      </c>
      <c r="H726" t="s">
        <v>1004</v>
      </c>
      <c r="I726" t="s">
        <v>704</v>
      </c>
      <c r="J726" t="s">
        <v>998</v>
      </c>
    </row>
    <row r="727" spans="1:10">
      <c r="A727">
        <v>726</v>
      </c>
      <c r="B727" t="s">
        <v>1005</v>
      </c>
      <c r="C727" t="s">
        <v>995</v>
      </c>
      <c r="D727" s="1" t="s">
        <v>996</v>
      </c>
      <c r="E727" t="s">
        <v>14</v>
      </c>
      <c r="F727" t="s">
        <v>13</v>
      </c>
      <c r="G727" t="s">
        <v>15</v>
      </c>
      <c r="H727" t="s">
        <v>1006</v>
      </c>
      <c r="I727" t="s">
        <v>704</v>
      </c>
      <c r="J727" t="s">
        <v>998</v>
      </c>
    </row>
    <row r="728" spans="1:10">
      <c r="A728">
        <v>727</v>
      </c>
      <c r="B728" t="s">
        <v>1007</v>
      </c>
      <c r="C728" t="s">
        <v>995</v>
      </c>
      <c r="D728" s="1" t="s">
        <v>996</v>
      </c>
      <c r="E728" t="s">
        <v>14</v>
      </c>
      <c r="F728" t="s">
        <v>13</v>
      </c>
      <c r="G728" t="s">
        <v>15</v>
      </c>
      <c r="H728" t="s">
        <v>1008</v>
      </c>
      <c r="I728" t="s">
        <v>704</v>
      </c>
      <c r="J728" t="s">
        <v>998</v>
      </c>
    </row>
    <row r="729" spans="1:10">
      <c r="A729">
        <v>728</v>
      </c>
      <c r="B729" t="s">
        <v>1009</v>
      </c>
      <c r="C729" t="s">
        <v>995</v>
      </c>
      <c r="D729" s="1" t="s">
        <v>996</v>
      </c>
      <c r="E729" t="s">
        <v>14</v>
      </c>
      <c r="F729" t="s">
        <v>13</v>
      </c>
      <c r="G729" t="s">
        <v>15</v>
      </c>
      <c r="H729" t="s">
        <v>1010</v>
      </c>
      <c r="I729" t="s">
        <v>704</v>
      </c>
      <c r="J729" t="s">
        <v>998</v>
      </c>
    </row>
    <row r="730" spans="1:10">
      <c r="A730">
        <v>729</v>
      </c>
      <c r="B730" t="s">
        <v>1011</v>
      </c>
      <c r="C730" t="s">
        <v>995</v>
      </c>
      <c r="D730" s="1" t="s">
        <v>996</v>
      </c>
      <c r="E730" t="s">
        <v>14</v>
      </c>
      <c r="F730" t="s">
        <v>13</v>
      </c>
      <c r="G730" t="s">
        <v>15</v>
      </c>
      <c r="H730" t="s">
        <v>1012</v>
      </c>
      <c r="I730" t="s">
        <v>704</v>
      </c>
      <c r="J730" t="s">
        <v>998</v>
      </c>
    </row>
    <row r="731" spans="1:10">
      <c r="A731">
        <v>730</v>
      </c>
      <c r="B731" t="s">
        <v>1013</v>
      </c>
      <c r="C731" t="s">
        <v>995</v>
      </c>
      <c r="D731" s="1" t="s">
        <v>996</v>
      </c>
      <c r="E731" t="s">
        <v>14</v>
      </c>
      <c r="F731" t="s">
        <v>13</v>
      </c>
      <c r="G731" t="s">
        <v>15</v>
      </c>
      <c r="H731" t="s">
        <v>1014</v>
      </c>
      <c r="I731" t="s">
        <v>704</v>
      </c>
      <c r="J731" t="s">
        <v>998</v>
      </c>
    </row>
    <row r="732" spans="1:10">
      <c r="A732">
        <v>731</v>
      </c>
      <c r="B732" t="s">
        <v>1015</v>
      </c>
      <c r="C732" t="s">
        <v>995</v>
      </c>
      <c r="D732" s="1" t="s">
        <v>996</v>
      </c>
      <c r="E732" t="s">
        <v>14</v>
      </c>
      <c r="F732" t="s">
        <v>13</v>
      </c>
      <c r="G732" t="s">
        <v>15</v>
      </c>
      <c r="H732" t="s">
        <v>1016</v>
      </c>
      <c r="I732" t="s">
        <v>704</v>
      </c>
      <c r="J732" t="s">
        <v>998</v>
      </c>
    </row>
    <row r="733" spans="1:10">
      <c r="A733">
        <v>732</v>
      </c>
      <c r="B733" t="s">
        <v>1017</v>
      </c>
      <c r="C733" t="s">
        <v>995</v>
      </c>
      <c r="D733" s="1" t="s">
        <v>996</v>
      </c>
      <c r="E733" t="s">
        <v>14</v>
      </c>
      <c r="F733" t="s">
        <v>13</v>
      </c>
      <c r="G733" t="s">
        <v>15</v>
      </c>
      <c r="H733" t="s">
        <v>1018</v>
      </c>
      <c r="I733" t="s">
        <v>704</v>
      </c>
      <c r="J733" t="s">
        <v>998</v>
      </c>
    </row>
    <row r="734" spans="1:10">
      <c r="A734">
        <v>733</v>
      </c>
      <c r="B734" t="s">
        <v>1019</v>
      </c>
      <c r="C734" t="s">
        <v>995</v>
      </c>
      <c r="D734" s="1" t="s">
        <v>996</v>
      </c>
      <c r="E734" t="s">
        <v>14</v>
      </c>
      <c r="F734" t="s">
        <v>13</v>
      </c>
      <c r="G734" t="s">
        <v>15</v>
      </c>
      <c r="H734" t="s">
        <v>1020</v>
      </c>
      <c r="I734" t="s">
        <v>704</v>
      </c>
      <c r="J734" t="s">
        <v>998</v>
      </c>
    </row>
    <row r="735" spans="1:10">
      <c r="A735">
        <v>734</v>
      </c>
      <c r="B735" t="s">
        <v>1021</v>
      </c>
      <c r="C735" t="s">
        <v>995</v>
      </c>
      <c r="D735" s="1" t="s">
        <v>996</v>
      </c>
      <c r="E735" t="s">
        <v>14</v>
      </c>
      <c r="F735" t="s">
        <v>13</v>
      </c>
      <c r="G735" t="s">
        <v>15</v>
      </c>
      <c r="H735" t="s">
        <v>1022</v>
      </c>
      <c r="I735" t="s">
        <v>704</v>
      </c>
      <c r="J735" t="s">
        <v>998</v>
      </c>
    </row>
    <row r="736" spans="1:10">
      <c r="A736">
        <v>735</v>
      </c>
      <c r="B736" t="s">
        <v>1023</v>
      </c>
      <c r="C736" t="s">
        <v>995</v>
      </c>
      <c r="D736" s="1" t="s">
        <v>996</v>
      </c>
      <c r="E736" t="s">
        <v>14</v>
      </c>
      <c r="F736" t="s">
        <v>13</v>
      </c>
      <c r="G736" t="s">
        <v>15</v>
      </c>
      <c r="H736" t="s">
        <v>1024</v>
      </c>
      <c r="I736" t="s">
        <v>704</v>
      </c>
      <c r="J736" t="s">
        <v>998</v>
      </c>
    </row>
    <row r="737" spans="1:10">
      <c r="A737">
        <v>736</v>
      </c>
      <c r="B737" t="s">
        <v>1025</v>
      </c>
      <c r="C737" t="s">
        <v>995</v>
      </c>
      <c r="D737" s="1" t="s">
        <v>996</v>
      </c>
      <c r="E737" t="s">
        <v>14</v>
      </c>
      <c r="F737" t="s">
        <v>13</v>
      </c>
      <c r="G737" t="s">
        <v>15</v>
      </c>
      <c r="H737" t="s">
        <v>1026</v>
      </c>
      <c r="I737" t="s">
        <v>704</v>
      </c>
      <c r="J737" t="s">
        <v>998</v>
      </c>
    </row>
    <row r="738" spans="1:10">
      <c r="A738">
        <v>737</v>
      </c>
      <c r="B738" t="s">
        <v>1027</v>
      </c>
      <c r="C738" t="s">
        <v>995</v>
      </c>
      <c r="D738" s="1" t="s">
        <v>996</v>
      </c>
      <c r="E738" t="s">
        <v>14</v>
      </c>
      <c r="F738" t="s">
        <v>13</v>
      </c>
      <c r="G738" t="s">
        <v>15</v>
      </c>
      <c r="H738" t="s">
        <v>1028</v>
      </c>
      <c r="I738" t="s">
        <v>704</v>
      </c>
      <c r="J738" t="s">
        <v>998</v>
      </c>
    </row>
    <row r="739" spans="1:10">
      <c r="A739">
        <v>738</v>
      </c>
      <c r="B739" t="s">
        <v>1029</v>
      </c>
      <c r="C739" t="s">
        <v>995</v>
      </c>
      <c r="D739" s="1" t="s">
        <v>996</v>
      </c>
      <c r="E739" t="s">
        <v>14</v>
      </c>
      <c r="F739" t="s">
        <v>13</v>
      </c>
      <c r="G739" t="s">
        <v>15</v>
      </c>
      <c r="H739" t="s">
        <v>1030</v>
      </c>
      <c r="I739" t="s">
        <v>704</v>
      </c>
      <c r="J739" t="s">
        <v>998</v>
      </c>
    </row>
    <row r="740" spans="1:10">
      <c r="A740">
        <v>739</v>
      </c>
      <c r="B740" t="s">
        <v>1031</v>
      </c>
      <c r="C740" t="s">
        <v>995</v>
      </c>
      <c r="D740" s="1" t="s">
        <v>996</v>
      </c>
      <c r="E740" t="s">
        <v>14</v>
      </c>
      <c r="F740" t="s">
        <v>13</v>
      </c>
      <c r="G740" t="s">
        <v>15</v>
      </c>
      <c r="H740" t="s">
        <v>1032</v>
      </c>
      <c r="I740" t="s">
        <v>704</v>
      </c>
      <c r="J740" t="s">
        <v>998</v>
      </c>
    </row>
    <row r="741" spans="1:10">
      <c r="A741">
        <v>740</v>
      </c>
      <c r="B741" t="s">
        <v>1033</v>
      </c>
      <c r="C741" t="s">
        <v>995</v>
      </c>
      <c r="D741" s="1" t="s">
        <v>996</v>
      </c>
      <c r="E741" t="s">
        <v>14</v>
      </c>
      <c r="F741" t="s">
        <v>13</v>
      </c>
      <c r="G741" t="s">
        <v>15</v>
      </c>
      <c r="H741" t="s">
        <v>1034</v>
      </c>
      <c r="I741" t="s">
        <v>704</v>
      </c>
      <c r="J741" t="s">
        <v>998</v>
      </c>
    </row>
    <row r="742" spans="1:10">
      <c r="A742">
        <v>741</v>
      </c>
      <c r="B742" t="s">
        <v>1035</v>
      </c>
      <c r="C742" t="s">
        <v>995</v>
      </c>
      <c r="D742" s="1" t="s">
        <v>996</v>
      </c>
      <c r="E742" t="s">
        <v>14</v>
      </c>
      <c r="F742" t="s">
        <v>13</v>
      </c>
      <c r="G742" t="s">
        <v>15</v>
      </c>
      <c r="H742" t="s">
        <v>1036</v>
      </c>
      <c r="I742" t="s">
        <v>704</v>
      </c>
      <c r="J742" t="s">
        <v>998</v>
      </c>
    </row>
    <row r="743" spans="1:10">
      <c r="A743">
        <v>742</v>
      </c>
      <c r="B743" t="s">
        <v>1037</v>
      </c>
      <c r="C743" t="s">
        <v>995</v>
      </c>
      <c r="D743" s="1" t="s">
        <v>996</v>
      </c>
      <c r="E743" t="s">
        <v>14</v>
      </c>
      <c r="F743" t="s">
        <v>13</v>
      </c>
      <c r="G743" t="s">
        <v>15</v>
      </c>
      <c r="H743" t="s">
        <v>1038</v>
      </c>
      <c r="I743" t="s">
        <v>704</v>
      </c>
      <c r="J743" t="s">
        <v>998</v>
      </c>
    </row>
    <row r="744" spans="1:10">
      <c r="A744">
        <v>743</v>
      </c>
      <c r="B744" t="s">
        <v>1039</v>
      </c>
      <c r="C744" t="s">
        <v>1040</v>
      </c>
      <c r="D744" s="1" t="s">
        <v>1041</v>
      </c>
      <c r="E744" t="s">
        <v>14</v>
      </c>
      <c r="F744" t="s">
        <v>13</v>
      </c>
      <c r="G744" t="s">
        <v>15</v>
      </c>
      <c r="H744" t="s">
        <v>1042</v>
      </c>
      <c r="I744" t="s">
        <v>704</v>
      </c>
      <c r="J744" t="s">
        <v>1043</v>
      </c>
    </row>
    <row r="745" spans="1:10">
      <c r="A745">
        <v>744</v>
      </c>
      <c r="B745" t="s">
        <v>1044</v>
      </c>
      <c r="C745" t="s">
        <v>1040</v>
      </c>
      <c r="D745" s="1" t="s">
        <v>1041</v>
      </c>
      <c r="E745" t="s">
        <v>14</v>
      </c>
      <c r="F745" t="s">
        <v>13</v>
      </c>
      <c r="G745" t="s">
        <v>15</v>
      </c>
      <c r="H745" t="s">
        <v>1045</v>
      </c>
      <c r="I745" t="s">
        <v>704</v>
      </c>
      <c r="J745" t="s">
        <v>1043</v>
      </c>
    </row>
    <row r="746" spans="1:10">
      <c r="A746">
        <v>745</v>
      </c>
      <c r="B746" t="s">
        <v>1046</v>
      </c>
      <c r="C746" t="s">
        <v>1040</v>
      </c>
      <c r="D746" s="1" t="s">
        <v>1041</v>
      </c>
      <c r="E746" t="s">
        <v>14</v>
      </c>
      <c r="F746" t="s">
        <v>13</v>
      </c>
      <c r="G746" t="s">
        <v>15</v>
      </c>
      <c r="H746" t="s">
        <v>1047</v>
      </c>
      <c r="I746" t="s">
        <v>704</v>
      </c>
      <c r="J746" t="s">
        <v>1043</v>
      </c>
    </row>
    <row r="747" spans="1:10">
      <c r="A747">
        <v>746</v>
      </c>
      <c r="B747" t="s">
        <v>1048</v>
      </c>
      <c r="C747" t="s">
        <v>1040</v>
      </c>
      <c r="D747" s="1" t="s">
        <v>1041</v>
      </c>
      <c r="E747" t="s">
        <v>14</v>
      </c>
      <c r="F747" t="s">
        <v>13</v>
      </c>
      <c r="G747" t="s">
        <v>15</v>
      </c>
      <c r="H747" t="s">
        <v>1049</v>
      </c>
      <c r="I747" t="s">
        <v>704</v>
      </c>
      <c r="J747" t="s">
        <v>1043</v>
      </c>
    </row>
    <row r="748" spans="1:10">
      <c r="A748">
        <v>747</v>
      </c>
      <c r="B748" t="s">
        <v>1050</v>
      </c>
      <c r="C748" t="s">
        <v>1040</v>
      </c>
      <c r="D748" s="1" t="s">
        <v>1041</v>
      </c>
      <c r="E748" t="s">
        <v>14</v>
      </c>
      <c r="F748" t="s">
        <v>13</v>
      </c>
      <c r="G748" t="s">
        <v>15</v>
      </c>
      <c r="H748" t="s">
        <v>1051</v>
      </c>
      <c r="I748" t="s">
        <v>704</v>
      </c>
      <c r="J748" t="s">
        <v>1043</v>
      </c>
    </row>
    <row r="749" spans="1:10">
      <c r="A749">
        <v>748</v>
      </c>
      <c r="B749" t="s">
        <v>1052</v>
      </c>
      <c r="C749" t="s">
        <v>1040</v>
      </c>
      <c r="D749" s="1" t="s">
        <v>1041</v>
      </c>
      <c r="E749" t="s">
        <v>14</v>
      </c>
      <c r="F749" t="s">
        <v>13</v>
      </c>
      <c r="G749" t="s">
        <v>15</v>
      </c>
      <c r="H749" t="s">
        <v>1053</v>
      </c>
      <c r="I749" t="s">
        <v>704</v>
      </c>
      <c r="J749" t="s">
        <v>1043</v>
      </c>
    </row>
    <row r="750" spans="1:10">
      <c r="A750">
        <v>749</v>
      </c>
      <c r="B750" t="s">
        <v>1054</v>
      </c>
      <c r="C750" t="s">
        <v>1040</v>
      </c>
      <c r="D750" s="1" t="s">
        <v>1041</v>
      </c>
      <c r="E750" t="s">
        <v>14</v>
      </c>
      <c r="F750" t="s">
        <v>13</v>
      </c>
      <c r="G750" t="s">
        <v>15</v>
      </c>
      <c r="H750" t="s">
        <v>1055</v>
      </c>
      <c r="I750" t="s">
        <v>704</v>
      </c>
      <c r="J750" t="s">
        <v>1043</v>
      </c>
    </row>
    <row r="751" spans="1:10">
      <c r="A751">
        <v>750</v>
      </c>
      <c r="B751" t="s">
        <v>1056</v>
      </c>
      <c r="C751" t="s">
        <v>1040</v>
      </c>
      <c r="D751" s="1" t="s">
        <v>1041</v>
      </c>
      <c r="E751" t="s">
        <v>14</v>
      </c>
      <c r="F751" t="s">
        <v>13</v>
      </c>
      <c r="G751" t="s">
        <v>15</v>
      </c>
      <c r="H751" t="s">
        <v>1057</v>
      </c>
      <c r="I751" t="s">
        <v>704</v>
      </c>
      <c r="J751" t="s">
        <v>1043</v>
      </c>
    </row>
    <row r="752" spans="1:10">
      <c r="A752">
        <v>751</v>
      </c>
      <c r="B752" t="s">
        <v>1058</v>
      </c>
      <c r="C752" t="s">
        <v>1040</v>
      </c>
      <c r="D752" s="1" t="s">
        <v>1041</v>
      </c>
      <c r="E752" t="s">
        <v>14</v>
      </c>
      <c r="F752" t="s">
        <v>13</v>
      </c>
      <c r="G752" t="s">
        <v>15</v>
      </c>
      <c r="H752" t="s">
        <v>1059</v>
      </c>
      <c r="I752" t="s">
        <v>704</v>
      </c>
      <c r="J752" t="s">
        <v>1043</v>
      </c>
    </row>
    <row r="753" spans="1:10">
      <c r="A753">
        <v>752</v>
      </c>
      <c r="B753" t="s">
        <v>1060</v>
      </c>
      <c r="C753" t="s">
        <v>1040</v>
      </c>
      <c r="D753" s="1" t="s">
        <v>1041</v>
      </c>
      <c r="E753" t="s">
        <v>14</v>
      </c>
      <c r="F753" t="s">
        <v>13</v>
      </c>
      <c r="G753" t="s">
        <v>15</v>
      </c>
      <c r="H753" t="s">
        <v>1061</v>
      </c>
      <c r="I753" t="s">
        <v>704</v>
      </c>
      <c r="J753" t="s">
        <v>1043</v>
      </c>
    </row>
    <row r="754" spans="1:10">
      <c r="A754">
        <v>753</v>
      </c>
      <c r="B754" t="s">
        <v>1062</v>
      </c>
      <c r="C754" t="s">
        <v>1040</v>
      </c>
      <c r="D754" s="1" t="s">
        <v>1041</v>
      </c>
      <c r="E754" t="s">
        <v>14</v>
      </c>
      <c r="F754" t="s">
        <v>13</v>
      </c>
      <c r="G754" t="s">
        <v>15</v>
      </c>
      <c r="H754" t="s">
        <v>1063</v>
      </c>
      <c r="I754" t="s">
        <v>704</v>
      </c>
      <c r="J754" t="s">
        <v>1043</v>
      </c>
    </row>
    <row r="755" spans="1:10">
      <c r="A755">
        <v>754</v>
      </c>
      <c r="B755" t="s">
        <v>1064</v>
      </c>
      <c r="C755" t="s">
        <v>1040</v>
      </c>
      <c r="D755" s="1" t="s">
        <v>1041</v>
      </c>
      <c r="E755" t="s">
        <v>14</v>
      </c>
      <c r="F755" t="s">
        <v>13</v>
      </c>
      <c r="G755" t="s">
        <v>15</v>
      </c>
      <c r="H755" t="s">
        <v>1065</v>
      </c>
      <c r="I755" t="s">
        <v>704</v>
      </c>
      <c r="J755" t="s">
        <v>1043</v>
      </c>
    </row>
    <row r="756" spans="1:10">
      <c r="A756">
        <v>755</v>
      </c>
      <c r="B756" t="s">
        <v>1066</v>
      </c>
      <c r="C756" t="s">
        <v>1040</v>
      </c>
      <c r="D756" s="1" t="s">
        <v>1041</v>
      </c>
      <c r="E756" t="s">
        <v>14</v>
      </c>
      <c r="F756" t="s">
        <v>13</v>
      </c>
      <c r="G756" t="s">
        <v>15</v>
      </c>
      <c r="H756" t="s">
        <v>1067</v>
      </c>
      <c r="I756" t="s">
        <v>704</v>
      </c>
      <c r="J756" t="s">
        <v>1043</v>
      </c>
    </row>
    <row r="757" spans="1:10">
      <c r="A757">
        <v>756</v>
      </c>
      <c r="B757" t="s">
        <v>1068</v>
      </c>
      <c r="C757" t="s">
        <v>1040</v>
      </c>
      <c r="D757" s="1" t="s">
        <v>1041</v>
      </c>
      <c r="E757" t="s">
        <v>14</v>
      </c>
      <c r="F757" t="s">
        <v>13</v>
      </c>
      <c r="G757" t="s">
        <v>15</v>
      </c>
      <c r="H757" t="s">
        <v>1069</v>
      </c>
      <c r="I757" t="s">
        <v>704</v>
      </c>
      <c r="J757" t="s">
        <v>1043</v>
      </c>
    </row>
    <row r="758" spans="1:10">
      <c r="A758">
        <v>757</v>
      </c>
      <c r="B758" t="s">
        <v>1070</v>
      </c>
      <c r="C758" t="s">
        <v>1040</v>
      </c>
      <c r="D758" s="1" t="s">
        <v>1041</v>
      </c>
      <c r="E758" t="s">
        <v>14</v>
      </c>
      <c r="F758" t="s">
        <v>13</v>
      </c>
      <c r="G758" t="s">
        <v>15</v>
      </c>
      <c r="H758" t="s">
        <v>1071</v>
      </c>
      <c r="I758" t="s">
        <v>704</v>
      </c>
      <c r="J758" t="s">
        <v>1043</v>
      </c>
    </row>
    <row r="759" spans="1:10">
      <c r="A759">
        <v>758</v>
      </c>
      <c r="B759" t="s">
        <v>1072</v>
      </c>
      <c r="C759" t="s">
        <v>1040</v>
      </c>
      <c r="D759" s="1" t="s">
        <v>1041</v>
      </c>
      <c r="E759" t="s">
        <v>14</v>
      </c>
      <c r="F759" t="s">
        <v>13</v>
      </c>
      <c r="G759" t="s">
        <v>15</v>
      </c>
      <c r="H759" t="s">
        <v>1073</v>
      </c>
      <c r="I759" t="s">
        <v>704</v>
      </c>
      <c r="J759" t="s">
        <v>1043</v>
      </c>
    </row>
    <row r="760" spans="1:10">
      <c r="A760">
        <v>759</v>
      </c>
      <c r="B760" t="s">
        <v>1074</v>
      </c>
      <c r="C760" t="s">
        <v>1040</v>
      </c>
      <c r="D760" s="1" t="s">
        <v>1041</v>
      </c>
      <c r="E760" t="s">
        <v>14</v>
      </c>
      <c r="F760" t="s">
        <v>13</v>
      </c>
      <c r="G760" t="s">
        <v>15</v>
      </c>
      <c r="H760" t="s">
        <v>1075</v>
      </c>
      <c r="I760" t="s">
        <v>704</v>
      </c>
      <c r="J760" t="s">
        <v>1043</v>
      </c>
    </row>
    <row r="761" spans="1:10">
      <c r="A761">
        <v>760</v>
      </c>
      <c r="B761" t="s">
        <v>1076</v>
      </c>
      <c r="C761" t="s">
        <v>1040</v>
      </c>
      <c r="D761" s="1" t="s">
        <v>1041</v>
      </c>
      <c r="E761" t="s">
        <v>14</v>
      </c>
      <c r="F761" t="s">
        <v>13</v>
      </c>
      <c r="G761" t="s">
        <v>15</v>
      </c>
      <c r="H761" t="s">
        <v>1077</v>
      </c>
      <c r="I761" t="s">
        <v>704</v>
      </c>
      <c r="J761" t="s">
        <v>1043</v>
      </c>
    </row>
    <row r="762" spans="1:10">
      <c r="A762">
        <v>761</v>
      </c>
      <c r="B762" t="s">
        <v>1078</v>
      </c>
      <c r="C762" t="s">
        <v>1079</v>
      </c>
      <c r="D762" s="1" t="s">
        <v>1080</v>
      </c>
      <c r="E762" t="s">
        <v>14</v>
      </c>
      <c r="F762" t="s">
        <v>13</v>
      </c>
      <c r="G762" t="s">
        <v>15</v>
      </c>
      <c r="H762" t="s">
        <v>1081</v>
      </c>
      <c r="I762" t="s">
        <v>704</v>
      </c>
      <c r="J762" t="s">
        <v>1082</v>
      </c>
    </row>
    <row r="763" spans="1:10">
      <c r="A763">
        <v>762</v>
      </c>
      <c r="B763" t="s">
        <v>1083</v>
      </c>
      <c r="C763" t="s">
        <v>1079</v>
      </c>
      <c r="D763" s="1" t="s">
        <v>1080</v>
      </c>
      <c r="E763" t="s">
        <v>14</v>
      </c>
      <c r="F763" t="s">
        <v>13</v>
      </c>
      <c r="G763" t="s">
        <v>15</v>
      </c>
      <c r="H763" t="s">
        <v>1084</v>
      </c>
      <c r="I763" t="s">
        <v>704</v>
      </c>
      <c r="J763" t="s">
        <v>1082</v>
      </c>
    </row>
    <row r="764" spans="1:10">
      <c r="A764">
        <v>763</v>
      </c>
      <c r="B764" t="s">
        <v>1085</v>
      </c>
      <c r="C764" t="s">
        <v>1079</v>
      </c>
      <c r="D764" s="1" t="s">
        <v>1080</v>
      </c>
      <c r="E764" t="s">
        <v>14</v>
      </c>
      <c r="F764" t="s">
        <v>13</v>
      </c>
      <c r="G764" t="s">
        <v>15</v>
      </c>
      <c r="H764" t="s">
        <v>1086</v>
      </c>
      <c r="I764" t="s">
        <v>704</v>
      </c>
      <c r="J764" t="s">
        <v>1082</v>
      </c>
    </row>
    <row r="765" spans="1:10">
      <c r="A765">
        <v>764</v>
      </c>
      <c r="B765" t="s">
        <v>1087</v>
      </c>
      <c r="C765" t="s">
        <v>1079</v>
      </c>
      <c r="D765" s="1" t="s">
        <v>1080</v>
      </c>
      <c r="E765" t="s">
        <v>14</v>
      </c>
      <c r="F765" t="s">
        <v>13</v>
      </c>
      <c r="G765" t="s">
        <v>15</v>
      </c>
      <c r="H765" t="s">
        <v>1088</v>
      </c>
      <c r="I765" t="s">
        <v>704</v>
      </c>
      <c r="J765" t="s">
        <v>1082</v>
      </c>
    </row>
    <row r="766" spans="1:10">
      <c r="A766">
        <v>765</v>
      </c>
      <c r="B766" t="s">
        <v>1089</v>
      </c>
      <c r="C766" t="s">
        <v>1079</v>
      </c>
      <c r="D766" s="1" t="s">
        <v>1080</v>
      </c>
      <c r="E766" t="s">
        <v>14</v>
      </c>
      <c r="F766" t="s">
        <v>13</v>
      </c>
      <c r="G766" t="s">
        <v>15</v>
      </c>
      <c r="H766" t="s">
        <v>1090</v>
      </c>
      <c r="I766" t="s">
        <v>704</v>
      </c>
      <c r="J766" t="s">
        <v>1082</v>
      </c>
    </row>
    <row r="767" spans="1:10">
      <c r="A767">
        <v>766</v>
      </c>
      <c r="B767" t="s">
        <v>1091</v>
      </c>
      <c r="C767" t="s">
        <v>1079</v>
      </c>
      <c r="D767" s="1" t="s">
        <v>1080</v>
      </c>
      <c r="E767" t="s">
        <v>14</v>
      </c>
      <c r="F767" t="s">
        <v>13</v>
      </c>
      <c r="G767" t="s">
        <v>15</v>
      </c>
      <c r="H767" t="s">
        <v>1092</v>
      </c>
      <c r="I767" t="s">
        <v>704</v>
      </c>
      <c r="J767" t="s">
        <v>1082</v>
      </c>
    </row>
    <row r="768" spans="1:10">
      <c r="A768">
        <v>767</v>
      </c>
      <c r="B768" t="s">
        <v>1093</v>
      </c>
      <c r="C768" t="s">
        <v>1079</v>
      </c>
      <c r="D768" s="1" t="s">
        <v>1080</v>
      </c>
      <c r="E768" t="s">
        <v>14</v>
      </c>
      <c r="F768" t="s">
        <v>13</v>
      </c>
      <c r="G768" t="s">
        <v>15</v>
      </c>
      <c r="H768" t="s">
        <v>1094</v>
      </c>
      <c r="I768" t="s">
        <v>704</v>
      </c>
      <c r="J768" t="s">
        <v>1082</v>
      </c>
    </row>
    <row r="769" spans="1:10">
      <c r="A769">
        <v>768</v>
      </c>
      <c r="B769" t="s">
        <v>1095</v>
      </c>
      <c r="C769" t="s">
        <v>1079</v>
      </c>
      <c r="D769" s="1" t="s">
        <v>1080</v>
      </c>
      <c r="E769" t="s">
        <v>14</v>
      </c>
      <c r="F769" t="s">
        <v>13</v>
      </c>
      <c r="G769" t="s">
        <v>15</v>
      </c>
      <c r="H769" t="s">
        <v>1096</v>
      </c>
      <c r="I769" t="s">
        <v>704</v>
      </c>
      <c r="J769" t="s">
        <v>1082</v>
      </c>
    </row>
    <row r="770" spans="1:10">
      <c r="A770">
        <v>769</v>
      </c>
      <c r="B770" t="s">
        <v>1097</v>
      </c>
      <c r="C770" t="s">
        <v>1079</v>
      </c>
      <c r="D770" s="1" t="s">
        <v>1080</v>
      </c>
      <c r="E770" t="s">
        <v>14</v>
      </c>
      <c r="F770" t="s">
        <v>13</v>
      </c>
      <c r="G770" t="s">
        <v>15</v>
      </c>
      <c r="H770" t="s">
        <v>1098</v>
      </c>
      <c r="I770" t="s">
        <v>704</v>
      </c>
      <c r="J770" t="s">
        <v>1082</v>
      </c>
    </row>
    <row r="771" spans="1:10">
      <c r="A771">
        <v>770</v>
      </c>
      <c r="B771" t="s">
        <v>1099</v>
      </c>
      <c r="C771" t="s">
        <v>1079</v>
      </c>
      <c r="D771" s="1" t="s">
        <v>1080</v>
      </c>
      <c r="E771" t="s">
        <v>14</v>
      </c>
      <c r="F771" t="s">
        <v>13</v>
      </c>
      <c r="G771" t="s">
        <v>15</v>
      </c>
      <c r="H771" t="s">
        <v>1100</v>
      </c>
      <c r="I771" t="s">
        <v>704</v>
      </c>
      <c r="J771" t="s">
        <v>1082</v>
      </c>
    </row>
    <row r="772" spans="1:10">
      <c r="A772">
        <v>771</v>
      </c>
      <c r="B772" t="s">
        <v>1101</v>
      </c>
      <c r="C772" t="s">
        <v>1079</v>
      </c>
      <c r="D772" s="1" t="s">
        <v>1080</v>
      </c>
      <c r="E772" t="s">
        <v>14</v>
      </c>
      <c r="F772" t="s">
        <v>13</v>
      </c>
      <c r="G772" t="s">
        <v>15</v>
      </c>
      <c r="H772" t="s">
        <v>1102</v>
      </c>
      <c r="I772" t="s">
        <v>704</v>
      </c>
      <c r="J772" t="s">
        <v>1082</v>
      </c>
    </row>
    <row r="773" spans="1:10">
      <c r="A773">
        <v>772</v>
      </c>
      <c r="B773" t="s">
        <v>1103</v>
      </c>
      <c r="C773" t="s">
        <v>1079</v>
      </c>
      <c r="D773" s="1" t="s">
        <v>1080</v>
      </c>
      <c r="E773" t="s">
        <v>14</v>
      </c>
      <c r="F773" t="s">
        <v>13</v>
      </c>
      <c r="G773" t="s">
        <v>15</v>
      </c>
      <c r="H773" t="s">
        <v>1104</v>
      </c>
      <c r="I773" t="s">
        <v>704</v>
      </c>
      <c r="J773" t="s">
        <v>1082</v>
      </c>
    </row>
    <row r="774" spans="1:10">
      <c r="A774">
        <v>773</v>
      </c>
      <c r="B774" t="s">
        <v>1105</v>
      </c>
      <c r="C774" t="s">
        <v>1079</v>
      </c>
      <c r="D774" s="1" t="s">
        <v>1080</v>
      </c>
      <c r="E774" t="s">
        <v>14</v>
      </c>
      <c r="F774" t="s">
        <v>13</v>
      </c>
      <c r="G774" t="s">
        <v>15</v>
      </c>
      <c r="H774" t="s">
        <v>1106</v>
      </c>
      <c r="I774" t="s">
        <v>704</v>
      </c>
      <c r="J774" t="s">
        <v>1082</v>
      </c>
    </row>
    <row r="775" spans="1:10">
      <c r="A775">
        <v>774</v>
      </c>
      <c r="B775" t="s">
        <v>1107</v>
      </c>
      <c r="C775" t="s">
        <v>1079</v>
      </c>
      <c r="D775" s="1" t="s">
        <v>1080</v>
      </c>
      <c r="E775" t="s">
        <v>14</v>
      </c>
      <c r="F775" t="s">
        <v>13</v>
      </c>
      <c r="G775" t="s">
        <v>15</v>
      </c>
      <c r="H775" t="s">
        <v>1108</v>
      </c>
      <c r="I775" t="s">
        <v>704</v>
      </c>
      <c r="J775" t="s">
        <v>1082</v>
      </c>
    </row>
    <row r="776" spans="1:10">
      <c r="A776">
        <v>775</v>
      </c>
      <c r="B776" t="s">
        <v>1109</v>
      </c>
      <c r="C776" t="s">
        <v>1079</v>
      </c>
      <c r="D776" s="1" t="s">
        <v>1080</v>
      </c>
      <c r="E776" t="s">
        <v>14</v>
      </c>
      <c r="F776" t="s">
        <v>13</v>
      </c>
      <c r="G776" t="s">
        <v>15</v>
      </c>
      <c r="H776" t="s">
        <v>1110</v>
      </c>
      <c r="I776" t="s">
        <v>704</v>
      </c>
      <c r="J776" t="s">
        <v>1082</v>
      </c>
    </row>
    <row r="777" spans="1:10">
      <c r="A777">
        <v>776</v>
      </c>
      <c r="B777" t="s">
        <v>1111</v>
      </c>
      <c r="C777" t="s">
        <v>1079</v>
      </c>
      <c r="D777" s="1" t="s">
        <v>1080</v>
      </c>
      <c r="E777" t="s">
        <v>14</v>
      </c>
      <c r="F777" t="s">
        <v>13</v>
      </c>
      <c r="G777" t="s">
        <v>15</v>
      </c>
      <c r="H777" t="s">
        <v>1112</v>
      </c>
      <c r="I777" t="s">
        <v>704</v>
      </c>
      <c r="J777" t="s">
        <v>1082</v>
      </c>
    </row>
    <row r="778" spans="1:10">
      <c r="A778">
        <v>777</v>
      </c>
      <c r="B778" t="s">
        <v>1113</v>
      </c>
      <c r="C778" t="s">
        <v>1079</v>
      </c>
      <c r="D778" s="1" t="s">
        <v>1080</v>
      </c>
      <c r="E778" t="s">
        <v>14</v>
      </c>
      <c r="F778" t="s">
        <v>13</v>
      </c>
      <c r="G778" t="s">
        <v>15</v>
      </c>
      <c r="H778" t="s">
        <v>1114</v>
      </c>
      <c r="I778" t="s">
        <v>704</v>
      </c>
      <c r="J778" t="s">
        <v>1082</v>
      </c>
    </row>
    <row r="779" spans="1:10">
      <c r="A779">
        <v>778</v>
      </c>
      <c r="B779" t="s">
        <v>1115</v>
      </c>
      <c r="C779" t="s">
        <v>1079</v>
      </c>
      <c r="D779" s="1" t="s">
        <v>1080</v>
      </c>
      <c r="E779" t="s">
        <v>14</v>
      </c>
      <c r="F779" t="s">
        <v>13</v>
      </c>
      <c r="G779" t="s">
        <v>15</v>
      </c>
      <c r="H779" t="s">
        <v>1116</v>
      </c>
      <c r="I779" t="s">
        <v>704</v>
      </c>
      <c r="J779" t="s">
        <v>1082</v>
      </c>
    </row>
    <row r="780" spans="1:10">
      <c r="A780">
        <v>779</v>
      </c>
      <c r="B780" t="s">
        <v>1117</v>
      </c>
      <c r="C780" t="s">
        <v>1079</v>
      </c>
      <c r="D780" s="1" t="s">
        <v>1080</v>
      </c>
      <c r="E780" t="s">
        <v>14</v>
      </c>
      <c r="F780" t="s">
        <v>13</v>
      </c>
      <c r="G780" t="s">
        <v>15</v>
      </c>
      <c r="H780" t="s">
        <v>1118</v>
      </c>
      <c r="I780" t="s">
        <v>704</v>
      </c>
      <c r="J780" t="s">
        <v>1082</v>
      </c>
    </row>
    <row r="781" spans="1:10">
      <c r="A781">
        <v>780</v>
      </c>
      <c r="B781" t="s">
        <v>1119</v>
      </c>
      <c r="C781" t="s">
        <v>1079</v>
      </c>
      <c r="D781" s="1" t="s">
        <v>1080</v>
      </c>
      <c r="E781" t="s">
        <v>14</v>
      </c>
      <c r="F781" t="s">
        <v>13</v>
      </c>
      <c r="G781" t="s">
        <v>15</v>
      </c>
      <c r="H781" t="s">
        <v>1120</v>
      </c>
      <c r="I781" t="s">
        <v>704</v>
      </c>
      <c r="J781" t="s">
        <v>1082</v>
      </c>
    </row>
    <row r="782" spans="1:10">
      <c r="A782">
        <v>781</v>
      </c>
      <c r="B782" t="s">
        <v>1121</v>
      </c>
      <c r="C782" t="s">
        <v>1079</v>
      </c>
      <c r="D782" s="1" t="s">
        <v>1080</v>
      </c>
      <c r="E782" t="s">
        <v>14</v>
      </c>
      <c r="F782" t="s">
        <v>13</v>
      </c>
      <c r="G782" t="s">
        <v>15</v>
      </c>
      <c r="H782" t="s">
        <v>1122</v>
      </c>
      <c r="I782" t="s">
        <v>704</v>
      </c>
      <c r="J782" t="s">
        <v>1082</v>
      </c>
    </row>
    <row r="783" spans="1:10">
      <c r="A783">
        <v>782</v>
      </c>
      <c r="B783" t="s">
        <v>1123</v>
      </c>
      <c r="C783" t="s">
        <v>1079</v>
      </c>
      <c r="D783" s="1" t="s">
        <v>1080</v>
      </c>
      <c r="E783" t="s">
        <v>14</v>
      </c>
      <c r="F783" t="s">
        <v>13</v>
      </c>
      <c r="G783" t="s">
        <v>15</v>
      </c>
      <c r="H783" t="s">
        <v>1124</v>
      </c>
      <c r="I783" t="s">
        <v>704</v>
      </c>
      <c r="J783" t="s">
        <v>1082</v>
      </c>
    </row>
    <row r="784" spans="1:10">
      <c r="A784">
        <v>783</v>
      </c>
      <c r="B784" t="s">
        <v>1125</v>
      </c>
      <c r="C784" t="s">
        <v>1079</v>
      </c>
      <c r="D784" s="1" t="s">
        <v>1080</v>
      </c>
      <c r="E784" t="s">
        <v>14</v>
      </c>
      <c r="F784" t="s">
        <v>13</v>
      </c>
      <c r="G784" t="s">
        <v>15</v>
      </c>
      <c r="H784" t="s">
        <v>1126</v>
      </c>
      <c r="I784" t="s">
        <v>704</v>
      </c>
      <c r="J784" t="s">
        <v>1082</v>
      </c>
    </row>
    <row r="785" spans="1:10">
      <c r="A785">
        <v>784</v>
      </c>
      <c r="B785" t="s">
        <v>1127</v>
      </c>
      <c r="C785" t="s">
        <v>1128</v>
      </c>
      <c r="D785" s="1" t="s">
        <v>1129</v>
      </c>
      <c r="E785" t="s">
        <v>14</v>
      </c>
      <c r="F785" t="s">
        <v>13</v>
      </c>
      <c r="G785" t="s">
        <v>15</v>
      </c>
      <c r="H785" t="s">
        <v>1130</v>
      </c>
      <c r="I785" t="s">
        <v>704</v>
      </c>
      <c r="J785" t="s">
        <v>1131</v>
      </c>
    </row>
    <row r="786" spans="1:10">
      <c r="A786">
        <v>785</v>
      </c>
      <c r="B786" t="s">
        <v>1132</v>
      </c>
      <c r="C786" t="s">
        <v>1128</v>
      </c>
      <c r="D786" s="1" t="s">
        <v>1129</v>
      </c>
      <c r="E786" t="s">
        <v>14</v>
      </c>
      <c r="F786" t="s">
        <v>13</v>
      </c>
      <c r="G786" t="s">
        <v>15</v>
      </c>
      <c r="H786" t="s">
        <v>1130</v>
      </c>
      <c r="I786" t="s">
        <v>704</v>
      </c>
      <c r="J786" t="s">
        <v>1131</v>
      </c>
    </row>
    <row r="787" spans="1:10">
      <c r="A787">
        <v>786</v>
      </c>
      <c r="B787" t="s">
        <v>1133</v>
      </c>
      <c r="C787" t="s">
        <v>1128</v>
      </c>
      <c r="D787" s="1" t="s">
        <v>1129</v>
      </c>
      <c r="E787" t="s">
        <v>14</v>
      </c>
      <c r="F787" t="s">
        <v>13</v>
      </c>
      <c r="G787" t="s">
        <v>15</v>
      </c>
      <c r="H787" t="s">
        <v>1130</v>
      </c>
      <c r="I787" t="s">
        <v>704</v>
      </c>
      <c r="J787" t="s">
        <v>1131</v>
      </c>
    </row>
    <row r="788" spans="1:10">
      <c r="A788">
        <v>787</v>
      </c>
      <c r="B788" t="s">
        <v>1134</v>
      </c>
      <c r="C788" t="s">
        <v>1128</v>
      </c>
      <c r="D788" s="1" t="s">
        <v>1129</v>
      </c>
      <c r="E788" t="s">
        <v>14</v>
      </c>
      <c r="F788" t="s">
        <v>13</v>
      </c>
      <c r="G788" t="s">
        <v>15</v>
      </c>
      <c r="H788" t="s">
        <v>1130</v>
      </c>
      <c r="I788" t="s">
        <v>704</v>
      </c>
      <c r="J788" t="s">
        <v>1131</v>
      </c>
    </row>
    <row r="789" spans="1:10">
      <c r="A789">
        <v>788</v>
      </c>
      <c r="B789" t="s">
        <v>1135</v>
      </c>
      <c r="C789" t="s">
        <v>1128</v>
      </c>
      <c r="D789" s="1" t="s">
        <v>1129</v>
      </c>
      <c r="E789" t="s">
        <v>14</v>
      </c>
      <c r="F789" t="s">
        <v>13</v>
      </c>
      <c r="G789" t="s">
        <v>15</v>
      </c>
      <c r="H789" t="s">
        <v>1130</v>
      </c>
      <c r="I789" t="s">
        <v>704</v>
      </c>
      <c r="J789" t="s">
        <v>1131</v>
      </c>
    </row>
    <row r="790" spans="1:10">
      <c r="A790">
        <v>789</v>
      </c>
      <c r="B790" t="s">
        <v>1136</v>
      </c>
      <c r="C790" t="s">
        <v>1128</v>
      </c>
      <c r="D790" s="1" t="s">
        <v>1129</v>
      </c>
      <c r="E790" t="s">
        <v>14</v>
      </c>
      <c r="F790" t="s">
        <v>13</v>
      </c>
      <c r="G790" t="s">
        <v>15</v>
      </c>
      <c r="H790" t="s">
        <v>1130</v>
      </c>
      <c r="I790" t="s">
        <v>704</v>
      </c>
      <c r="J790" t="s">
        <v>1131</v>
      </c>
    </row>
    <row r="791" spans="1:10">
      <c r="A791">
        <v>790</v>
      </c>
      <c r="B791" t="s">
        <v>1137</v>
      </c>
      <c r="C791" t="s">
        <v>1128</v>
      </c>
      <c r="D791" s="1" t="s">
        <v>1129</v>
      </c>
      <c r="E791" t="s">
        <v>14</v>
      </c>
      <c r="F791" t="s">
        <v>13</v>
      </c>
      <c r="G791" t="s">
        <v>15</v>
      </c>
      <c r="H791" t="s">
        <v>1130</v>
      </c>
      <c r="I791" t="s">
        <v>704</v>
      </c>
      <c r="J791" t="s">
        <v>1131</v>
      </c>
    </row>
    <row r="792" spans="1:10">
      <c r="A792">
        <v>791</v>
      </c>
      <c r="B792" t="s">
        <v>1138</v>
      </c>
      <c r="C792" t="s">
        <v>1128</v>
      </c>
      <c r="D792" s="1" t="s">
        <v>1129</v>
      </c>
      <c r="E792" t="s">
        <v>14</v>
      </c>
      <c r="F792" t="s">
        <v>13</v>
      </c>
      <c r="G792" t="s">
        <v>15</v>
      </c>
      <c r="H792" t="s">
        <v>1130</v>
      </c>
      <c r="I792" t="s">
        <v>704</v>
      </c>
      <c r="J792" t="s">
        <v>1131</v>
      </c>
    </row>
    <row r="793" spans="1:10">
      <c r="A793">
        <v>792</v>
      </c>
      <c r="B793" t="s">
        <v>1139</v>
      </c>
      <c r="C793" t="s">
        <v>1128</v>
      </c>
      <c r="D793" s="1" t="s">
        <v>1129</v>
      </c>
      <c r="E793" t="s">
        <v>14</v>
      </c>
      <c r="F793" t="s">
        <v>13</v>
      </c>
      <c r="G793" t="s">
        <v>15</v>
      </c>
      <c r="H793" t="s">
        <v>1130</v>
      </c>
      <c r="I793" t="s">
        <v>704</v>
      </c>
      <c r="J793" t="s">
        <v>1131</v>
      </c>
    </row>
    <row r="794" spans="1:10">
      <c r="A794">
        <v>793</v>
      </c>
      <c r="B794" t="s">
        <v>1140</v>
      </c>
      <c r="C794" t="s">
        <v>1128</v>
      </c>
      <c r="D794" s="1" t="s">
        <v>1129</v>
      </c>
      <c r="E794" t="s">
        <v>14</v>
      </c>
      <c r="F794" t="s">
        <v>13</v>
      </c>
      <c r="G794" t="s">
        <v>15</v>
      </c>
      <c r="H794" t="s">
        <v>1130</v>
      </c>
      <c r="I794" t="s">
        <v>704</v>
      </c>
      <c r="J794" t="s">
        <v>1131</v>
      </c>
    </row>
    <row r="795" spans="1:10">
      <c r="A795">
        <v>794</v>
      </c>
      <c r="B795" t="s">
        <v>1141</v>
      </c>
      <c r="C795" t="s">
        <v>1128</v>
      </c>
      <c r="D795" s="1" t="s">
        <v>1129</v>
      </c>
      <c r="E795" t="s">
        <v>14</v>
      </c>
      <c r="F795" t="s">
        <v>13</v>
      </c>
      <c r="G795" t="s">
        <v>15</v>
      </c>
      <c r="H795" t="s">
        <v>1130</v>
      </c>
      <c r="I795" t="s">
        <v>704</v>
      </c>
      <c r="J795" t="s">
        <v>1131</v>
      </c>
    </row>
    <row r="796" spans="1:10">
      <c r="A796">
        <v>795</v>
      </c>
      <c r="B796" t="s">
        <v>1142</v>
      </c>
      <c r="C796" t="s">
        <v>1128</v>
      </c>
      <c r="D796" s="1" t="s">
        <v>1129</v>
      </c>
      <c r="E796" t="s">
        <v>14</v>
      </c>
      <c r="F796" t="s">
        <v>13</v>
      </c>
      <c r="G796" t="s">
        <v>15</v>
      </c>
      <c r="H796" t="s">
        <v>1130</v>
      </c>
      <c r="I796" t="s">
        <v>704</v>
      </c>
      <c r="J796" t="s">
        <v>1131</v>
      </c>
    </row>
    <row r="797" spans="1:10">
      <c r="A797">
        <v>796</v>
      </c>
      <c r="B797" t="s">
        <v>1143</v>
      </c>
      <c r="C797" t="s">
        <v>1128</v>
      </c>
      <c r="D797" s="1" t="s">
        <v>1129</v>
      </c>
      <c r="E797" t="s">
        <v>14</v>
      </c>
      <c r="F797" t="s">
        <v>13</v>
      </c>
      <c r="G797" t="s">
        <v>15</v>
      </c>
      <c r="H797" t="s">
        <v>1130</v>
      </c>
      <c r="I797" t="s">
        <v>704</v>
      </c>
      <c r="J797" t="s">
        <v>1131</v>
      </c>
    </row>
    <row r="798" spans="1:10">
      <c r="A798">
        <v>797</v>
      </c>
      <c r="B798" t="s">
        <v>1144</v>
      </c>
      <c r="C798" t="s">
        <v>1128</v>
      </c>
      <c r="D798" s="1" t="s">
        <v>1129</v>
      </c>
      <c r="E798" t="s">
        <v>14</v>
      </c>
      <c r="F798" t="s">
        <v>13</v>
      </c>
      <c r="G798" t="s">
        <v>15</v>
      </c>
      <c r="H798" t="s">
        <v>1130</v>
      </c>
      <c r="I798" t="s">
        <v>704</v>
      </c>
      <c r="J798" t="s">
        <v>1131</v>
      </c>
    </row>
    <row r="799" spans="1:10">
      <c r="A799">
        <v>798</v>
      </c>
      <c r="B799" t="s">
        <v>1145</v>
      </c>
      <c r="C799" t="s">
        <v>1128</v>
      </c>
      <c r="D799" s="1" t="s">
        <v>1129</v>
      </c>
      <c r="E799" t="s">
        <v>14</v>
      </c>
      <c r="F799" t="s">
        <v>13</v>
      </c>
      <c r="G799" t="s">
        <v>15</v>
      </c>
      <c r="H799" t="s">
        <v>1130</v>
      </c>
      <c r="I799" t="s">
        <v>704</v>
      </c>
      <c r="J799" t="s">
        <v>1131</v>
      </c>
    </row>
    <row r="800" spans="1:10">
      <c r="A800">
        <v>799</v>
      </c>
      <c r="B800" t="s">
        <v>1146</v>
      </c>
      <c r="C800" t="s">
        <v>1128</v>
      </c>
      <c r="D800" s="1" t="s">
        <v>1129</v>
      </c>
      <c r="E800" t="s">
        <v>14</v>
      </c>
      <c r="F800" t="s">
        <v>13</v>
      </c>
      <c r="G800" t="s">
        <v>15</v>
      </c>
      <c r="H800" t="s">
        <v>1130</v>
      </c>
      <c r="I800" t="s">
        <v>704</v>
      </c>
      <c r="J800" t="s">
        <v>1131</v>
      </c>
    </row>
    <row r="801" spans="1:10">
      <c r="A801">
        <v>800</v>
      </c>
      <c r="B801" t="s">
        <v>1147</v>
      </c>
      <c r="C801" t="s">
        <v>1148</v>
      </c>
      <c r="D801" s="1" t="s">
        <v>1149</v>
      </c>
      <c r="E801" t="s">
        <v>14</v>
      </c>
      <c r="F801" t="s">
        <v>13</v>
      </c>
      <c r="G801" t="s">
        <v>15</v>
      </c>
      <c r="H801" t="s">
        <v>1150</v>
      </c>
      <c r="I801" t="s">
        <v>704</v>
      </c>
      <c r="J801" t="s">
        <v>1151</v>
      </c>
    </row>
    <row r="802" spans="1:10">
      <c r="A802">
        <v>801</v>
      </c>
      <c r="B802" t="s">
        <v>1152</v>
      </c>
      <c r="C802" t="s">
        <v>1148</v>
      </c>
      <c r="D802" s="1" t="s">
        <v>1149</v>
      </c>
      <c r="E802" t="s">
        <v>14</v>
      </c>
      <c r="F802" t="s">
        <v>13</v>
      </c>
      <c r="G802" t="s">
        <v>15</v>
      </c>
      <c r="H802" t="s">
        <v>1150</v>
      </c>
      <c r="I802" t="s">
        <v>704</v>
      </c>
      <c r="J802" t="s">
        <v>1151</v>
      </c>
    </row>
    <row r="803" spans="1:10">
      <c r="A803">
        <v>802</v>
      </c>
      <c r="B803" t="s">
        <v>1153</v>
      </c>
      <c r="C803" t="s">
        <v>1148</v>
      </c>
      <c r="D803" s="1" t="s">
        <v>1149</v>
      </c>
      <c r="E803" t="s">
        <v>14</v>
      </c>
      <c r="F803" t="s">
        <v>13</v>
      </c>
      <c r="G803" t="s">
        <v>15</v>
      </c>
      <c r="H803" t="s">
        <v>1150</v>
      </c>
      <c r="I803" t="s">
        <v>704</v>
      </c>
      <c r="J803" t="s">
        <v>1151</v>
      </c>
    </row>
    <row r="804" spans="1:10">
      <c r="A804">
        <v>803</v>
      </c>
      <c r="B804" t="s">
        <v>1154</v>
      </c>
      <c r="C804" t="s">
        <v>1148</v>
      </c>
      <c r="D804" s="1" t="s">
        <v>1149</v>
      </c>
      <c r="E804" t="s">
        <v>14</v>
      </c>
      <c r="F804" t="s">
        <v>13</v>
      </c>
      <c r="G804" t="s">
        <v>15</v>
      </c>
      <c r="H804" t="s">
        <v>1150</v>
      </c>
      <c r="I804" t="s">
        <v>704</v>
      </c>
      <c r="J804" t="s">
        <v>1151</v>
      </c>
    </row>
    <row r="805" spans="1:10">
      <c r="A805">
        <v>804</v>
      </c>
      <c r="B805" t="s">
        <v>1155</v>
      </c>
      <c r="C805" t="s">
        <v>1148</v>
      </c>
      <c r="D805" s="1" t="s">
        <v>1149</v>
      </c>
      <c r="E805" t="s">
        <v>14</v>
      </c>
      <c r="F805" t="s">
        <v>13</v>
      </c>
      <c r="G805" t="s">
        <v>15</v>
      </c>
      <c r="H805" t="s">
        <v>1150</v>
      </c>
      <c r="I805" t="s">
        <v>704</v>
      </c>
      <c r="J805" t="s">
        <v>1151</v>
      </c>
    </row>
    <row r="806" spans="1:10">
      <c r="A806">
        <v>805</v>
      </c>
      <c r="B806" t="s">
        <v>1156</v>
      </c>
      <c r="C806" t="s">
        <v>1148</v>
      </c>
      <c r="D806" s="1" t="s">
        <v>1149</v>
      </c>
      <c r="E806" t="s">
        <v>14</v>
      </c>
      <c r="F806" t="s">
        <v>13</v>
      </c>
      <c r="G806" t="s">
        <v>15</v>
      </c>
      <c r="H806" t="s">
        <v>1150</v>
      </c>
      <c r="I806" t="s">
        <v>704</v>
      </c>
      <c r="J806" t="s">
        <v>1151</v>
      </c>
    </row>
    <row r="807" spans="1:10">
      <c r="A807">
        <v>806</v>
      </c>
      <c r="B807" t="s">
        <v>1157</v>
      </c>
      <c r="C807" t="s">
        <v>1148</v>
      </c>
      <c r="D807" s="1" t="s">
        <v>1149</v>
      </c>
      <c r="E807" t="s">
        <v>14</v>
      </c>
      <c r="F807" t="s">
        <v>13</v>
      </c>
      <c r="G807" t="s">
        <v>15</v>
      </c>
      <c r="H807" t="s">
        <v>1150</v>
      </c>
      <c r="I807" t="s">
        <v>704</v>
      </c>
      <c r="J807" t="s">
        <v>1151</v>
      </c>
    </row>
    <row r="808" spans="1:10">
      <c r="A808">
        <v>807</v>
      </c>
      <c r="B808" t="s">
        <v>1158</v>
      </c>
      <c r="C808" t="s">
        <v>1148</v>
      </c>
      <c r="D808" s="1" t="s">
        <v>1149</v>
      </c>
      <c r="E808" t="s">
        <v>14</v>
      </c>
      <c r="F808" t="s">
        <v>13</v>
      </c>
      <c r="G808" t="s">
        <v>15</v>
      </c>
      <c r="H808" t="s">
        <v>1150</v>
      </c>
      <c r="I808" t="s">
        <v>704</v>
      </c>
      <c r="J808" t="s">
        <v>1151</v>
      </c>
    </row>
    <row r="809" spans="1:10">
      <c r="A809">
        <v>808</v>
      </c>
      <c r="B809" t="s">
        <v>1159</v>
      </c>
      <c r="C809" t="s">
        <v>1148</v>
      </c>
      <c r="D809" s="1" t="s">
        <v>1149</v>
      </c>
      <c r="E809" t="s">
        <v>14</v>
      </c>
      <c r="F809" t="s">
        <v>13</v>
      </c>
      <c r="G809" t="s">
        <v>15</v>
      </c>
      <c r="H809" t="s">
        <v>1150</v>
      </c>
      <c r="I809" t="s">
        <v>704</v>
      </c>
      <c r="J809" t="s">
        <v>1151</v>
      </c>
    </row>
    <row r="810" spans="1:10">
      <c r="A810">
        <v>809</v>
      </c>
      <c r="B810" t="s">
        <v>1160</v>
      </c>
      <c r="C810" t="s">
        <v>1148</v>
      </c>
      <c r="D810" s="1" t="s">
        <v>1149</v>
      </c>
      <c r="E810" t="s">
        <v>14</v>
      </c>
      <c r="F810" t="s">
        <v>13</v>
      </c>
      <c r="G810" t="s">
        <v>15</v>
      </c>
      <c r="H810" t="s">
        <v>1150</v>
      </c>
      <c r="I810" t="s">
        <v>704</v>
      </c>
      <c r="J810" t="s">
        <v>1151</v>
      </c>
    </row>
    <row r="811" spans="1:10">
      <c r="A811">
        <v>810</v>
      </c>
      <c r="B811" t="s">
        <v>1161</v>
      </c>
      <c r="C811" t="s">
        <v>1148</v>
      </c>
      <c r="D811" s="1" t="s">
        <v>1149</v>
      </c>
      <c r="E811" t="s">
        <v>14</v>
      </c>
      <c r="F811" t="s">
        <v>13</v>
      </c>
      <c r="G811" t="s">
        <v>15</v>
      </c>
      <c r="H811" t="s">
        <v>1150</v>
      </c>
      <c r="I811" t="s">
        <v>704</v>
      </c>
      <c r="J811" t="s">
        <v>1151</v>
      </c>
    </row>
    <row r="812" spans="1:10">
      <c r="A812">
        <v>811</v>
      </c>
      <c r="B812" t="s">
        <v>1162</v>
      </c>
      <c r="C812" t="s">
        <v>1148</v>
      </c>
      <c r="D812" s="1" t="s">
        <v>1149</v>
      </c>
      <c r="E812" t="s">
        <v>14</v>
      </c>
      <c r="F812" t="s">
        <v>13</v>
      </c>
      <c r="G812" t="s">
        <v>15</v>
      </c>
      <c r="H812" t="s">
        <v>1150</v>
      </c>
      <c r="I812" t="s">
        <v>704</v>
      </c>
      <c r="J812" t="s">
        <v>1151</v>
      </c>
    </row>
    <row r="813" spans="1:10">
      <c r="A813">
        <v>812</v>
      </c>
      <c r="B813" t="s">
        <v>1163</v>
      </c>
      <c r="C813" t="s">
        <v>1148</v>
      </c>
      <c r="D813" s="1" t="s">
        <v>1149</v>
      </c>
      <c r="E813" t="s">
        <v>14</v>
      </c>
      <c r="F813" t="s">
        <v>13</v>
      </c>
      <c r="G813" t="s">
        <v>15</v>
      </c>
      <c r="H813" t="s">
        <v>1150</v>
      </c>
      <c r="I813" t="s">
        <v>704</v>
      </c>
      <c r="J813" t="s">
        <v>1151</v>
      </c>
    </row>
    <row r="814" spans="1:10">
      <c r="A814">
        <v>813</v>
      </c>
      <c r="B814" t="s">
        <v>1164</v>
      </c>
      <c r="C814" t="s">
        <v>1148</v>
      </c>
      <c r="D814" s="1" t="s">
        <v>1149</v>
      </c>
      <c r="E814" t="s">
        <v>14</v>
      </c>
      <c r="F814" t="s">
        <v>13</v>
      </c>
      <c r="G814" t="s">
        <v>15</v>
      </c>
      <c r="H814" t="s">
        <v>1150</v>
      </c>
      <c r="I814" t="s">
        <v>704</v>
      </c>
      <c r="J814" t="s">
        <v>1151</v>
      </c>
    </row>
    <row r="815" spans="1:10">
      <c r="A815">
        <v>814</v>
      </c>
      <c r="B815" t="s">
        <v>1165</v>
      </c>
      <c r="C815" t="s">
        <v>1148</v>
      </c>
      <c r="D815" s="1" t="s">
        <v>1149</v>
      </c>
      <c r="E815" t="s">
        <v>14</v>
      </c>
      <c r="F815" t="s">
        <v>13</v>
      </c>
      <c r="G815" t="s">
        <v>15</v>
      </c>
      <c r="H815" t="s">
        <v>1150</v>
      </c>
      <c r="I815" t="s">
        <v>704</v>
      </c>
      <c r="J815" t="s">
        <v>1151</v>
      </c>
    </row>
    <row r="816" spans="1:10">
      <c r="A816">
        <v>815</v>
      </c>
      <c r="B816" t="s">
        <v>1166</v>
      </c>
      <c r="C816" t="s">
        <v>1148</v>
      </c>
      <c r="D816" s="1" t="s">
        <v>1149</v>
      </c>
      <c r="E816" t="s">
        <v>14</v>
      </c>
      <c r="F816" t="s">
        <v>13</v>
      </c>
      <c r="G816" t="s">
        <v>15</v>
      </c>
      <c r="H816" t="s">
        <v>1150</v>
      </c>
      <c r="I816" t="s">
        <v>704</v>
      </c>
      <c r="J816" t="s">
        <v>1151</v>
      </c>
    </row>
    <row r="817" spans="1:10">
      <c r="A817">
        <v>816</v>
      </c>
      <c r="B817" t="s">
        <v>1167</v>
      </c>
      <c r="C817" t="s">
        <v>1148</v>
      </c>
      <c r="D817" s="1" t="s">
        <v>1149</v>
      </c>
      <c r="E817" t="s">
        <v>14</v>
      </c>
      <c r="F817" t="s">
        <v>13</v>
      </c>
      <c r="G817" t="s">
        <v>15</v>
      </c>
      <c r="H817" t="s">
        <v>1150</v>
      </c>
      <c r="I817" t="s">
        <v>704</v>
      </c>
      <c r="J817" t="s">
        <v>1151</v>
      </c>
    </row>
    <row r="818" spans="1:10">
      <c r="A818">
        <v>817</v>
      </c>
      <c r="B818" t="s">
        <v>1168</v>
      </c>
      <c r="C818" t="s">
        <v>1148</v>
      </c>
      <c r="D818" s="1" t="s">
        <v>1149</v>
      </c>
      <c r="E818" t="s">
        <v>14</v>
      </c>
      <c r="F818" t="s">
        <v>13</v>
      </c>
      <c r="G818" t="s">
        <v>15</v>
      </c>
      <c r="H818" t="s">
        <v>1150</v>
      </c>
      <c r="I818" t="s">
        <v>704</v>
      </c>
      <c r="J818" t="s">
        <v>1151</v>
      </c>
    </row>
    <row r="819" spans="1:10">
      <c r="A819">
        <v>818</v>
      </c>
      <c r="B819" t="s">
        <v>1169</v>
      </c>
      <c r="C819" t="s">
        <v>1148</v>
      </c>
      <c r="D819" s="1" t="s">
        <v>1149</v>
      </c>
      <c r="E819" t="s">
        <v>14</v>
      </c>
      <c r="F819" t="s">
        <v>13</v>
      </c>
      <c r="G819" t="s">
        <v>15</v>
      </c>
      <c r="H819" t="s">
        <v>1150</v>
      </c>
      <c r="I819" t="s">
        <v>704</v>
      </c>
      <c r="J819" t="s">
        <v>1151</v>
      </c>
    </row>
    <row r="820" spans="1:10">
      <c r="A820">
        <v>819</v>
      </c>
      <c r="B820" t="s">
        <v>1170</v>
      </c>
      <c r="C820" t="s">
        <v>1148</v>
      </c>
      <c r="D820" s="1" t="s">
        <v>1149</v>
      </c>
      <c r="E820" t="s">
        <v>14</v>
      </c>
      <c r="F820" t="s">
        <v>13</v>
      </c>
      <c r="G820" t="s">
        <v>15</v>
      </c>
      <c r="H820" t="s">
        <v>1150</v>
      </c>
      <c r="I820" t="s">
        <v>704</v>
      </c>
      <c r="J820" t="s">
        <v>1151</v>
      </c>
    </row>
    <row r="821" spans="1:10">
      <c r="A821">
        <v>820</v>
      </c>
      <c r="B821" t="s">
        <v>1171</v>
      </c>
      <c r="C821" t="s">
        <v>1148</v>
      </c>
      <c r="D821" s="1" t="s">
        <v>1149</v>
      </c>
      <c r="E821" t="s">
        <v>14</v>
      </c>
      <c r="F821" t="s">
        <v>13</v>
      </c>
      <c r="G821" t="s">
        <v>15</v>
      </c>
      <c r="H821" t="s">
        <v>1150</v>
      </c>
      <c r="I821" t="s">
        <v>704</v>
      </c>
      <c r="J821" t="s">
        <v>1151</v>
      </c>
    </row>
    <row r="822" spans="1:10">
      <c r="A822">
        <v>821</v>
      </c>
      <c r="B822" t="s">
        <v>1172</v>
      </c>
      <c r="C822" t="s">
        <v>1173</v>
      </c>
      <c r="D822" s="1" t="s">
        <v>1174</v>
      </c>
      <c r="E822" t="s">
        <v>14</v>
      </c>
      <c r="F822" t="s">
        <v>13</v>
      </c>
      <c r="G822" t="s">
        <v>15</v>
      </c>
      <c r="H822" t="s">
        <v>1175</v>
      </c>
      <c r="I822" t="s">
        <v>704</v>
      </c>
      <c r="J822" t="s">
        <v>1176</v>
      </c>
    </row>
    <row r="823" spans="1:10">
      <c r="A823">
        <v>822</v>
      </c>
      <c r="B823" t="s">
        <v>1177</v>
      </c>
      <c r="C823" t="s">
        <v>1173</v>
      </c>
      <c r="D823" s="1" t="s">
        <v>1174</v>
      </c>
      <c r="E823" t="s">
        <v>14</v>
      </c>
      <c r="F823" t="s">
        <v>13</v>
      </c>
      <c r="G823" t="s">
        <v>15</v>
      </c>
      <c r="H823" t="s">
        <v>1175</v>
      </c>
      <c r="I823" t="s">
        <v>704</v>
      </c>
      <c r="J823" t="s">
        <v>1176</v>
      </c>
    </row>
    <row r="824" spans="1:10">
      <c r="A824">
        <v>823</v>
      </c>
      <c r="B824" t="s">
        <v>1178</v>
      </c>
      <c r="C824" t="s">
        <v>1173</v>
      </c>
      <c r="D824" s="1" t="s">
        <v>1174</v>
      </c>
      <c r="E824" t="s">
        <v>14</v>
      </c>
      <c r="F824" t="s">
        <v>13</v>
      </c>
      <c r="G824" t="s">
        <v>15</v>
      </c>
      <c r="H824" t="s">
        <v>1175</v>
      </c>
      <c r="I824" t="s">
        <v>704</v>
      </c>
      <c r="J824" t="s">
        <v>1176</v>
      </c>
    </row>
    <row r="825" spans="1:10">
      <c r="A825">
        <v>824</v>
      </c>
      <c r="B825" t="s">
        <v>1179</v>
      </c>
      <c r="C825" t="s">
        <v>1173</v>
      </c>
      <c r="D825" s="1" t="s">
        <v>1174</v>
      </c>
      <c r="E825" t="s">
        <v>14</v>
      </c>
      <c r="F825" t="s">
        <v>13</v>
      </c>
      <c r="G825" t="s">
        <v>15</v>
      </c>
      <c r="H825" t="s">
        <v>1175</v>
      </c>
      <c r="I825" t="s">
        <v>704</v>
      </c>
      <c r="J825" t="s">
        <v>1176</v>
      </c>
    </row>
    <row r="826" spans="1:10">
      <c r="A826">
        <v>825</v>
      </c>
      <c r="B826" t="s">
        <v>1180</v>
      </c>
      <c r="C826" t="s">
        <v>1173</v>
      </c>
      <c r="D826" s="1" t="s">
        <v>1174</v>
      </c>
      <c r="E826" t="s">
        <v>14</v>
      </c>
      <c r="F826" t="s">
        <v>13</v>
      </c>
      <c r="G826" t="s">
        <v>15</v>
      </c>
      <c r="H826" t="s">
        <v>1175</v>
      </c>
      <c r="I826" t="s">
        <v>704</v>
      </c>
      <c r="J826" t="s">
        <v>1176</v>
      </c>
    </row>
    <row r="827" spans="1:10">
      <c r="A827">
        <v>826</v>
      </c>
      <c r="B827" t="s">
        <v>1181</v>
      </c>
      <c r="C827" t="s">
        <v>1173</v>
      </c>
      <c r="D827" s="1" t="s">
        <v>1174</v>
      </c>
      <c r="E827" t="s">
        <v>14</v>
      </c>
      <c r="F827" t="s">
        <v>13</v>
      </c>
      <c r="G827" t="s">
        <v>15</v>
      </c>
      <c r="H827" t="s">
        <v>1175</v>
      </c>
      <c r="I827" t="s">
        <v>704</v>
      </c>
      <c r="J827" t="s">
        <v>1176</v>
      </c>
    </row>
    <row r="828" spans="1:10">
      <c r="A828">
        <v>827</v>
      </c>
      <c r="B828" t="s">
        <v>1182</v>
      </c>
      <c r="C828" t="s">
        <v>1173</v>
      </c>
      <c r="D828" s="1" t="s">
        <v>1174</v>
      </c>
      <c r="E828" t="s">
        <v>14</v>
      </c>
      <c r="F828" t="s">
        <v>13</v>
      </c>
      <c r="G828" t="s">
        <v>15</v>
      </c>
      <c r="H828" t="s">
        <v>1175</v>
      </c>
      <c r="I828" t="s">
        <v>704</v>
      </c>
      <c r="J828" t="s">
        <v>1176</v>
      </c>
    </row>
    <row r="829" spans="1:10">
      <c r="A829">
        <v>828</v>
      </c>
      <c r="B829" t="s">
        <v>1183</v>
      </c>
      <c r="C829" t="s">
        <v>1173</v>
      </c>
      <c r="D829" s="1" t="s">
        <v>1174</v>
      </c>
      <c r="E829" t="s">
        <v>14</v>
      </c>
      <c r="F829" t="s">
        <v>13</v>
      </c>
      <c r="G829" t="s">
        <v>15</v>
      </c>
      <c r="H829" t="s">
        <v>1175</v>
      </c>
      <c r="I829" t="s">
        <v>704</v>
      </c>
      <c r="J829" t="s">
        <v>1176</v>
      </c>
    </row>
    <row r="830" spans="1:10">
      <c r="A830">
        <v>829</v>
      </c>
      <c r="B830" t="s">
        <v>1184</v>
      </c>
      <c r="C830" t="s">
        <v>1173</v>
      </c>
      <c r="D830" s="1" t="s">
        <v>1174</v>
      </c>
      <c r="E830" t="s">
        <v>14</v>
      </c>
      <c r="F830" t="s">
        <v>13</v>
      </c>
      <c r="G830" t="s">
        <v>15</v>
      </c>
      <c r="H830" t="s">
        <v>1175</v>
      </c>
      <c r="I830" t="s">
        <v>704</v>
      </c>
      <c r="J830" t="s">
        <v>1176</v>
      </c>
    </row>
    <row r="831" spans="1:10">
      <c r="A831">
        <v>830</v>
      </c>
      <c r="B831" t="s">
        <v>1185</v>
      </c>
      <c r="C831" t="s">
        <v>1173</v>
      </c>
      <c r="D831" s="1" t="s">
        <v>1174</v>
      </c>
      <c r="E831" t="s">
        <v>14</v>
      </c>
      <c r="F831" t="s">
        <v>13</v>
      </c>
      <c r="G831" t="s">
        <v>15</v>
      </c>
      <c r="H831" t="s">
        <v>1175</v>
      </c>
      <c r="I831" t="s">
        <v>704</v>
      </c>
      <c r="J831" t="s">
        <v>1176</v>
      </c>
    </row>
    <row r="832" spans="1:10">
      <c r="A832">
        <v>831</v>
      </c>
      <c r="B832" t="s">
        <v>1186</v>
      </c>
      <c r="C832" t="s">
        <v>1173</v>
      </c>
      <c r="D832" s="1" t="s">
        <v>1174</v>
      </c>
      <c r="E832" t="s">
        <v>14</v>
      </c>
      <c r="F832" t="s">
        <v>13</v>
      </c>
      <c r="G832" t="s">
        <v>15</v>
      </c>
      <c r="H832" t="s">
        <v>1175</v>
      </c>
      <c r="I832" t="s">
        <v>704</v>
      </c>
      <c r="J832" t="s">
        <v>1176</v>
      </c>
    </row>
    <row r="833" spans="1:10">
      <c r="A833">
        <v>832</v>
      </c>
      <c r="B833" t="s">
        <v>1187</v>
      </c>
      <c r="C833" t="s">
        <v>1173</v>
      </c>
      <c r="D833" s="1" t="s">
        <v>1174</v>
      </c>
      <c r="E833" t="s">
        <v>14</v>
      </c>
      <c r="F833" t="s">
        <v>13</v>
      </c>
      <c r="G833" t="s">
        <v>15</v>
      </c>
      <c r="H833" t="s">
        <v>1175</v>
      </c>
      <c r="I833" t="s">
        <v>704</v>
      </c>
      <c r="J833" t="s">
        <v>1176</v>
      </c>
    </row>
    <row r="834" spans="1:10">
      <c r="A834">
        <v>833</v>
      </c>
      <c r="B834" t="s">
        <v>1188</v>
      </c>
      <c r="C834" t="s">
        <v>1189</v>
      </c>
      <c r="D834" s="1" t="s">
        <v>1190</v>
      </c>
      <c r="E834" t="s">
        <v>14</v>
      </c>
      <c r="F834" t="s">
        <v>13</v>
      </c>
      <c r="G834" t="s">
        <v>15</v>
      </c>
      <c r="H834" t="s">
        <v>1191</v>
      </c>
      <c r="I834" t="s">
        <v>704</v>
      </c>
      <c r="J834" t="s">
        <v>1192</v>
      </c>
    </row>
    <row r="835" spans="1:10">
      <c r="A835">
        <v>834</v>
      </c>
      <c r="B835" t="s">
        <v>1193</v>
      </c>
      <c r="C835" t="s">
        <v>1189</v>
      </c>
      <c r="D835" s="1" t="s">
        <v>1190</v>
      </c>
      <c r="E835" t="s">
        <v>14</v>
      </c>
      <c r="F835" t="s">
        <v>13</v>
      </c>
      <c r="G835" t="s">
        <v>15</v>
      </c>
      <c r="H835" t="s">
        <v>1194</v>
      </c>
      <c r="I835" t="s">
        <v>704</v>
      </c>
      <c r="J835" t="s">
        <v>1192</v>
      </c>
    </row>
    <row r="836" spans="1:10">
      <c r="A836">
        <v>835</v>
      </c>
      <c r="B836" t="s">
        <v>1195</v>
      </c>
      <c r="C836" t="s">
        <v>1189</v>
      </c>
      <c r="D836" s="1" t="s">
        <v>1190</v>
      </c>
      <c r="E836" t="s">
        <v>14</v>
      </c>
      <c r="F836" t="s">
        <v>13</v>
      </c>
      <c r="G836" t="s">
        <v>15</v>
      </c>
      <c r="H836" t="s">
        <v>1196</v>
      </c>
      <c r="I836" t="s">
        <v>704</v>
      </c>
      <c r="J836" t="s">
        <v>1192</v>
      </c>
    </row>
    <row r="837" spans="1:10">
      <c r="A837">
        <v>836</v>
      </c>
      <c r="B837" t="s">
        <v>1197</v>
      </c>
      <c r="C837" t="s">
        <v>1189</v>
      </c>
      <c r="D837" s="1" t="s">
        <v>1190</v>
      </c>
      <c r="E837" t="s">
        <v>14</v>
      </c>
      <c r="F837" t="s">
        <v>13</v>
      </c>
      <c r="G837" t="s">
        <v>15</v>
      </c>
      <c r="H837" t="s">
        <v>1198</v>
      </c>
      <c r="I837" t="s">
        <v>704</v>
      </c>
      <c r="J837" t="s">
        <v>1192</v>
      </c>
    </row>
    <row r="838" spans="1:10">
      <c r="A838">
        <v>837</v>
      </c>
      <c r="B838" t="s">
        <v>1199</v>
      </c>
      <c r="C838" t="s">
        <v>1189</v>
      </c>
      <c r="D838" s="1" t="s">
        <v>1190</v>
      </c>
      <c r="E838" t="s">
        <v>14</v>
      </c>
      <c r="F838" t="s">
        <v>13</v>
      </c>
      <c r="G838" t="s">
        <v>15</v>
      </c>
      <c r="H838" t="s">
        <v>1200</v>
      </c>
      <c r="I838" t="s">
        <v>704</v>
      </c>
      <c r="J838" t="s">
        <v>1192</v>
      </c>
    </row>
    <row r="839" spans="1:10">
      <c r="A839">
        <v>838</v>
      </c>
      <c r="B839" t="s">
        <v>1201</v>
      </c>
      <c r="C839" t="s">
        <v>1189</v>
      </c>
      <c r="D839" s="1" t="s">
        <v>1190</v>
      </c>
      <c r="E839" t="s">
        <v>14</v>
      </c>
      <c r="F839" t="s">
        <v>13</v>
      </c>
      <c r="G839" t="s">
        <v>15</v>
      </c>
      <c r="H839" t="s">
        <v>1202</v>
      </c>
      <c r="I839" t="s">
        <v>704</v>
      </c>
      <c r="J839" t="s">
        <v>1192</v>
      </c>
    </row>
    <row r="840" spans="1:10">
      <c r="A840">
        <v>839</v>
      </c>
      <c r="B840" t="s">
        <v>1203</v>
      </c>
      <c r="C840" t="s">
        <v>1189</v>
      </c>
      <c r="D840" s="1" t="s">
        <v>1190</v>
      </c>
      <c r="E840" t="s">
        <v>14</v>
      </c>
      <c r="F840" t="s">
        <v>13</v>
      </c>
      <c r="G840" t="s">
        <v>15</v>
      </c>
      <c r="H840" t="s">
        <v>1204</v>
      </c>
      <c r="I840" t="s">
        <v>704</v>
      </c>
      <c r="J840" t="s">
        <v>1192</v>
      </c>
    </row>
    <row r="841" spans="1:10">
      <c r="A841">
        <v>840</v>
      </c>
      <c r="B841" t="s">
        <v>1205</v>
      </c>
      <c r="C841" t="s">
        <v>1189</v>
      </c>
      <c r="D841" s="1" t="s">
        <v>1190</v>
      </c>
      <c r="E841" t="s">
        <v>14</v>
      </c>
      <c r="F841" t="s">
        <v>13</v>
      </c>
      <c r="G841" t="s">
        <v>15</v>
      </c>
      <c r="H841" t="s">
        <v>1206</v>
      </c>
      <c r="I841" t="s">
        <v>704</v>
      </c>
      <c r="J841" t="s">
        <v>1192</v>
      </c>
    </row>
    <row r="842" spans="1:10">
      <c r="A842">
        <v>841</v>
      </c>
      <c r="B842" t="s">
        <v>1207</v>
      </c>
      <c r="C842" t="s">
        <v>1189</v>
      </c>
      <c r="D842" s="1" t="s">
        <v>1190</v>
      </c>
      <c r="E842" t="s">
        <v>14</v>
      </c>
      <c r="F842" t="s">
        <v>13</v>
      </c>
      <c r="G842" t="s">
        <v>15</v>
      </c>
      <c r="H842" t="s">
        <v>1208</v>
      </c>
      <c r="I842" t="s">
        <v>704</v>
      </c>
      <c r="J842" t="s">
        <v>1192</v>
      </c>
    </row>
    <row r="843" spans="1:10">
      <c r="A843">
        <v>842</v>
      </c>
      <c r="B843" t="s">
        <v>1209</v>
      </c>
      <c r="C843" t="s">
        <v>1189</v>
      </c>
      <c r="D843" s="1" t="s">
        <v>1190</v>
      </c>
      <c r="E843" t="s">
        <v>14</v>
      </c>
      <c r="F843" t="s">
        <v>13</v>
      </c>
      <c r="G843" t="s">
        <v>15</v>
      </c>
      <c r="H843" t="s">
        <v>1210</v>
      </c>
      <c r="I843" t="s">
        <v>704</v>
      </c>
      <c r="J843" t="s">
        <v>1192</v>
      </c>
    </row>
    <row r="844" spans="1:10">
      <c r="A844">
        <v>843</v>
      </c>
      <c r="B844" t="s">
        <v>1211</v>
      </c>
      <c r="C844" t="s">
        <v>1189</v>
      </c>
      <c r="D844" s="1" t="s">
        <v>1190</v>
      </c>
      <c r="E844" t="s">
        <v>14</v>
      </c>
      <c r="F844" t="s">
        <v>13</v>
      </c>
      <c r="G844" t="s">
        <v>15</v>
      </c>
      <c r="H844" t="s">
        <v>1212</v>
      </c>
      <c r="I844" t="s">
        <v>704</v>
      </c>
      <c r="J844" t="s">
        <v>1192</v>
      </c>
    </row>
    <row r="845" spans="1:10">
      <c r="A845">
        <v>844</v>
      </c>
      <c r="B845" t="s">
        <v>1213</v>
      </c>
      <c r="C845" t="s">
        <v>1189</v>
      </c>
      <c r="D845" s="1" t="s">
        <v>1190</v>
      </c>
      <c r="E845" t="s">
        <v>14</v>
      </c>
      <c r="F845" t="s">
        <v>13</v>
      </c>
      <c r="G845" t="s">
        <v>15</v>
      </c>
      <c r="H845" t="s">
        <v>1214</v>
      </c>
      <c r="I845" t="s">
        <v>704</v>
      </c>
      <c r="J845" t="s">
        <v>1192</v>
      </c>
    </row>
    <row r="846" spans="1:10">
      <c r="A846">
        <v>845</v>
      </c>
      <c r="B846" t="s">
        <v>1215</v>
      </c>
      <c r="C846" t="s">
        <v>1189</v>
      </c>
      <c r="D846" s="1" t="s">
        <v>1190</v>
      </c>
      <c r="E846" t="s">
        <v>14</v>
      </c>
      <c r="F846" t="s">
        <v>13</v>
      </c>
      <c r="G846" t="s">
        <v>15</v>
      </c>
      <c r="H846" t="s">
        <v>1216</v>
      </c>
      <c r="I846" t="s">
        <v>704</v>
      </c>
      <c r="J846" t="s">
        <v>1192</v>
      </c>
    </row>
    <row r="847" spans="1:10">
      <c r="A847">
        <v>846</v>
      </c>
      <c r="B847" t="s">
        <v>1217</v>
      </c>
      <c r="C847" t="s">
        <v>1189</v>
      </c>
      <c r="D847" s="1" t="s">
        <v>1190</v>
      </c>
      <c r="E847" t="s">
        <v>14</v>
      </c>
      <c r="F847" t="s">
        <v>13</v>
      </c>
      <c r="G847" t="s">
        <v>15</v>
      </c>
      <c r="H847" t="s">
        <v>1218</v>
      </c>
      <c r="I847" t="s">
        <v>704</v>
      </c>
      <c r="J847" t="s">
        <v>1192</v>
      </c>
    </row>
    <row r="848" spans="1:10">
      <c r="A848">
        <v>847</v>
      </c>
      <c r="B848" t="s">
        <v>1219</v>
      </c>
      <c r="C848" t="s">
        <v>1220</v>
      </c>
      <c r="D848" s="1" t="s">
        <v>1221</v>
      </c>
      <c r="E848" t="s">
        <v>14</v>
      </c>
      <c r="F848" t="s">
        <v>1222</v>
      </c>
      <c r="G848" t="s">
        <v>702</v>
      </c>
      <c r="H848" t="s">
        <v>1223</v>
      </c>
      <c r="I848" t="s">
        <v>704</v>
      </c>
      <c r="J848" t="s">
        <v>1224</v>
      </c>
    </row>
    <row r="849" spans="1:10">
      <c r="A849">
        <v>848</v>
      </c>
      <c r="B849" t="s">
        <v>1225</v>
      </c>
      <c r="C849" t="s">
        <v>1226</v>
      </c>
      <c r="D849" s="1" t="s">
        <v>1221</v>
      </c>
      <c r="E849" t="s">
        <v>14</v>
      </c>
      <c r="F849" t="s">
        <v>1222</v>
      </c>
      <c r="G849" t="s">
        <v>702</v>
      </c>
      <c r="H849" t="s">
        <v>1223</v>
      </c>
      <c r="I849" t="s">
        <v>704</v>
      </c>
      <c r="J849" t="s">
        <v>1224</v>
      </c>
    </row>
    <row r="850" spans="1:10">
      <c r="A850">
        <v>849</v>
      </c>
      <c r="B850" t="s">
        <v>1227</v>
      </c>
      <c r="C850" t="s">
        <v>1226</v>
      </c>
      <c r="D850" s="1" t="s">
        <v>1221</v>
      </c>
      <c r="E850" t="s">
        <v>14</v>
      </c>
      <c r="F850" t="s">
        <v>1222</v>
      </c>
      <c r="G850" t="s">
        <v>702</v>
      </c>
      <c r="H850" t="s">
        <v>1223</v>
      </c>
      <c r="I850" t="s">
        <v>704</v>
      </c>
      <c r="J850" t="s">
        <v>1224</v>
      </c>
    </row>
    <row r="851" spans="1:10">
      <c r="A851">
        <v>850</v>
      </c>
      <c r="B851" t="s">
        <v>1228</v>
      </c>
      <c r="C851" t="s">
        <v>1226</v>
      </c>
      <c r="D851" s="1" t="s">
        <v>1221</v>
      </c>
      <c r="E851" t="s">
        <v>14</v>
      </c>
      <c r="F851" t="s">
        <v>1222</v>
      </c>
      <c r="G851" t="s">
        <v>702</v>
      </c>
      <c r="H851" t="s">
        <v>1223</v>
      </c>
      <c r="I851" t="s">
        <v>704</v>
      </c>
      <c r="J851" t="s">
        <v>1224</v>
      </c>
    </row>
    <row r="852" spans="1:10">
      <c r="A852">
        <v>851</v>
      </c>
      <c r="B852" t="s">
        <v>1229</v>
      </c>
      <c r="C852" t="s">
        <v>1226</v>
      </c>
      <c r="D852" s="1" t="s">
        <v>1221</v>
      </c>
      <c r="E852" t="s">
        <v>14</v>
      </c>
      <c r="F852" t="s">
        <v>1222</v>
      </c>
      <c r="G852" t="s">
        <v>702</v>
      </c>
      <c r="H852" t="s">
        <v>1223</v>
      </c>
      <c r="I852" t="s">
        <v>704</v>
      </c>
      <c r="J852" t="s">
        <v>1224</v>
      </c>
    </row>
    <row r="853" spans="1:10">
      <c r="A853">
        <v>852</v>
      </c>
      <c r="B853" t="s">
        <v>1230</v>
      </c>
      <c r="C853" t="s">
        <v>1226</v>
      </c>
      <c r="D853" s="1" t="s">
        <v>1221</v>
      </c>
      <c r="E853" t="s">
        <v>14</v>
      </c>
      <c r="F853" t="s">
        <v>1222</v>
      </c>
      <c r="G853" t="s">
        <v>702</v>
      </c>
      <c r="H853" t="s">
        <v>1223</v>
      </c>
      <c r="I853" t="s">
        <v>704</v>
      </c>
      <c r="J853" t="s">
        <v>1224</v>
      </c>
    </row>
    <row r="854" spans="1:10">
      <c r="A854">
        <v>853</v>
      </c>
      <c r="B854" t="s">
        <v>1231</v>
      </c>
      <c r="C854" t="s">
        <v>1226</v>
      </c>
      <c r="D854" s="1" t="s">
        <v>1221</v>
      </c>
      <c r="E854" t="s">
        <v>14</v>
      </c>
      <c r="F854" t="s">
        <v>1222</v>
      </c>
      <c r="G854" t="s">
        <v>702</v>
      </c>
      <c r="H854" t="s">
        <v>1223</v>
      </c>
      <c r="I854" t="s">
        <v>704</v>
      </c>
      <c r="J854" t="s">
        <v>1224</v>
      </c>
    </row>
    <row r="855" spans="1:10">
      <c r="A855">
        <v>854</v>
      </c>
      <c r="B855" t="s">
        <v>1232</v>
      </c>
      <c r="C855" t="s">
        <v>1226</v>
      </c>
      <c r="D855" s="1" t="s">
        <v>1221</v>
      </c>
      <c r="E855" t="s">
        <v>14</v>
      </c>
      <c r="F855" t="s">
        <v>1222</v>
      </c>
      <c r="G855" t="s">
        <v>702</v>
      </c>
      <c r="H855" t="s">
        <v>1223</v>
      </c>
      <c r="I855" t="s">
        <v>704</v>
      </c>
      <c r="J855" t="s">
        <v>1224</v>
      </c>
    </row>
    <row r="856" spans="1:10">
      <c r="A856">
        <v>855</v>
      </c>
      <c r="B856" t="s">
        <v>1233</v>
      </c>
      <c r="C856" t="s">
        <v>1226</v>
      </c>
      <c r="D856" s="1" t="s">
        <v>1221</v>
      </c>
      <c r="E856" t="s">
        <v>14</v>
      </c>
      <c r="F856" t="s">
        <v>1222</v>
      </c>
      <c r="G856" t="s">
        <v>702</v>
      </c>
      <c r="H856" t="s">
        <v>1223</v>
      </c>
      <c r="I856" t="s">
        <v>704</v>
      </c>
      <c r="J856" t="s">
        <v>1224</v>
      </c>
    </row>
    <row r="857" spans="1:10">
      <c r="A857">
        <v>856</v>
      </c>
      <c r="B857" t="s">
        <v>1234</v>
      </c>
      <c r="C857" t="s">
        <v>1226</v>
      </c>
      <c r="D857" s="1" t="s">
        <v>1221</v>
      </c>
      <c r="E857" t="s">
        <v>14</v>
      </c>
      <c r="F857" t="s">
        <v>1222</v>
      </c>
      <c r="G857" t="s">
        <v>702</v>
      </c>
      <c r="H857" t="s">
        <v>1223</v>
      </c>
      <c r="I857" t="s">
        <v>704</v>
      </c>
      <c r="J857" t="s">
        <v>1224</v>
      </c>
    </row>
    <row r="858" spans="1:10">
      <c r="A858">
        <v>857</v>
      </c>
      <c r="B858" t="s">
        <v>1235</v>
      </c>
      <c r="C858" t="s">
        <v>1226</v>
      </c>
      <c r="D858" s="1" t="s">
        <v>1221</v>
      </c>
      <c r="E858" t="s">
        <v>14</v>
      </c>
      <c r="F858" t="s">
        <v>1222</v>
      </c>
      <c r="G858" t="s">
        <v>702</v>
      </c>
      <c r="H858" t="s">
        <v>1223</v>
      </c>
      <c r="I858" t="s">
        <v>704</v>
      </c>
      <c r="J858" t="s">
        <v>1224</v>
      </c>
    </row>
    <row r="859" spans="1:10">
      <c r="A859">
        <v>858</v>
      </c>
      <c r="B859" t="s">
        <v>1236</v>
      </c>
      <c r="C859" t="s">
        <v>1226</v>
      </c>
      <c r="D859" s="1" t="s">
        <v>1221</v>
      </c>
      <c r="E859" t="s">
        <v>14</v>
      </c>
      <c r="F859" t="s">
        <v>1222</v>
      </c>
      <c r="G859" t="s">
        <v>702</v>
      </c>
      <c r="H859" t="s">
        <v>1223</v>
      </c>
      <c r="I859" t="s">
        <v>704</v>
      </c>
      <c r="J859" t="s">
        <v>1224</v>
      </c>
    </row>
    <row r="860" spans="1:10">
      <c r="A860">
        <v>859</v>
      </c>
      <c r="B860" t="s">
        <v>1237</v>
      </c>
      <c r="C860" t="s">
        <v>1226</v>
      </c>
      <c r="D860" s="1" t="s">
        <v>1221</v>
      </c>
      <c r="E860" t="s">
        <v>14</v>
      </c>
      <c r="F860" t="s">
        <v>1222</v>
      </c>
      <c r="G860" t="s">
        <v>702</v>
      </c>
      <c r="H860" t="s">
        <v>1223</v>
      </c>
      <c r="I860" t="s">
        <v>704</v>
      </c>
      <c r="J860" t="s">
        <v>1224</v>
      </c>
    </row>
    <row r="861" spans="1:10">
      <c r="A861">
        <v>860</v>
      </c>
      <c r="B861" t="s">
        <v>1238</v>
      </c>
      <c r="C861" t="s">
        <v>1226</v>
      </c>
      <c r="D861" s="1" t="s">
        <v>1221</v>
      </c>
      <c r="E861" t="s">
        <v>14</v>
      </c>
      <c r="F861" t="s">
        <v>1222</v>
      </c>
      <c r="G861" t="s">
        <v>702</v>
      </c>
      <c r="H861" t="s">
        <v>1223</v>
      </c>
      <c r="I861" t="s">
        <v>704</v>
      </c>
      <c r="J861" t="s">
        <v>1224</v>
      </c>
    </row>
    <row r="862" spans="1:10">
      <c r="A862">
        <v>861</v>
      </c>
      <c r="B862" t="s">
        <v>1239</v>
      </c>
      <c r="C862" t="s">
        <v>1226</v>
      </c>
      <c r="D862" s="1" t="s">
        <v>1221</v>
      </c>
      <c r="E862" t="s">
        <v>14</v>
      </c>
      <c r="F862" t="s">
        <v>1222</v>
      </c>
      <c r="G862" t="s">
        <v>702</v>
      </c>
      <c r="H862" t="s">
        <v>1223</v>
      </c>
      <c r="I862" t="s">
        <v>704</v>
      </c>
      <c r="J862" t="s">
        <v>1224</v>
      </c>
    </row>
    <row r="863" spans="1:10">
      <c r="A863">
        <v>862</v>
      </c>
      <c r="B863" t="s">
        <v>1240</v>
      </c>
      <c r="C863" t="s">
        <v>1226</v>
      </c>
      <c r="D863" s="1" t="s">
        <v>1221</v>
      </c>
      <c r="E863" t="s">
        <v>14</v>
      </c>
      <c r="F863" t="s">
        <v>1222</v>
      </c>
      <c r="G863" t="s">
        <v>702</v>
      </c>
      <c r="H863" t="s">
        <v>1223</v>
      </c>
      <c r="I863" t="s">
        <v>704</v>
      </c>
      <c r="J863" t="s">
        <v>1224</v>
      </c>
    </row>
    <row r="864" spans="1:10">
      <c r="A864">
        <v>863</v>
      </c>
      <c r="B864" t="s">
        <v>1241</v>
      </c>
      <c r="C864" t="s">
        <v>1226</v>
      </c>
      <c r="D864" s="1" t="s">
        <v>1221</v>
      </c>
      <c r="E864" t="s">
        <v>14</v>
      </c>
      <c r="F864" t="s">
        <v>1222</v>
      </c>
      <c r="G864" t="s">
        <v>702</v>
      </c>
      <c r="H864" t="s">
        <v>1223</v>
      </c>
      <c r="I864" t="s">
        <v>704</v>
      </c>
      <c r="J864" t="s">
        <v>1224</v>
      </c>
    </row>
    <row r="865" spans="1:10">
      <c r="A865">
        <v>864</v>
      </c>
      <c r="B865" t="s">
        <v>1242</v>
      </c>
      <c r="C865" t="s">
        <v>1243</v>
      </c>
      <c r="D865" s="1" t="s">
        <v>1244</v>
      </c>
      <c r="E865" t="s">
        <v>14</v>
      </c>
      <c r="F865" t="s">
        <v>1222</v>
      </c>
      <c r="G865" t="s">
        <v>15</v>
      </c>
      <c r="H865" t="s">
        <v>1245</v>
      </c>
      <c r="I865" t="s">
        <v>704</v>
      </c>
      <c r="J865" t="s">
        <v>1246</v>
      </c>
    </row>
    <row r="866" spans="1:10">
      <c r="A866">
        <v>865</v>
      </c>
      <c r="B866" t="s">
        <v>1247</v>
      </c>
      <c r="C866" t="s">
        <v>1243</v>
      </c>
      <c r="D866" s="1" t="s">
        <v>1244</v>
      </c>
      <c r="E866" t="s">
        <v>14</v>
      </c>
      <c r="F866" t="s">
        <v>1222</v>
      </c>
      <c r="G866" t="s">
        <v>15</v>
      </c>
      <c r="H866" t="s">
        <v>1245</v>
      </c>
      <c r="I866" t="s">
        <v>704</v>
      </c>
      <c r="J866" t="s">
        <v>1246</v>
      </c>
    </row>
    <row r="867" spans="1:10">
      <c r="A867">
        <v>866</v>
      </c>
      <c r="B867" t="s">
        <v>1248</v>
      </c>
      <c r="C867" t="s">
        <v>1243</v>
      </c>
      <c r="D867" s="1" t="s">
        <v>1244</v>
      </c>
      <c r="E867" t="s">
        <v>14</v>
      </c>
      <c r="F867" t="s">
        <v>1222</v>
      </c>
      <c r="G867" t="s">
        <v>15</v>
      </c>
      <c r="H867" t="s">
        <v>1245</v>
      </c>
      <c r="I867" t="s">
        <v>704</v>
      </c>
      <c r="J867" t="s">
        <v>1246</v>
      </c>
    </row>
    <row r="868" spans="1:10">
      <c r="A868">
        <v>867</v>
      </c>
      <c r="B868" t="s">
        <v>1249</v>
      </c>
      <c r="C868" t="s">
        <v>1243</v>
      </c>
      <c r="D868" s="1" t="s">
        <v>1244</v>
      </c>
      <c r="E868" t="s">
        <v>14</v>
      </c>
      <c r="F868" t="s">
        <v>1222</v>
      </c>
      <c r="G868" t="s">
        <v>15</v>
      </c>
      <c r="H868" t="s">
        <v>1245</v>
      </c>
      <c r="I868" t="s">
        <v>704</v>
      </c>
      <c r="J868" t="s">
        <v>1246</v>
      </c>
    </row>
    <row r="869" spans="1:10">
      <c r="A869">
        <v>868</v>
      </c>
      <c r="B869" t="s">
        <v>1250</v>
      </c>
      <c r="C869" t="s">
        <v>1243</v>
      </c>
      <c r="D869" s="1" t="s">
        <v>1244</v>
      </c>
      <c r="E869" t="s">
        <v>14</v>
      </c>
      <c r="F869" t="s">
        <v>1222</v>
      </c>
      <c r="G869" t="s">
        <v>15</v>
      </c>
      <c r="H869" t="s">
        <v>1245</v>
      </c>
      <c r="I869" t="s">
        <v>704</v>
      </c>
      <c r="J869" t="s">
        <v>1246</v>
      </c>
    </row>
    <row r="870" spans="1:10">
      <c r="A870">
        <v>869</v>
      </c>
      <c r="B870" t="s">
        <v>1251</v>
      </c>
      <c r="C870" t="s">
        <v>1243</v>
      </c>
      <c r="D870" s="1" t="s">
        <v>1244</v>
      </c>
      <c r="E870" t="s">
        <v>14</v>
      </c>
      <c r="F870" t="s">
        <v>1222</v>
      </c>
      <c r="G870" t="s">
        <v>15</v>
      </c>
      <c r="H870" t="s">
        <v>1245</v>
      </c>
      <c r="I870" t="s">
        <v>704</v>
      </c>
      <c r="J870" t="s">
        <v>1246</v>
      </c>
    </row>
    <row r="871" spans="1:10">
      <c r="A871">
        <v>870</v>
      </c>
      <c r="B871" t="s">
        <v>1252</v>
      </c>
      <c r="C871" t="s">
        <v>1243</v>
      </c>
      <c r="D871" s="1" t="s">
        <v>1244</v>
      </c>
      <c r="E871" t="s">
        <v>14</v>
      </c>
      <c r="F871" t="s">
        <v>1222</v>
      </c>
      <c r="G871" t="s">
        <v>15</v>
      </c>
      <c r="H871" t="s">
        <v>1245</v>
      </c>
      <c r="I871" t="s">
        <v>704</v>
      </c>
      <c r="J871" t="s">
        <v>1246</v>
      </c>
    </row>
    <row r="872" spans="1:10">
      <c r="A872">
        <v>871</v>
      </c>
      <c r="B872" t="s">
        <v>1253</v>
      </c>
      <c r="C872" t="s">
        <v>1243</v>
      </c>
      <c r="D872" s="1" t="s">
        <v>1244</v>
      </c>
      <c r="E872" t="s">
        <v>14</v>
      </c>
      <c r="F872" t="s">
        <v>1222</v>
      </c>
      <c r="G872" t="s">
        <v>15</v>
      </c>
      <c r="H872" t="s">
        <v>1245</v>
      </c>
      <c r="I872" t="s">
        <v>704</v>
      </c>
      <c r="J872" t="s">
        <v>1246</v>
      </c>
    </row>
    <row r="873" spans="1:10">
      <c r="A873">
        <v>872</v>
      </c>
      <c r="B873" t="s">
        <v>1254</v>
      </c>
      <c r="C873" t="s">
        <v>1243</v>
      </c>
      <c r="D873" s="1" t="s">
        <v>1244</v>
      </c>
      <c r="E873" t="s">
        <v>14</v>
      </c>
      <c r="F873" t="s">
        <v>1222</v>
      </c>
      <c r="G873" t="s">
        <v>15</v>
      </c>
      <c r="H873" t="s">
        <v>1245</v>
      </c>
      <c r="I873" t="s">
        <v>704</v>
      </c>
      <c r="J873" t="s">
        <v>1246</v>
      </c>
    </row>
    <row r="874" spans="1:10">
      <c r="A874">
        <v>873</v>
      </c>
      <c r="B874" t="s">
        <v>1255</v>
      </c>
      <c r="C874" t="s">
        <v>1243</v>
      </c>
      <c r="D874" s="1" t="s">
        <v>1244</v>
      </c>
      <c r="E874" t="s">
        <v>14</v>
      </c>
      <c r="F874" t="s">
        <v>1222</v>
      </c>
      <c r="G874" t="s">
        <v>15</v>
      </c>
      <c r="H874" t="s">
        <v>1245</v>
      </c>
      <c r="I874" t="s">
        <v>704</v>
      </c>
      <c r="J874" t="s">
        <v>1246</v>
      </c>
    </row>
    <row r="875" spans="1:10">
      <c r="A875">
        <v>874</v>
      </c>
      <c r="B875" t="s">
        <v>1256</v>
      </c>
      <c r="C875" t="s">
        <v>1243</v>
      </c>
      <c r="D875" s="1" t="s">
        <v>1244</v>
      </c>
      <c r="E875" t="s">
        <v>14</v>
      </c>
      <c r="F875" t="s">
        <v>1222</v>
      </c>
      <c r="G875" t="s">
        <v>15</v>
      </c>
      <c r="H875" t="s">
        <v>1245</v>
      </c>
      <c r="I875" t="s">
        <v>704</v>
      </c>
      <c r="J875" t="s">
        <v>1246</v>
      </c>
    </row>
    <row r="876" spans="1:10">
      <c r="A876">
        <v>875</v>
      </c>
      <c r="B876" t="s">
        <v>1257</v>
      </c>
      <c r="C876" t="s">
        <v>1243</v>
      </c>
      <c r="D876" s="1" t="s">
        <v>1244</v>
      </c>
      <c r="E876" t="s">
        <v>14</v>
      </c>
      <c r="F876" t="s">
        <v>1222</v>
      </c>
      <c r="G876" t="s">
        <v>15</v>
      </c>
      <c r="H876" t="s">
        <v>1245</v>
      </c>
      <c r="I876" t="s">
        <v>704</v>
      </c>
      <c r="J876" t="s">
        <v>1246</v>
      </c>
    </row>
    <row r="877" spans="1:10">
      <c r="A877">
        <v>876</v>
      </c>
      <c r="B877" t="s">
        <v>1258</v>
      </c>
      <c r="C877" t="s">
        <v>1243</v>
      </c>
      <c r="D877" s="1" t="s">
        <v>1244</v>
      </c>
      <c r="E877" t="s">
        <v>14</v>
      </c>
      <c r="F877" t="s">
        <v>1222</v>
      </c>
      <c r="G877" t="s">
        <v>15</v>
      </c>
      <c r="H877" t="s">
        <v>1245</v>
      </c>
      <c r="I877" t="s">
        <v>704</v>
      </c>
      <c r="J877" t="s">
        <v>1246</v>
      </c>
    </row>
    <row r="878" spans="1:10">
      <c r="A878">
        <v>877</v>
      </c>
      <c r="B878" t="s">
        <v>1259</v>
      </c>
      <c r="C878" t="s">
        <v>1243</v>
      </c>
      <c r="D878" s="1" t="s">
        <v>1244</v>
      </c>
      <c r="E878" t="s">
        <v>14</v>
      </c>
      <c r="F878" t="s">
        <v>1222</v>
      </c>
      <c r="G878" t="s">
        <v>15</v>
      </c>
      <c r="H878" t="s">
        <v>1245</v>
      </c>
      <c r="I878" t="s">
        <v>704</v>
      </c>
      <c r="J878" t="s">
        <v>1246</v>
      </c>
    </row>
    <row r="879" spans="1:10">
      <c r="A879">
        <v>878</v>
      </c>
      <c r="B879" t="s">
        <v>1260</v>
      </c>
      <c r="C879" t="s">
        <v>1243</v>
      </c>
      <c r="D879" s="1" t="s">
        <v>1244</v>
      </c>
      <c r="E879" t="s">
        <v>14</v>
      </c>
      <c r="F879" t="s">
        <v>1222</v>
      </c>
      <c r="G879" t="s">
        <v>15</v>
      </c>
      <c r="H879" t="s">
        <v>1245</v>
      </c>
      <c r="I879" t="s">
        <v>704</v>
      </c>
      <c r="J879" t="s">
        <v>1246</v>
      </c>
    </row>
    <row r="880" spans="1:10">
      <c r="A880">
        <v>879</v>
      </c>
      <c r="B880" t="s">
        <v>1261</v>
      </c>
      <c r="C880" t="s">
        <v>1262</v>
      </c>
      <c r="D880" s="1" t="s">
        <v>1263</v>
      </c>
      <c r="E880" t="s">
        <v>14</v>
      </c>
      <c r="F880" t="s">
        <v>1222</v>
      </c>
      <c r="G880" t="s">
        <v>15</v>
      </c>
      <c r="H880" t="s">
        <v>1264</v>
      </c>
      <c r="I880" t="s">
        <v>704</v>
      </c>
      <c r="J880" t="s">
        <v>1265</v>
      </c>
    </row>
    <row r="881" spans="1:10">
      <c r="A881">
        <v>880</v>
      </c>
      <c r="B881" t="s">
        <v>1266</v>
      </c>
      <c r="C881" t="s">
        <v>1262</v>
      </c>
      <c r="D881" s="1" t="s">
        <v>1263</v>
      </c>
      <c r="E881" t="s">
        <v>14</v>
      </c>
      <c r="F881" t="s">
        <v>1222</v>
      </c>
      <c r="G881" t="s">
        <v>15</v>
      </c>
      <c r="H881" t="s">
        <v>1264</v>
      </c>
      <c r="I881" t="s">
        <v>704</v>
      </c>
      <c r="J881" t="s">
        <v>1265</v>
      </c>
    </row>
    <row r="882" spans="1:10">
      <c r="A882">
        <v>881</v>
      </c>
      <c r="B882" t="s">
        <v>1267</v>
      </c>
      <c r="C882" t="s">
        <v>1262</v>
      </c>
      <c r="D882" s="1" t="s">
        <v>1263</v>
      </c>
      <c r="E882" t="s">
        <v>14</v>
      </c>
      <c r="F882" t="s">
        <v>1222</v>
      </c>
      <c r="G882" t="s">
        <v>15</v>
      </c>
      <c r="H882" t="s">
        <v>1264</v>
      </c>
      <c r="I882" t="s">
        <v>704</v>
      </c>
      <c r="J882" t="s">
        <v>1265</v>
      </c>
    </row>
    <row r="883" spans="1:10">
      <c r="A883">
        <v>882</v>
      </c>
      <c r="B883" t="s">
        <v>1268</v>
      </c>
      <c r="C883" t="s">
        <v>1262</v>
      </c>
      <c r="D883" s="1" t="s">
        <v>1263</v>
      </c>
      <c r="E883" t="s">
        <v>14</v>
      </c>
      <c r="F883" t="s">
        <v>1222</v>
      </c>
      <c r="G883" t="s">
        <v>15</v>
      </c>
      <c r="H883" t="s">
        <v>1264</v>
      </c>
      <c r="I883" t="s">
        <v>704</v>
      </c>
      <c r="J883" t="s">
        <v>1265</v>
      </c>
    </row>
    <row r="884" spans="1:10">
      <c r="A884">
        <v>883</v>
      </c>
      <c r="B884" t="s">
        <v>1269</v>
      </c>
      <c r="C884" t="s">
        <v>1262</v>
      </c>
      <c r="D884" s="1" t="s">
        <v>1263</v>
      </c>
      <c r="E884" t="s">
        <v>14</v>
      </c>
      <c r="F884" t="s">
        <v>1222</v>
      </c>
      <c r="G884" t="s">
        <v>15</v>
      </c>
      <c r="H884" t="s">
        <v>1264</v>
      </c>
      <c r="I884" t="s">
        <v>704</v>
      </c>
      <c r="J884" t="s">
        <v>1265</v>
      </c>
    </row>
    <row r="885" spans="1:10">
      <c r="A885">
        <v>884</v>
      </c>
      <c r="B885" t="s">
        <v>1270</v>
      </c>
      <c r="C885" t="s">
        <v>1262</v>
      </c>
      <c r="D885" s="1" t="s">
        <v>1263</v>
      </c>
      <c r="E885" t="s">
        <v>14</v>
      </c>
      <c r="F885" t="s">
        <v>1222</v>
      </c>
      <c r="G885" t="s">
        <v>15</v>
      </c>
      <c r="H885" t="s">
        <v>1264</v>
      </c>
      <c r="I885" t="s">
        <v>704</v>
      </c>
      <c r="J885" t="s">
        <v>1265</v>
      </c>
    </row>
    <row r="886" spans="1:10">
      <c r="A886">
        <v>885</v>
      </c>
      <c r="B886" t="s">
        <v>1271</v>
      </c>
      <c r="C886" t="s">
        <v>1262</v>
      </c>
      <c r="D886" s="1" t="s">
        <v>1263</v>
      </c>
      <c r="E886" t="s">
        <v>14</v>
      </c>
      <c r="F886" t="s">
        <v>1222</v>
      </c>
      <c r="G886" t="s">
        <v>15</v>
      </c>
      <c r="H886" t="s">
        <v>1264</v>
      </c>
      <c r="I886" t="s">
        <v>704</v>
      </c>
      <c r="J886" t="s">
        <v>1265</v>
      </c>
    </row>
    <row r="887" spans="1:10">
      <c r="A887">
        <v>886</v>
      </c>
      <c r="B887" t="s">
        <v>1272</v>
      </c>
      <c r="C887" t="s">
        <v>1262</v>
      </c>
      <c r="D887" s="1" t="s">
        <v>1263</v>
      </c>
      <c r="E887" t="s">
        <v>14</v>
      </c>
      <c r="F887" t="s">
        <v>1222</v>
      </c>
      <c r="G887" t="s">
        <v>15</v>
      </c>
      <c r="H887" t="s">
        <v>1264</v>
      </c>
      <c r="I887" t="s">
        <v>704</v>
      </c>
      <c r="J887" t="s">
        <v>1265</v>
      </c>
    </row>
    <row r="888" spans="1:10">
      <c r="A888">
        <v>887</v>
      </c>
      <c r="B888" t="s">
        <v>1273</v>
      </c>
      <c r="C888" t="s">
        <v>1262</v>
      </c>
      <c r="D888" s="1" t="s">
        <v>1263</v>
      </c>
      <c r="E888" t="s">
        <v>14</v>
      </c>
      <c r="F888" t="s">
        <v>1222</v>
      </c>
      <c r="G888" t="s">
        <v>15</v>
      </c>
      <c r="H888" t="s">
        <v>1264</v>
      </c>
      <c r="I888" t="s">
        <v>704</v>
      </c>
      <c r="J888" t="s">
        <v>1265</v>
      </c>
    </row>
    <row r="889" spans="1:10">
      <c r="A889">
        <v>888</v>
      </c>
      <c r="B889" t="s">
        <v>1274</v>
      </c>
      <c r="C889" t="s">
        <v>1262</v>
      </c>
      <c r="D889" s="1" t="s">
        <v>1263</v>
      </c>
      <c r="E889" t="s">
        <v>14</v>
      </c>
      <c r="F889" t="s">
        <v>1222</v>
      </c>
      <c r="G889" t="s">
        <v>15</v>
      </c>
      <c r="H889" t="s">
        <v>1264</v>
      </c>
      <c r="I889" t="s">
        <v>704</v>
      </c>
      <c r="J889" t="s">
        <v>1265</v>
      </c>
    </row>
    <row r="890" spans="1:10">
      <c r="A890">
        <v>889</v>
      </c>
      <c r="B890" t="s">
        <v>1275</v>
      </c>
      <c r="C890" t="s">
        <v>1262</v>
      </c>
      <c r="D890" s="1" t="s">
        <v>1263</v>
      </c>
      <c r="E890" t="s">
        <v>14</v>
      </c>
      <c r="F890" t="s">
        <v>1222</v>
      </c>
      <c r="G890" t="s">
        <v>15</v>
      </c>
      <c r="H890" t="s">
        <v>1264</v>
      </c>
      <c r="I890" t="s">
        <v>704</v>
      </c>
      <c r="J890" t="s">
        <v>1265</v>
      </c>
    </row>
    <row r="891" spans="1:10">
      <c r="A891">
        <v>890</v>
      </c>
      <c r="B891" t="s">
        <v>1276</v>
      </c>
      <c r="C891" t="s">
        <v>1262</v>
      </c>
      <c r="D891" s="1" t="s">
        <v>1263</v>
      </c>
      <c r="E891" t="s">
        <v>14</v>
      </c>
      <c r="F891" t="s">
        <v>1222</v>
      </c>
      <c r="G891" t="s">
        <v>15</v>
      </c>
      <c r="H891" t="s">
        <v>1264</v>
      </c>
      <c r="I891" t="s">
        <v>704</v>
      </c>
      <c r="J891" t="s">
        <v>1265</v>
      </c>
    </row>
    <row r="892" spans="1:10">
      <c r="A892">
        <v>891</v>
      </c>
      <c r="B892" t="s">
        <v>1277</v>
      </c>
      <c r="C892" t="s">
        <v>1262</v>
      </c>
      <c r="D892" s="1" t="s">
        <v>1263</v>
      </c>
      <c r="E892" t="s">
        <v>14</v>
      </c>
      <c r="F892" t="s">
        <v>1222</v>
      </c>
      <c r="G892" t="s">
        <v>15</v>
      </c>
      <c r="H892" t="s">
        <v>1264</v>
      </c>
      <c r="I892" t="s">
        <v>704</v>
      </c>
      <c r="J892" t="s">
        <v>1265</v>
      </c>
    </row>
    <row r="893" spans="1:10">
      <c r="A893">
        <v>892</v>
      </c>
      <c r="B893" t="s">
        <v>1278</v>
      </c>
      <c r="C893" t="s">
        <v>1262</v>
      </c>
      <c r="D893" s="1" t="s">
        <v>1263</v>
      </c>
      <c r="E893" t="s">
        <v>14</v>
      </c>
      <c r="F893" t="s">
        <v>1222</v>
      </c>
      <c r="G893" t="s">
        <v>15</v>
      </c>
      <c r="H893" t="s">
        <v>1264</v>
      </c>
      <c r="I893" t="s">
        <v>704</v>
      </c>
      <c r="J893" t="s">
        <v>1265</v>
      </c>
    </row>
    <row r="894" spans="1:10">
      <c r="A894">
        <v>893</v>
      </c>
      <c r="B894" t="s">
        <v>1279</v>
      </c>
      <c r="C894" t="s">
        <v>1262</v>
      </c>
      <c r="D894" s="1" t="s">
        <v>1263</v>
      </c>
      <c r="E894" t="s">
        <v>14</v>
      </c>
      <c r="F894" t="s">
        <v>1222</v>
      </c>
      <c r="G894" t="s">
        <v>15</v>
      </c>
      <c r="H894" t="s">
        <v>1264</v>
      </c>
      <c r="I894" t="s">
        <v>704</v>
      </c>
      <c r="J894" t="s">
        <v>1265</v>
      </c>
    </row>
    <row r="895" spans="1:10">
      <c r="A895">
        <v>894</v>
      </c>
      <c r="B895" t="s">
        <v>1280</v>
      </c>
      <c r="C895" t="s">
        <v>1281</v>
      </c>
      <c r="D895" s="1" t="s">
        <v>1282</v>
      </c>
      <c r="E895" t="s">
        <v>14</v>
      </c>
      <c r="F895" t="s">
        <v>13</v>
      </c>
      <c r="G895" t="s">
        <v>1283</v>
      </c>
      <c r="H895" t="s">
        <v>1284</v>
      </c>
      <c r="I895" t="s">
        <v>704</v>
      </c>
      <c r="J895" t="s">
        <v>1285</v>
      </c>
    </row>
    <row r="896" spans="1:10">
      <c r="A896">
        <v>895</v>
      </c>
      <c r="B896" t="s">
        <v>1286</v>
      </c>
      <c r="C896" t="s">
        <v>1281</v>
      </c>
      <c r="D896" s="1" t="s">
        <v>1282</v>
      </c>
      <c r="E896" t="s">
        <v>14</v>
      </c>
      <c r="F896" t="s">
        <v>13</v>
      </c>
      <c r="G896" t="s">
        <v>1283</v>
      </c>
      <c r="H896" t="s">
        <v>1284</v>
      </c>
      <c r="I896" t="s">
        <v>704</v>
      </c>
      <c r="J896" t="s">
        <v>1285</v>
      </c>
    </row>
    <row r="897" spans="1:10">
      <c r="A897">
        <v>896</v>
      </c>
      <c r="B897" t="s">
        <v>1287</v>
      </c>
      <c r="C897" t="s">
        <v>1281</v>
      </c>
      <c r="D897" s="1" t="s">
        <v>1282</v>
      </c>
      <c r="E897" t="s">
        <v>14</v>
      </c>
      <c r="F897" t="s">
        <v>13</v>
      </c>
      <c r="G897" t="s">
        <v>1283</v>
      </c>
      <c r="H897" t="s">
        <v>1284</v>
      </c>
      <c r="I897" t="s">
        <v>704</v>
      </c>
      <c r="J897" t="s">
        <v>1285</v>
      </c>
    </row>
    <row r="898" spans="1:10">
      <c r="A898">
        <v>897</v>
      </c>
      <c r="B898" t="s">
        <v>1288</v>
      </c>
      <c r="C898" t="s">
        <v>1281</v>
      </c>
      <c r="D898" s="1" t="s">
        <v>1282</v>
      </c>
      <c r="E898" t="s">
        <v>14</v>
      </c>
      <c r="F898" t="s">
        <v>13</v>
      </c>
      <c r="G898" t="s">
        <v>1283</v>
      </c>
      <c r="H898" t="s">
        <v>1284</v>
      </c>
      <c r="I898" t="s">
        <v>704</v>
      </c>
      <c r="J898" t="s">
        <v>1285</v>
      </c>
    </row>
    <row r="899" spans="1:10">
      <c r="A899">
        <v>898</v>
      </c>
      <c r="B899" t="s">
        <v>1289</v>
      </c>
      <c r="C899" t="s">
        <v>1281</v>
      </c>
      <c r="D899" s="1" t="s">
        <v>1282</v>
      </c>
      <c r="E899" t="s">
        <v>14</v>
      </c>
      <c r="F899" t="s">
        <v>13</v>
      </c>
      <c r="G899" t="s">
        <v>1283</v>
      </c>
      <c r="H899" t="s">
        <v>1284</v>
      </c>
      <c r="I899" t="s">
        <v>704</v>
      </c>
      <c r="J899" t="s">
        <v>1285</v>
      </c>
    </row>
    <row r="900" spans="1:10">
      <c r="A900">
        <v>899</v>
      </c>
      <c r="B900" t="s">
        <v>1290</v>
      </c>
      <c r="C900" t="s">
        <v>1281</v>
      </c>
      <c r="D900" s="1" t="s">
        <v>1282</v>
      </c>
      <c r="E900" t="s">
        <v>14</v>
      </c>
      <c r="F900" t="s">
        <v>13</v>
      </c>
      <c r="G900" t="s">
        <v>1283</v>
      </c>
      <c r="H900" t="s">
        <v>1284</v>
      </c>
      <c r="I900" t="s">
        <v>704</v>
      </c>
      <c r="J900" t="s">
        <v>1285</v>
      </c>
    </row>
    <row r="901" spans="1:10">
      <c r="A901">
        <v>900</v>
      </c>
      <c r="B901" t="s">
        <v>1291</v>
      </c>
      <c r="C901" t="s">
        <v>1281</v>
      </c>
      <c r="D901" s="1" t="s">
        <v>1282</v>
      </c>
      <c r="E901" t="s">
        <v>14</v>
      </c>
      <c r="F901" t="s">
        <v>13</v>
      </c>
      <c r="G901" t="s">
        <v>1283</v>
      </c>
      <c r="H901" t="s">
        <v>1284</v>
      </c>
      <c r="I901" t="s">
        <v>704</v>
      </c>
      <c r="J901" t="s">
        <v>1285</v>
      </c>
    </row>
    <row r="902" spans="1:10">
      <c r="A902">
        <v>901</v>
      </c>
      <c r="B902" t="s">
        <v>1292</v>
      </c>
      <c r="C902" t="s">
        <v>1281</v>
      </c>
      <c r="D902" s="1" t="s">
        <v>1282</v>
      </c>
      <c r="E902" t="s">
        <v>14</v>
      </c>
      <c r="F902" t="s">
        <v>13</v>
      </c>
      <c r="G902" t="s">
        <v>1283</v>
      </c>
      <c r="H902" t="s">
        <v>1284</v>
      </c>
      <c r="I902" t="s">
        <v>704</v>
      </c>
      <c r="J902" t="s">
        <v>1285</v>
      </c>
    </row>
    <row r="903" spans="1:10">
      <c r="A903">
        <v>902</v>
      </c>
      <c r="B903" t="s">
        <v>1293</v>
      </c>
      <c r="C903" t="s">
        <v>1281</v>
      </c>
      <c r="D903" s="1" t="s">
        <v>1282</v>
      </c>
      <c r="E903" t="s">
        <v>14</v>
      </c>
      <c r="F903" t="s">
        <v>13</v>
      </c>
      <c r="G903" t="s">
        <v>1283</v>
      </c>
      <c r="H903" t="s">
        <v>1284</v>
      </c>
      <c r="I903" t="s">
        <v>704</v>
      </c>
      <c r="J903" t="s">
        <v>1285</v>
      </c>
    </row>
    <row r="904" spans="1:10">
      <c r="A904">
        <v>903</v>
      </c>
      <c r="B904" t="s">
        <v>1294</v>
      </c>
      <c r="C904" t="s">
        <v>1281</v>
      </c>
      <c r="D904" s="1" t="s">
        <v>1282</v>
      </c>
      <c r="E904" t="s">
        <v>14</v>
      </c>
      <c r="F904" t="s">
        <v>13</v>
      </c>
      <c r="G904" t="s">
        <v>1283</v>
      </c>
      <c r="H904" t="s">
        <v>1284</v>
      </c>
      <c r="I904" t="s">
        <v>704</v>
      </c>
      <c r="J904" t="s">
        <v>1285</v>
      </c>
    </row>
    <row r="905" spans="1:10">
      <c r="A905">
        <v>904</v>
      </c>
      <c r="B905" t="s">
        <v>1295</v>
      </c>
      <c r="C905" t="s">
        <v>1281</v>
      </c>
      <c r="D905" s="1" t="s">
        <v>1282</v>
      </c>
      <c r="E905" t="s">
        <v>14</v>
      </c>
      <c r="F905" t="s">
        <v>13</v>
      </c>
      <c r="G905" t="s">
        <v>1283</v>
      </c>
      <c r="H905" t="s">
        <v>1284</v>
      </c>
      <c r="I905" t="s">
        <v>704</v>
      </c>
      <c r="J905" t="s">
        <v>1285</v>
      </c>
    </row>
    <row r="906" spans="1:10">
      <c r="A906">
        <v>905</v>
      </c>
      <c r="B906" t="s">
        <v>1296</v>
      </c>
      <c r="C906" t="s">
        <v>1281</v>
      </c>
      <c r="D906" s="1" t="s">
        <v>1282</v>
      </c>
      <c r="E906" t="s">
        <v>14</v>
      </c>
      <c r="F906" t="s">
        <v>13</v>
      </c>
      <c r="G906" t="s">
        <v>1283</v>
      </c>
      <c r="H906" t="s">
        <v>1284</v>
      </c>
      <c r="I906" t="s">
        <v>704</v>
      </c>
      <c r="J906" t="s">
        <v>1285</v>
      </c>
    </row>
    <row r="907" spans="1:10">
      <c r="A907">
        <v>906</v>
      </c>
      <c r="B907" t="s">
        <v>1297</v>
      </c>
      <c r="C907" t="s">
        <v>1281</v>
      </c>
      <c r="D907" s="1" t="s">
        <v>1282</v>
      </c>
      <c r="E907" t="s">
        <v>14</v>
      </c>
      <c r="F907" t="s">
        <v>13</v>
      </c>
      <c r="G907" t="s">
        <v>1283</v>
      </c>
      <c r="H907" t="s">
        <v>1284</v>
      </c>
      <c r="I907" t="s">
        <v>704</v>
      </c>
      <c r="J907" t="s">
        <v>1285</v>
      </c>
    </row>
    <row r="908" spans="1:10">
      <c r="A908">
        <v>907</v>
      </c>
      <c r="B908" t="s">
        <v>1298</v>
      </c>
      <c r="C908" t="s">
        <v>1281</v>
      </c>
      <c r="D908" s="1" t="s">
        <v>1282</v>
      </c>
      <c r="E908" t="s">
        <v>14</v>
      </c>
      <c r="F908" t="s">
        <v>13</v>
      </c>
      <c r="G908" t="s">
        <v>1283</v>
      </c>
      <c r="H908" t="s">
        <v>1284</v>
      </c>
      <c r="I908" t="s">
        <v>704</v>
      </c>
      <c r="J908" t="s">
        <v>1285</v>
      </c>
    </row>
    <row r="909" spans="1:10">
      <c r="A909">
        <v>908</v>
      </c>
      <c r="B909" t="s">
        <v>1299</v>
      </c>
      <c r="C909" t="s">
        <v>1281</v>
      </c>
      <c r="D909" s="1" t="s">
        <v>1282</v>
      </c>
      <c r="E909" t="s">
        <v>14</v>
      </c>
      <c r="F909" t="s">
        <v>13</v>
      </c>
      <c r="G909" t="s">
        <v>1283</v>
      </c>
      <c r="H909" t="s">
        <v>1284</v>
      </c>
      <c r="I909" t="s">
        <v>704</v>
      </c>
      <c r="J909" t="s">
        <v>1285</v>
      </c>
    </row>
    <row r="910" spans="1:10">
      <c r="A910">
        <v>909</v>
      </c>
      <c r="B910" t="s">
        <v>1300</v>
      </c>
      <c r="C910" t="s">
        <v>1281</v>
      </c>
      <c r="D910" s="1" t="s">
        <v>1282</v>
      </c>
      <c r="E910" t="s">
        <v>14</v>
      </c>
      <c r="F910" t="s">
        <v>13</v>
      </c>
      <c r="G910" t="s">
        <v>1283</v>
      </c>
      <c r="H910" t="s">
        <v>1284</v>
      </c>
      <c r="I910" t="s">
        <v>704</v>
      </c>
      <c r="J910" t="s">
        <v>1285</v>
      </c>
    </row>
    <row r="911" spans="1:10">
      <c r="A911">
        <v>910</v>
      </c>
      <c r="B911" t="s">
        <v>1301</v>
      </c>
      <c r="C911" t="s">
        <v>1281</v>
      </c>
      <c r="D911" s="1" t="s">
        <v>1282</v>
      </c>
      <c r="E911" t="s">
        <v>14</v>
      </c>
      <c r="F911" t="s">
        <v>13</v>
      </c>
      <c r="G911" t="s">
        <v>1283</v>
      </c>
      <c r="H911" t="s">
        <v>1284</v>
      </c>
      <c r="I911" t="s">
        <v>704</v>
      </c>
      <c r="J911" t="s">
        <v>1285</v>
      </c>
    </row>
    <row r="912" spans="1:10">
      <c r="A912">
        <v>911</v>
      </c>
      <c r="B912" t="s">
        <v>1302</v>
      </c>
      <c r="C912" t="s">
        <v>1303</v>
      </c>
      <c r="D912" s="1" t="s">
        <v>1304</v>
      </c>
      <c r="E912" t="s">
        <v>14</v>
      </c>
      <c r="F912" t="s">
        <v>13</v>
      </c>
      <c r="G912" t="s">
        <v>15</v>
      </c>
      <c r="H912" t="s">
        <v>1305</v>
      </c>
      <c r="I912" t="s">
        <v>704</v>
      </c>
      <c r="J912" t="s">
        <v>1306</v>
      </c>
    </row>
    <row r="913" spans="1:10">
      <c r="A913">
        <v>912</v>
      </c>
      <c r="B913" t="s">
        <v>1307</v>
      </c>
      <c r="C913" t="s">
        <v>1303</v>
      </c>
      <c r="D913" s="1" t="s">
        <v>1304</v>
      </c>
      <c r="E913" t="s">
        <v>14</v>
      </c>
      <c r="F913" t="s">
        <v>13</v>
      </c>
      <c r="G913" t="s">
        <v>15</v>
      </c>
      <c r="H913" t="s">
        <v>1305</v>
      </c>
      <c r="I913" t="s">
        <v>704</v>
      </c>
      <c r="J913" t="s">
        <v>1306</v>
      </c>
    </row>
    <row r="914" spans="1:10">
      <c r="A914">
        <v>913</v>
      </c>
      <c r="B914" t="s">
        <v>1308</v>
      </c>
      <c r="C914" t="s">
        <v>1303</v>
      </c>
      <c r="D914" s="1" t="s">
        <v>1304</v>
      </c>
      <c r="E914" t="s">
        <v>14</v>
      </c>
      <c r="F914" t="s">
        <v>13</v>
      </c>
      <c r="G914" t="s">
        <v>15</v>
      </c>
      <c r="H914" t="s">
        <v>1305</v>
      </c>
      <c r="I914" t="s">
        <v>704</v>
      </c>
      <c r="J914" t="s">
        <v>1306</v>
      </c>
    </row>
    <row r="915" spans="1:10">
      <c r="A915">
        <v>914</v>
      </c>
      <c r="B915" t="s">
        <v>1309</v>
      </c>
      <c r="C915" t="s">
        <v>1303</v>
      </c>
      <c r="D915" s="1" t="s">
        <v>1304</v>
      </c>
      <c r="E915" t="s">
        <v>14</v>
      </c>
      <c r="F915" t="s">
        <v>13</v>
      </c>
      <c r="G915" t="s">
        <v>15</v>
      </c>
      <c r="H915" t="s">
        <v>1305</v>
      </c>
      <c r="I915" t="s">
        <v>704</v>
      </c>
      <c r="J915" t="s">
        <v>1306</v>
      </c>
    </row>
    <row r="916" spans="1:10">
      <c r="A916">
        <v>915</v>
      </c>
      <c r="B916" t="s">
        <v>1310</v>
      </c>
      <c r="C916" t="s">
        <v>1303</v>
      </c>
      <c r="D916" s="1" t="s">
        <v>1304</v>
      </c>
      <c r="E916" t="s">
        <v>14</v>
      </c>
      <c r="F916" t="s">
        <v>13</v>
      </c>
      <c r="G916" t="s">
        <v>15</v>
      </c>
      <c r="H916" t="s">
        <v>1305</v>
      </c>
      <c r="I916" t="s">
        <v>704</v>
      </c>
      <c r="J916" t="s">
        <v>1306</v>
      </c>
    </row>
    <row r="917" spans="1:10">
      <c r="A917">
        <v>916</v>
      </c>
      <c r="B917" t="s">
        <v>1311</v>
      </c>
      <c r="C917" t="s">
        <v>1303</v>
      </c>
      <c r="D917" s="1" t="s">
        <v>1304</v>
      </c>
      <c r="E917" t="s">
        <v>14</v>
      </c>
      <c r="F917" t="s">
        <v>13</v>
      </c>
      <c r="G917" t="s">
        <v>15</v>
      </c>
      <c r="H917" t="s">
        <v>1305</v>
      </c>
      <c r="I917" t="s">
        <v>704</v>
      </c>
      <c r="J917" t="s">
        <v>1306</v>
      </c>
    </row>
    <row r="918" spans="1:10">
      <c r="A918">
        <v>917</v>
      </c>
      <c r="B918" t="s">
        <v>1312</v>
      </c>
      <c r="C918" t="s">
        <v>1303</v>
      </c>
      <c r="D918" s="1" t="s">
        <v>1304</v>
      </c>
      <c r="E918" t="s">
        <v>14</v>
      </c>
      <c r="F918" t="s">
        <v>13</v>
      </c>
      <c r="G918" t="s">
        <v>15</v>
      </c>
      <c r="H918" t="s">
        <v>1305</v>
      </c>
      <c r="I918" t="s">
        <v>704</v>
      </c>
      <c r="J918" t="s">
        <v>1306</v>
      </c>
    </row>
    <row r="919" spans="1:10">
      <c r="A919">
        <v>918</v>
      </c>
      <c r="B919" t="s">
        <v>1313</v>
      </c>
      <c r="C919" t="s">
        <v>1303</v>
      </c>
      <c r="D919" s="1" t="s">
        <v>1304</v>
      </c>
      <c r="E919" t="s">
        <v>14</v>
      </c>
      <c r="F919" t="s">
        <v>13</v>
      </c>
      <c r="G919" t="s">
        <v>15</v>
      </c>
      <c r="H919" t="s">
        <v>1305</v>
      </c>
      <c r="I919" t="s">
        <v>704</v>
      </c>
      <c r="J919" t="s">
        <v>1306</v>
      </c>
    </row>
    <row r="920" spans="1:10">
      <c r="A920">
        <v>919</v>
      </c>
      <c r="B920" t="s">
        <v>1314</v>
      </c>
      <c r="C920" t="s">
        <v>1303</v>
      </c>
      <c r="D920" s="1" t="s">
        <v>1304</v>
      </c>
      <c r="E920" t="s">
        <v>14</v>
      </c>
      <c r="F920" t="s">
        <v>13</v>
      </c>
      <c r="G920" t="s">
        <v>15</v>
      </c>
      <c r="H920" t="s">
        <v>1305</v>
      </c>
      <c r="I920" t="s">
        <v>704</v>
      </c>
      <c r="J920" t="s">
        <v>1306</v>
      </c>
    </row>
    <row r="921" spans="1:10">
      <c r="A921">
        <v>920</v>
      </c>
      <c r="B921" t="s">
        <v>1315</v>
      </c>
      <c r="C921" t="s">
        <v>1303</v>
      </c>
      <c r="D921" s="1" t="s">
        <v>1304</v>
      </c>
      <c r="E921" t="s">
        <v>14</v>
      </c>
      <c r="F921" t="s">
        <v>13</v>
      </c>
      <c r="G921" t="s">
        <v>15</v>
      </c>
      <c r="H921" t="s">
        <v>1305</v>
      </c>
      <c r="I921" t="s">
        <v>704</v>
      </c>
      <c r="J921" t="s">
        <v>1306</v>
      </c>
    </row>
    <row r="922" spans="1:10">
      <c r="A922">
        <v>921</v>
      </c>
      <c r="B922" t="s">
        <v>1316</v>
      </c>
      <c r="C922" t="s">
        <v>1303</v>
      </c>
      <c r="D922" s="1" t="s">
        <v>1304</v>
      </c>
      <c r="E922" t="s">
        <v>14</v>
      </c>
      <c r="F922" t="s">
        <v>13</v>
      </c>
      <c r="G922" t="s">
        <v>15</v>
      </c>
      <c r="H922" t="s">
        <v>1305</v>
      </c>
      <c r="I922" t="s">
        <v>704</v>
      </c>
      <c r="J922" t="s">
        <v>1306</v>
      </c>
    </row>
    <row r="923" spans="1:10">
      <c r="A923">
        <v>922</v>
      </c>
      <c r="B923" t="s">
        <v>1317</v>
      </c>
      <c r="C923" t="s">
        <v>1303</v>
      </c>
      <c r="D923" s="1" t="s">
        <v>1304</v>
      </c>
      <c r="E923" t="s">
        <v>14</v>
      </c>
      <c r="F923" t="s">
        <v>13</v>
      </c>
      <c r="G923" t="s">
        <v>15</v>
      </c>
      <c r="H923" t="s">
        <v>1305</v>
      </c>
      <c r="I923" t="s">
        <v>704</v>
      </c>
      <c r="J923" t="s">
        <v>1306</v>
      </c>
    </row>
    <row r="924" spans="1:10">
      <c r="A924">
        <v>923</v>
      </c>
      <c r="B924" t="s">
        <v>1318</v>
      </c>
      <c r="C924" t="s">
        <v>1303</v>
      </c>
      <c r="D924" s="1" t="s">
        <v>1304</v>
      </c>
      <c r="E924" t="s">
        <v>14</v>
      </c>
      <c r="F924" t="s">
        <v>13</v>
      </c>
      <c r="G924" t="s">
        <v>15</v>
      </c>
      <c r="H924" t="s">
        <v>1305</v>
      </c>
      <c r="I924" t="s">
        <v>704</v>
      </c>
      <c r="J924" t="s">
        <v>1306</v>
      </c>
    </row>
    <row r="925" spans="1:10">
      <c r="A925">
        <v>924</v>
      </c>
      <c r="B925" t="s">
        <v>1319</v>
      </c>
      <c r="C925" t="s">
        <v>1303</v>
      </c>
      <c r="D925" s="1" t="s">
        <v>1304</v>
      </c>
      <c r="E925" t="s">
        <v>14</v>
      </c>
      <c r="F925" t="s">
        <v>13</v>
      </c>
      <c r="G925" t="s">
        <v>15</v>
      </c>
      <c r="H925" t="s">
        <v>1305</v>
      </c>
      <c r="I925" t="s">
        <v>704</v>
      </c>
      <c r="J925" t="s">
        <v>1306</v>
      </c>
    </row>
    <row r="926" spans="1:10">
      <c r="A926">
        <v>925</v>
      </c>
      <c r="B926" t="s">
        <v>1320</v>
      </c>
      <c r="C926" t="s">
        <v>1321</v>
      </c>
      <c r="D926" s="1" t="s">
        <v>1322</v>
      </c>
      <c r="E926" t="s">
        <v>14</v>
      </c>
      <c r="F926" t="s">
        <v>13</v>
      </c>
      <c r="G926" t="s">
        <v>15</v>
      </c>
      <c r="H926" t="s">
        <v>1323</v>
      </c>
      <c r="I926" t="s">
        <v>704</v>
      </c>
      <c r="J926" t="s">
        <v>1324</v>
      </c>
    </row>
    <row r="927" spans="1:10">
      <c r="A927">
        <v>926</v>
      </c>
      <c r="B927" t="s">
        <v>1325</v>
      </c>
      <c r="C927" t="s">
        <v>1321</v>
      </c>
      <c r="D927" s="1" t="s">
        <v>1322</v>
      </c>
      <c r="E927" t="s">
        <v>14</v>
      </c>
      <c r="F927" t="s">
        <v>13</v>
      </c>
      <c r="G927" t="s">
        <v>15</v>
      </c>
      <c r="H927" t="s">
        <v>1323</v>
      </c>
      <c r="I927" t="s">
        <v>704</v>
      </c>
      <c r="J927" t="s">
        <v>1324</v>
      </c>
    </row>
    <row r="928" spans="1:10">
      <c r="A928">
        <v>927</v>
      </c>
      <c r="B928" t="s">
        <v>1326</v>
      </c>
      <c r="C928" t="s">
        <v>1321</v>
      </c>
      <c r="D928" s="1" t="s">
        <v>1322</v>
      </c>
      <c r="E928" t="s">
        <v>14</v>
      </c>
      <c r="F928" t="s">
        <v>13</v>
      </c>
      <c r="G928" t="s">
        <v>15</v>
      </c>
      <c r="H928" t="s">
        <v>1323</v>
      </c>
      <c r="I928" t="s">
        <v>704</v>
      </c>
      <c r="J928" t="s">
        <v>1324</v>
      </c>
    </row>
    <row r="929" spans="1:10">
      <c r="A929">
        <v>928</v>
      </c>
      <c r="B929" t="s">
        <v>1327</v>
      </c>
      <c r="C929" t="s">
        <v>1321</v>
      </c>
      <c r="D929" s="1" t="s">
        <v>1322</v>
      </c>
      <c r="E929" t="s">
        <v>14</v>
      </c>
      <c r="F929" t="s">
        <v>13</v>
      </c>
      <c r="G929" t="s">
        <v>15</v>
      </c>
      <c r="H929" t="s">
        <v>1323</v>
      </c>
      <c r="I929" t="s">
        <v>704</v>
      </c>
      <c r="J929" t="s">
        <v>1324</v>
      </c>
    </row>
    <row r="930" spans="1:10">
      <c r="A930">
        <v>929</v>
      </c>
      <c r="B930" t="s">
        <v>1328</v>
      </c>
      <c r="C930" t="s">
        <v>1321</v>
      </c>
      <c r="D930" s="1" t="s">
        <v>1322</v>
      </c>
      <c r="E930" t="s">
        <v>14</v>
      </c>
      <c r="F930" t="s">
        <v>13</v>
      </c>
      <c r="G930" t="s">
        <v>15</v>
      </c>
      <c r="H930" t="s">
        <v>1323</v>
      </c>
      <c r="I930" t="s">
        <v>704</v>
      </c>
      <c r="J930" t="s">
        <v>1324</v>
      </c>
    </row>
    <row r="931" spans="1:10">
      <c r="A931">
        <v>930</v>
      </c>
      <c r="B931" t="s">
        <v>1329</v>
      </c>
      <c r="C931" t="s">
        <v>1321</v>
      </c>
      <c r="D931" s="1" t="s">
        <v>1322</v>
      </c>
      <c r="E931" t="s">
        <v>14</v>
      </c>
      <c r="F931" t="s">
        <v>13</v>
      </c>
      <c r="G931" t="s">
        <v>15</v>
      </c>
      <c r="H931" t="s">
        <v>1323</v>
      </c>
      <c r="I931" t="s">
        <v>704</v>
      </c>
      <c r="J931" t="s">
        <v>1324</v>
      </c>
    </row>
    <row r="932" spans="1:10">
      <c r="A932">
        <v>931</v>
      </c>
      <c r="B932" t="s">
        <v>1330</v>
      </c>
      <c r="C932" t="s">
        <v>1321</v>
      </c>
      <c r="D932" s="1" t="s">
        <v>1322</v>
      </c>
      <c r="E932" t="s">
        <v>14</v>
      </c>
      <c r="F932" t="s">
        <v>13</v>
      </c>
      <c r="G932" t="s">
        <v>15</v>
      </c>
      <c r="H932" t="s">
        <v>1323</v>
      </c>
      <c r="I932" t="s">
        <v>704</v>
      </c>
      <c r="J932" t="s">
        <v>1324</v>
      </c>
    </row>
    <row r="933" spans="1:10">
      <c r="A933">
        <v>932</v>
      </c>
      <c r="B933" t="s">
        <v>1331</v>
      </c>
      <c r="C933" t="s">
        <v>1321</v>
      </c>
      <c r="D933" s="1" t="s">
        <v>1322</v>
      </c>
      <c r="E933" t="s">
        <v>14</v>
      </c>
      <c r="F933" t="s">
        <v>13</v>
      </c>
      <c r="G933" t="s">
        <v>15</v>
      </c>
      <c r="H933" t="s">
        <v>1323</v>
      </c>
      <c r="I933" t="s">
        <v>704</v>
      </c>
      <c r="J933" t="s">
        <v>1324</v>
      </c>
    </row>
    <row r="934" spans="1:10">
      <c r="A934">
        <v>933</v>
      </c>
      <c r="B934" t="s">
        <v>1332</v>
      </c>
      <c r="C934" t="s">
        <v>1321</v>
      </c>
      <c r="D934" s="1" t="s">
        <v>1322</v>
      </c>
      <c r="E934" t="s">
        <v>14</v>
      </c>
      <c r="F934" t="s">
        <v>13</v>
      </c>
      <c r="G934" t="s">
        <v>15</v>
      </c>
      <c r="H934" t="s">
        <v>1323</v>
      </c>
      <c r="I934" t="s">
        <v>704</v>
      </c>
      <c r="J934" t="s">
        <v>1324</v>
      </c>
    </row>
    <row r="935" spans="1:10">
      <c r="A935">
        <v>934</v>
      </c>
      <c r="B935" t="s">
        <v>1333</v>
      </c>
      <c r="C935" t="s">
        <v>1321</v>
      </c>
      <c r="D935" s="1" t="s">
        <v>1322</v>
      </c>
      <c r="E935" t="s">
        <v>14</v>
      </c>
      <c r="F935" t="s">
        <v>13</v>
      </c>
      <c r="G935" t="s">
        <v>15</v>
      </c>
      <c r="H935" t="s">
        <v>1323</v>
      </c>
      <c r="I935" t="s">
        <v>704</v>
      </c>
      <c r="J935" t="s">
        <v>1324</v>
      </c>
    </row>
    <row r="936" spans="1:10">
      <c r="A936">
        <v>935</v>
      </c>
      <c r="B936" t="s">
        <v>1334</v>
      </c>
      <c r="C936" t="s">
        <v>1321</v>
      </c>
      <c r="D936" s="1" t="s">
        <v>1322</v>
      </c>
      <c r="E936" t="s">
        <v>14</v>
      </c>
      <c r="F936" t="s">
        <v>13</v>
      </c>
      <c r="G936" t="s">
        <v>15</v>
      </c>
      <c r="H936" t="s">
        <v>1323</v>
      </c>
      <c r="I936" t="s">
        <v>704</v>
      </c>
      <c r="J936" t="s">
        <v>1324</v>
      </c>
    </row>
    <row r="937" spans="1:10">
      <c r="A937">
        <v>936</v>
      </c>
      <c r="B937" t="s">
        <v>1335</v>
      </c>
      <c r="C937" t="s">
        <v>1321</v>
      </c>
      <c r="D937" s="1" t="s">
        <v>1322</v>
      </c>
      <c r="E937" t="s">
        <v>14</v>
      </c>
      <c r="F937" t="s">
        <v>13</v>
      </c>
      <c r="G937" t="s">
        <v>15</v>
      </c>
      <c r="H937" t="s">
        <v>1323</v>
      </c>
      <c r="I937" t="s">
        <v>704</v>
      </c>
      <c r="J937" t="s">
        <v>1324</v>
      </c>
    </row>
    <row r="938" spans="1:10">
      <c r="A938">
        <v>937</v>
      </c>
      <c r="B938" t="s">
        <v>1336</v>
      </c>
      <c r="C938" t="s">
        <v>1321</v>
      </c>
      <c r="D938" s="1" t="s">
        <v>1322</v>
      </c>
      <c r="E938" t="s">
        <v>14</v>
      </c>
      <c r="F938" t="s">
        <v>13</v>
      </c>
      <c r="G938" t="s">
        <v>15</v>
      </c>
      <c r="H938" t="s">
        <v>1323</v>
      </c>
      <c r="I938" t="s">
        <v>704</v>
      </c>
      <c r="J938" t="s">
        <v>1324</v>
      </c>
    </row>
    <row r="939" spans="1:10">
      <c r="A939">
        <v>938</v>
      </c>
      <c r="B939" t="s">
        <v>1337</v>
      </c>
      <c r="C939" t="s">
        <v>1321</v>
      </c>
      <c r="D939" s="1" t="s">
        <v>1322</v>
      </c>
      <c r="E939" t="s">
        <v>14</v>
      </c>
      <c r="F939" t="s">
        <v>13</v>
      </c>
      <c r="G939" t="s">
        <v>15</v>
      </c>
      <c r="H939" t="s">
        <v>1323</v>
      </c>
      <c r="I939" t="s">
        <v>704</v>
      </c>
      <c r="J939" t="s">
        <v>1324</v>
      </c>
    </row>
    <row r="940" spans="1:10">
      <c r="A940">
        <v>939</v>
      </c>
      <c r="B940" t="s">
        <v>1338</v>
      </c>
      <c r="C940" t="s">
        <v>1321</v>
      </c>
      <c r="D940" s="1" t="s">
        <v>1322</v>
      </c>
      <c r="E940" t="s">
        <v>14</v>
      </c>
      <c r="F940" t="s">
        <v>13</v>
      </c>
      <c r="G940" t="s">
        <v>15</v>
      </c>
      <c r="H940" t="s">
        <v>1323</v>
      </c>
      <c r="I940" t="s">
        <v>704</v>
      </c>
      <c r="J940" t="s">
        <v>1324</v>
      </c>
    </row>
    <row r="941" spans="1:10">
      <c r="A941">
        <v>940</v>
      </c>
      <c r="B941" t="s">
        <v>1339</v>
      </c>
      <c r="C941" t="s">
        <v>1321</v>
      </c>
      <c r="D941" s="1" t="s">
        <v>1322</v>
      </c>
      <c r="E941" t="s">
        <v>14</v>
      </c>
      <c r="F941" t="s">
        <v>13</v>
      </c>
      <c r="G941" t="s">
        <v>15</v>
      </c>
      <c r="H941" t="s">
        <v>1323</v>
      </c>
      <c r="I941" t="s">
        <v>704</v>
      </c>
      <c r="J941" t="s">
        <v>1324</v>
      </c>
    </row>
    <row r="942" spans="1:10">
      <c r="A942">
        <v>941</v>
      </c>
      <c r="B942" t="s">
        <v>1340</v>
      </c>
      <c r="C942" t="s">
        <v>1321</v>
      </c>
      <c r="D942" s="1" t="s">
        <v>1322</v>
      </c>
      <c r="E942" t="s">
        <v>14</v>
      </c>
      <c r="F942" t="s">
        <v>13</v>
      </c>
      <c r="G942" t="s">
        <v>15</v>
      </c>
      <c r="H942" t="s">
        <v>1323</v>
      </c>
      <c r="I942" t="s">
        <v>704</v>
      </c>
      <c r="J942" t="s">
        <v>1324</v>
      </c>
    </row>
    <row r="943" spans="1:10">
      <c r="A943">
        <v>942</v>
      </c>
      <c r="B943" t="s">
        <v>1341</v>
      </c>
      <c r="C943" t="s">
        <v>1321</v>
      </c>
      <c r="D943" s="1" t="s">
        <v>1322</v>
      </c>
      <c r="E943" t="s">
        <v>14</v>
      </c>
      <c r="F943" t="s">
        <v>13</v>
      </c>
      <c r="G943" t="s">
        <v>15</v>
      </c>
      <c r="H943" t="s">
        <v>1323</v>
      </c>
      <c r="I943" t="s">
        <v>704</v>
      </c>
      <c r="J943" t="s">
        <v>1324</v>
      </c>
    </row>
    <row r="944" spans="1:10">
      <c r="A944">
        <v>943</v>
      </c>
      <c r="B944" t="s">
        <v>1342</v>
      </c>
      <c r="C944" t="s">
        <v>1321</v>
      </c>
      <c r="D944" s="1" t="s">
        <v>1322</v>
      </c>
      <c r="E944" t="s">
        <v>14</v>
      </c>
      <c r="F944" t="s">
        <v>13</v>
      </c>
      <c r="G944" t="s">
        <v>15</v>
      </c>
      <c r="H944" t="s">
        <v>1323</v>
      </c>
      <c r="I944" t="s">
        <v>704</v>
      </c>
      <c r="J944" t="s">
        <v>1324</v>
      </c>
    </row>
    <row r="945" spans="1:10">
      <c r="A945">
        <v>944</v>
      </c>
      <c r="B945" t="s">
        <v>1343</v>
      </c>
      <c r="C945" t="s">
        <v>1321</v>
      </c>
      <c r="D945" s="1" t="s">
        <v>1322</v>
      </c>
      <c r="E945" t="s">
        <v>14</v>
      </c>
      <c r="F945" t="s">
        <v>13</v>
      </c>
      <c r="G945" t="s">
        <v>15</v>
      </c>
      <c r="H945" t="s">
        <v>1323</v>
      </c>
      <c r="I945" t="s">
        <v>704</v>
      </c>
      <c r="J945" t="s">
        <v>1324</v>
      </c>
    </row>
    <row r="946" spans="1:10">
      <c r="A946">
        <v>945</v>
      </c>
      <c r="B946" t="s">
        <v>1344</v>
      </c>
      <c r="C946" t="s">
        <v>1321</v>
      </c>
      <c r="D946" s="1" t="s">
        <v>1322</v>
      </c>
      <c r="E946" t="s">
        <v>14</v>
      </c>
      <c r="F946" t="s">
        <v>13</v>
      </c>
      <c r="G946" t="s">
        <v>15</v>
      </c>
      <c r="H946" t="s">
        <v>1323</v>
      </c>
      <c r="I946" t="s">
        <v>704</v>
      </c>
      <c r="J946" t="s">
        <v>1324</v>
      </c>
    </row>
    <row r="947" spans="1:10">
      <c r="A947">
        <v>946</v>
      </c>
      <c r="B947" t="s">
        <v>1345</v>
      </c>
      <c r="C947" t="s">
        <v>1346</v>
      </c>
      <c r="D947" s="1" t="s">
        <v>1347</v>
      </c>
      <c r="E947" t="s">
        <v>14</v>
      </c>
      <c r="F947" t="s">
        <v>13</v>
      </c>
      <c r="G947" t="s">
        <v>15</v>
      </c>
      <c r="H947" t="s">
        <v>1348</v>
      </c>
      <c r="I947" t="s">
        <v>704</v>
      </c>
      <c r="J947" t="s">
        <v>1349</v>
      </c>
    </row>
    <row r="948" spans="1:10">
      <c r="A948">
        <v>947</v>
      </c>
      <c r="B948" t="s">
        <v>1350</v>
      </c>
      <c r="C948" t="s">
        <v>1346</v>
      </c>
      <c r="D948" s="1" t="s">
        <v>1347</v>
      </c>
      <c r="E948" t="s">
        <v>14</v>
      </c>
      <c r="F948" t="s">
        <v>13</v>
      </c>
      <c r="G948" t="s">
        <v>15</v>
      </c>
      <c r="H948" t="s">
        <v>1348</v>
      </c>
      <c r="I948" t="s">
        <v>704</v>
      </c>
      <c r="J948" t="s">
        <v>1349</v>
      </c>
    </row>
    <row r="949" spans="1:10">
      <c r="A949">
        <v>948</v>
      </c>
      <c r="B949" t="s">
        <v>1351</v>
      </c>
      <c r="C949" t="s">
        <v>1346</v>
      </c>
      <c r="D949" s="1" t="s">
        <v>1347</v>
      </c>
      <c r="E949" t="s">
        <v>14</v>
      </c>
      <c r="F949" t="s">
        <v>13</v>
      </c>
      <c r="G949" t="s">
        <v>15</v>
      </c>
      <c r="H949" t="s">
        <v>1348</v>
      </c>
      <c r="I949" t="s">
        <v>704</v>
      </c>
      <c r="J949" t="s">
        <v>1349</v>
      </c>
    </row>
    <row r="950" spans="1:10">
      <c r="A950">
        <v>949</v>
      </c>
      <c r="B950" t="s">
        <v>1352</v>
      </c>
      <c r="C950" t="s">
        <v>1346</v>
      </c>
      <c r="D950" s="1" t="s">
        <v>1347</v>
      </c>
      <c r="E950" t="s">
        <v>14</v>
      </c>
      <c r="F950" t="s">
        <v>13</v>
      </c>
      <c r="G950" t="s">
        <v>15</v>
      </c>
      <c r="H950" t="s">
        <v>1348</v>
      </c>
      <c r="I950" t="s">
        <v>704</v>
      </c>
      <c r="J950" t="s">
        <v>1349</v>
      </c>
    </row>
    <row r="951" spans="1:10">
      <c r="A951">
        <v>950</v>
      </c>
      <c r="B951" t="s">
        <v>1353</v>
      </c>
      <c r="C951" t="s">
        <v>1346</v>
      </c>
      <c r="D951" s="1" t="s">
        <v>1347</v>
      </c>
      <c r="E951" t="s">
        <v>14</v>
      </c>
      <c r="F951" t="s">
        <v>13</v>
      </c>
      <c r="G951" t="s">
        <v>15</v>
      </c>
      <c r="H951" t="s">
        <v>1348</v>
      </c>
      <c r="I951" t="s">
        <v>704</v>
      </c>
      <c r="J951" t="s">
        <v>1349</v>
      </c>
    </row>
    <row r="952" spans="1:10">
      <c r="A952">
        <v>951</v>
      </c>
      <c r="B952" t="s">
        <v>1354</v>
      </c>
      <c r="C952" t="s">
        <v>1346</v>
      </c>
      <c r="D952" s="1" t="s">
        <v>1347</v>
      </c>
      <c r="E952" t="s">
        <v>14</v>
      </c>
      <c r="F952" t="s">
        <v>13</v>
      </c>
      <c r="G952" t="s">
        <v>15</v>
      </c>
      <c r="H952" t="s">
        <v>1348</v>
      </c>
      <c r="I952" t="s">
        <v>704</v>
      </c>
      <c r="J952" t="s">
        <v>1349</v>
      </c>
    </row>
    <row r="953" spans="1:10">
      <c r="A953">
        <v>952</v>
      </c>
      <c r="B953" t="s">
        <v>1355</v>
      </c>
      <c r="C953" t="s">
        <v>1346</v>
      </c>
      <c r="D953" s="1" t="s">
        <v>1347</v>
      </c>
      <c r="E953" t="s">
        <v>14</v>
      </c>
      <c r="F953" t="s">
        <v>13</v>
      </c>
      <c r="G953" t="s">
        <v>15</v>
      </c>
      <c r="H953" t="s">
        <v>1348</v>
      </c>
      <c r="I953" t="s">
        <v>704</v>
      </c>
      <c r="J953" t="s">
        <v>1349</v>
      </c>
    </row>
    <row r="954" spans="1:10">
      <c r="A954">
        <v>953</v>
      </c>
      <c r="B954" t="s">
        <v>1356</v>
      </c>
      <c r="C954" t="s">
        <v>1346</v>
      </c>
      <c r="D954" s="1" t="s">
        <v>1347</v>
      </c>
      <c r="E954" t="s">
        <v>14</v>
      </c>
      <c r="F954" t="s">
        <v>13</v>
      </c>
      <c r="G954" t="s">
        <v>15</v>
      </c>
      <c r="H954" t="s">
        <v>1348</v>
      </c>
      <c r="I954" t="s">
        <v>704</v>
      </c>
      <c r="J954" t="s">
        <v>1349</v>
      </c>
    </row>
    <row r="955" spans="1:10">
      <c r="A955">
        <v>954</v>
      </c>
      <c r="B955" t="s">
        <v>1357</v>
      </c>
      <c r="C955" t="s">
        <v>1346</v>
      </c>
      <c r="D955" s="1" t="s">
        <v>1347</v>
      </c>
      <c r="E955" t="s">
        <v>14</v>
      </c>
      <c r="F955" t="s">
        <v>13</v>
      </c>
      <c r="G955" t="s">
        <v>15</v>
      </c>
      <c r="H955" t="s">
        <v>1348</v>
      </c>
      <c r="I955" t="s">
        <v>704</v>
      </c>
      <c r="J955" t="s">
        <v>1349</v>
      </c>
    </row>
    <row r="956" spans="1:10">
      <c r="A956">
        <v>955</v>
      </c>
      <c r="B956" t="s">
        <v>1358</v>
      </c>
      <c r="C956" t="s">
        <v>1346</v>
      </c>
      <c r="D956" s="1" t="s">
        <v>1347</v>
      </c>
      <c r="E956" t="s">
        <v>14</v>
      </c>
      <c r="F956" t="s">
        <v>13</v>
      </c>
      <c r="G956" t="s">
        <v>15</v>
      </c>
      <c r="H956" t="s">
        <v>1348</v>
      </c>
      <c r="I956" t="s">
        <v>704</v>
      </c>
      <c r="J956" t="s">
        <v>1349</v>
      </c>
    </row>
    <row r="957" spans="1:10">
      <c r="A957">
        <v>956</v>
      </c>
      <c r="B957" t="s">
        <v>1359</v>
      </c>
      <c r="C957" t="s">
        <v>1346</v>
      </c>
      <c r="D957" s="1" t="s">
        <v>1347</v>
      </c>
      <c r="E957" t="s">
        <v>14</v>
      </c>
      <c r="F957" t="s">
        <v>13</v>
      </c>
      <c r="G957" t="s">
        <v>15</v>
      </c>
      <c r="H957" t="s">
        <v>1348</v>
      </c>
      <c r="I957" t="s">
        <v>704</v>
      </c>
      <c r="J957" t="s">
        <v>1349</v>
      </c>
    </row>
    <row r="958" spans="1:10">
      <c r="A958">
        <v>957</v>
      </c>
      <c r="B958" t="s">
        <v>1360</v>
      </c>
      <c r="C958" t="s">
        <v>1346</v>
      </c>
      <c r="D958" s="1" t="s">
        <v>1347</v>
      </c>
      <c r="E958" t="s">
        <v>14</v>
      </c>
      <c r="F958" t="s">
        <v>13</v>
      </c>
      <c r="G958" t="s">
        <v>15</v>
      </c>
      <c r="H958" t="s">
        <v>1348</v>
      </c>
      <c r="I958" t="s">
        <v>704</v>
      </c>
      <c r="J958" t="s">
        <v>1349</v>
      </c>
    </row>
    <row r="959" spans="1:10">
      <c r="A959">
        <v>958</v>
      </c>
      <c r="B959" t="s">
        <v>1361</v>
      </c>
      <c r="C959" t="s">
        <v>1346</v>
      </c>
      <c r="D959" s="1" t="s">
        <v>1347</v>
      </c>
      <c r="E959" t="s">
        <v>14</v>
      </c>
      <c r="F959" t="s">
        <v>13</v>
      </c>
      <c r="G959" t="s">
        <v>15</v>
      </c>
      <c r="H959" t="s">
        <v>1348</v>
      </c>
      <c r="I959" t="s">
        <v>704</v>
      </c>
      <c r="J959" t="s">
        <v>1349</v>
      </c>
    </row>
    <row r="960" spans="1:10">
      <c r="A960">
        <v>959</v>
      </c>
      <c r="B960" t="s">
        <v>1362</v>
      </c>
      <c r="C960" t="s">
        <v>1346</v>
      </c>
      <c r="D960" s="1" t="s">
        <v>1347</v>
      </c>
      <c r="E960" t="s">
        <v>14</v>
      </c>
      <c r="F960" t="s">
        <v>13</v>
      </c>
      <c r="G960" t="s">
        <v>15</v>
      </c>
      <c r="H960" t="s">
        <v>1348</v>
      </c>
      <c r="I960" t="s">
        <v>704</v>
      </c>
      <c r="J960" t="s">
        <v>1349</v>
      </c>
    </row>
    <row r="961" spans="1:10">
      <c r="A961">
        <v>960</v>
      </c>
      <c r="B961" t="s">
        <v>1363</v>
      </c>
      <c r="C961" t="s">
        <v>1346</v>
      </c>
      <c r="D961" s="1" t="s">
        <v>1347</v>
      </c>
      <c r="E961" t="s">
        <v>14</v>
      </c>
      <c r="F961" t="s">
        <v>13</v>
      </c>
      <c r="G961" t="s">
        <v>15</v>
      </c>
      <c r="H961" t="s">
        <v>1348</v>
      </c>
      <c r="I961" t="s">
        <v>704</v>
      </c>
      <c r="J961" t="s">
        <v>1349</v>
      </c>
    </row>
    <row r="962" spans="1:10">
      <c r="A962">
        <v>961</v>
      </c>
      <c r="B962" t="s">
        <v>1364</v>
      </c>
      <c r="C962" t="s">
        <v>1346</v>
      </c>
      <c r="D962" s="1" t="s">
        <v>1347</v>
      </c>
      <c r="E962" t="s">
        <v>14</v>
      </c>
      <c r="F962" t="s">
        <v>13</v>
      </c>
      <c r="G962" t="s">
        <v>15</v>
      </c>
      <c r="H962" t="s">
        <v>1348</v>
      </c>
      <c r="I962" t="s">
        <v>704</v>
      </c>
      <c r="J962" t="s">
        <v>1349</v>
      </c>
    </row>
    <row r="963" spans="1:10">
      <c r="A963">
        <v>962</v>
      </c>
      <c r="B963" t="s">
        <v>1365</v>
      </c>
      <c r="C963" t="s">
        <v>1346</v>
      </c>
      <c r="D963" s="1" t="s">
        <v>1347</v>
      </c>
      <c r="E963" t="s">
        <v>14</v>
      </c>
      <c r="F963" t="s">
        <v>13</v>
      </c>
      <c r="G963" t="s">
        <v>15</v>
      </c>
      <c r="H963" t="s">
        <v>1348</v>
      </c>
      <c r="I963" t="s">
        <v>704</v>
      </c>
      <c r="J963" t="s">
        <v>1349</v>
      </c>
    </row>
    <row r="964" spans="1:10">
      <c r="A964">
        <v>963</v>
      </c>
      <c r="B964" t="s">
        <v>1366</v>
      </c>
      <c r="C964" t="s">
        <v>1346</v>
      </c>
      <c r="D964" s="1" t="s">
        <v>1347</v>
      </c>
      <c r="E964" t="s">
        <v>14</v>
      </c>
      <c r="F964" t="s">
        <v>13</v>
      </c>
      <c r="G964" t="s">
        <v>15</v>
      </c>
      <c r="H964" t="s">
        <v>1348</v>
      </c>
      <c r="I964" t="s">
        <v>704</v>
      </c>
      <c r="J964" t="s">
        <v>1349</v>
      </c>
    </row>
    <row r="965" spans="1:10">
      <c r="A965">
        <v>964</v>
      </c>
      <c r="B965" t="s">
        <v>1367</v>
      </c>
      <c r="C965" t="s">
        <v>1346</v>
      </c>
      <c r="D965" s="1" t="s">
        <v>1347</v>
      </c>
      <c r="E965" t="s">
        <v>14</v>
      </c>
      <c r="F965" t="s">
        <v>13</v>
      </c>
      <c r="G965" t="s">
        <v>15</v>
      </c>
      <c r="H965" t="s">
        <v>1348</v>
      </c>
      <c r="I965" t="s">
        <v>704</v>
      </c>
      <c r="J965" t="s">
        <v>1349</v>
      </c>
    </row>
    <row r="966" spans="1:10">
      <c r="A966">
        <v>965</v>
      </c>
      <c r="B966" t="s">
        <v>1368</v>
      </c>
      <c r="C966" t="s">
        <v>1369</v>
      </c>
      <c r="D966" s="1" t="s">
        <v>1370</v>
      </c>
      <c r="E966" t="s">
        <v>14</v>
      </c>
      <c r="F966" t="s">
        <v>13</v>
      </c>
      <c r="G966" t="s">
        <v>15</v>
      </c>
      <c r="H966" t="s">
        <v>1371</v>
      </c>
      <c r="I966" t="s">
        <v>704</v>
      </c>
      <c r="J966" t="s">
        <v>1372</v>
      </c>
    </row>
    <row r="967" spans="1:10">
      <c r="A967">
        <v>966</v>
      </c>
      <c r="B967" t="s">
        <v>1373</v>
      </c>
      <c r="C967" t="s">
        <v>1369</v>
      </c>
      <c r="D967" s="1" t="s">
        <v>1370</v>
      </c>
      <c r="E967" t="s">
        <v>14</v>
      </c>
      <c r="F967" t="s">
        <v>13</v>
      </c>
      <c r="G967" t="s">
        <v>15</v>
      </c>
      <c r="H967" t="s">
        <v>1371</v>
      </c>
      <c r="I967" t="s">
        <v>704</v>
      </c>
      <c r="J967" t="s">
        <v>1372</v>
      </c>
    </row>
    <row r="968" spans="1:10">
      <c r="A968">
        <v>967</v>
      </c>
      <c r="B968" t="s">
        <v>1374</v>
      </c>
      <c r="C968" t="s">
        <v>1369</v>
      </c>
      <c r="D968" s="1" t="s">
        <v>1370</v>
      </c>
      <c r="E968" t="s">
        <v>14</v>
      </c>
      <c r="F968" t="s">
        <v>13</v>
      </c>
      <c r="G968" t="s">
        <v>15</v>
      </c>
      <c r="H968" t="s">
        <v>1371</v>
      </c>
      <c r="I968" t="s">
        <v>704</v>
      </c>
      <c r="J968" t="s">
        <v>1372</v>
      </c>
    </row>
    <row r="969" spans="1:10">
      <c r="A969">
        <v>968</v>
      </c>
      <c r="B969" t="s">
        <v>1375</v>
      </c>
      <c r="C969" t="s">
        <v>1369</v>
      </c>
      <c r="D969" s="1" t="s">
        <v>1370</v>
      </c>
      <c r="E969" t="s">
        <v>14</v>
      </c>
      <c r="F969" t="s">
        <v>13</v>
      </c>
      <c r="G969" t="s">
        <v>15</v>
      </c>
      <c r="H969" t="s">
        <v>1371</v>
      </c>
      <c r="I969" t="s">
        <v>704</v>
      </c>
      <c r="J969" t="s">
        <v>1372</v>
      </c>
    </row>
    <row r="970" spans="1:10">
      <c r="A970">
        <v>969</v>
      </c>
      <c r="B970" t="s">
        <v>1376</v>
      </c>
      <c r="C970" t="s">
        <v>1369</v>
      </c>
      <c r="D970" s="1" t="s">
        <v>1370</v>
      </c>
      <c r="E970" t="s">
        <v>14</v>
      </c>
      <c r="F970" t="s">
        <v>13</v>
      </c>
      <c r="G970" t="s">
        <v>15</v>
      </c>
      <c r="H970" t="s">
        <v>1371</v>
      </c>
      <c r="I970" t="s">
        <v>704</v>
      </c>
      <c r="J970" t="s">
        <v>1372</v>
      </c>
    </row>
    <row r="971" spans="1:10">
      <c r="A971">
        <v>970</v>
      </c>
      <c r="B971" t="s">
        <v>1377</v>
      </c>
      <c r="C971" t="s">
        <v>1369</v>
      </c>
      <c r="D971" s="1" t="s">
        <v>1370</v>
      </c>
      <c r="E971" t="s">
        <v>14</v>
      </c>
      <c r="F971" t="s">
        <v>13</v>
      </c>
      <c r="G971" t="s">
        <v>15</v>
      </c>
      <c r="H971" t="s">
        <v>1371</v>
      </c>
      <c r="I971" t="s">
        <v>704</v>
      </c>
      <c r="J971" t="s">
        <v>1372</v>
      </c>
    </row>
    <row r="972" spans="1:10">
      <c r="A972">
        <v>971</v>
      </c>
      <c r="B972" t="s">
        <v>1378</v>
      </c>
      <c r="C972" t="s">
        <v>1369</v>
      </c>
      <c r="D972" s="1" t="s">
        <v>1370</v>
      </c>
      <c r="E972" t="s">
        <v>14</v>
      </c>
      <c r="F972" t="s">
        <v>13</v>
      </c>
      <c r="G972" t="s">
        <v>15</v>
      </c>
      <c r="H972" t="s">
        <v>1371</v>
      </c>
      <c r="I972" t="s">
        <v>704</v>
      </c>
      <c r="J972" t="s">
        <v>1372</v>
      </c>
    </row>
    <row r="973" spans="1:10">
      <c r="A973">
        <v>972</v>
      </c>
      <c r="B973" t="s">
        <v>1379</v>
      </c>
      <c r="C973" t="s">
        <v>1369</v>
      </c>
      <c r="D973" s="1" t="s">
        <v>1370</v>
      </c>
      <c r="E973" t="s">
        <v>14</v>
      </c>
      <c r="F973" t="s">
        <v>13</v>
      </c>
      <c r="G973" t="s">
        <v>15</v>
      </c>
      <c r="H973" t="s">
        <v>1371</v>
      </c>
      <c r="I973" t="s">
        <v>704</v>
      </c>
      <c r="J973" t="s">
        <v>1372</v>
      </c>
    </row>
    <row r="974" spans="1:10">
      <c r="A974">
        <v>973</v>
      </c>
      <c r="B974" t="s">
        <v>1380</v>
      </c>
      <c r="C974" t="s">
        <v>1369</v>
      </c>
      <c r="D974" s="1" t="s">
        <v>1370</v>
      </c>
      <c r="E974" t="s">
        <v>14</v>
      </c>
      <c r="F974" t="s">
        <v>13</v>
      </c>
      <c r="G974" t="s">
        <v>15</v>
      </c>
      <c r="H974" t="s">
        <v>1371</v>
      </c>
      <c r="I974" t="s">
        <v>704</v>
      </c>
      <c r="J974" t="s">
        <v>1372</v>
      </c>
    </row>
    <row r="975" spans="1:10">
      <c r="A975">
        <v>974</v>
      </c>
      <c r="B975" t="s">
        <v>1381</v>
      </c>
      <c r="C975" t="s">
        <v>1369</v>
      </c>
      <c r="D975" s="1" t="s">
        <v>1370</v>
      </c>
      <c r="E975" t="s">
        <v>14</v>
      </c>
      <c r="F975" t="s">
        <v>13</v>
      </c>
      <c r="G975" t="s">
        <v>15</v>
      </c>
      <c r="H975" t="s">
        <v>1371</v>
      </c>
      <c r="I975" t="s">
        <v>704</v>
      </c>
      <c r="J975" t="s">
        <v>1372</v>
      </c>
    </row>
    <row r="976" spans="1:10">
      <c r="A976">
        <v>975</v>
      </c>
      <c r="B976" t="s">
        <v>1382</v>
      </c>
      <c r="C976" t="s">
        <v>1369</v>
      </c>
      <c r="D976" s="1" t="s">
        <v>1370</v>
      </c>
      <c r="E976" t="s">
        <v>14</v>
      </c>
      <c r="F976" t="s">
        <v>13</v>
      </c>
      <c r="G976" t="s">
        <v>15</v>
      </c>
      <c r="H976" t="s">
        <v>1371</v>
      </c>
      <c r="I976" t="s">
        <v>704</v>
      </c>
      <c r="J976" t="s">
        <v>1372</v>
      </c>
    </row>
    <row r="977" spans="1:10">
      <c r="A977">
        <v>976</v>
      </c>
      <c r="B977" t="s">
        <v>1383</v>
      </c>
      <c r="C977" t="s">
        <v>1369</v>
      </c>
      <c r="D977" s="1" t="s">
        <v>1370</v>
      </c>
      <c r="E977" t="s">
        <v>14</v>
      </c>
      <c r="F977" t="s">
        <v>13</v>
      </c>
      <c r="G977" t="s">
        <v>15</v>
      </c>
      <c r="H977" t="s">
        <v>1371</v>
      </c>
      <c r="I977" t="s">
        <v>704</v>
      </c>
      <c r="J977" t="s">
        <v>1372</v>
      </c>
    </row>
    <row r="978" spans="1:10">
      <c r="A978">
        <v>977</v>
      </c>
      <c r="B978" t="s">
        <v>1384</v>
      </c>
      <c r="C978" t="s">
        <v>1369</v>
      </c>
      <c r="D978" s="1" t="s">
        <v>1370</v>
      </c>
      <c r="E978" t="s">
        <v>14</v>
      </c>
      <c r="F978" t="s">
        <v>13</v>
      </c>
      <c r="G978" t="s">
        <v>15</v>
      </c>
      <c r="H978" t="s">
        <v>1371</v>
      </c>
      <c r="I978" t="s">
        <v>704</v>
      </c>
      <c r="J978" t="s">
        <v>1372</v>
      </c>
    </row>
    <row r="979" spans="1:10">
      <c r="A979">
        <v>978</v>
      </c>
      <c r="B979" t="s">
        <v>1385</v>
      </c>
      <c r="C979" t="s">
        <v>1369</v>
      </c>
      <c r="D979" s="1" t="s">
        <v>1370</v>
      </c>
      <c r="E979" t="s">
        <v>14</v>
      </c>
      <c r="F979" t="s">
        <v>13</v>
      </c>
      <c r="G979" t="s">
        <v>15</v>
      </c>
      <c r="H979" t="s">
        <v>1371</v>
      </c>
      <c r="I979" t="s">
        <v>704</v>
      </c>
      <c r="J979" t="s">
        <v>1372</v>
      </c>
    </row>
    <row r="980" spans="1:10">
      <c r="A980">
        <v>979</v>
      </c>
      <c r="B980" t="s">
        <v>1386</v>
      </c>
      <c r="C980" t="s">
        <v>1369</v>
      </c>
      <c r="D980" s="1" t="s">
        <v>1370</v>
      </c>
      <c r="E980" t="s">
        <v>14</v>
      </c>
      <c r="F980" t="s">
        <v>13</v>
      </c>
      <c r="G980" t="s">
        <v>15</v>
      </c>
      <c r="H980" t="s">
        <v>1371</v>
      </c>
      <c r="I980" t="s">
        <v>704</v>
      </c>
      <c r="J980" t="s">
        <v>1372</v>
      </c>
    </row>
    <row r="981" spans="1:10">
      <c r="A981">
        <v>980</v>
      </c>
      <c r="B981" t="s">
        <v>1387</v>
      </c>
      <c r="C981" t="s">
        <v>1369</v>
      </c>
      <c r="D981" s="1" t="s">
        <v>1370</v>
      </c>
      <c r="E981" t="s">
        <v>14</v>
      </c>
      <c r="F981" t="s">
        <v>13</v>
      </c>
      <c r="G981" t="s">
        <v>15</v>
      </c>
      <c r="H981" t="s">
        <v>1371</v>
      </c>
      <c r="I981" t="s">
        <v>704</v>
      </c>
      <c r="J981" t="s">
        <v>1372</v>
      </c>
    </row>
    <row r="982" spans="1:10">
      <c r="A982">
        <v>981</v>
      </c>
      <c r="B982" t="s">
        <v>1388</v>
      </c>
      <c r="C982" t="s">
        <v>1369</v>
      </c>
      <c r="D982" s="1" t="s">
        <v>1370</v>
      </c>
      <c r="E982" t="s">
        <v>14</v>
      </c>
      <c r="F982" t="s">
        <v>13</v>
      </c>
      <c r="G982" t="s">
        <v>15</v>
      </c>
      <c r="H982" t="s">
        <v>1371</v>
      </c>
      <c r="I982" t="s">
        <v>704</v>
      </c>
      <c r="J982" t="s">
        <v>1372</v>
      </c>
    </row>
    <row r="983" spans="1:10">
      <c r="A983">
        <v>982</v>
      </c>
      <c r="B983" t="s">
        <v>1389</v>
      </c>
      <c r="C983" t="s">
        <v>1369</v>
      </c>
      <c r="D983" s="1" t="s">
        <v>1370</v>
      </c>
      <c r="E983" t="s">
        <v>14</v>
      </c>
      <c r="F983" t="s">
        <v>13</v>
      </c>
      <c r="G983" t="s">
        <v>15</v>
      </c>
      <c r="H983" t="s">
        <v>1371</v>
      </c>
      <c r="I983" t="s">
        <v>704</v>
      </c>
      <c r="J983" t="s">
        <v>1372</v>
      </c>
    </row>
    <row r="984" spans="1:10">
      <c r="A984">
        <v>983</v>
      </c>
      <c r="B984" t="s">
        <v>1390</v>
      </c>
      <c r="C984" t="s">
        <v>1369</v>
      </c>
      <c r="D984" s="1" t="s">
        <v>1370</v>
      </c>
      <c r="E984" t="s">
        <v>14</v>
      </c>
      <c r="F984" t="s">
        <v>13</v>
      </c>
      <c r="G984" t="s">
        <v>15</v>
      </c>
      <c r="H984" t="s">
        <v>1371</v>
      </c>
      <c r="I984" t="s">
        <v>704</v>
      </c>
      <c r="J984" t="s">
        <v>1372</v>
      </c>
    </row>
    <row r="985" spans="1:10">
      <c r="A985">
        <v>984</v>
      </c>
      <c r="B985" t="s">
        <v>1391</v>
      </c>
      <c r="C985" t="s">
        <v>1369</v>
      </c>
      <c r="D985" s="1" t="s">
        <v>1370</v>
      </c>
      <c r="E985" t="s">
        <v>14</v>
      </c>
      <c r="F985" t="s">
        <v>13</v>
      </c>
      <c r="G985" t="s">
        <v>15</v>
      </c>
      <c r="H985" t="s">
        <v>1371</v>
      </c>
      <c r="I985" t="s">
        <v>704</v>
      </c>
      <c r="J985" t="s">
        <v>1372</v>
      </c>
    </row>
    <row r="986" spans="1:10">
      <c r="A986">
        <v>985</v>
      </c>
      <c r="B986" t="s">
        <v>1392</v>
      </c>
      <c r="C986" t="s">
        <v>1369</v>
      </c>
      <c r="D986" s="1" t="s">
        <v>1370</v>
      </c>
      <c r="E986" t="s">
        <v>14</v>
      </c>
      <c r="F986" t="s">
        <v>13</v>
      </c>
      <c r="G986" t="s">
        <v>15</v>
      </c>
      <c r="H986" t="s">
        <v>1371</v>
      </c>
      <c r="I986" t="s">
        <v>704</v>
      </c>
      <c r="J986" t="s">
        <v>1372</v>
      </c>
    </row>
    <row r="987" spans="1:10">
      <c r="A987">
        <v>986</v>
      </c>
      <c r="B987" t="s">
        <v>1393</v>
      </c>
      <c r="C987" t="s">
        <v>1394</v>
      </c>
      <c r="D987" s="1" t="s">
        <v>1395</v>
      </c>
      <c r="E987" t="s">
        <v>14</v>
      </c>
      <c r="F987" t="s">
        <v>13</v>
      </c>
      <c r="G987" t="s">
        <v>15</v>
      </c>
      <c r="H987" t="s">
        <v>1396</v>
      </c>
      <c r="I987" t="s">
        <v>704</v>
      </c>
      <c r="J987" t="s">
        <v>1397</v>
      </c>
    </row>
    <row r="988" spans="1:10">
      <c r="A988">
        <v>987</v>
      </c>
      <c r="B988" t="s">
        <v>1398</v>
      </c>
      <c r="C988" t="s">
        <v>1394</v>
      </c>
      <c r="D988" s="1" t="s">
        <v>1395</v>
      </c>
      <c r="E988" t="s">
        <v>14</v>
      </c>
      <c r="F988" t="s">
        <v>13</v>
      </c>
      <c r="G988" t="s">
        <v>15</v>
      </c>
      <c r="H988" t="s">
        <v>1396</v>
      </c>
      <c r="I988" t="s">
        <v>704</v>
      </c>
      <c r="J988" t="s">
        <v>1397</v>
      </c>
    </row>
    <row r="989" spans="1:10">
      <c r="A989">
        <v>988</v>
      </c>
      <c r="B989" t="s">
        <v>1399</v>
      </c>
      <c r="C989" t="s">
        <v>1394</v>
      </c>
      <c r="D989" s="1" t="s">
        <v>1395</v>
      </c>
      <c r="E989" t="s">
        <v>14</v>
      </c>
      <c r="F989" t="s">
        <v>13</v>
      </c>
      <c r="G989" t="s">
        <v>15</v>
      </c>
      <c r="H989" t="s">
        <v>1396</v>
      </c>
      <c r="I989" t="s">
        <v>704</v>
      </c>
      <c r="J989" t="s">
        <v>1397</v>
      </c>
    </row>
    <row r="990" spans="1:10">
      <c r="A990">
        <v>989</v>
      </c>
      <c r="B990" t="s">
        <v>1400</v>
      </c>
      <c r="C990" t="s">
        <v>1394</v>
      </c>
      <c r="D990" s="1" t="s">
        <v>1395</v>
      </c>
      <c r="E990" t="s">
        <v>14</v>
      </c>
      <c r="F990" t="s">
        <v>13</v>
      </c>
      <c r="G990" t="s">
        <v>15</v>
      </c>
      <c r="H990" t="s">
        <v>1396</v>
      </c>
      <c r="I990" t="s">
        <v>704</v>
      </c>
      <c r="J990" t="s">
        <v>1397</v>
      </c>
    </row>
    <row r="991" spans="1:10">
      <c r="A991">
        <v>990</v>
      </c>
      <c r="B991" t="s">
        <v>1401</v>
      </c>
      <c r="C991" t="s">
        <v>1394</v>
      </c>
      <c r="D991" s="1" t="s">
        <v>1395</v>
      </c>
      <c r="E991" t="s">
        <v>14</v>
      </c>
      <c r="F991" t="s">
        <v>13</v>
      </c>
      <c r="G991" t="s">
        <v>15</v>
      </c>
      <c r="H991" t="s">
        <v>1396</v>
      </c>
      <c r="I991" t="s">
        <v>704</v>
      </c>
      <c r="J991" t="s">
        <v>1397</v>
      </c>
    </row>
    <row r="992" spans="1:10">
      <c r="A992">
        <v>991</v>
      </c>
      <c r="B992" t="s">
        <v>1402</v>
      </c>
      <c r="C992" t="s">
        <v>1394</v>
      </c>
      <c r="D992" s="1" t="s">
        <v>1395</v>
      </c>
      <c r="E992" t="s">
        <v>14</v>
      </c>
      <c r="F992" t="s">
        <v>13</v>
      </c>
      <c r="G992" t="s">
        <v>15</v>
      </c>
      <c r="H992" t="s">
        <v>1396</v>
      </c>
      <c r="I992" t="s">
        <v>704</v>
      </c>
      <c r="J992" t="s">
        <v>1397</v>
      </c>
    </row>
    <row r="993" spans="1:10">
      <c r="A993">
        <v>992</v>
      </c>
      <c r="B993" t="s">
        <v>1403</v>
      </c>
      <c r="C993" t="s">
        <v>1394</v>
      </c>
      <c r="D993" s="1" t="s">
        <v>1395</v>
      </c>
      <c r="E993" t="s">
        <v>14</v>
      </c>
      <c r="F993" t="s">
        <v>13</v>
      </c>
      <c r="G993" t="s">
        <v>15</v>
      </c>
      <c r="H993" t="s">
        <v>1396</v>
      </c>
      <c r="I993" t="s">
        <v>704</v>
      </c>
      <c r="J993" t="s">
        <v>1397</v>
      </c>
    </row>
    <row r="994" spans="1:10">
      <c r="A994">
        <v>993</v>
      </c>
      <c r="B994" t="s">
        <v>1404</v>
      </c>
      <c r="C994" t="s">
        <v>1394</v>
      </c>
      <c r="D994" s="1" t="s">
        <v>1395</v>
      </c>
      <c r="E994" t="s">
        <v>14</v>
      </c>
      <c r="F994" t="s">
        <v>13</v>
      </c>
      <c r="G994" t="s">
        <v>15</v>
      </c>
      <c r="H994" t="s">
        <v>1396</v>
      </c>
      <c r="I994" t="s">
        <v>704</v>
      </c>
      <c r="J994" t="s">
        <v>1397</v>
      </c>
    </row>
    <row r="995" spans="1:10">
      <c r="A995">
        <v>994</v>
      </c>
      <c r="B995" t="s">
        <v>1405</v>
      </c>
      <c r="C995" t="s">
        <v>1394</v>
      </c>
      <c r="D995" s="1" t="s">
        <v>1395</v>
      </c>
      <c r="E995" t="s">
        <v>14</v>
      </c>
      <c r="F995" t="s">
        <v>13</v>
      </c>
      <c r="G995" t="s">
        <v>15</v>
      </c>
      <c r="H995" t="s">
        <v>1396</v>
      </c>
      <c r="I995" t="s">
        <v>704</v>
      </c>
      <c r="J995" t="s">
        <v>1397</v>
      </c>
    </row>
    <row r="996" spans="1:10">
      <c r="A996">
        <v>995</v>
      </c>
      <c r="B996" t="s">
        <v>1406</v>
      </c>
      <c r="C996" t="s">
        <v>1394</v>
      </c>
      <c r="D996" s="1" t="s">
        <v>1395</v>
      </c>
      <c r="E996" t="s">
        <v>14</v>
      </c>
      <c r="F996" t="s">
        <v>13</v>
      </c>
      <c r="G996" t="s">
        <v>15</v>
      </c>
      <c r="H996" t="s">
        <v>1396</v>
      </c>
      <c r="I996" t="s">
        <v>704</v>
      </c>
      <c r="J996" t="s">
        <v>1397</v>
      </c>
    </row>
    <row r="997" spans="1:10">
      <c r="A997">
        <v>996</v>
      </c>
      <c r="B997" t="s">
        <v>1407</v>
      </c>
      <c r="C997" t="s">
        <v>1394</v>
      </c>
      <c r="D997" s="1" t="s">
        <v>1395</v>
      </c>
      <c r="E997" t="s">
        <v>14</v>
      </c>
      <c r="F997" t="s">
        <v>13</v>
      </c>
      <c r="G997" t="s">
        <v>15</v>
      </c>
      <c r="H997" t="s">
        <v>1396</v>
      </c>
      <c r="I997" t="s">
        <v>704</v>
      </c>
      <c r="J997" t="s">
        <v>1397</v>
      </c>
    </row>
    <row r="998" spans="1:10">
      <c r="A998">
        <v>997</v>
      </c>
      <c r="B998" t="s">
        <v>1408</v>
      </c>
      <c r="C998" t="s">
        <v>1394</v>
      </c>
      <c r="D998" s="1" t="s">
        <v>1395</v>
      </c>
      <c r="E998" t="s">
        <v>14</v>
      </c>
      <c r="F998" t="s">
        <v>13</v>
      </c>
      <c r="G998" t="s">
        <v>15</v>
      </c>
      <c r="H998" t="s">
        <v>1396</v>
      </c>
      <c r="I998" t="s">
        <v>704</v>
      </c>
      <c r="J998" t="s">
        <v>1397</v>
      </c>
    </row>
    <row r="999" spans="1:10">
      <c r="A999">
        <v>998</v>
      </c>
      <c r="B999" t="s">
        <v>1409</v>
      </c>
      <c r="C999" t="s">
        <v>1394</v>
      </c>
      <c r="D999" s="1" t="s">
        <v>1395</v>
      </c>
      <c r="E999" t="s">
        <v>14</v>
      </c>
      <c r="F999" t="s">
        <v>13</v>
      </c>
      <c r="G999" t="s">
        <v>15</v>
      </c>
      <c r="H999" t="s">
        <v>1396</v>
      </c>
      <c r="I999" t="s">
        <v>704</v>
      </c>
      <c r="J999" t="s">
        <v>1397</v>
      </c>
    </row>
    <row r="1000" spans="1:10">
      <c r="A1000">
        <v>999</v>
      </c>
      <c r="B1000" t="s">
        <v>1410</v>
      </c>
      <c r="C1000" t="s">
        <v>1394</v>
      </c>
      <c r="D1000" s="1" t="s">
        <v>1395</v>
      </c>
      <c r="E1000" t="s">
        <v>14</v>
      </c>
      <c r="F1000" t="s">
        <v>13</v>
      </c>
      <c r="G1000" t="s">
        <v>15</v>
      </c>
      <c r="H1000" t="s">
        <v>1396</v>
      </c>
      <c r="I1000" t="s">
        <v>704</v>
      </c>
      <c r="J1000" t="s">
        <v>1397</v>
      </c>
    </row>
    <row r="1001" spans="1:10">
      <c r="A1001">
        <v>1000</v>
      </c>
      <c r="B1001" t="s">
        <v>1411</v>
      </c>
      <c r="C1001" t="s">
        <v>1394</v>
      </c>
      <c r="D1001" s="1" t="s">
        <v>1395</v>
      </c>
      <c r="E1001" t="s">
        <v>14</v>
      </c>
      <c r="F1001" t="s">
        <v>13</v>
      </c>
      <c r="G1001" t="s">
        <v>15</v>
      </c>
      <c r="H1001" t="s">
        <v>1396</v>
      </c>
      <c r="I1001" t="s">
        <v>704</v>
      </c>
      <c r="J1001" t="s">
        <v>1397</v>
      </c>
    </row>
    <row r="1002" spans="1:10">
      <c r="A1002">
        <v>1001</v>
      </c>
      <c r="B1002" t="s">
        <v>1412</v>
      </c>
      <c r="C1002" t="s">
        <v>1394</v>
      </c>
      <c r="D1002" s="1" t="s">
        <v>1395</v>
      </c>
      <c r="E1002" t="s">
        <v>14</v>
      </c>
      <c r="F1002" t="s">
        <v>13</v>
      </c>
      <c r="G1002" t="s">
        <v>15</v>
      </c>
      <c r="H1002" t="s">
        <v>1396</v>
      </c>
      <c r="I1002" t="s">
        <v>704</v>
      </c>
      <c r="J1002" t="s">
        <v>1397</v>
      </c>
    </row>
    <row r="1003" spans="1:10">
      <c r="A1003">
        <v>1002</v>
      </c>
      <c r="B1003" t="s">
        <v>1413</v>
      </c>
      <c r="C1003" t="s">
        <v>1414</v>
      </c>
      <c r="D1003" s="1" t="s">
        <v>1415</v>
      </c>
      <c r="E1003" t="s">
        <v>14</v>
      </c>
      <c r="F1003" t="s">
        <v>13</v>
      </c>
      <c r="G1003" t="s">
        <v>15</v>
      </c>
      <c r="H1003" t="s">
        <v>1416</v>
      </c>
      <c r="I1003" t="s">
        <v>704</v>
      </c>
      <c r="J1003" t="s">
        <v>1417</v>
      </c>
    </row>
    <row r="1004" spans="1:10">
      <c r="A1004">
        <v>1003</v>
      </c>
      <c r="B1004" t="s">
        <v>1418</v>
      </c>
      <c r="C1004" t="s">
        <v>1414</v>
      </c>
      <c r="D1004" s="1" t="s">
        <v>1415</v>
      </c>
      <c r="E1004" t="s">
        <v>14</v>
      </c>
      <c r="F1004" t="s">
        <v>13</v>
      </c>
      <c r="G1004" t="s">
        <v>15</v>
      </c>
      <c r="H1004" t="s">
        <v>1416</v>
      </c>
      <c r="I1004" t="s">
        <v>704</v>
      </c>
      <c r="J1004" t="s">
        <v>1417</v>
      </c>
    </row>
    <row r="1005" spans="1:10">
      <c r="A1005">
        <v>1004</v>
      </c>
      <c r="B1005" t="s">
        <v>1419</v>
      </c>
      <c r="C1005" t="s">
        <v>1414</v>
      </c>
      <c r="D1005" s="1" t="s">
        <v>1415</v>
      </c>
      <c r="E1005" t="s">
        <v>14</v>
      </c>
      <c r="F1005" t="s">
        <v>13</v>
      </c>
      <c r="G1005" t="s">
        <v>15</v>
      </c>
      <c r="H1005" t="s">
        <v>1416</v>
      </c>
      <c r="I1005" t="s">
        <v>704</v>
      </c>
      <c r="J1005" t="s">
        <v>1417</v>
      </c>
    </row>
    <row r="1006" spans="1:10">
      <c r="A1006">
        <v>1005</v>
      </c>
      <c r="B1006" t="s">
        <v>1420</v>
      </c>
      <c r="C1006" t="s">
        <v>1414</v>
      </c>
      <c r="D1006" s="1" t="s">
        <v>1415</v>
      </c>
      <c r="E1006" t="s">
        <v>14</v>
      </c>
      <c r="F1006" t="s">
        <v>13</v>
      </c>
      <c r="G1006" t="s">
        <v>15</v>
      </c>
      <c r="H1006" t="s">
        <v>1416</v>
      </c>
      <c r="I1006" t="s">
        <v>704</v>
      </c>
      <c r="J1006" t="s">
        <v>1417</v>
      </c>
    </row>
    <row r="1007" spans="1:10">
      <c r="A1007">
        <v>1006</v>
      </c>
      <c r="B1007" t="s">
        <v>1421</v>
      </c>
      <c r="C1007" t="s">
        <v>1414</v>
      </c>
      <c r="D1007" s="1" t="s">
        <v>1415</v>
      </c>
      <c r="E1007" t="s">
        <v>14</v>
      </c>
      <c r="F1007" t="s">
        <v>13</v>
      </c>
      <c r="G1007" t="s">
        <v>15</v>
      </c>
      <c r="H1007" t="s">
        <v>1416</v>
      </c>
      <c r="I1007" t="s">
        <v>704</v>
      </c>
      <c r="J1007" t="s">
        <v>1417</v>
      </c>
    </row>
    <row r="1008" spans="1:10">
      <c r="A1008">
        <v>1007</v>
      </c>
      <c r="B1008" t="s">
        <v>1422</v>
      </c>
      <c r="C1008" t="s">
        <v>1414</v>
      </c>
      <c r="D1008" s="1" t="s">
        <v>1415</v>
      </c>
      <c r="E1008" t="s">
        <v>14</v>
      </c>
      <c r="F1008" t="s">
        <v>13</v>
      </c>
      <c r="G1008" t="s">
        <v>15</v>
      </c>
      <c r="H1008" t="s">
        <v>1416</v>
      </c>
      <c r="I1008" t="s">
        <v>704</v>
      </c>
      <c r="J1008" t="s">
        <v>1417</v>
      </c>
    </row>
    <row r="1009" spans="1:10">
      <c r="A1009">
        <v>1008</v>
      </c>
      <c r="B1009" t="s">
        <v>1423</v>
      </c>
      <c r="C1009" t="s">
        <v>1414</v>
      </c>
      <c r="D1009" s="1" t="s">
        <v>1415</v>
      </c>
      <c r="E1009" t="s">
        <v>14</v>
      </c>
      <c r="F1009" t="s">
        <v>13</v>
      </c>
      <c r="G1009" t="s">
        <v>15</v>
      </c>
      <c r="H1009" t="s">
        <v>1416</v>
      </c>
      <c r="I1009" t="s">
        <v>704</v>
      </c>
      <c r="J1009" t="s">
        <v>1417</v>
      </c>
    </row>
    <row r="1010" spans="1:10">
      <c r="A1010">
        <v>1009</v>
      </c>
      <c r="B1010" t="s">
        <v>1424</v>
      </c>
      <c r="C1010" t="s">
        <v>1414</v>
      </c>
      <c r="D1010" s="1" t="s">
        <v>1415</v>
      </c>
      <c r="E1010" t="s">
        <v>14</v>
      </c>
      <c r="F1010" t="s">
        <v>13</v>
      </c>
      <c r="G1010" t="s">
        <v>15</v>
      </c>
      <c r="H1010" t="s">
        <v>1416</v>
      </c>
      <c r="I1010" t="s">
        <v>704</v>
      </c>
      <c r="J1010" t="s">
        <v>1417</v>
      </c>
    </row>
    <row r="1011" spans="1:10">
      <c r="A1011">
        <v>1010</v>
      </c>
      <c r="B1011" t="s">
        <v>1425</v>
      </c>
      <c r="C1011" t="s">
        <v>1414</v>
      </c>
      <c r="D1011" s="1" t="s">
        <v>1415</v>
      </c>
      <c r="E1011" t="s">
        <v>14</v>
      </c>
      <c r="F1011" t="s">
        <v>13</v>
      </c>
      <c r="G1011" t="s">
        <v>15</v>
      </c>
      <c r="H1011" t="s">
        <v>1416</v>
      </c>
      <c r="I1011" t="s">
        <v>704</v>
      </c>
      <c r="J1011" t="s">
        <v>1417</v>
      </c>
    </row>
    <row r="1012" spans="1:10">
      <c r="A1012">
        <v>1011</v>
      </c>
      <c r="B1012" t="s">
        <v>1426</v>
      </c>
      <c r="C1012" t="s">
        <v>1414</v>
      </c>
      <c r="D1012" s="1" t="s">
        <v>1415</v>
      </c>
      <c r="E1012" t="s">
        <v>14</v>
      </c>
      <c r="F1012" t="s">
        <v>13</v>
      </c>
      <c r="G1012" t="s">
        <v>15</v>
      </c>
      <c r="H1012" t="s">
        <v>1416</v>
      </c>
      <c r="I1012" t="s">
        <v>704</v>
      </c>
      <c r="J1012" t="s">
        <v>1417</v>
      </c>
    </row>
    <row r="1013" spans="1:10">
      <c r="A1013">
        <v>1012</v>
      </c>
      <c r="B1013" t="s">
        <v>1427</v>
      </c>
      <c r="C1013" t="s">
        <v>1414</v>
      </c>
      <c r="D1013" s="1" t="s">
        <v>1415</v>
      </c>
      <c r="E1013" t="s">
        <v>14</v>
      </c>
      <c r="F1013" t="s">
        <v>13</v>
      </c>
      <c r="G1013" t="s">
        <v>15</v>
      </c>
      <c r="H1013" t="s">
        <v>1416</v>
      </c>
      <c r="I1013" t="s">
        <v>704</v>
      </c>
      <c r="J1013" t="s">
        <v>1417</v>
      </c>
    </row>
    <row r="1014" spans="1:10">
      <c r="A1014">
        <v>1013</v>
      </c>
      <c r="B1014" t="s">
        <v>1428</v>
      </c>
      <c r="C1014" t="s">
        <v>1414</v>
      </c>
      <c r="D1014" s="1" t="s">
        <v>1415</v>
      </c>
      <c r="E1014" t="s">
        <v>14</v>
      </c>
      <c r="F1014" t="s">
        <v>13</v>
      </c>
      <c r="G1014" t="s">
        <v>15</v>
      </c>
      <c r="H1014" t="s">
        <v>1416</v>
      </c>
      <c r="I1014" t="s">
        <v>704</v>
      </c>
      <c r="J1014" t="s">
        <v>1417</v>
      </c>
    </row>
    <row r="1015" spans="1:10">
      <c r="A1015">
        <v>1014</v>
      </c>
      <c r="B1015" t="s">
        <v>1429</v>
      </c>
      <c r="C1015" t="s">
        <v>1414</v>
      </c>
      <c r="D1015" s="1" t="s">
        <v>1415</v>
      </c>
      <c r="E1015" t="s">
        <v>14</v>
      </c>
      <c r="F1015" t="s">
        <v>13</v>
      </c>
      <c r="G1015" t="s">
        <v>15</v>
      </c>
      <c r="H1015" t="s">
        <v>1416</v>
      </c>
      <c r="I1015" t="s">
        <v>704</v>
      </c>
      <c r="J1015" t="s">
        <v>1417</v>
      </c>
    </row>
    <row r="1016" spans="1:10">
      <c r="A1016">
        <v>1015</v>
      </c>
      <c r="B1016" t="s">
        <v>1430</v>
      </c>
      <c r="C1016" t="s">
        <v>1414</v>
      </c>
      <c r="D1016" s="1" t="s">
        <v>1415</v>
      </c>
      <c r="E1016" t="s">
        <v>14</v>
      </c>
      <c r="F1016" t="s">
        <v>13</v>
      </c>
      <c r="G1016" t="s">
        <v>15</v>
      </c>
      <c r="H1016" t="s">
        <v>1416</v>
      </c>
      <c r="I1016" t="s">
        <v>704</v>
      </c>
      <c r="J1016" t="s">
        <v>1417</v>
      </c>
    </row>
    <row r="1017" spans="1:10">
      <c r="A1017">
        <v>1016</v>
      </c>
      <c r="B1017" t="s">
        <v>1431</v>
      </c>
      <c r="C1017" t="s">
        <v>1414</v>
      </c>
      <c r="D1017" s="1" t="s">
        <v>1415</v>
      </c>
      <c r="E1017" t="s">
        <v>14</v>
      </c>
      <c r="F1017" t="s">
        <v>13</v>
      </c>
      <c r="G1017" t="s">
        <v>15</v>
      </c>
      <c r="H1017" t="s">
        <v>1416</v>
      </c>
      <c r="I1017" t="s">
        <v>704</v>
      </c>
      <c r="J1017" t="s">
        <v>1417</v>
      </c>
    </row>
    <row r="1018" spans="1:10">
      <c r="A1018">
        <v>1017</v>
      </c>
      <c r="B1018" t="s">
        <v>1432</v>
      </c>
      <c r="C1018" t="s">
        <v>1414</v>
      </c>
      <c r="D1018" s="1" t="s">
        <v>1415</v>
      </c>
      <c r="E1018" t="s">
        <v>14</v>
      </c>
      <c r="F1018" t="s">
        <v>13</v>
      </c>
      <c r="G1018" t="s">
        <v>15</v>
      </c>
      <c r="H1018" t="s">
        <v>1416</v>
      </c>
      <c r="I1018" t="s">
        <v>704</v>
      </c>
      <c r="J1018" t="s">
        <v>1417</v>
      </c>
    </row>
    <row r="1019" spans="1:10">
      <c r="A1019">
        <v>1018</v>
      </c>
      <c r="B1019" t="s">
        <v>1433</v>
      </c>
      <c r="C1019" t="s">
        <v>1414</v>
      </c>
      <c r="D1019" s="1" t="s">
        <v>1415</v>
      </c>
      <c r="E1019" t="s">
        <v>14</v>
      </c>
      <c r="F1019" t="s">
        <v>13</v>
      </c>
      <c r="G1019" t="s">
        <v>15</v>
      </c>
      <c r="H1019" t="s">
        <v>1416</v>
      </c>
      <c r="I1019" t="s">
        <v>704</v>
      </c>
      <c r="J1019" t="s">
        <v>1417</v>
      </c>
    </row>
    <row r="1020" spans="1:10">
      <c r="A1020">
        <v>1019</v>
      </c>
      <c r="B1020" t="s">
        <v>1434</v>
      </c>
      <c r="C1020" t="s">
        <v>1414</v>
      </c>
      <c r="D1020" s="1" t="s">
        <v>1415</v>
      </c>
      <c r="E1020" t="s">
        <v>14</v>
      </c>
      <c r="F1020" t="s">
        <v>13</v>
      </c>
      <c r="G1020" t="s">
        <v>15</v>
      </c>
      <c r="H1020" t="s">
        <v>1416</v>
      </c>
      <c r="I1020" t="s">
        <v>704</v>
      </c>
      <c r="J1020" t="s">
        <v>1417</v>
      </c>
    </row>
    <row r="1021" spans="1:10">
      <c r="A1021">
        <v>1020</v>
      </c>
      <c r="B1021" t="s">
        <v>1435</v>
      </c>
      <c r="C1021" t="s">
        <v>1414</v>
      </c>
      <c r="D1021" s="1" t="s">
        <v>1415</v>
      </c>
      <c r="E1021" t="s">
        <v>14</v>
      </c>
      <c r="F1021" t="s">
        <v>13</v>
      </c>
      <c r="G1021" t="s">
        <v>15</v>
      </c>
      <c r="H1021" t="s">
        <v>1416</v>
      </c>
      <c r="I1021" t="s">
        <v>704</v>
      </c>
      <c r="J1021" t="s">
        <v>1417</v>
      </c>
    </row>
    <row r="1022" spans="1:10">
      <c r="A1022">
        <v>1021</v>
      </c>
      <c r="B1022" t="s">
        <v>1436</v>
      </c>
      <c r="C1022" t="s">
        <v>1437</v>
      </c>
      <c r="D1022" s="1" t="s">
        <v>1438</v>
      </c>
      <c r="E1022" t="s">
        <v>14</v>
      </c>
      <c r="F1022" t="s">
        <v>13</v>
      </c>
      <c r="G1022" t="s">
        <v>15</v>
      </c>
      <c r="H1022" t="s">
        <v>1439</v>
      </c>
      <c r="I1022" t="s">
        <v>704</v>
      </c>
      <c r="J1022" t="s">
        <v>1440</v>
      </c>
    </row>
    <row r="1023" spans="1:10">
      <c r="A1023">
        <v>1022</v>
      </c>
      <c r="B1023" t="s">
        <v>1441</v>
      </c>
      <c r="C1023" t="s">
        <v>1437</v>
      </c>
      <c r="D1023" s="1" t="s">
        <v>1438</v>
      </c>
      <c r="E1023" t="s">
        <v>14</v>
      </c>
      <c r="F1023" t="s">
        <v>13</v>
      </c>
      <c r="G1023" t="s">
        <v>15</v>
      </c>
      <c r="H1023" t="s">
        <v>1439</v>
      </c>
      <c r="I1023" t="s">
        <v>704</v>
      </c>
      <c r="J1023" t="s">
        <v>1440</v>
      </c>
    </row>
    <row r="1024" spans="1:10">
      <c r="A1024">
        <v>1023</v>
      </c>
      <c r="B1024" t="s">
        <v>1442</v>
      </c>
      <c r="C1024" t="s">
        <v>1437</v>
      </c>
      <c r="D1024" s="1" t="s">
        <v>1438</v>
      </c>
      <c r="E1024" t="s">
        <v>14</v>
      </c>
      <c r="F1024" t="s">
        <v>13</v>
      </c>
      <c r="G1024" t="s">
        <v>15</v>
      </c>
      <c r="H1024" t="s">
        <v>1439</v>
      </c>
      <c r="I1024" t="s">
        <v>704</v>
      </c>
      <c r="J1024" t="s">
        <v>1440</v>
      </c>
    </row>
    <row r="1025" spans="1:10">
      <c r="A1025">
        <v>1024</v>
      </c>
      <c r="B1025" t="s">
        <v>1443</v>
      </c>
      <c r="C1025" t="s">
        <v>1437</v>
      </c>
      <c r="D1025" s="1" t="s">
        <v>1438</v>
      </c>
      <c r="E1025" t="s">
        <v>14</v>
      </c>
      <c r="F1025" t="s">
        <v>13</v>
      </c>
      <c r="G1025" t="s">
        <v>15</v>
      </c>
      <c r="H1025" t="s">
        <v>1439</v>
      </c>
      <c r="I1025" t="s">
        <v>704</v>
      </c>
      <c r="J1025" t="s">
        <v>1440</v>
      </c>
    </row>
    <row r="1026" spans="1:10">
      <c r="A1026">
        <v>1025</v>
      </c>
      <c r="B1026" t="s">
        <v>1444</v>
      </c>
      <c r="C1026" t="s">
        <v>1437</v>
      </c>
      <c r="D1026" s="1" t="s">
        <v>1438</v>
      </c>
      <c r="E1026" t="s">
        <v>14</v>
      </c>
      <c r="F1026" t="s">
        <v>13</v>
      </c>
      <c r="G1026" t="s">
        <v>15</v>
      </c>
      <c r="H1026" t="s">
        <v>1439</v>
      </c>
      <c r="I1026" t="s">
        <v>704</v>
      </c>
      <c r="J1026" t="s">
        <v>1440</v>
      </c>
    </row>
    <row r="1027" spans="1:10">
      <c r="A1027">
        <v>1026</v>
      </c>
      <c r="B1027" t="s">
        <v>1445</v>
      </c>
      <c r="C1027" t="s">
        <v>1437</v>
      </c>
      <c r="D1027" s="1" t="s">
        <v>1438</v>
      </c>
      <c r="E1027" t="s">
        <v>14</v>
      </c>
      <c r="F1027" t="s">
        <v>13</v>
      </c>
      <c r="G1027" t="s">
        <v>15</v>
      </c>
      <c r="H1027" t="s">
        <v>1439</v>
      </c>
      <c r="I1027" t="s">
        <v>704</v>
      </c>
      <c r="J1027" t="s">
        <v>1440</v>
      </c>
    </row>
    <row r="1028" spans="1:10">
      <c r="A1028">
        <v>1027</v>
      </c>
      <c r="B1028" t="s">
        <v>1446</v>
      </c>
      <c r="C1028" t="s">
        <v>1437</v>
      </c>
      <c r="D1028" s="1" t="s">
        <v>1438</v>
      </c>
      <c r="E1028" t="s">
        <v>14</v>
      </c>
      <c r="F1028" t="s">
        <v>13</v>
      </c>
      <c r="G1028" t="s">
        <v>15</v>
      </c>
      <c r="H1028" t="s">
        <v>1439</v>
      </c>
      <c r="I1028" t="s">
        <v>704</v>
      </c>
      <c r="J1028" t="s">
        <v>1440</v>
      </c>
    </row>
    <row r="1029" spans="1:10">
      <c r="A1029">
        <v>1028</v>
      </c>
      <c r="B1029" t="s">
        <v>1447</v>
      </c>
      <c r="C1029" t="s">
        <v>1437</v>
      </c>
      <c r="D1029" s="1" t="s">
        <v>1438</v>
      </c>
      <c r="E1029" t="s">
        <v>14</v>
      </c>
      <c r="F1029" t="s">
        <v>13</v>
      </c>
      <c r="G1029" t="s">
        <v>15</v>
      </c>
      <c r="H1029" t="s">
        <v>1439</v>
      </c>
      <c r="I1029" t="s">
        <v>704</v>
      </c>
      <c r="J1029" t="s">
        <v>1440</v>
      </c>
    </row>
    <row r="1030" spans="1:10">
      <c r="A1030">
        <v>1029</v>
      </c>
      <c r="B1030" t="s">
        <v>1448</v>
      </c>
      <c r="C1030" t="s">
        <v>1437</v>
      </c>
      <c r="D1030" s="1" t="s">
        <v>1438</v>
      </c>
      <c r="E1030" t="s">
        <v>14</v>
      </c>
      <c r="F1030" t="s">
        <v>13</v>
      </c>
      <c r="G1030" t="s">
        <v>15</v>
      </c>
      <c r="H1030" t="s">
        <v>1439</v>
      </c>
      <c r="I1030" t="s">
        <v>704</v>
      </c>
      <c r="J1030" t="s">
        <v>1440</v>
      </c>
    </row>
    <row r="1031" spans="1:10">
      <c r="A1031">
        <v>1030</v>
      </c>
      <c r="B1031" t="s">
        <v>1449</v>
      </c>
      <c r="C1031" t="s">
        <v>1437</v>
      </c>
      <c r="D1031" s="1" t="s">
        <v>1438</v>
      </c>
      <c r="E1031" t="s">
        <v>14</v>
      </c>
      <c r="F1031" t="s">
        <v>13</v>
      </c>
      <c r="G1031" t="s">
        <v>15</v>
      </c>
      <c r="H1031" t="s">
        <v>1439</v>
      </c>
      <c r="I1031" t="s">
        <v>704</v>
      </c>
      <c r="J1031" t="s">
        <v>1440</v>
      </c>
    </row>
    <row r="1032" spans="1:10">
      <c r="A1032">
        <v>1031</v>
      </c>
      <c r="B1032" t="s">
        <v>1450</v>
      </c>
      <c r="C1032" t="s">
        <v>1437</v>
      </c>
      <c r="D1032" s="1" t="s">
        <v>1438</v>
      </c>
      <c r="E1032" t="s">
        <v>14</v>
      </c>
      <c r="F1032" t="s">
        <v>13</v>
      </c>
      <c r="G1032" t="s">
        <v>15</v>
      </c>
      <c r="H1032" t="s">
        <v>1439</v>
      </c>
      <c r="I1032" t="s">
        <v>704</v>
      </c>
      <c r="J1032" t="s">
        <v>1440</v>
      </c>
    </row>
    <row r="1033" spans="1:10">
      <c r="A1033">
        <v>1032</v>
      </c>
      <c r="B1033" t="s">
        <v>1451</v>
      </c>
      <c r="C1033" t="s">
        <v>1437</v>
      </c>
      <c r="D1033" s="1" t="s">
        <v>1438</v>
      </c>
      <c r="E1033" t="s">
        <v>14</v>
      </c>
      <c r="F1033" t="s">
        <v>13</v>
      </c>
      <c r="G1033" t="s">
        <v>15</v>
      </c>
      <c r="H1033" t="s">
        <v>1439</v>
      </c>
      <c r="I1033" t="s">
        <v>704</v>
      </c>
      <c r="J1033" t="s">
        <v>1440</v>
      </c>
    </row>
    <row r="1034" spans="1:10">
      <c r="A1034">
        <v>1033</v>
      </c>
      <c r="B1034" t="s">
        <v>1452</v>
      </c>
      <c r="C1034" t="s">
        <v>1437</v>
      </c>
      <c r="D1034" s="1" t="s">
        <v>1438</v>
      </c>
      <c r="E1034" t="s">
        <v>14</v>
      </c>
      <c r="F1034" t="s">
        <v>13</v>
      </c>
      <c r="G1034" t="s">
        <v>15</v>
      </c>
      <c r="H1034" t="s">
        <v>1439</v>
      </c>
      <c r="I1034" t="s">
        <v>704</v>
      </c>
      <c r="J1034" t="s">
        <v>1440</v>
      </c>
    </row>
    <row r="1035" spans="1:10">
      <c r="A1035">
        <v>1034</v>
      </c>
      <c r="B1035" t="s">
        <v>1453</v>
      </c>
      <c r="C1035" t="s">
        <v>1437</v>
      </c>
      <c r="D1035" s="1" t="s">
        <v>1438</v>
      </c>
      <c r="E1035" t="s">
        <v>14</v>
      </c>
      <c r="F1035" t="s">
        <v>13</v>
      </c>
      <c r="G1035" t="s">
        <v>15</v>
      </c>
      <c r="H1035" t="s">
        <v>1439</v>
      </c>
      <c r="I1035" t="s">
        <v>704</v>
      </c>
      <c r="J1035" t="s">
        <v>1440</v>
      </c>
    </row>
    <row r="1036" spans="1:10">
      <c r="A1036">
        <v>1035</v>
      </c>
      <c r="B1036" t="s">
        <v>1454</v>
      </c>
      <c r="C1036" t="s">
        <v>1437</v>
      </c>
      <c r="D1036" s="1" t="s">
        <v>1438</v>
      </c>
      <c r="E1036" t="s">
        <v>14</v>
      </c>
      <c r="F1036" t="s">
        <v>13</v>
      </c>
      <c r="G1036" t="s">
        <v>15</v>
      </c>
      <c r="H1036" t="s">
        <v>1439</v>
      </c>
      <c r="I1036" t="s">
        <v>704</v>
      </c>
      <c r="J1036" t="s">
        <v>1440</v>
      </c>
    </row>
    <row r="1037" spans="1:10">
      <c r="A1037">
        <v>1036</v>
      </c>
      <c r="B1037" t="s">
        <v>1455</v>
      </c>
      <c r="C1037" t="s">
        <v>1437</v>
      </c>
      <c r="D1037" s="1" t="s">
        <v>1438</v>
      </c>
      <c r="E1037" t="s">
        <v>14</v>
      </c>
      <c r="F1037" t="s">
        <v>13</v>
      </c>
      <c r="G1037" t="s">
        <v>15</v>
      </c>
      <c r="H1037" t="s">
        <v>1439</v>
      </c>
      <c r="I1037" t="s">
        <v>704</v>
      </c>
      <c r="J1037" t="s">
        <v>1440</v>
      </c>
    </row>
    <row r="1038" spans="1:10">
      <c r="A1038">
        <v>1037</v>
      </c>
      <c r="B1038" t="s">
        <v>1456</v>
      </c>
      <c r="C1038" t="s">
        <v>1437</v>
      </c>
      <c r="D1038" s="1" t="s">
        <v>1438</v>
      </c>
      <c r="E1038" t="s">
        <v>14</v>
      </c>
      <c r="F1038" t="s">
        <v>13</v>
      </c>
      <c r="G1038" t="s">
        <v>15</v>
      </c>
      <c r="H1038" t="s">
        <v>1439</v>
      </c>
      <c r="I1038" t="s">
        <v>704</v>
      </c>
      <c r="J1038" t="s">
        <v>1440</v>
      </c>
    </row>
    <row r="1039" spans="1:10">
      <c r="A1039">
        <v>1038</v>
      </c>
      <c r="B1039" t="s">
        <v>1457</v>
      </c>
      <c r="C1039" t="s">
        <v>1458</v>
      </c>
      <c r="D1039" s="1" t="s">
        <v>1459</v>
      </c>
      <c r="E1039" t="s">
        <v>14</v>
      </c>
      <c r="F1039" t="s">
        <v>1222</v>
      </c>
      <c r="G1039" t="s">
        <v>15</v>
      </c>
      <c r="H1039" t="s">
        <v>1460</v>
      </c>
      <c r="I1039" t="s">
        <v>704</v>
      </c>
      <c r="J1039" t="s">
        <v>1461</v>
      </c>
    </row>
    <row r="1040" spans="1:10">
      <c r="A1040">
        <v>1039</v>
      </c>
      <c r="B1040" t="s">
        <v>1462</v>
      </c>
      <c r="C1040" t="s">
        <v>1458</v>
      </c>
      <c r="D1040" s="1" t="s">
        <v>1459</v>
      </c>
      <c r="E1040" t="s">
        <v>14</v>
      </c>
      <c r="F1040" t="s">
        <v>1222</v>
      </c>
      <c r="G1040" t="s">
        <v>15</v>
      </c>
      <c r="H1040" t="s">
        <v>1460</v>
      </c>
      <c r="I1040" t="s">
        <v>704</v>
      </c>
      <c r="J1040" t="s">
        <v>1461</v>
      </c>
    </row>
    <row r="1041" spans="1:10">
      <c r="A1041">
        <v>1040</v>
      </c>
      <c r="B1041" t="s">
        <v>1463</v>
      </c>
      <c r="C1041" t="s">
        <v>1458</v>
      </c>
      <c r="D1041" s="1" t="s">
        <v>1459</v>
      </c>
      <c r="E1041" t="s">
        <v>14</v>
      </c>
      <c r="F1041" t="s">
        <v>1222</v>
      </c>
      <c r="G1041" t="s">
        <v>15</v>
      </c>
      <c r="H1041" t="s">
        <v>1460</v>
      </c>
      <c r="I1041" t="s">
        <v>704</v>
      </c>
      <c r="J1041" t="s">
        <v>1461</v>
      </c>
    </row>
    <row r="1042" spans="1:10">
      <c r="A1042">
        <v>1041</v>
      </c>
      <c r="B1042" t="s">
        <v>1464</v>
      </c>
      <c r="C1042" t="s">
        <v>1458</v>
      </c>
      <c r="D1042" s="1" t="s">
        <v>1459</v>
      </c>
      <c r="E1042" t="s">
        <v>14</v>
      </c>
      <c r="F1042" t="s">
        <v>1222</v>
      </c>
      <c r="G1042" t="s">
        <v>15</v>
      </c>
      <c r="H1042" t="s">
        <v>1460</v>
      </c>
      <c r="I1042" t="s">
        <v>704</v>
      </c>
      <c r="J1042" t="s">
        <v>1461</v>
      </c>
    </row>
    <row r="1043" spans="1:10">
      <c r="A1043">
        <v>1042</v>
      </c>
      <c r="B1043" t="s">
        <v>1465</v>
      </c>
      <c r="C1043" t="s">
        <v>1458</v>
      </c>
      <c r="D1043" s="1" t="s">
        <v>1459</v>
      </c>
      <c r="E1043" t="s">
        <v>14</v>
      </c>
      <c r="F1043" t="s">
        <v>1222</v>
      </c>
      <c r="G1043" t="s">
        <v>15</v>
      </c>
      <c r="H1043" t="s">
        <v>1460</v>
      </c>
      <c r="I1043" t="s">
        <v>704</v>
      </c>
      <c r="J1043" t="s">
        <v>1461</v>
      </c>
    </row>
    <row r="1044" spans="1:10">
      <c r="A1044">
        <v>1043</v>
      </c>
      <c r="B1044" t="s">
        <v>1466</v>
      </c>
      <c r="C1044" t="s">
        <v>1458</v>
      </c>
      <c r="D1044" s="1" t="s">
        <v>1459</v>
      </c>
      <c r="E1044" t="s">
        <v>14</v>
      </c>
      <c r="F1044" t="s">
        <v>1222</v>
      </c>
      <c r="G1044" t="s">
        <v>15</v>
      </c>
      <c r="H1044" t="s">
        <v>1460</v>
      </c>
      <c r="I1044" t="s">
        <v>704</v>
      </c>
      <c r="J1044" t="s">
        <v>1461</v>
      </c>
    </row>
    <row r="1045" spans="1:10">
      <c r="A1045">
        <v>1044</v>
      </c>
      <c r="B1045" t="s">
        <v>1467</v>
      </c>
      <c r="C1045" t="s">
        <v>1458</v>
      </c>
      <c r="D1045" s="1" t="s">
        <v>1459</v>
      </c>
      <c r="E1045" t="s">
        <v>14</v>
      </c>
      <c r="F1045" t="s">
        <v>1222</v>
      </c>
      <c r="G1045" t="s">
        <v>15</v>
      </c>
      <c r="H1045" t="s">
        <v>1460</v>
      </c>
      <c r="I1045" t="s">
        <v>704</v>
      </c>
      <c r="J1045" t="s">
        <v>1461</v>
      </c>
    </row>
    <row r="1046" spans="1:10">
      <c r="A1046">
        <v>1045</v>
      </c>
      <c r="B1046" t="s">
        <v>1468</v>
      </c>
      <c r="C1046" t="s">
        <v>1458</v>
      </c>
      <c r="D1046" s="1" t="s">
        <v>1459</v>
      </c>
      <c r="E1046" t="s">
        <v>14</v>
      </c>
      <c r="F1046" t="s">
        <v>1222</v>
      </c>
      <c r="G1046" t="s">
        <v>15</v>
      </c>
      <c r="H1046" t="s">
        <v>1460</v>
      </c>
      <c r="I1046" t="s">
        <v>704</v>
      </c>
      <c r="J1046" t="s">
        <v>1461</v>
      </c>
    </row>
    <row r="1047" spans="1:10">
      <c r="A1047">
        <v>1046</v>
      </c>
      <c r="B1047" t="s">
        <v>1469</v>
      </c>
      <c r="C1047" t="s">
        <v>1458</v>
      </c>
      <c r="D1047" s="1" t="s">
        <v>1459</v>
      </c>
      <c r="E1047" t="s">
        <v>14</v>
      </c>
      <c r="F1047" t="s">
        <v>1222</v>
      </c>
      <c r="G1047" t="s">
        <v>15</v>
      </c>
      <c r="H1047" t="s">
        <v>1460</v>
      </c>
      <c r="I1047" t="s">
        <v>704</v>
      </c>
      <c r="J1047" t="s">
        <v>1461</v>
      </c>
    </row>
    <row r="1048" spans="1:10">
      <c r="A1048">
        <v>1047</v>
      </c>
      <c r="B1048" t="s">
        <v>1470</v>
      </c>
      <c r="C1048" t="s">
        <v>1458</v>
      </c>
      <c r="D1048" s="1" t="s">
        <v>1459</v>
      </c>
      <c r="E1048" t="s">
        <v>14</v>
      </c>
      <c r="F1048" t="s">
        <v>1222</v>
      </c>
      <c r="G1048" t="s">
        <v>15</v>
      </c>
      <c r="H1048" t="s">
        <v>1460</v>
      </c>
      <c r="I1048" t="s">
        <v>704</v>
      </c>
      <c r="J1048" t="s">
        <v>1461</v>
      </c>
    </row>
    <row r="1049" spans="1:10">
      <c r="A1049">
        <v>1048</v>
      </c>
      <c r="B1049" t="s">
        <v>1471</v>
      </c>
      <c r="C1049" t="s">
        <v>1458</v>
      </c>
      <c r="D1049" s="1" t="s">
        <v>1459</v>
      </c>
      <c r="E1049" t="s">
        <v>14</v>
      </c>
      <c r="F1049" t="s">
        <v>1222</v>
      </c>
      <c r="G1049" t="s">
        <v>15</v>
      </c>
      <c r="H1049" t="s">
        <v>1460</v>
      </c>
      <c r="I1049" t="s">
        <v>704</v>
      </c>
      <c r="J1049" t="s">
        <v>1461</v>
      </c>
    </row>
    <row r="1050" spans="1:10">
      <c r="A1050">
        <v>1049</v>
      </c>
      <c r="B1050" t="s">
        <v>1472</v>
      </c>
      <c r="C1050" t="s">
        <v>1458</v>
      </c>
      <c r="D1050" s="1" t="s">
        <v>1459</v>
      </c>
      <c r="E1050" t="s">
        <v>14</v>
      </c>
      <c r="F1050" t="s">
        <v>1222</v>
      </c>
      <c r="G1050" t="s">
        <v>15</v>
      </c>
      <c r="H1050" t="s">
        <v>1460</v>
      </c>
      <c r="I1050" t="s">
        <v>704</v>
      </c>
      <c r="J1050" t="s">
        <v>1461</v>
      </c>
    </row>
    <row r="1051" spans="1:10">
      <c r="A1051">
        <v>1050</v>
      </c>
      <c r="B1051" t="s">
        <v>1473</v>
      </c>
      <c r="C1051" t="s">
        <v>1458</v>
      </c>
      <c r="D1051" s="1" t="s">
        <v>1459</v>
      </c>
      <c r="E1051" t="s">
        <v>14</v>
      </c>
      <c r="F1051" t="s">
        <v>1222</v>
      </c>
      <c r="G1051" t="s">
        <v>15</v>
      </c>
      <c r="H1051" t="s">
        <v>1460</v>
      </c>
      <c r="I1051" t="s">
        <v>704</v>
      </c>
      <c r="J1051" t="s">
        <v>1461</v>
      </c>
    </row>
    <row r="1052" spans="1:10">
      <c r="A1052">
        <v>1051</v>
      </c>
      <c r="B1052" t="s">
        <v>1474</v>
      </c>
      <c r="C1052" t="s">
        <v>1458</v>
      </c>
      <c r="D1052" s="1" t="s">
        <v>1459</v>
      </c>
      <c r="E1052" t="s">
        <v>14</v>
      </c>
      <c r="F1052" t="s">
        <v>1222</v>
      </c>
      <c r="G1052" t="s">
        <v>15</v>
      </c>
      <c r="H1052" t="s">
        <v>1460</v>
      </c>
      <c r="I1052" t="s">
        <v>704</v>
      </c>
      <c r="J1052" t="s">
        <v>1461</v>
      </c>
    </row>
    <row r="1053" spans="1:10">
      <c r="A1053">
        <v>1052</v>
      </c>
      <c r="B1053" t="s">
        <v>1475</v>
      </c>
      <c r="C1053" t="s">
        <v>1458</v>
      </c>
      <c r="D1053" s="1" t="s">
        <v>1459</v>
      </c>
      <c r="E1053" t="s">
        <v>14</v>
      </c>
      <c r="F1053" t="s">
        <v>1222</v>
      </c>
      <c r="G1053" t="s">
        <v>15</v>
      </c>
      <c r="H1053" t="s">
        <v>1460</v>
      </c>
      <c r="I1053" t="s">
        <v>704</v>
      </c>
      <c r="J1053" t="s">
        <v>1461</v>
      </c>
    </row>
    <row r="1054" spans="1:10">
      <c r="A1054">
        <v>1053</v>
      </c>
      <c r="B1054" t="s">
        <v>1476</v>
      </c>
      <c r="C1054" t="s">
        <v>1458</v>
      </c>
      <c r="D1054" s="1" t="s">
        <v>1459</v>
      </c>
      <c r="E1054" t="s">
        <v>14</v>
      </c>
      <c r="F1054" t="s">
        <v>1222</v>
      </c>
      <c r="G1054" t="s">
        <v>15</v>
      </c>
      <c r="H1054" t="s">
        <v>1460</v>
      </c>
      <c r="I1054" t="s">
        <v>704</v>
      </c>
      <c r="J1054" t="s">
        <v>1461</v>
      </c>
    </row>
    <row r="1055" spans="1:10">
      <c r="A1055">
        <v>1054</v>
      </c>
      <c r="B1055" t="s">
        <v>1477</v>
      </c>
      <c r="C1055" t="s">
        <v>1458</v>
      </c>
      <c r="D1055" s="1" t="s">
        <v>1459</v>
      </c>
      <c r="E1055" t="s">
        <v>14</v>
      </c>
      <c r="F1055" t="s">
        <v>1222</v>
      </c>
      <c r="G1055" t="s">
        <v>15</v>
      </c>
      <c r="H1055" t="s">
        <v>1460</v>
      </c>
      <c r="I1055" t="s">
        <v>704</v>
      </c>
      <c r="J1055" t="s">
        <v>1461</v>
      </c>
    </row>
    <row r="1056" spans="1:10">
      <c r="A1056">
        <v>1055</v>
      </c>
      <c r="B1056" t="s">
        <v>1478</v>
      </c>
      <c r="C1056" t="s">
        <v>1458</v>
      </c>
      <c r="D1056" s="1" t="s">
        <v>1459</v>
      </c>
      <c r="E1056" t="s">
        <v>14</v>
      </c>
      <c r="F1056" t="s">
        <v>1222</v>
      </c>
      <c r="G1056" t="s">
        <v>15</v>
      </c>
      <c r="H1056" t="s">
        <v>1460</v>
      </c>
      <c r="I1056" t="s">
        <v>704</v>
      </c>
      <c r="J1056" t="s">
        <v>1461</v>
      </c>
    </row>
    <row r="1057" spans="1:10">
      <c r="A1057">
        <v>1056</v>
      </c>
      <c r="B1057" t="s">
        <v>1479</v>
      </c>
      <c r="C1057" t="s">
        <v>1458</v>
      </c>
      <c r="D1057" s="1" t="s">
        <v>1459</v>
      </c>
      <c r="E1057" t="s">
        <v>14</v>
      </c>
      <c r="F1057" t="s">
        <v>1222</v>
      </c>
      <c r="G1057" t="s">
        <v>15</v>
      </c>
      <c r="H1057" t="s">
        <v>1460</v>
      </c>
      <c r="I1057" t="s">
        <v>704</v>
      </c>
      <c r="J1057" t="s">
        <v>1461</v>
      </c>
    </row>
    <row r="1058" spans="1:10">
      <c r="A1058">
        <v>1057</v>
      </c>
      <c r="B1058" t="s">
        <v>1480</v>
      </c>
      <c r="C1058" t="s">
        <v>1458</v>
      </c>
      <c r="D1058" s="1" t="s">
        <v>1459</v>
      </c>
      <c r="E1058" t="s">
        <v>14</v>
      </c>
      <c r="F1058" t="s">
        <v>1222</v>
      </c>
      <c r="G1058" t="s">
        <v>15</v>
      </c>
      <c r="H1058" t="s">
        <v>1460</v>
      </c>
      <c r="I1058" t="s">
        <v>704</v>
      </c>
      <c r="J1058" t="s">
        <v>1461</v>
      </c>
    </row>
    <row r="1059" spans="1:10">
      <c r="A1059">
        <v>1058</v>
      </c>
      <c r="B1059" t="s">
        <v>1481</v>
      </c>
      <c r="C1059" t="s">
        <v>1458</v>
      </c>
      <c r="D1059" s="1" t="s">
        <v>1459</v>
      </c>
      <c r="E1059" t="s">
        <v>14</v>
      </c>
      <c r="F1059" t="s">
        <v>1222</v>
      </c>
      <c r="G1059" t="s">
        <v>15</v>
      </c>
      <c r="H1059" t="s">
        <v>1460</v>
      </c>
      <c r="I1059" t="s">
        <v>704</v>
      </c>
      <c r="J1059" t="s">
        <v>1461</v>
      </c>
    </row>
    <row r="1060" spans="1:10">
      <c r="A1060">
        <v>1059</v>
      </c>
      <c r="B1060" t="s">
        <v>1482</v>
      </c>
      <c r="C1060" t="s">
        <v>1458</v>
      </c>
      <c r="D1060" s="1" t="s">
        <v>1459</v>
      </c>
      <c r="E1060" t="s">
        <v>14</v>
      </c>
      <c r="F1060" t="s">
        <v>1222</v>
      </c>
      <c r="G1060" t="s">
        <v>15</v>
      </c>
      <c r="H1060" t="s">
        <v>1460</v>
      </c>
      <c r="I1060" t="s">
        <v>704</v>
      </c>
      <c r="J1060" t="s">
        <v>1461</v>
      </c>
    </row>
    <row r="1061" spans="1:10">
      <c r="A1061">
        <v>1060</v>
      </c>
      <c r="B1061" t="s">
        <v>1483</v>
      </c>
      <c r="C1061" t="s">
        <v>1484</v>
      </c>
      <c r="D1061" s="1" t="s">
        <v>1485</v>
      </c>
      <c r="E1061" t="s">
        <v>14</v>
      </c>
      <c r="F1061" t="s">
        <v>13</v>
      </c>
      <c r="G1061" t="s">
        <v>702</v>
      </c>
      <c r="H1061" t="s">
        <v>1486</v>
      </c>
      <c r="I1061" t="s">
        <v>704</v>
      </c>
      <c r="J1061" t="s">
        <v>1487</v>
      </c>
    </row>
    <row r="1062" spans="1:10">
      <c r="A1062">
        <v>1061</v>
      </c>
      <c r="B1062" t="s">
        <v>1488</v>
      </c>
      <c r="C1062" t="s">
        <v>1484</v>
      </c>
      <c r="D1062" s="1" t="s">
        <v>1485</v>
      </c>
      <c r="E1062" t="s">
        <v>14</v>
      </c>
      <c r="F1062" t="s">
        <v>13</v>
      </c>
      <c r="G1062" t="s">
        <v>702</v>
      </c>
      <c r="H1062" t="s">
        <v>1486</v>
      </c>
      <c r="I1062" t="s">
        <v>704</v>
      </c>
      <c r="J1062" t="s">
        <v>1487</v>
      </c>
    </row>
    <row r="1063" spans="1:10">
      <c r="A1063">
        <v>1062</v>
      </c>
      <c r="B1063" t="s">
        <v>1489</v>
      </c>
      <c r="C1063" t="s">
        <v>1484</v>
      </c>
      <c r="D1063" s="1" t="s">
        <v>1485</v>
      </c>
      <c r="E1063" t="s">
        <v>14</v>
      </c>
      <c r="F1063" t="s">
        <v>13</v>
      </c>
      <c r="G1063" t="s">
        <v>702</v>
      </c>
      <c r="H1063" t="s">
        <v>1486</v>
      </c>
      <c r="I1063" t="s">
        <v>704</v>
      </c>
      <c r="J1063" t="s">
        <v>1487</v>
      </c>
    </row>
    <row r="1064" spans="1:10">
      <c r="A1064">
        <v>1063</v>
      </c>
      <c r="B1064" t="s">
        <v>1490</v>
      </c>
      <c r="C1064" t="s">
        <v>1484</v>
      </c>
      <c r="D1064" s="1" t="s">
        <v>1485</v>
      </c>
      <c r="E1064" t="s">
        <v>14</v>
      </c>
      <c r="F1064" t="s">
        <v>13</v>
      </c>
      <c r="G1064" t="s">
        <v>702</v>
      </c>
      <c r="H1064" t="s">
        <v>1486</v>
      </c>
      <c r="I1064" t="s">
        <v>704</v>
      </c>
      <c r="J1064" t="s">
        <v>1487</v>
      </c>
    </row>
    <row r="1065" spans="1:10">
      <c r="A1065">
        <v>1064</v>
      </c>
      <c r="B1065" t="s">
        <v>1491</v>
      </c>
      <c r="C1065" t="s">
        <v>1484</v>
      </c>
      <c r="D1065" s="1" t="s">
        <v>1485</v>
      </c>
      <c r="E1065" t="s">
        <v>14</v>
      </c>
      <c r="F1065" t="s">
        <v>13</v>
      </c>
      <c r="G1065" t="s">
        <v>702</v>
      </c>
      <c r="H1065" t="s">
        <v>1486</v>
      </c>
      <c r="I1065" t="s">
        <v>704</v>
      </c>
      <c r="J1065" t="s">
        <v>1487</v>
      </c>
    </row>
    <row r="1066" spans="1:10">
      <c r="A1066">
        <v>1065</v>
      </c>
      <c r="B1066" t="s">
        <v>1492</v>
      </c>
      <c r="C1066" t="s">
        <v>1484</v>
      </c>
      <c r="D1066" s="1" t="s">
        <v>1485</v>
      </c>
      <c r="E1066" t="s">
        <v>14</v>
      </c>
      <c r="F1066" t="s">
        <v>13</v>
      </c>
      <c r="G1066" t="s">
        <v>702</v>
      </c>
      <c r="H1066" t="s">
        <v>1486</v>
      </c>
      <c r="I1066" t="s">
        <v>704</v>
      </c>
      <c r="J1066" t="s">
        <v>1487</v>
      </c>
    </row>
    <row r="1067" spans="1:10">
      <c r="A1067">
        <v>1066</v>
      </c>
      <c r="B1067" t="s">
        <v>1493</v>
      </c>
      <c r="C1067" t="s">
        <v>1484</v>
      </c>
      <c r="D1067" s="1" t="s">
        <v>1485</v>
      </c>
      <c r="E1067" t="s">
        <v>14</v>
      </c>
      <c r="F1067" t="s">
        <v>13</v>
      </c>
      <c r="G1067" t="s">
        <v>702</v>
      </c>
      <c r="H1067" t="s">
        <v>1486</v>
      </c>
      <c r="I1067" t="s">
        <v>704</v>
      </c>
      <c r="J1067" t="s">
        <v>1487</v>
      </c>
    </row>
    <row r="1068" spans="1:10">
      <c r="A1068">
        <v>1067</v>
      </c>
      <c r="B1068" t="s">
        <v>1494</v>
      </c>
      <c r="C1068" t="s">
        <v>1484</v>
      </c>
      <c r="D1068" s="1" t="s">
        <v>1485</v>
      </c>
      <c r="E1068" t="s">
        <v>14</v>
      </c>
      <c r="F1068" t="s">
        <v>13</v>
      </c>
      <c r="G1068" t="s">
        <v>702</v>
      </c>
      <c r="H1068" t="s">
        <v>1486</v>
      </c>
      <c r="I1068" t="s">
        <v>704</v>
      </c>
      <c r="J1068" t="s">
        <v>1487</v>
      </c>
    </row>
    <row r="1069" spans="1:10">
      <c r="A1069">
        <v>1068</v>
      </c>
      <c r="B1069" t="s">
        <v>1495</v>
      </c>
      <c r="C1069" t="s">
        <v>1484</v>
      </c>
      <c r="D1069" s="1" t="s">
        <v>1485</v>
      </c>
      <c r="E1069" t="s">
        <v>14</v>
      </c>
      <c r="F1069" t="s">
        <v>13</v>
      </c>
      <c r="G1069" t="s">
        <v>702</v>
      </c>
      <c r="H1069" t="s">
        <v>1486</v>
      </c>
      <c r="I1069" t="s">
        <v>704</v>
      </c>
      <c r="J1069" t="s">
        <v>1487</v>
      </c>
    </row>
    <row r="1070" spans="1:10">
      <c r="A1070">
        <v>1069</v>
      </c>
      <c r="B1070" t="s">
        <v>1496</v>
      </c>
      <c r="C1070" t="s">
        <v>1484</v>
      </c>
      <c r="D1070" s="1" t="s">
        <v>1485</v>
      </c>
      <c r="E1070" t="s">
        <v>14</v>
      </c>
      <c r="F1070" t="s">
        <v>13</v>
      </c>
      <c r="G1070" t="s">
        <v>702</v>
      </c>
      <c r="H1070" t="s">
        <v>1486</v>
      </c>
      <c r="I1070" t="s">
        <v>704</v>
      </c>
      <c r="J1070" t="s">
        <v>1487</v>
      </c>
    </row>
    <row r="1071" spans="1:10">
      <c r="A1071">
        <v>1070</v>
      </c>
      <c r="B1071" t="s">
        <v>1497</v>
      </c>
      <c r="C1071" t="s">
        <v>1484</v>
      </c>
      <c r="D1071" s="1" t="s">
        <v>1485</v>
      </c>
      <c r="E1071" t="s">
        <v>14</v>
      </c>
      <c r="F1071" t="s">
        <v>13</v>
      </c>
      <c r="G1071" t="s">
        <v>702</v>
      </c>
      <c r="H1071" t="s">
        <v>1486</v>
      </c>
      <c r="I1071" t="s">
        <v>704</v>
      </c>
      <c r="J1071" t="s">
        <v>1487</v>
      </c>
    </row>
    <row r="1072" spans="1:10">
      <c r="A1072">
        <v>1071</v>
      </c>
      <c r="B1072" t="s">
        <v>1498</v>
      </c>
      <c r="C1072" t="s">
        <v>1484</v>
      </c>
      <c r="D1072" s="1" t="s">
        <v>1485</v>
      </c>
      <c r="E1072" t="s">
        <v>14</v>
      </c>
      <c r="F1072" t="s">
        <v>13</v>
      </c>
      <c r="G1072" t="s">
        <v>702</v>
      </c>
      <c r="H1072" t="s">
        <v>1486</v>
      </c>
      <c r="I1072" t="s">
        <v>704</v>
      </c>
      <c r="J1072" t="s">
        <v>1487</v>
      </c>
    </row>
    <row r="1073" spans="1:10">
      <c r="A1073">
        <v>1072</v>
      </c>
      <c r="B1073" t="s">
        <v>1499</v>
      </c>
      <c r="C1073" t="s">
        <v>1484</v>
      </c>
      <c r="D1073" s="1" t="s">
        <v>1485</v>
      </c>
      <c r="E1073" t="s">
        <v>14</v>
      </c>
      <c r="F1073" t="s">
        <v>13</v>
      </c>
      <c r="G1073" t="s">
        <v>702</v>
      </c>
      <c r="H1073" t="s">
        <v>1486</v>
      </c>
      <c r="I1073" t="s">
        <v>704</v>
      </c>
      <c r="J1073" t="s">
        <v>1487</v>
      </c>
    </row>
    <row r="1074" spans="1:10">
      <c r="A1074">
        <v>1073</v>
      </c>
      <c r="B1074" t="s">
        <v>1500</v>
      </c>
      <c r="C1074" t="s">
        <v>1484</v>
      </c>
      <c r="D1074" s="1" t="s">
        <v>1485</v>
      </c>
      <c r="E1074" t="s">
        <v>14</v>
      </c>
      <c r="F1074" t="s">
        <v>13</v>
      </c>
      <c r="G1074" t="s">
        <v>702</v>
      </c>
      <c r="H1074" t="s">
        <v>1486</v>
      </c>
      <c r="I1074" t="s">
        <v>704</v>
      </c>
      <c r="J1074" t="s">
        <v>1487</v>
      </c>
    </row>
    <row r="1075" spans="1:10">
      <c r="A1075">
        <v>1074</v>
      </c>
      <c r="B1075" t="s">
        <v>1501</v>
      </c>
      <c r="C1075" t="s">
        <v>1484</v>
      </c>
      <c r="D1075" s="1" t="s">
        <v>1485</v>
      </c>
      <c r="E1075" t="s">
        <v>14</v>
      </c>
      <c r="F1075" t="s">
        <v>13</v>
      </c>
      <c r="G1075" t="s">
        <v>702</v>
      </c>
      <c r="H1075" t="s">
        <v>1486</v>
      </c>
      <c r="I1075" t="s">
        <v>704</v>
      </c>
      <c r="J1075" t="s">
        <v>1487</v>
      </c>
    </row>
    <row r="1076" spans="1:10">
      <c r="A1076">
        <v>1075</v>
      </c>
      <c r="B1076" t="s">
        <v>1502</v>
      </c>
      <c r="C1076" t="s">
        <v>1484</v>
      </c>
      <c r="D1076" s="1" t="s">
        <v>1485</v>
      </c>
      <c r="E1076" t="s">
        <v>14</v>
      </c>
      <c r="F1076" t="s">
        <v>13</v>
      </c>
      <c r="G1076" t="s">
        <v>702</v>
      </c>
      <c r="H1076" t="s">
        <v>1486</v>
      </c>
      <c r="I1076" t="s">
        <v>704</v>
      </c>
      <c r="J1076" t="s">
        <v>1487</v>
      </c>
    </row>
    <row r="1077" spans="1:10">
      <c r="A1077">
        <v>1076</v>
      </c>
      <c r="B1077" t="s">
        <v>1503</v>
      </c>
      <c r="C1077" t="s">
        <v>1504</v>
      </c>
      <c r="D1077" s="1" t="s">
        <v>1505</v>
      </c>
      <c r="E1077" t="s">
        <v>14</v>
      </c>
      <c r="F1077" t="s">
        <v>13</v>
      </c>
      <c r="G1077" t="s">
        <v>15</v>
      </c>
      <c r="H1077" t="s">
        <v>1506</v>
      </c>
      <c r="I1077" t="s">
        <v>704</v>
      </c>
      <c r="J1077" t="s">
        <v>1507</v>
      </c>
    </row>
    <row r="1078" spans="1:10">
      <c r="A1078">
        <v>1077</v>
      </c>
      <c r="B1078" t="s">
        <v>1508</v>
      </c>
      <c r="C1078" t="s">
        <v>1504</v>
      </c>
      <c r="D1078" s="1" t="s">
        <v>1505</v>
      </c>
      <c r="E1078" t="s">
        <v>14</v>
      </c>
      <c r="F1078" t="s">
        <v>13</v>
      </c>
      <c r="G1078" t="s">
        <v>15</v>
      </c>
      <c r="H1078" t="s">
        <v>1506</v>
      </c>
      <c r="I1078" t="s">
        <v>704</v>
      </c>
      <c r="J1078" t="s">
        <v>1507</v>
      </c>
    </row>
    <row r="1079" spans="1:10">
      <c r="A1079">
        <v>1078</v>
      </c>
      <c r="B1079" t="s">
        <v>1509</v>
      </c>
      <c r="C1079" t="s">
        <v>1504</v>
      </c>
      <c r="D1079" s="1" t="s">
        <v>1505</v>
      </c>
      <c r="E1079" t="s">
        <v>14</v>
      </c>
      <c r="F1079" t="s">
        <v>13</v>
      </c>
      <c r="G1079" t="s">
        <v>15</v>
      </c>
      <c r="H1079" t="s">
        <v>1506</v>
      </c>
      <c r="I1079" t="s">
        <v>704</v>
      </c>
      <c r="J1079" t="s">
        <v>1507</v>
      </c>
    </row>
    <row r="1080" spans="1:10">
      <c r="A1080">
        <v>1079</v>
      </c>
      <c r="B1080" t="s">
        <v>1510</v>
      </c>
      <c r="C1080" t="s">
        <v>1504</v>
      </c>
      <c r="D1080" s="1" t="s">
        <v>1505</v>
      </c>
      <c r="E1080" t="s">
        <v>14</v>
      </c>
      <c r="F1080" t="s">
        <v>13</v>
      </c>
      <c r="G1080" t="s">
        <v>15</v>
      </c>
      <c r="H1080" t="s">
        <v>1506</v>
      </c>
      <c r="I1080" t="s">
        <v>704</v>
      </c>
      <c r="J1080" t="s">
        <v>1507</v>
      </c>
    </row>
    <row r="1081" spans="1:10">
      <c r="A1081">
        <v>1080</v>
      </c>
      <c r="B1081" t="s">
        <v>1511</v>
      </c>
      <c r="C1081" t="s">
        <v>1504</v>
      </c>
      <c r="D1081" s="1" t="s">
        <v>1505</v>
      </c>
      <c r="E1081" t="s">
        <v>14</v>
      </c>
      <c r="F1081" t="s">
        <v>13</v>
      </c>
      <c r="G1081" t="s">
        <v>15</v>
      </c>
      <c r="H1081" t="s">
        <v>1506</v>
      </c>
      <c r="I1081" t="s">
        <v>704</v>
      </c>
      <c r="J1081" t="s">
        <v>1507</v>
      </c>
    </row>
    <row r="1082" spans="1:10">
      <c r="A1082">
        <v>1081</v>
      </c>
      <c r="B1082" t="s">
        <v>1512</v>
      </c>
      <c r="C1082" t="s">
        <v>1504</v>
      </c>
      <c r="D1082" s="1" t="s">
        <v>1505</v>
      </c>
      <c r="E1082" t="s">
        <v>14</v>
      </c>
      <c r="F1082" t="s">
        <v>13</v>
      </c>
      <c r="G1082" t="s">
        <v>15</v>
      </c>
      <c r="H1082" t="s">
        <v>1506</v>
      </c>
      <c r="I1082" t="s">
        <v>704</v>
      </c>
      <c r="J1082" t="s">
        <v>1507</v>
      </c>
    </row>
    <row r="1083" spans="1:10">
      <c r="A1083">
        <v>1082</v>
      </c>
      <c r="B1083" t="s">
        <v>1513</v>
      </c>
      <c r="C1083" t="s">
        <v>1504</v>
      </c>
      <c r="D1083" s="1" t="s">
        <v>1505</v>
      </c>
      <c r="E1083" t="s">
        <v>14</v>
      </c>
      <c r="F1083" t="s">
        <v>13</v>
      </c>
      <c r="G1083" t="s">
        <v>15</v>
      </c>
      <c r="H1083" t="s">
        <v>1506</v>
      </c>
      <c r="I1083" t="s">
        <v>704</v>
      </c>
      <c r="J1083" t="s">
        <v>1507</v>
      </c>
    </row>
    <row r="1084" spans="1:10">
      <c r="A1084">
        <v>1083</v>
      </c>
      <c r="B1084" t="s">
        <v>1514</v>
      </c>
      <c r="C1084" t="s">
        <v>1504</v>
      </c>
      <c r="D1084" s="1" t="s">
        <v>1505</v>
      </c>
      <c r="E1084" t="s">
        <v>14</v>
      </c>
      <c r="F1084" t="s">
        <v>13</v>
      </c>
      <c r="G1084" t="s">
        <v>15</v>
      </c>
      <c r="H1084" t="s">
        <v>1506</v>
      </c>
      <c r="I1084" t="s">
        <v>704</v>
      </c>
      <c r="J1084" t="s">
        <v>1507</v>
      </c>
    </row>
    <row r="1085" spans="1:10">
      <c r="A1085">
        <v>1084</v>
      </c>
      <c r="B1085" t="s">
        <v>1515</v>
      </c>
      <c r="C1085" t="s">
        <v>1504</v>
      </c>
      <c r="D1085" s="1" t="s">
        <v>1505</v>
      </c>
      <c r="E1085" t="s">
        <v>14</v>
      </c>
      <c r="F1085" t="s">
        <v>13</v>
      </c>
      <c r="G1085" t="s">
        <v>15</v>
      </c>
      <c r="H1085" t="s">
        <v>1506</v>
      </c>
      <c r="I1085" t="s">
        <v>704</v>
      </c>
      <c r="J1085" t="s">
        <v>1507</v>
      </c>
    </row>
    <row r="1086" spans="1:10">
      <c r="A1086">
        <v>1085</v>
      </c>
      <c r="B1086" t="s">
        <v>1516</v>
      </c>
      <c r="C1086" t="s">
        <v>1504</v>
      </c>
      <c r="D1086" s="1" t="s">
        <v>1505</v>
      </c>
      <c r="E1086" t="s">
        <v>14</v>
      </c>
      <c r="F1086" t="s">
        <v>13</v>
      </c>
      <c r="G1086" t="s">
        <v>15</v>
      </c>
      <c r="H1086" t="s">
        <v>1506</v>
      </c>
      <c r="I1086" t="s">
        <v>704</v>
      </c>
      <c r="J1086" t="s">
        <v>1507</v>
      </c>
    </row>
    <row r="1087" spans="1:10">
      <c r="A1087">
        <v>1086</v>
      </c>
      <c r="B1087" t="s">
        <v>1517</v>
      </c>
      <c r="C1087" t="s">
        <v>1504</v>
      </c>
      <c r="D1087" s="1" t="s">
        <v>1505</v>
      </c>
      <c r="E1087" t="s">
        <v>14</v>
      </c>
      <c r="F1087" t="s">
        <v>13</v>
      </c>
      <c r="G1087" t="s">
        <v>15</v>
      </c>
      <c r="H1087" t="s">
        <v>1506</v>
      </c>
      <c r="I1087" t="s">
        <v>704</v>
      </c>
      <c r="J1087" t="s">
        <v>1507</v>
      </c>
    </row>
    <row r="1088" spans="1:10">
      <c r="A1088">
        <v>1087</v>
      </c>
      <c r="B1088" t="s">
        <v>1518</v>
      </c>
      <c r="C1088" t="s">
        <v>1504</v>
      </c>
      <c r="D1088" s="1" t="s">
        <v>1505</v>
      </c>
      <c r="E1088" t="s">
        <v>14</v>
      </c>
      <c r="F1088" t="s">
        <v>13</v>
      </c>
      <c r="G1088" t="s">
        <v>15</v>
      </c>
      <c r="H1088" t="s">
        <v>1506</v>
      </c>
      <c r="I1088" t="s">
        <v>704</v>
      </c>
      <c r="J1088" t="s">
        <v>1507</v>
      </c>
    </row>
    <row r="1089" spans="1:10">
      <c r="A1089">
        <v>1088</v>
      </c>
      <c r="B1089" t="s">
        <v>1519</v>
      </c>
      <c r="C1089" t="s">
        <v>1504</v>
      </c>
      <c r="D1089" s="1" t="s">
        <v>1505</v>
      </c>
      <c r="E1089" t="s">
        <v>14</v>
      </c>
      <c r="F1089" t="s">
        <v>13</v>
      </c>
      <c r="G1089" t="s">
        <v>15</v>
      </c>
      <c r="H1089" t="s">
        <v>1506</v>
      </c>
      <c r="I1089" t="s">
        <v>704</v>
      </c>
      <c r="J1089" t="s">
        <v>1507</v>
      </c>
    </row>
    <row r="1090" spans="1:10">
      <c r="A1090">
        <v>1089</v>
      </c>
      <c r="B1090" t="s">
        <v>1520</v>
      </c>
      <c r="C1090" t="s">
        <v>1504</v>
      </c>
      <c r="D1090" s="1" t="s">
        <v>1505</v>
      </c>
      <c r="E1090" t="s">
        <v>14</v>
      </c>
      <c r="F1090" t="s">
        <v>13</v>
      </c>
      <c r="G1090" t="s">
        <v>15</v>
      </c>
      <c r="H1090" t="s">
        <v>1506</v>
      </c>
      <c r="I1090" t="s">
        <v>704</v>
      </c>
      <c r="J1090" t="s">
        <v>1507</v>
      </c>
    </row>
    <row r="1091" spans="1:10">
      <c r="A1091">
        <v>1090</v>
      </c>
      <c r="B1091" t="s">
        <v>1521</v>
      </c>
      <c r="C1091" t="s">
        <v>1504</v>
      </c>
      <c r="D1091" s="1" t="s">
        <v>1505</v>
      </c>
      <c r="E1091" t="s">
        <v>14</v>
      </c>
      <c r="F1091" t="s">
        <v>13</v>
      </c>
      <c r="G1091" t="s">
        <v>15</v>
      </c>
      <c r="H1091" t="s">
        <v>1506</v>
      </c>
      <c r="I1091" t="s">
        <v>704</v>
      </c>
      <c r="J1091" t="s">
        <v>1507</v>
      </c>
    </row>
    <row r="1092" spans="1:10">
      <c r="A1092">
        <v>1091</v>
      </c>
      <c r="B1092" t="s">
        <v>1522</v>
      </c>
      <c r="C1092" t="s">
        <v>1504</v>
      </c>
      <c r="D1092" s="1" t="s">
        <v>1505</v>
      </c>
      <c r="E1092" t="s">
        <v>14</v>
      </c>
      <c r="F1092" t="s">
        <v>13</v>
      </c>
      <c r="G1092" t="s">
        <v>15</v>
      </c>
      <c r="H1092" t="s">
        <v>1506</v>
      </c>
      <c r="I1092" t="s">
        <v>704</v>
      </c>
      <c r="J1092" t="s">
        <v>1507</v>
      </c>
    </row>
    <row r="1093" spans="1:10">
      <c r="A1093">
        <v>1092</v>
      </c>
      <c r="B1093" t="s">
        <v>1523</v>
      </c>
      <c r="C1093" t="s">
        <v>1504</v>
      </c>
      <c r="D1093" s="1" t="s">
        <v>1505</v>
      </c>
      <c r="E1093" t="s">
        <v>14</v>
      </c>
      <c r="F1093" t="s">
        <v>13</v>
      </c>
      <c r="G1093" t="s">
        <v>15</v>
      </c>
      <c r="H1093" t="s">
        <v>1506</v>
      </c>
      <c r="I1093" t="s">
        <v>704</v>
      </c>
      <c r="J1093" t="s">
        <v>1507</v>
      </c>
    </row>
    <row r="1094" spans="1:10">
      <c r="A1094">
        <v>1093</v>
      </c>
      <c r="B1094" t="s">
        <v>1524</v>
      </c>
      <c r="C1094" t="s">
        <v>1504</v>
      </c>
      <c r="D1094" s="1" t="s">
        <v>1505</v>
      </c>
      <c r="E1094" t="s">
        <v>14</v>
      </c>
      <c r="F1094" t="s">
        <v>13</v>
      </c>
      <c r="G1094" t="s">
        <v>15</v>
      </c>
      <c r="H1094" t="s">
        <v>1506</v>
      </c>
      <c r="I1094" t="s">
        <v>704</v>
      </c>
      <c r="J1094" t="s">
        <v>1507</v>
      </c>
    </row>
    <row r="1095" spans="1:10">
      <c r="A1095">
        <v>1094</v>
      </c>
      <c r="B1095" t="s">
        <v>1525</v>
      </c>
      <c r="C1095" t="s">
        <v>1504</v>
      </c>
      <c r="D1095" s="1" t="s">
        <v>1505</v>
      </c>
      <c r="E1095" t="s">
        <v>14</v>
      </c>
      <c r="F1095" t="s">
        <v>13</v>
      </c>
      <c r="G1095" t="s">
        <v>15</v>
      </c>
      <c r="H1095" t="s">
        <v>1506</v>
      </c>
      <c r="I1095" t="s">
        <v>704</v>
      </c>
      <c r="J1095" t="s">
        <v>1507</v>
      </c>
    </row>
    <row r="1096" spans="1:10">
      <c r="A1096">
        <v>1095</v>
      </c>
      <c r="B1096" t="s">
        <v>1526</v>
      </c>
      <c r="C1096" t="s">
        <v>1504</v>
      </c>
      <c r="D1096" s="1" t="s">
        <v>1505</v>
      </c>
      <c r="E1096" t="s">
        <v>14</v>
      </c>
      <c r="F1096" t="s">
        <v>13</v>
      </c>
      <c r="G1096" t="s">
        <v>15</v>
      </c>
      <c r="H1096" t="s">
        <v>1506</v>
      </c>
      <c r="I1096" t="s">
        <v>704</v>
      </c>
      <c r="J1096" t="s">
        <v>1507</v>
      </c>
    </row>
    <row r="1097" spans="1:10">
      <c r="A1097">
        <v>1096</v>
      </c>
      <c r="B1097" t="s">
        <v>1527</v>
      </c>
      <c r="C1097" t="s">
        <v>1528</v>
      </c>
      <c r="D1097" s="1" t="s">
        <v>1529</v>
      </c>
      <c r="E1097" t="s">
        <v>14</v>
      </c>
      <c r="F1097" t="s">
        <v>13</v>
      </c>
      <c r="G1097" t="s">
        <v>15</v>
      </c>
      <c r="H1097" t="s">
        <v>1530</v>
      </c>
      <c r="I1097" t="s">
        <v>704</v>
      </c>
      <c r="J1097" t="s">
        <v>1531</v>
      </c>
    </row>
    <row r="1098" spans="1:10">
      <c r="A1098">
        <v>1097</v>
      </c>
      <c r="B1098" t="s">
        <v>1532</v>
      </c>
      <c r="C1098" t="s">
        <v>1528</v>
      </c>
      <c r="D1098" s="1" t="s">
        <v>1529</v>
      </c>
      <c r="E1098" t="s">
        <v>14</v>
      </c>
      <c r="F1098" t="s">
        <v>13</v>
      </c>
      <c r="G1098" t="s">
        <v>15</v>
      </c>
      <c r="H1098" t="s">
        <v>1530</v>
      </c>
      <c r="I1098" t="s">
        <v>704</v>
      </c>
      <c r="J1098" t="s">
        <v>1531</v>
      </c>
    </row>
    <row r="1099" spans="1:10">
      <c r="A1099">
        <v>1098</v>
      </c>
      <c r="B1099" t="s">
        <v>1533</v>
      </c>
      <c r="C1099" t="s">
        <v>1528</v>
      </c>
      <c r="D1099" s="1" t="s">
        <v>1529</v>
      </c>
      <c r="E1099" t="s">
        <v>14</v>
      </c>
      <c r="F1099" t="s">
        <v>13</v>
      </c>
      <c r="G1099" t="s">
        <v>15</v>
      </c>
      <c r="H1099" t="s">
        <v>1530</v>
      </c>
      <c r="I1099" t="s">
        <v>704</v>
      </c>
      <c r="J1099" t="s">
        <v>1531</v>
      </c>
    </row>
    <row r="1100" spans="1:10">
      <c r="A1100">
        <v>1099</v>
      </c>
      <c r="B1100" t="s">
        <v>1534</v>
      </c>
      <c r="C1100" t="s">
        <v>1528</v>
      </c>
      <c r="D1100" s="1" t="s">
        <v>1529</v>
      </c>
      <c r="E1100" t="s">
        <v>14</v>
      </c>
      <c r="F1100" t="s">
        <v>13</v>
      </c>
      <c r="G1100" t="s">
        <v>15</v>
      </c>
      <c r="H1100" t="s">
        <v>1530</v>
      </c>
      <c r="I1100" t="s">
        <v>704</v>
      </c>
      <c r="J1100" t="s">
        <v>1531</v>
      </c>
    </row>
    <row r="1101" spans="1:10">
      <c r="A1101">
        <v>1100</v>
      </c>
      <c r="B1101" t="s">
        <v>1535</v>
      </c>
      <c r="C1101" t="s">
        <v>1528</v>
      </c>
      <c r="D1101" s="1" t="s">
        <v>1529</v>
      </c>
      <c r="E1101" t="s">
        <v>14</v>
      </c>
      <c r="F1101" t="s">
        <v>13</v>
      </c>
      <c r="G1101" t="s">
        <v>15</v>
      </c>
      <c r="H1101" t="s">
        <v>1530</v>
      </c>
      <c r="I1101" t="s">
        <v>704</v>
      </c>
      <c r="J1101" t="s">
        <v>1531</v>
      </c>
    </row>
    <row r="1102" spans="1:10">
      <c r="A1102">
        <v>1101</v>
      </c>
      <c r="B1102" t="s">
        <v>1536</v>
      </c>
      <c r="C1102" t="s">
        <v>1528</v>
      </c>
      <c r="D1102" s="1" t="s">
        <v>1529</v>
      </c>
      <c r="E1102" t="s">
        <v>14</v>
      </c>
      <c r="F1102" t="s">
        <v>13</v>
      </c>
      <c r="G1102" t="s">
        <v>15</v>
      </c>
      <c r="H1102" t="s">
        <v>1530</v>
      </c>
      <c r="I1102" t="s">
        <v>704</v>
      </c>
      <c r="J1102" t="s">
        <v>1531</v>
      </c>
    </row>
    <row r="1103" spans="1:10">
      <c r="A1103">
        <v>1102</v>
      </c>
      <c r="B1103" t="s">
        <v>1537</v>
      </c>
      <c r="C1103" t="s">
        <v>1528</v>
      </c>
      <c r="D1103" s="1" t="s">
        <v>1529</v>
      </c>
      <c r="E1103" t="s">
        <v>14</v>
      </c>
      <c r="F1103" t="s">
        <v>13</v>
      </c>
      <c r="G1103" t="s">
        <v>15</v>
      </c>
      <c r="H1103" t="s">
        <v>1530</v>
      </c>
      <c r="I1103" t="s">
        <v>704</v>
      </c>
      <c r="J1103" t="s">
        <v>1531</v>
      </c>
    </row>
    <row r="1104" spans="1:10">
      <c r="A1104">
        <v>1103</v>
      </c>
      <c r="B1104" t="s">
        <v>1538</v>
      </c>
      <c r="C1104" t="s">
        <v>1528</v>
      </c>
      <c r="D1104" s="1" t="s">
        <v>1529</v>
      </c>
      <c r="E1104" t="s">
        <v>14</v>
      </c>
      <c r="F1104" t="s">
        <v>13</v>
      </c>
      <c r="G1104" t="s">
        <v>15</v>
      </c>
      <c r="H1104" t="s">
        <v>1530</v>
      </c>
      <c r="I1104" t="s">
        <v>704</v>
      </c>
      <c r="J1104" t="s">
        <v>1531</v>
      </c>
    </row>
    <row r="1105" spans="1:10">
      <c r="A1105">
        <v>1104</v>
      </c>
      <c r="B1105" t="s">
        <v>1539</v>
      </c>
      <c r="C1105" t="s">
        <v>1528</v>
      </c>
      <c r="D1105" s="1" t="s">
        <v>1529</v>
      </c>
      <c r="E1105" t="s">
        <v>14</v>
      </c>
      <c r="F1105" t="s">
        <v>13</v>
      </c>
      <c r="G1105" t="s">
        <v>15</v>
      </c>
      <c r="H1105" t="s">
        <v>1530</v>
      </c>
      <c r="I1105" t="s">
        <v>704</v>
      </c>
      <c r="J1105" t="s">
        <v>1531</v>
      </c>
    </row>
    <row r="1106" spans="1:10">
      <c r="A1106">
        <v>1105</v>
      </c>
      <c r="B1106" t="s">
        <v>1540</v>
      </c>
      <c r="C1106" t="s">
        <v>1528</v>
      </c>
      <c r="D1106" s="1" t="s">
        <v>1529</v>
      </c>
      <c r="E1106" t="s">
        <v>14</v>
      </c>
      <c r="F1106" t="s">
        <v>13</v>
      </c>
      <c r="G1106" t="s">
        <v>15</v>
      </c>
      <c r="H1106" t="s">
        <v>1530</v>
      </c>
      <c r="I1106" t="s">
        <v>704</v>
      </c>
      <c r="J1106" t="s">
        <v>1531</v>
      </c>
    </row>
    <row r="1107" spans="1:10">
      <c r="A1107">
        <v>1106</v>
      </c>
      <c r="B1107" t="s">
        <v>1541</v>
      </c>
      <c r="C1107" t="s">
        <v>1528</v>
      </c>
      <c r="D1107" s="1" t="s">
        <v>1529</v>
      </c>
      <c r="E1107" t="s">
        <v>14</v>
      </c>
      <c r="F1107" t="s">
        <v>13</v>
      </c>
      <c r="G1107" t="s">
        <v>15</v>
      </c>
      <c r="H1107" t="s">
        <v>1530</v>
      </c>
      <c r="I1107" t="s">
        <v>704</v>
      </c>
      <c r="J1107" t="s">
        <v>1531</v>
      </c>
    </row>
    <row r="1108" spans="1:10">
      <c r="A1108">
        <v>1107</v>
      </c>
      <c r="B1108" t="s">
        <v>1542</v>
      </c>
      <c r="C1108" t="s">
        <v>1528</v>
      </c>
      <c r="D1108" s="1" t="s">
        <v>1529</v>
      </c>
      <c r="E1108" t="s">
        <v>14</v>
      </c>
      <c r="F1108" t="s">
        <v>13</v>
      </c>
      <c r="G1108" t="s">
        <v>15</v>
      </c>
      <c r="H1108" t="s">
        <v>1530</v>
      </c>
      <c r="I1108" t="s">
        <v>704</v>
      </c>
      <c r="J1108" t="s">
        <v>1531</v>
      </c>
    </row>
    <row r="1109" spans="1:10">
      <c r="A1109">
        <v>1108</v>
      </c>
      <c r="B1109" t="s">
        <v>1543</v>
      </c>
      <c r="C1109" t="s">
        <v>1528</v>
      </c>
      <c r="D1109" s="1" t="s">
        <v>1529</v>
      </c>
      <c r="E1109" t="s">
        <v>14</v>
      </c>
      <c r="F1109" t="s">
        <v>13</v>
      </c>
      <c r="G1109" t="s">
        <v>15</v>
      </c>
      <c r="H1109" t="s">
        <v>1530</v>
      </c>
      <c r="I1109" t="s">
        <v>704</v>
      </c>
      <c r="J1109" t="s">
        <v>1531</v>
      </c>
    </row>
    <row r="1110" spans="1:10">
      <c r="A1110">
        <v>1109</v>
      </c>
      <c r="B1110" t="s">
        <v>1544</v>
      </c>
      <c r="C1110" t="s">
        <v>1528</v>
      </c>
      <c r="D1110" s="1" t="s">
        <v>1529</v>
      </c>
      <c r="E1110" t="s">
        <v>14</v>
      </c>
      <c r="F1110" t="s">
        <v>13</v>
      </c>
      <c r="G1110" t="s">
        <v>15</v>
      </c>
      <c r="H1110" t="s">
        <v>1530</v>
      </c>
      <c r="I1110" t="s">
        <v>704</v>
      </c>
      <c r="J1110" t="s">
        <v>1531</v>
      </c>
    </row>
    <row r="1111" spans="1:10">
      <c r="A1111">
        <v>1110</v>
      </c>
      <c r="B1111" t="s">
        <v>1545</v>
      </c>
      <c r="C1111" t="s">
        <v>1528</v>
      </c>
      <c r="D1111" s="1" t="s">
        <v>1529</v>
      </c>
      <c r="E1111" t="s">
        <v>14</v>
      </c>
      <c r="F1111" t="s">
        <v>13</v>
      </c>
      <c r="G1111" t="s">
        <v>15</v>
      </c>
      <c r="H1111" t="s">
        <v>1530</v>
      </c>
      <c r="I1111" t="s">
        <v>704</v>
      </c>
      <c r="J1111" t="s">
        <v>1531</v>
      </c>
    </row>
    <row r="1112" spans="1:10">
      <c r="A1112">
        <v>1111</v>
      </c>
      <c r="B1112" t="s">
        <v>1546</v>
      </c>
      <c r="C1112" t="s">
        <v>1528</v>
      </c>
      <c r="D1112" s="1" t="s">
        <v>1529</v>
      </c>
      <c r="E1112" t="s">
        <v>14</v>
      </c>
      <c r="F1112" t="s">
        <v>13</v>
      </c>
      <c r="G1112" t="s">
        <v>15</v>
      </c>
      <c r="H1112" t="s">
        <v>1530</v>
      </c>
      <c r="I1112" t="s">
        <v>704</v>
      </c>
      <c r="J1112" t="s">
        <v>1531</v>
      </c>
    </row>
    <row r="1113" spans="1:10">
      <c r="A1113">
        <v>1112</v>
      </c>
      <c r="B1113" t="s">
        <v>1547</v>
      </c>
      <c r="C1113" t="s">
        <v>1528</v>
      </c>
      <c r="D1113" s="1" t="s">
        <v>1529</v>
      </c>
      <c r="E1113" t="s">
        <v>14</v>
      </c>
      <c r="F1113" t="s">
        <v>13</v>
      </c>
      <c r="G1113" t="s">
        <v>15</v>
      </c>
      <c r="H1113" t="s">
        <v>1530</v>
      </c>
      <c r="I1113" t="s">
        <v>704</v>
      </c>
      <c r="J1113" t="s">
        <v>1531</v>
      </c>
    </row>
    <row r="1114" spans="1:10">
      <c r="A1114">
        <v>1113</v>
      </c>
      <c r="B1114" t="s">
        <v>1548</v>
      </c>
      <c r="C1114" t="s">
        <v>1528</v>
      </c>
      <c r="D1114" s="1" t="s">
        <v>1529</v>
      </c>
      <c r="E1114" t="s">
        <v>14</v>
      </c>
      <c r="F1114" t="s">
        <v>13</v>
      </c>
      <c r="G1114" t="s">
        <v>15</v>
      </c>
      <c r="H1114" t="s">
        <v>1530</v>
      </c>
      <c r="I1114" t="s">
        <v>704</v>
      </c>
      <c r="J1114" t="s">
        <v>1531</v>
      </c>
    </row>
    <row r="1115" spans="1:10">
      <c r="A1115">
        <v>1114</v>
      </c>
      <c r="B1115" t="s">
        <v>1549</v>
      </c>
      <c r="C1115" t="s">
        <v>1528</v>
      </c>
      <c r="D1115" s="1" t="s">
        <v>1529</v>
      </c>
      <c r="E1115" t="s">
        <v>14</v>
      </c>
      <c r="F1115" t="s">
        <v>13</v>
      </c>
      <c r="G1115" t="s">
        <v>15</v>
      </c>
      <c r="H1115" t="s">
        <v>1530</v>
      </c>
      <c r="I1115" t="s">
        <v>704</v>
      </c>
      <c r="J1115" t="s">
        <v>1531</v>
      </c>
    </row>
    <row r="1116" spans="1:10">
      <c r="A1116">
        <v>1115</v>
      </c>
      <c r="B1116" t="s">
        <v>1550</v>
      </c>
      <c r="C1116" t="s">
        <v>1551</v>
      </c>
      <c r="D1116" s="1" t="s">
        <v>1552</v>
      </c>
      <c r="E1116" t="s">
        <v>14</v>
      </c>
      <c r="F1116" t="s">
        <v>13</v>
      </c>
      <c r="G1116" t="s">
        <v>1553</v>
      </c>
      <c r="H1116" t="s">
        <v>1554</v>
      </c>
      <c r="I1116" t="s">
        <v>1555</v>
      </c>
      <c r="J1116" t="s">
        <v>1556</v>
      </c>
    </row>
    <row r="1117" spans="1:10">
      <c r="A1117">
        <v>1116</v>
      </c>
      <c r="B1117" t="s">
        <v>1557</v>
      </c>
      <c r="C1117" t="s">
        <v>1551</v>
      </c>
      <c r="D1117" s="1" t="s">
        <v>1552</v>
      </c>
      <c r="E1117" t="s">
        <v>14</v>
      </c>
      <c r="F1117" t="s">
        <v>13</v>
      </c>
      <c r="G1117" t="s">
        <v>1553</v>
      </c>
      <c r="H1117" t="s">
        <v>1554</v>
      </c>
      <c r="I1117" t="s">
        <v>1555</v>
      </c>
      <c r="J1117" t="s">
        <v>1556</v>
      </c>
    </row>
    <row r="1118" spans="1:10">
      <c r="A1118">
        <v>1117</v>
      </c>
      <c r="B1118" t="s">
        <v>1558</v>
      </c>
      <c r="C1118" t="s">
        <v>1551</v>
      </c>
      <c r="D1118" s="1" t="s">
        <v>1552</v>
      </c>
      <c r="E1118" t="s">
        <v>14</v>
      </c>
      <c r="F1118" t="s">
        <v>13</v>
      </c>
      <c r="G1118" t="s">
        <v>1553</v>
      </c>
      <c r="H1118" t="s">
        <v>1554</v>
      </c>
      <c r="I1118" t="s">
        <v>1555</v>
      </c>
      <c r="J1118" t="s">
        <v>1556</v>
      </c>
    </row>
    <row r="1119" spans="1:10">
      <c r="A1119">
        <v>1118</v>
      </c>
      <c r="B1119" t="s">
        <v>1559</v>
      </c>
      <c r="C1119" t="s">
        <v>1551</v>
      </c>
      <c r="D1119" s="1" t="s">
        <v>1552</v>
      </c>
      <c r="E1119" t="s">
        <v>14</v>
      </c>
      <c r="F1119" t="s">
        <v>13</v>
      </c>
      <c r="G1119" t="s">
        <v>1553</v>
      </c>
      <c r="H1119" t="s">
        <v>1554</v>
      </c>
      <c r="I1119" t="s">
        <v>1555</v>
      </c>
      <c r="J1119" t="s">
        <v>1556</v>
      </c>
    </row>
    <row r="1120" spans="1:10">
      <c r="A1120">
        <v>1119</v>
      </c>
      <c r="B1120" t="s">
        <v>1560</v>
      </c>
      <c r="C1120" t="s">
        <v>1551</v>
      </c>
      <c r="D1120" s="1" t="s">
        <v>1552</v>
      </c>
      <c r="E1120" t="s">
        <v>14</v>
      </c>
      <c r="F1120" t="s">
        <v>13</v>
      </c>
      <c r="G1120" t="s">
        <v>1553</v>
      </c>
      <c r="H1120" t="s">
        <v>1554</v>
      </c>
      <c r="I1120" t="s">
        <v>1555</v>
      </c>
      <c r="J1120" t="s">
        <v>1556</v>
      </c>
    </row>
    <row r="1121" spans="1:10">
      <c r="A1121">
        <v>1120</v>
      </c>
      <c r="B1121" t="s">
        <v>1561</v>
      </c>
      <c r="C1121" t="s">
        <v>1551</v>
      </c>
      <c r="D1121" s="1" t="s">
        <v>1552</v>
      </c>
      <c r="E1121" t="s">
        <v>14</v>
      </c>
      <c r="F1121" t="s">
        <v>13</v>
      </c>
      <c r="G1121" t="s">
        <v>1553</v>
      </c>
      <c r="H1121" t="s">
        <v>1554</v>
      </c>
      <c r="I1121" t="s">
        <v>1555</v>
      </c>
      <c r="J1121" t="s">
        <v>1556</v>
      </c>
    </row>
    <row r="1122" spans="1:10">
      <c r="A1122">
        <v>1121</v>
      </c>
      <c r="B1122" t="s">
        <v>1562</v>
      </c>
      <c r="C1122" t="s">
        <v>1551</v>
      </c>
      <c r="D1122" s="1" t="s">
        <v>1552</v>
      </c>
      <c r="E1122" t="s">
        <v>14</v>
      </c>
      <c r="F1122" t="s">
        <v>13</v>
      </c>
      <c r="G1122" t="s">
        <v>1553</v>
      </c>
      <c r="H1122" t="s">
        <v>1554</v>
      </c>
      <c r="I1122" t="s">
        <v>1555</v>
      </c>
      <c r="J1122" t="s">
        <v>1556</v>
      </c>
    </row>
    <row r="1123" spans="1:10">
      <c r="A1123">
        <v>1122</v>
      </c>
      <c r="B1123" t="s">
        <v>1563</v>
      </c>
      <c r="C1123" t="s">
        <v>1551</v>
      </c>
      <c r="D1123" s="1" t="s">
        <v>1552</v>
      </c>
      <c r="E1123" t="s">
        <v>14</v>
      </c>
      <c r="F1123" t="s">
        <v>13</v>
      </c>
      <c r="G1123" t="s">
        <v>1553</v>
      </c>
      <c r="H1123" t="s">
        <v>1554</v>
      </c>
      <c r="I1123" t="s">
        <v>1555</v>
      </c>
      <c r="J1123" t="s">
        <v>1556</v>
      </c>
    </row>
    <row r="1124" spans="1:10">
      <c r="A1124">
        <v>1123</v>
      </c>
      <c r="B1124" t="s">
        <v>1564</v>
      </c>
      <c r="C1124" t="s">
        <v>1551</v>
      </c>
      <c r="D1124" s="1" t="s">
        <v>1552</v>
      </c>
      <c r="E1124" t="s">
        <v>14</v>
      </c>
      <c r="F1124" t="s">
        <v>13</v>
      </c>
      <c r="G1124" t="s">
        <v>1553</v>
      </c>
      <c r="H1124" t="s">
        <v>1554</v>
      </c>
      <c r="I1124" t="s">
        <v>1555</v>
      </c>
      <c r="J1124" t="s">
        <v>1556</v>
      </c>
    </row>
    <row r="1125" spans="1:10">
      <c r="A1125">
        <v>1124</v>
      </c>
      <c r="B1125" t="s">
        <v>1565</v>
      </c>
      <c r="C1125" t="s">
        <v>1551</v>
      </c>
      <c r="D1125" s="1" t="s">
        <v>1552</v>
      </c>
      <c r="E1125" t="s">
        <v>14</v>
      </c>
      <c r="F1125" t="s">
        <v>13</v>
      </c>
      <c r="G1125" t="s">
        <v>1553</v>
      </c>
      <c r="H1125" t="s">
        <v>1554</v>
      </c>
      <c r="I1125" t="s">
        <v>1555</v>
      </c>
      <c r="J1125" t="s">
        <v>1556</v>
      </c>
    </row>
    <row r="1126" spans="1:10">
      <c r="A1126">
        <v>1125</v>
      </c>
      <c r="B1126" t="s">
        <v>1566</v>
      </c>
      <c r="C1126" t="s">
        <v>1551</v>
      </c>
      <c r="D1126" s="1" t="s">
        <v>1552</v>
      </c>
      <c r="E1126" t="s">
        <v>14</v>
      </c>
      <c r="F1126" t="s">
        <v>13</v>
      </c>
      <c r="G1126" t="s">
        <v>1553</v>
      </c>
      <c r="H1126" t="s">
        <v>1554</v>
      </c>
      <c r="I1126" t="s">
        <v>1555</v>
      </c>
      <c r="J1126" t="s">
        <v>1556</v>
      </c>
    </row>
    <row r="1127" spans="1:10">
      <c r="A1127">
        <v>1126</v>
      </c>
      <c r="B1127" t="s">
        <v>1567</v>
      </c>
      <c r="C1127" t="s">
        <v>1551</v>
      </c>
      <c r="D1127" s="1" t="s">
        <v>1552</v>
      </c>
      <c r="E1127" t="s">
        <v>14</v>
      </c>
      <c r="F1127" t="s">
        <v>13</v>
      </c>
      <c r="G1127" t="s">
        <v>1553</v>
      </c>
      <c r="H1127" t="s">
        <v>1554</v>
      </c>
      <c r="I1127" t="s">
        <v>1555</v>
      </c>
      <c r="J1127" t="s">
        <v>1556</v>
      </c>
    </row>
    <row r="1128" spans="1:10">
      <c r="A1128">
        <v>1127</v>
      </c>
      <c r="B1128" t="s">
        <v>1568</v>
      </c>
      <c r="C1128" t="s">
        <v>1551</v>
      </c>
      <c r="D1128" s="1" t="s">
        <v>1552</v>
      </c>
      <c r="E1128" t="s">
        <v>14</v>
      </c>
      <c r="F1128" t="s">
        <v>13</v>
      </c>
      <c r="G1128" t="s">
        <v>1553</v>
      </c>
      <c r="H1128" t="s">
        <v>1554</v>
      </c>
      <c r="I1128" t="s">
        <v>1555</v>
      </c>
      <c r="J1128" t="s">
        <v>1556</v>
      </c>
    </row>
    <row r="1129" spans="1:10">
      <c r="A1129">
        <v>1128</v>
      </c>
      <c r="B1129" t="s">
        <v>1569</v>
      </c>
      <c r="C1129" t="s">
        <v>1551</v>
      </c>
      <c r="D1129" s="1" t="s">
        <v>1552</v>
      </c>
      <c r="E1129" t="s">
        <v>14</v>
      </c>
      <c r="F1129" t="s">
        <v>13</v>
      </c>
      <c r="G1129" t="s">
        <v>1553</v>
      </c>
      <c r="H1129" t="s">
        <v>1554</v>
      </c>
      <c r="I1129" t="s">
        <v>1555</v>
      </c>
      <c r="J1129" t="s">
        <v>1556</v>
      </c>
    </row>
    <row r="1130" spans="1:10">
      <c r="A1130">
        <v>1129</v>
      </c>
      <c r="B1130" t="s">
        <v>1570</v>
      </c>
      <c r="C1130" t="s">
        <v>1551</v>
      </c>
      <c r="D1130" s="1" t="s">
        <v>1552</v>
      </c>
      <c r="E1130" t="s">
        <v>14</v>
      </c>
      <c r="F1130" t="s">
        <v>13</v>
      </c>
      <c r="G1130" t="s">
        <v>1553</v>
      </c>
      <c r="H1130" t="s">
        <v>1554</v>
      </c>
      <c r="I1130" t="s">
        <v>1555</v>
      </c>
      <c r="J1130" t="s">
        <v>1556</v>
      </c>
    </row>
    <row r="1131" spans="1:10">
      <c r="A1131">
        <v>1130</v>
      </c>
      <c r="B1131" t="s">
        <v>1571</v>
      </c>
      <c r="C1131" t="s">
        <v>1551</v>
      </c>
      <c r="D1131" s="1" t="s">
        <v>1552</v>
      </c>
      <c r="E1131" t="s">
        <v>14</v>
      </c>
      <c r="F1131" t="s">
        <v>13</v>
      </c>
      <c r="G1131" t="s">
        <v>1553</v>
      </c>
      <c r="H1131" t="s">
        <v>1554</v>
      </c>
      <c r="I1131" t="s">
        <v>1555</v>
      </c>
      <c r="J1131" t="s">
        <v>1556</v>
      </c>
    </row>
    <row r="1132" spans="1:10">
      <c r="A1132">
        <v>1131</v>
      </c>
      <c r="B1132" t="s">
        <v>1572</v>
      </c>
      <c r="C1132" t="s">
        <v>1551</v>
      </c>
      <c r="D1132" s="1" t="s">
        <v>1552</v>
      </c>
      <c r="E1132" t="s">
        <v>14</v>
      </c>
      <c r="F1132" t="s">
        <v>13</v>
      </c>
      <c r="G1132" t="s">
        <v>1553</v>
      </c>
      <c r="H1132" t="s">
        <v>1554</v>
      </c>
      <c r="I1132" t="s">
        <v>1555</v>
      </c>
      <c r="J1132" t="s">
        <v>1556</v>
      </c>
    </row>
    <row r="1133" spans="1:10">
      <c r="A1133">
        <v>1132</v>
      </c>
      <c r="B1133" t="s">
        <v>1573</v>
      </c>
      <c r="C1133" t="s">
        <v>1574</v>
      </c>
      <c r="D1133" s="1" t="s">
        <v>1575</v>
      </c>
      <c r="E1133" t="s">
        <v>14</v>
      </c>
      <c r="F1133" t="s">
        <v>13</v>
      </c>
      <c r="G1133" t="s">
        <v>15</v>
      </c>
      <c r="H1133" t="s">
        <v>1576</v>
      </c>
      <c r="I1133" t="s">
        <v>1555</v>
      </c>
      <c r="J1133" t="s">
        <v>1577</v>
      </c>
    </row>
    <row r="1134" spans="1:10">
      <c r="A1134">
        <v>1133</v>
      </c>
      <c r="B1134" t="s">
        <v>1578</v>
      </c>
      <c r="C1134" t="s">
        <v>1574</v>
      </c>
      <c r="D1134" s="1" t="s">
        <v>1575</v>
      </c>
      <c r="E1134" t="s">
        <v>14</v>
      </c>
      <c r="F1134" t="s">
        <v>13</v>
      </c>
      <c r="G1134" t="s">
        <v>15</v>
      </c>
      <c r="H1134" t="s">
        <v>1576</v>
      </c>
      <c r="I1134" t="s">
        <v>1555</v>
      </c>
      <c r="J1134" t="s">
        <v>1577</v>
      </c>
    </row>
    <row r="1135" spans="1:10">
      <c r="A1135">
        <v>1134</v>
      </c>
      <c r="B1135" t="s">
        <v>1579</v>
      </c>
      <c r="C1135" t="s">
        <v>1574</v>
      </c>
      <c r="D1135" s="1" t="s">
        <v>1575</v>
      </c>
      <c r="E1135" t="s">
        <v>14</v>
      </c>
      <c r="F1135" t="s">
        <v>13</v>
      </c>
      <c r="G1135" t="s">
        <v>15</v>
      </c>
      <c r="H1135" t="s">
        <v>1576</v>
      </c>
      <c r="I1135" t="s">
        <v>1555</v>
      </c>
      <c r="J1135" t="s">
        <v>1577</v>
      </c>
    </row>
    <row r="1136" spans="1:10">
      <c r="A1136">
        <v>1135</v>
      </c>
      <c r="B1136" t="s">
        <v>1580</v>
      </c>
      <c r="C1136" t="s">
        <v>1574</v>
      </c>
      <c r="D1136" s="1" t="s">
        <v>1575</v>
      </c>
      <c r="E1136" t="s">
        <v>14</v>
      </c>
      <c r="F1136" t="s">
        <v>13</v>
      </c>
      <c r="G1136" t="s">
        <v>15</v>
      </c>
      <c r="H1136" t="s">
        <v>1576</v>
      </c>
      <c r="I1136" t="s">
        <v>1555</v>
      </c>
      <c r="J1136" t="s">
        <v>1577</v>
      </c>
    </row>
    <row r="1137" spans="1:10">
      <c r="A1137">
        <v>1136</v>
      </c>
      <c r="B1137" t="s">
        <v>1581</v>
      </c>
      <c r="C1137" t="s">
        <v>1574</v>
      </c>
      <c r="D1137" s="1" t="s">
        <v>1575</v>
      </c>
      <c r="E1137" t="s">
        <v>14</v>
      </c>
      <c r="F1137" t="s">
        <v>13</v>
      </c>
      <c r="G1137" t="s">
        <v>15</v>
      </c>
      <c r="H1137" t="s">
        <v>1576</v>
      </c>
      <c r="I1137" t="s">
        <v>1555</v>
      </c>
      <c r="J1137" t="s">
        <v>1577</v>
      </c>
    </row>
    <row r="1138" spans="1:10">
      <c r="A1138">
        <v>1137</v>
      </c>
      <c r="B1138" t="s">
        <v>1582</v>
      </c>
      <c r="C1138" t="s">
        <v>1574</v>
      </c>
      <c r="D1138" s="1" t="s">
        <v>1575</v>
      </c>
      <c r="E1138" t="s">
        <v>14</v>
      </c>
      <c r="F1138" t="s">
        <v>13</v>
      </c>
      <c r="G1138" t="s">
        <v>15</v>
      </c>
      <c r="H1138" t="s">
        <v>1576</v>
      </c>
      <c r="I1138" t="s">
        <v>1555</v>
      </c>
      <c r="J1138" t="s">
        <v>1577</v>
      </c>
    </row>
    <row r="1139" spans="1:10">
      <c r="A1139">
        <v>1138</v>
      </c>
      <c r="B1139" t="s">
        <v>1583</v>
      </c>
      <c r="C1139" t="s">
        <v>1574</v>
      </c>
      <c r="D1139" s="1" t="s">
        <v>1575</v>
      </c>
      <c r="E1139" t="s">
        <v>14</v>
      </c>
      <c r="F1139" t="s">
        <v>13</v>
      </c>
      <c r="G1139" t="s">
        <v>15</v>
      </c>
      <c r="H1139" t="s">
        <v>1576</v>
      </c>
      <c r="I1139" t="s">
        <v>1555</v>
      </c>
      <c r="J1139" t="s">
        <v>1577</v>
      </c>
    </row>
    <row r="1140" spans="1:10">
      <c r="A1140">
        <v>1139</v>
      </c>
      <c r="B1140" t="s">
        <v>1584</v>
      </c>
      <c r="C1140" t="s">
        <v>1574</v>
      </c>
      <c r="D1140" s="1" t="s">
        <v>1575</v>
      </c>
      <c r="E1140" t="s">
        <v>14</v>
      </c>
      <c r="F1140" t="s">
        <v>13</v>
      </c>
      <c r="G1140" t="s">
        <v>15</v>
      </c>
      <c r="H1140" t="s">
        <v>1576</v>
      </c>
      <c r="I1140" t="s">
        <v>1555</v>
      </c>
      <c r="J1140" t="s">
        <v>1577</v>
      </c>
    </row>
    <row r="1141" spans="1:10">
      <c r="A1141">
        <v>1140</v>
      </c>
      <c r="B1141" t="s">
        <v>1585</v>
      </c>
      <c r="C1141" t="s">
        <v>1574</v>
      </c>
      <c r="D1141" s="1" t="s">
        <v>1575</v>
      </c>
      <c r="E1141" t="s">
        <v>14</v>
      </c>
      <c r="F1141" t="s">
        <v>13</v>
      </c>
      <c r="G1141" t="s">
        <v>15</v>
      </c>
      <c r="H1141" t="s">
        <v>1576</v>
      </c>
      <c r="I1141" t="s">
        <v>1555</v>
      </c>
      <c r="J1141" t="s">
        <v>1577</v>
      </c>
    </row>
    <row r="1142" spans="1:10">
      <c r="A1142">
        <v>1141</v>
      </c>
      <c r="B1142" t="s">
        <v>1586</v>
      </c>
      <c r="C1142" t="s">
        <v>1574</v>
      </c>
      <c r="D1142" s="1" t="s">
        <v>1575</v>
      </c>
      <c r="E1142" t="s">
        <v>14</v>
      </c>
      <c r="F1142" t="s">
        <v>13</v>
      </c>
      <c r="G1142" t="s">
        <v>15</v>
      </c>
      <c r="H1142" t="s">
        <v>1576</v>
      </c>
      <c r="I1142" t="s">
        <v>1555</v>
      </c>
      <c r="J1142" t="s">
        <v>1577</v>
      </c>
    </row>
    <row r="1143" spans="1:10">
      <c r="A1143">
        <v>1142</v>
      </c>
      <c r="B1143" t="s">
        <v>1587</v>
      </c>
      <c r="C1143" t="s">
        <v>1574</v>
      </c>
      <c r="D1143" s="1" t="s">
        <v>1575</v>
      </c>
      <c r="E1143" t="s">
        <v>14</v>
      </c>
      <c r="F1143" t="s">
        <v>13</v>
      </c>
      <c r="G1143" t="s">
        <v>15</v>
      </c>
      <c r="H1143" t="s">
        <v>1576</v>
      </c>
      <c r="I1143" t="s">
        <v>1555</v>
      </c>
      <c r="J1143" t="s">
        <v>1577</v>
      </c>
    </row>
    <row r="1144" spans="1:10">
      <c r="A1144">
        <v>1143</v>
      </c>
      <c r="B1144" t="s">
        <v>1588</v>
      </c>
      <c r="C1144" t="s">
        <v>1574</v>
      </c>
      <c r="D1144" s="1" t="s">
        <v>1575</v>
      </c>
      <c r="E1144" t="s">
        <v>14</v>
      </c>
      <c r="F1144" t="s">
        <v>13</v>
      </c>
      <c r="G1144" t="s">
        <v>15</v>
      </c>
      <c r="H1144" t="s">
        <v>1576</v>
      </c>
      <c r="I1144" t="s">
        <v>1555</v>
      </c>
      <c r="J1144" t="s">
        <v>1577</v>
      </c>
    </row>
    <row r="1145" spans="1:10">
      <c r="A1145">
        <v>1144</v>
      </c>
      <c r="B1145" t="s">
        <v>1589</v>
      </c>
      <c r="C1145" t="s">
        <v>1574</v>
      </c>
      <c r="D1145" s="1" t="s">
        <v>1575</v>
      </c>
      <c r="E1145" t="s">
        <v>14</v>
      </c>
      <c r="F1145" t="s">
        <v>13</v>
      </c>
      <c r="G1145" t="s">
        <v>15</v>
      </c>
      <c r="H1145" t="s">
        <v>1576</v>
      </c>
      <c r="I1145" t="s">
        <v>1555</v>
      </c>
      <c r="J1145" t="s">
        <v>1577</v>
      </c>
    </row>
    <row r="1146" spans="1:10">
      <c r="A1146">
        <v>1145</v>
      </c>
      <c r="B1146" t="s">
        <v>1590</v>
      </c>
      <c r="C1146" t="s">
        <v>1574</v>
      </c>
      <c r="D1146" s="1" t="s">
        <v>1575</v>
      </c>
      <c r="E1146" t="s">
        <v>14</v>
      </c>
      <c r="F1146" t="s">
        <v>13</v>
      </c>
      <c r="G1146" t="s">
        <v>15</v>
      </c>
      <c r="H1146" t="s">
        <v>1576</v>
      </c>
      <c r="I1146" t="s">
        <v>1555</v>
      </c>
      <c r="J1146" t="s">
        <v>1577</v>
      </c>
    </row>
    <row r="1147" spans="1:10">
      <c r="A1147">
        <v>1146</v>
      </c>
      <c r="B1147" t="s">
        <v>1591</v>
      </c>
      <c r="C1147" t="s">
        <v>1592</v>
      </c>
      <c r="D1147" s="1" t="s">
        <v>1593</v>
      </c>
      <c r="E1147" t="s">
        <v>14</v>
      </c>
      <c r="F1147" t="s">
        <v>13</v>
      </c>
      <c r="G1147" t="s">
        <v>15</v>
      </c>
      <c r="H1147" t="s">
        <v>1594</v>
      </c>
      <c r="I1147" t="s">
        <v>1555</v>
      </c>
      <c r="J1147" t="s">
        <v>1595</v>
      </c>
    </row>
    <row r="1148" spans="1:10">
      <c r="A1148">
        <v>1147</v>
      </c>
      <c r="B1148" t="s">
        <v>1596</v>
      </c>
      <c r="C1148" t="s">
        <v>1592</v>
      </c>
      <c r="D1148" s="1" t="s">
        <v>1593</v>
      </c>
      <c r="E1148" t="s">
        <v>14</v>
      </c>
      <c r="F1148" t="s">
        <v>13</v>
      </c>
      <c r="G1148" t="s">
        <v>15</v>
      </c>
      <c r="H1148" t="s">
        <v>1594</v>
      </c>
      <c r="I1148" t="s">
        <v>1555</v>
      </c>
      <c r="J1148" t="s">
        <v>1595</v>
      </c>
    </row>
    <row r="1149" spans="1:10">
      <c r="A1149">
        <v>1148</v>
      </c>
      <c r="B1149" t="s">
        <v>1597</v>
      </c>
      <c r="C1149" t="s">
        <v>1592</v>
      </c>
      <c r="D1149" s="1" t="s">
        <v>1593</v>
      </c>
      <c r="E1149" t="s">
        <v>14</v>
      </c>
      <c r="F1149" t="s">
        <v>13</v>
      </c>
      <c r="G1149" t="s">
        <v>15</v>
      </c>
      <c r="H1149" t="s">
        <v>1594</v>
      </c>
      <c r="I1149" t="s">
        <v>1555</v>
      </c>
      <c r="J1149" t="s">
        <v>1595</v>
      </c>
    </row>
    <row r="1150" spans="1:10">
      <c r="A1150">
        <v>1149</v>
      </c>
      <c r="B1150" t="s">
        <v>1598</v>
      </c>
      <c r="C1150" t="s">
        <v>1592</v>
      </c>
      <c r="D1150" s="1" t="s">
        <v>1593</v>
      </c>
      <c r="E1150" t="s">
        <v>14</v>
      </c>
      <c r="F1150" t="s">
        <v>13</v>
      </c>
      <c r="G1150" t="s">
        <v>15</v>
      </c>
      <c r="H1150" t="s">
        <v>1594</v>
      </c>
      <c r="I1150" t="s">
        <v>1555</v>
      </c>
      <c r="J1150" t="s">
        <v>1595</v>
      </c>
    </row>
    <row r="1151" spans="1:10">
      <c r="A1151">
        <v>1150</v>
      </c>
      <c r="B1151" t="s">
        <v>1599</v>
      </c>
      <c r="C1151" t="s">
        <v>1592</v>
      </c>
      <c r="D1151" s="1" t="s">
        <v>1593</v>
      </c>
      <c r="E1151" t="s">
        <v>14</v>
      </c>
      <c r="F1151" t="s">
        <v>13</v>
      </c>
      <c r="G1151" t="s">
        <v>15</v>
      </c>
      <c r="H1151" t="s">
        <v>1594</v>
      </c>
      <c r="I1151" t="s">
        <v>1555</v>
      </c>
      <c r="J1151" t="s">
        <v>1595</v>
      </c>
    </row>
    <row r="1152" spans="1:10">
      <c r="A1152">
        <v>1151</v>
      </c>
      <c r="B1152" t="s">
        <v>1600</v>
      </c>
      <c r="C1152" t="s">
        <v>1592</v>
      </c>
      <c r="D1152" s="1" t="s">
        <v>1593</v>
      </c>
      <c r="E1152" t="s">
        <v>14</v>
      </c>
      <c r="F1152" t="s">
        <v>13</v>
      </c>
      <c r="G1152" t="s">
        <v>15</v>
      </c>
      <c r="H1152" t="s">
        <v>1594</v>
      </c>
      <c r="I1152" t="s">
        <v>1555</v>
      </c>
      <c r="J1152" t="s">
        <v>1595</v>
      </c>
    </row>
    <row r="1153" spans="1:10">
      <c r="A1153">
        <v>1152</v>
      </c>
      <c r="B1153" t="s">
        <v>1601</v>
      </c>
      <c r="C1153" t="s">
        <v>1592</v>
      </c>
      <c r="D1153" s="1" t="s">
        <v>1593</v>
      </c>
      <c r="E1153" t="s">
        <v>14</v>
      </c>
      <c r="F1153" t="s">
        <v>13</v>
      </c>
      <c r="G1153" t="s">
        <v>15</v>
      </c>
      <c r="H1153" t="s">
        <v>1594</v>
      </c>
      <c r="I1153" t="s">
        <v>1555</v>
      </c>
      <c r="J1153" t="s">
        <v>1595</v>
      </c>
    </row>
    <row r="1154" spans="1:10">
      <c r="A1154">
        <v>1153</v>
      </c>
      <c r="B1154" t="s">
        <v>1602</v>
      </c>
      <c r="C1154" t="s">
        <v>1592</v>
      </c>
      <c r="D1154" s="1" t="s">
        <v>1593</v>
      </c>
      <c r="E1154" t="s">
        <v>14</v>
      </c>
      <c r="F1154" t="s">
        <v>13</v>
      </c>
      <c r="G1154" t="s">
        <v>15</v>
      </c>
      <c r="H1154" t="s">
        <v>1594</v>
      </c>
      <c r="I1154" t="s">
        <v>1555</v>
      </c>
      <c r="J1154" t="s">
        <v>1595</v>
      </c>
    </row>
    <row r="1155" spans="1:10">
      <c r="A1155">
        <v>1154</v>
      </c>
      <c r="B1155" t="s">
        <v>1603</v>
      </c>
      <c r="C1155" t="s">
        <v>1592</v>
      </c>
      <c r="D1155" s="1" t="s">
        <v>1593</v>
      </c>
      <c r="E1155" t="s">
        <v>14</v>
      </c>
      <c r="F1155" t="s">
        <v>13</v>
      </c>
      <c r="G1155" t="s">
        <v>15</v>
      </c>
      <c r="H1155" t="s">
        <v>1594</v>
      </c>
      <c r="I1155" t="s">
        <v>1555</v>
      </c>
      <c r="J1155" t="s">
        <v>1595</v>
      </c>
    </row>
    <row r="1156" spans="1:10">
      <c r="A1156">
        <v>1155</v>
      </c>
      <c r="B1156" t="s">
        <v>1604</v>
      </c>
      <c r="C1156" t="s">
        <v>1592</v>
      </c>
      <c r="D1156" s="1" t="s">
        <v>1593</v>
      </c>
      <c r="E1156" t="s">
        <v>14</v>
      </c>
      <c r="F1156" t="s">
        <v>13</v>
      </c>
      <c r="G1156" t="s">
        <v>15</v>
      </c>
      <c r="H1156" t="s">
        <v>1594</v>
      </c>
      <c r="I1156" t="s">
        <v>1555</v>
      </c>
      <c r="J1156" t="s">
        <v>1595</v>
      </c>
    </row>
    <row r="1157" spans="1:10">
      <c r="A1157">
        <v>1156</v>
      </c>
      <c r="B1157" t="s">
        <v>1605</v>
      </c>
      <c r="C1157" t="s">
        <v>1592</v>
      </c>
      <c r="D1157" s="1" t="s">
        <v>1593</v>
      </c>
      <c r="E1157" t="s">
        <v>14</v>
      </c>
      <c r="F1157" t="s">
        <v>13</v>
      </c>
      <c r="G1157" t="s">
        <v>15</v>
      </c>
      <c r="H1157" t="s">
        <v>1594</v>
      </c>
      <c r="I1157" t="s">
        <v>1555</v>
      </c>
      <c r="J1157" t="s">
        <v>1595</v>
      </c>
    </row>
    <row r="1158" spans="1:10">
      <c r="A1158">
        <v>1157</v>
      </c>
      <c r="B1158" t="s">
        <v>1606</v>
      </c>
      <c r="C1158" t="s">
        <v>1592</v>
      </c>
      <c r="D1158" s="1" t="s">
        <v>1593</v>
      </c>
      <c r="E1158" t="s">
        <v>14</v>
      </c>
      <c r="F1158" t="s">
        <v>13</v>
      </c>
      <c r="G1158" t="s">
        <v>15</v>
      </c>
      <c r="H1158" t="s">
        <v>1594</v>
      </c>
      <c r="I1158" t="s">
        <v>1555</v>
      </c>
      <c r="J1158" t="s">
        <v>1595</v>
      </c>
    </row>
    <row r="1159" spans="1:10">
      <c r="A1159">
        <v>1158</v>
      </c>
      <c r="B1159" t="s">
        <v>1607</v>
      </c>
      <c r="C1159" t="s">
        <v>1592</v>
      </c>
      <c r="D1159" s="1" t="s">
        <v>1593</v>
      </c>
      <c r="E1159" t="s">
        <v>14</v>
      </c>
      <c r="F1159" t="s">
        <v>13</v>
      </c>
      <c r="G1159" t="s">
        <v>15</v>
      </c>
      <c r="H1159" t="s">
        <v>1594</v>
      </c>
      <c r="I1159" t="s">
        <v>1555</v>
      </c>
      <c r="J1159" t="s">
        <v>1595</v>
      </c>
    </row>
    <row r="1160" spans="1:10">
      <c r="A1160">
        <v>1159</v>
      </c>
      <c r="B1160" t="s">
        <v>1608</v>
      </c>
      <c r="C1160" t="s">
        <v>1609</v>
      </c>
      <c r="D1160" s="1" t="s">
        <v>1610</v>
      </c>
      <c r="E1160" t="s">
        <v>14</v>
      </c>
      <c r="F1160" t="s">
        <v>13</v>
      </c>
      <c r="G1160" t="s">
        <v>15</v>
      </c>
      <c r="H1160" t="s">
        <v>1611</v>
      </c>
      <c r="I1160" t="s">
        <v>1555</v>
      </c>
      <c r="J1160" t="s">
        <v>1612</v>
      </c>
    </row>
    <row r="1161" spans="1:10">
      <c r="A1161">
        <v>1160</v>
      </c>
      <c r="B1161" t="s">
        <v>1613</v>
      </c>
      <c r="C1161" t="s">
        <v>1609</v>
      </c>
      <c r="D1161" s="1" t="s">
        <v>1610</v>
      </c>
      <c r="E1161" t="s">
        <v>14</v>
      </c>
      <c r="F1161" t="s">
        <v>13</v>
      </c>
      <c r="G1161" t="s">
        <v>15</v>
      </c>
      <c r="H1161" t="s">
        <v>1611</v>
      </c>
      <c r="I1161" t="s">
        <v>1555</v>
      </c>
      <c r="J1161" t="s">
        <v>1612</v>
      </c>
    </row>
    <row r="1162" spans="1:10">
      <c r="A1162">
        <v>1161</v>
      </c>
      <c r="B1162" t="s">
        <v>1614</v>
      </c>
      <c r="C1162" t="s">
        <v>1609</v>
      </c>
      <c r="D1162" s="1" t="s">
        <v>1610</v>
      </c>
      <c r="E1162" t="s">
        <v>14</v>
      </c>
      <c r="F1162" t="s">
        <v>13</v>
      </c>
      <c r="G1162" t="s">
        <v>15</v>
      </c>
      <c r="H1162" t="s">
        <v>1611</v>
      </c>
      <c r="I1162" t="s">
        <v>1555</v>
      </c>
      <c r="J1162" t="s">
        <v>1612</v>
      </c>
    </row>
    <row r="1163" spans="1:10">
      <c r="A1163">
        <v>1162</v>
      </c>
      <c r="B1163" t="s">
        <v>1615</v>
      </c>
      <c r="C1163" t="s">
        <v>1609</v>
      </c>
      <c r="D1163" s="1" t="s">
        <v>1610</v>
      </c>
      <c r="E1163" t="s">
        <v>14</v>
      </c>
      <c r="F1163" t="s">
        <v>13</v>
      </c>
      <c r="G1163" t="s">
        <v>15</v>
      </c>
      <c r="H1163" t="s">
        <v>1611</v>
      </c>
      <c r="I1163" t="s">
        <v>1555</v>
      </c>
      <c r="J1163" t="s">
        <v>1612</v>
      </c>
    </row>
    <row r="1164" spans="1:10">
      <c r="A1164">
        <v>1163</v>
      </c>
      <c r="B1164" t="s">
        <v>1616</v>
      </c>
      <c r="C1164" t="s">
        <v>1609</v>
      </c>
      <c r="D1164" s="1" t="s">
        <v>1610</v>
      </c>
      <c r="E1164" t="s">
        <v>14</v>
      </c>
      <c r="F1164" t="s">
        <v>13</v>
      </c>
      <c r="G1164" t="s">
        <v>15</v>
      </c>
      <c r="H1164" t="s">
        <v>1611</v>
      </c>
      <c r="I1164" t="s">
        <v>1555</v>
      </c>
      <c r="J1164" t="s">
        <v>1612</v>
      </c>
    </row>
    <row r="1165" spans="1:10">
      <c r="A1165">
        <v>1164</v>
      </c>
      <c r="B1165" t="s">
        <v>1617</v>
      </c>
      <c r="C1165" t="s">
        <v>1609</v>
      </c>
      <c r="D1165" s="1" t="s">
        <v>1610</v>
      </c>
      <c r="E1165" t="s">
        <v>14</v>
      </c>
      <c r="F1165" t="s">
        <v>13</v>
      </c>
      <c r="G1165" t="s">
        <v>15</v>
      </c>
      <c r="H1165" t="s">
        <v>1611</v>
      </c>
      <c r="I1165" t="s">
        <v>1555</v>
      </c>
      <c r="J1165" t="s">
        <v>1612</v>
      </c>
    </row>
    <row r="1166" spans="1:10">
      <c r="A1166">
        <v>1165</v>
      </c>
      <c r="B1166" t="s">
        <v>1618</v>
      </c>
      <c r="C1166" t="s">
        <v>1609</v>
      </c>
      <c r="D1166" s="1" t="s">
        <v>1610</v>
      </c>
      <c r="E1166" t="s">
        <v>14</v>
      </c>
      <c r="F1166" t="s">
        <v>13</v>
      </c>
      <c r="G1166" t="s">
        <v>15</v>
      </c>
      <c r="H1166" t="s">
        <v>1611</v>
      </c>
      <c r="I1166" t="s">
        <v>1555</v>
      </c>
      <c r="J1166" t="s">
        <v>1612</v>
      </c>
    </row>
    <row r="1167" spans="1:10">
      <c r="A1167">
        <v>1166</v>
      </c>
      <c r="B1167" t="s">
        <v>1619</v>
      </c>
      <c r="C1167" t="s">
        <v>1609</v>
      </c>
      <c r="D1167" s="1" t="s">
        <v>1610</v>
      </c>
      <c r="E1167" t="s">
        <v>14</v>
      </c>
      <c r="F1167" t="s">
        <v>13</v>
      </c>
      <c r="G1167" t="s">
        <v>15</v>
      </c>
      <c r="H1167" t="s">
        <v>1611</v>
      </c>
      <c r="I1167" t="s">
        <v>1555</v>
      </c>
      <c r="J1167" t="s">
        <v>1612</v>
      </c>
    </row>
    <row r="1168" spans="1:10">
      <c r="A1168">
        <v>1167</v>
      </c>
      <c r="B1168" t="s">
        <v>1620</v>
      </c>
      <c r="C1168" t="s">
        <v>1609</v>
      </c>
      <c r="D1168" s="1" t="s">
        <v>1610</v>
      </c>
      <c r="E1168" t="s">
        <v>14</v>
      </c>
      <c r="F1168" t="s">
        <v>13</v>
      </c>
      <c r="G1168" t="s">
        <v>15</v>
      </c>
      <c r="H1168" t="s">
        <v>1611</v>
      </c>
      <c r="I1168" t="s">
        <v>1555</v>
      </c>
      <c r="J1168" t="s">
        <v>1612</v>
      </c>
    </row>
    <row r="1169" spans="1:10">
      <c r="A1169">
        <v>1168</v>
      </c>
      <c r="B1169" t="s">
        <v>1621</v>
      </c>
      <c r="C1169" t="s">
        <v>1609</v>
      </c>
      <c r="D1169" s="1" t="s">
        <v>1610</v>
      </c>
      <c r="E1169" t="s">
        <v>14</v>
      </c>
      <c r="F1169" t="s">
        <v>13</v>
      </c>
      <c r="G1169" t="s">
        <v>15</v>
      </c>
      <c r="H1169" t="s">
        <v>1611</v>
      </c>
      <c r="I1169" t="s">
        <v>1555</v>
      </c>
      <c r="J1169" t="s">
        <v>1612</v>
      </c>
    </row>
    <row r="1170" spans="1:10">
      <c r="A1170">
        <v>1169</v>
      </c>
      <c r="B1170" t="s">
        <v>1622</v>
      </c>
      <c r="C1170" t="s">
        <v>1609</v>
      </c>
      <c r="D1170" s="1" t="s">
        <v>1610</v>
      </c>
      <c r="E1170" t="s">
        <v>14</v>
      </c>
      <c r="F1170" t="s">
        <v>13</v>
      </c>
      <c r="G1170" t="s">
        <v>15</v>
      </c>
      <c r="H1170" t="s">
        <v>1611</v>
      </c>
      <c r="I1170" t="s">
        <v>1555</v>
      </c>
      <c r="J1170" t="s">
        <v>1612</v>
      </c>
    </row>
    <row r="1171" spans="1:10">
      <c r="A1171">
        <v>1170</v>
      </c>
      <c r="B1171" t="s">
        <v>1623</v>
      </c>
      <c r="C1171" t="s">
        <v>1609</v>
      </c>
      <c r="D1171" s="1" t="s">
        <v>1610</v>
      </c>
      <c r="E1171" t="s">
        <v>14</v>
      </c>
      <c r="F1171" t="s">
        <v>13</v>
      </c>
      <c r="G1171" t="s">
        <v>15</v>
      </c>
      <c r="H1171" t="s">
        <v>1611</v>
      </c>
      <c r="I1171" t="s">
        <v>1555</v>
      </c>
      <c r="J1171" t="s">
        <v>1612</v>
      </c>
    </row>
    <row r="1172" spans="1:10">
      <c r="A1172">
        <v>1171</v>
      </c>
      <c r="B1172" t="s">
        <v>1624</v>
      </c>
      <c r="C1172" t="s">
        <v>1609</v>
      </c>
      <c r="D1172" s="1" t="s">
        <v>1610</v>
      </c>
      <c r="E1172" t="s">
        <v>14</v>
      </c>
      <c r="F1172" t="s">
        <v>13</v>
      </c>
      <c r="G1172" t="s">
        <v>15</v>
      </c>
      <c r="H1172" t="s">
        <v>1611</v>
      </c>
      <c r="I1172" t="s">
        <v>1555</v>
      </c>
      <c r="J1172" t="s">
        <v>1612</v>
      </c>
    </row>
    <row r="1173" spans="1:10">
      <c r="A1173">
        <v>1172</v>
      </c>
      <c r="B1173" t="s">
        <v>1625</v>
      </c>
      <c r="C1173" t="s">
        <v>1609</v>
      </c>
      <c r="D1173" s="1" t="s">
        <v>1610</v>
      </c>
      <c r="E1173" t="s">
        <v>14</v>
      </c>
      <c r="F1173" t="s">
        <v>13</v>
      </c>
      <c r="G1173" t="s">
        <v>15</v>
      </c>
      <c r="H1173" t="s">
        <v>1611</v>
      </c>
      <c r="I1173" t="s">
        <v>1555</v>
      </c>
      <c r="J1173" t="s">
        <v>1612</v>
      </c>
    </row>
    <row r="1174" spans="1:10">
      <c r="A1174">
        <v>1173</v>
      </c>
      <c r="B1174" t="s">
        <v>1626</v>
      </c>
      <c r="C1174" t="s">
        <v>1609</v>
      </c>
      <c r="D1174" s="1" t="s">
        <v>1610</v>
      </c>
      <c r="E1174" t="s">
        <v>14</v>
      </c>
      <c r="F1174" t="s">
        <v>13</v>
      </c>
      <c r="G1174" t="s">
        <v>15</v>
      </c>
      <c r="H1174" t="s">
        <v>1611</v>
      </c>
      <c r="I1174" t="s">
        <v>1555</v>
      </c>
      <c r="J1174" t="s">
        <v>1612</v>
      </c>
    </row>
    <row r="1175" spans="1:10">
      <c r="A1175">
        <v>1174</v>
      </c>
      <c r="B1175" t="s">
        <v>1627</v>
      </c>
      <c r="C1175" t="s">
        <v>1609</v>
      </c>
      <c r="D1175" s="1" t="s">
        <v>1610</v>
      </c>
      <c r="E1175" t="s">
        <v>14</v>
      </c>
      <c r="F1175" t="s">
        <v>13</v>
      </c>
      <c r="G1175" t="s">
        <v>15</v>
      </c>
      <c r="H1175" t="s">
        <v>1611</v>
      </c>
      <c r="I1175" t="s">
        <v>1555</v>
      </c>
      <c r="J1175" t="s">
        <v>1612</v>
      </c>
    </row>
    <row r="1176" spans="1:10">
      <c r="A1176">
        <v>1175</v>
      </c>
      <c r="B1176" t="s">
        <v>1628</v>
      </c>
      <c r="C1176" t="s">
        <v>1609</v>
      </c>
      <c r="D1176" s="1" t="s">
        <v>1610</v>
      </c>
      <c r="E1176" t="s">
        <v>14</v>
      </c>
      <c r="F1176" t="s">
        <v>13</v>
      </c>
      <c r="G1176" t="s">
        <v>15</v>
      </c>
      <c r="H1176" t="s">
        <v>1611</v>
      </c>
      <c r="I1176" t="s">
        <v>1555</v>
      </c>
      <c r="J1176" t="s">
        <v>1612</v>
      </c>
    </row>
    <row r="1177" spans="1:10">
      <c r="A1177">
        <v>1176</v>
      </c>
      <c r="B1177" t="s">
        <v>1629</v>
      </c>
      <c r="C1177" t="s">
        <v>1609</v>
      </c>
      <c r="D1177" s="1" t="s">
        <v>1610</v>
      </c>
      <c r="E1177" t="s">
        <v>14</v>
      </c>
      <c r="F1177" t="s">
        <v>13</v>
      </c>
      <c r="G1177" t="s">
        <v>15</v>
      </c>
      <c r="H1177" t="s">
        <v>1611</v>
      </c>
      <c r="I1177" t="s">
        <v>1555</v>
      </c>
      <c r="J1177" t="s">
        <v>1612</v>
      </c>
    </row>
    <row r="1178" spans="1:10">
      <c r="A1178">
        <v>1177</v>
      </c>
      <c r="B1178" t="s">
        <v>1630</v>
      </c>
      <c r="C1178" t="s">
        <v>1609</v>
      </c>
      <c r="D1178" s="1" t="s">
        <v>1610</v>
      </c>
      <c r="E1178" t="s">
        <v>14</v>
      </c>
      <c r="F1178" t="s">
        <v>13</v>
      </c>
      <c r="G1178" t="s">
        <v>15</v>
      </c>
      <c r="H1178" t="s">
        <v>1611</v>
      </c>
      <c r="I1178" t="s">
        <v>1555</v>
      </c>
      <c r="J1178" t="s">
        <v>1612</v>
      </c>
    </row>
    <row r="1179" spans="1:10">
      <c r="A1179">
        <v>1178</v>
      </c>
      <c r="B1179" t="s">
        <v>1631</v>
      </c>
      <c r="C1179" t="s">
        <v>1632</v>
      </c>
      <c r="D1179" s="1" t="s">
        <v>1610</v>
      </c>
      <c r="E1179" t="s">
        <v>14</v>
      </c>
      <c r="F1179" t="s">
        <v>13</v>
      </c>
      <c r="G1179" t="s">
        <v>15</v>
      </c>
      <c r="H1179" t="s">
        <v>1633</v>
      </c>
      <c r="I1179" t="s">
        <v>1555</v>
      </c>
      <c r="J1179" t="s">
        <v>1634</v>
      </c>
    </row>
    <row r="1180" spans="1:10">
      <c r="A1180">
        <v>1179</v>
      </c>
      <c r="B1180" t="s">
        <v>1635</v>
      </c>
      <c r="C1180" t="s">
        <v>1632</v>
      </c>
      <c r="D1180" s="1" t="s">
        <v>1610</v>
      </c>
      <c r="E1180" t="s">
        <v>14</v>
      </c>
      <c r="F1180" t="s">
        <v>13</v>
      </c>
      <c r="G1180" t="s">
        <v>15</v>
      </c>
      <c r="H1180" t="s">
        <v>1633</v>
      </c>
      <c r="I1180" t="s">
        <v>1555</v>
      </c>
      <c r="J1180" t="s">
        <v>1634</v>
      </c>
    </row>
    <row r="1181" spans="1:10">
      <c r="A1181">
        <v>1180</v>
      </c>
      <c r="B1181" t="s">
        <v>1636</v>
      </c>
      <c r="C1181" t="s">
        <v>1632</v>
      </c>
      <c r="D1181" s="1" t="s">
        <v>1610</v>
      </c>
      <c r="E1181" t="s">
        <v>14</v>
      </c>
      <c r="F1181" t="s">
        <v>13</v>
      </c>
      <c r="G1181" t="s">
        <v>15</v>
      </c>
      <c r="H1181" t="s">
        <v>1633</v>
      </c>
      <c r="I1181" t="s">
        <v>1555</v>
      </c>
      <c r="J1181" t="s">
        <v>1634</v>
      </c>
    </row>
    <row r="1182" spans="1:10">
      <c r="A1182">
        <v>1181</v>
      </c>
      <c r="B1182" t="s">
        <v>1637</v>
      </c>
      <c r="C1182" t="s">
        <v>1632</v>
      </c>
      <c r="D1182" s="1" t="s">
        <v>1610</v>
      </c>
      <c r="E1182" t="s">
        <v>14</v>
      </c>
      <c r="F1182" t="s">
        <v>13</v>
      </c>
      <c r="G1182" t="s">
        <v>15</v>
      </c>
      <c r="H1182" t="s">
        <v>1633</v>
      </c>
      <c r="I1182" t="s">
        <v>1555</v>
      </c>
      <c r="J1182" t="s">
        <v>1634</v>
      </c>
    </row>
    <row r="1183" spans="1:10">
      <c r="A1183">
        <v>1182</v>
      </c>
      <c r="B1183" t="s">
        <v>1638</v>
      </c>
      <c r="C1183" t="s">
        <v>1632</v>
      </c>
      <c r="D1183" s="1" t="s">
        <v>1610</v>
      </c>
      <c r="E1183" t="s">
        <v>14</v>
      </c>
      <c r="F1183" t="s">
        <v>13</v>
      </c>
      <c r="G1183" t="s">
        <v>15</v>
      </c>
      <c r="H1183" t="s">
        <v>1633</v>
      </c>
      <c r="I1183" t="s">
        <v>1555</v>
      </c>
      <c r="J1183" t="s">
        <v>1634</v>
      </c>
    </row>
    <row r="1184" spans="1:10">
      <c r="A1184">
        <v>1183</v>
      </c>
      <c r="B1184" t="s">
        <v>1639</v>
      </c>
      <c r="C1184" t="s">
        <v>1632</v>
      </c>
      <c r="D1184" s="1" t="s">
        <v>1610</v>
      </c>
      <c r="E1184" t="s">
        <v>14</v>
      </c>
      <c r="F1184" t="s">
        <v>13</v>
      </c>
      <c r="G1184" t="s">
        <v>15</v>
      </c>
      <c r="H1184" t="s">
        <v>1633</v>
      </c>
      <c r="I1184" t="s">
        <v>1555</v>
      </c>
      <c r="J1184" t="s">
        <v>1634</v>
      </c>
    </row>
    <row r="1185" spans="1:10">
      <c r="A1185">
        <v>1184</v>
      </c>
      <c r="B1185" t="s">
        <v>1640</v>
      </c>
      <c r="C1185" t="s">
        <v>1632</v>
      </c>
      <c r="D1185" s="1" t="s">
        <v>1610</v>
      </c>
      <c r="E1185" t="s">
        <v>14</v>
      </c>
      <c r="F1185" t="s">
        <v>13</v>
      </c>
      <c r="G1185" t="s">
        <v>15</v>
      </c>
      <c r="H1185" t="s">
        <v>1633</v>
      </c>
      <c r="I1185" t="s">
        <v>1555</v>
      </c>
      <c r="J1185" t="s">
        <v>1634</v>
      </c>
    </row>
    <row r="1186" spans="1:10">
      <c r="A1186">
        <v>1185</v>
      </c>
      <c r="B1186" t="s">
        <v>1641</v>
      </c>
      <c r="C1186" t="s">
        <v>1632</v>
      </c>
      <c r="D1186" s="1" t="s">
        <v>1610</v>
      </c>
      <c r="E1186" t="s">
        <v>14</v>
      </c>
      <c r="F1186" t="s">
        <v>13</v>
      </c>
      <c r="G1186" t="s">
        <v>15</v>
      </c>
      <c r="H1186" t="s">
        <v>1633</v>
      </c>
      <c r="I1186" t="s">
        <v>1555</v>
      </c>
      <c r="J1186" t="s">
        <v>1634</v>
      </c>
    </row>
    <row r="1187" spans="1:10">
      <c r="A1187">
        <v>1186</v>
      </c>
      <c r="B1187" t="s">
        <v>1642</v>
      </c>
      <c r="C1187" t="s">
        <v>1632</v>
      </c>
      <c r="D1187" s="1" t="s">
        <v>1610</v>
      </c>
      <c r="E1187" t="s">
        <v>14</v>
      </c>
      <c r="F1187" t="s">
        <v>13</v>
      </c>
      <c r="G1187" t="s">
        <v>15</v>
      </c>
      <c r="H1187" t="s">
        <v>1633</v>
      </c>
      <c r="I1187" t="s">
        <v>1555</v>
      </c>
      <c r="J1187" t="s">
        <v>1634</v>
      </c>
    </row>
    <row r="1188" spans="1:10">
      <c r="A1188">
        <v>1187</v>
      </c>
      <c r="B1188" t="s">
        <v>1643</v>
      </c>
      <c r="C1188" t="s">
        <v>1632</v>
      </c>
      <c r="D1188" s="1" t="s">
        <v>1610</v>
      </c>
      <c r="E1188" t="s">
        <v>14</v>
      </c>
      <c r="F1188" t="s">
        <v>13</v>
      </c>
      <c r="G1188" t="s">
        <v>15</v>
      </c>
      <c r="H1188" t="s">
        <v>1633</v>
      </c>
      <c r="I1188" t="s">
        <v>1555</v>
      </c>
      <c r="J1188" t="s">
        <v>1634</v>
      </c>
    </row>
    <row r="1189" spans="1:10">
      <c r="A1189">
        <v>1188</v>
      </c>
      <c r="B1189" t="s">
        <v>1644</v>
      </c>
      <c r="C1189" t="s">
        <v>1632</v>
      </c>
      <c r="D1189" s="1" t="s">
        <v>1610</v>
      </c>
      <c r="E1189" t="s">
        <v>14</v>
      </c>
      <c r="F1189" t="s">
        <v>13</v>
      </c>
      <c r="G1189" t="s">
        <v>15</v>
      </c>
      <c r="H1189" t="s">
        <v>1633</v>
      </c>
      <c r="I1189" t="s">
        <v>1555</v>
      </c>
      <c r="J1189" t="s">
        <v>1634</v>
      </c>
    </row>
    <row r="1190" spans="1:10">
      <c r="A1190">
        <v>1189</v>
      </c>
      <c r="B1190" t="s">
        <v>1645</v>
      </c>
      <c r="C1190" t="s">
        <v>1632</v>
      </c>
      <c r="D1190" s="1" t="s">
        <v>1610</v>
      </c>
      <c r="E1190" t="s">
        <v>14</v>
      </c>
      <c r="F1190" t="s">
        <v>13</v>
      </c>
      <c r="G1190" t="s">
        <v>15</v>
      </c>
      <c r="H1190" t="s">
        <v>1633</v>
      </c>
      <c r="I1190" t="s">
        <v>1555</v>
      </c>
      <c r="J1190" t="s">
        <v>1634</v>
      </c>
    </row>
    <row r="1191" spans="1:10">
      <c r="A1191">
        <v>1190</v>
      </c>
      <c r="B1191" t="s">
        <v>1646</v>
      </c>
      <c r="C1191" t="s">
        <v>1632</v>
      </c>
      <c r="D1191" s="1" t="s">
        <v>1610</v>
      </c>
      <c r="E1191" t="s">
        <v>14</v>
      </c>
      <c r="F1191" t="s">
        <v>13</v>
      </c>
      <c r="G1191" t="s">
        <v>15</v>
      </c>
      <c r="H1191" t="s">
        <v>1633</v>
      </c>
      <c r="I1191" t="s">
        <v>1555</v>
      </c>
      <c r="J1191" t="s">
        <v>1634</v>
      </c>
    </row>
    <row r="1192" spans="1:10">
      <c r="A1192">
        <v>1191</v>
      </c>
      <c r="B1192" t="s">
        <v>1647</v>
      </c>
      <c r="C1192" t="s">
        <v>1648</v>
      </c>
      <c r="D1192" s="1" t="s">
        <v>1649</v>
      </c>
      <c r="E1192" t="s">
        <v>14</v>
      </c>
      <c r="F1192" t="s">
        <v>13</v>
      </c>
      <c r="G1192" t="s">
        <v>1650</v>
      </c>
      <c r="H1192" t="s">
        <v>1651</v>
      </c>
      <c r="I1192" t="s">
        <v>1555</v>
      </c>
      <c r="J1192" t="s">
        <v>1652</v>
      </c>
    </row>
    <row r="1193" spans="1:10">
      <c r="A1193">
        <v>1192</v>
      </c>
      <c r="B1193" t="s">
        <v>1653</v>
      </c>
      <c r="C1193" t="s">
        <v>1648</v>
      </c>
      <c r="D1193" s="1" t="s">
        <v>1649</v>
      </c>
      <c r="E1193" t="s">
        <v>14</v>
      </c>
      <c r="F1193" t="s">
        <v>13</v>
      </c>
      <c r="G1193" t="s">
        <v>1650</v>
      </c>
      <c r="H1193" t="s">
        <v>1651</v>
      </c>
      <c r="I1193" t="s">
        <v>1555</v>
      </c>
      <c r="J1193" t="s">
        <v>1652</v>
      </c>
    </row>
    <row r="1194" spans="1:10">
      <c r="A1194">
        <v>1193</v>
      </c>
      <c r="B1194" t="s">
        <v>1654</v>
      </c>
      <c r="C1194" t="s">
        <v>1648</v>
      </c>
      <c r="D1194" s="1" t="s">
        <v>1649</v>
      </c>
      <c r="E1194" t="s">
        <v>14</v>
      </c>
      <c r="F1194" t="s">
        <v>13</v>
      </c>
      <c r="G1194" t="s">
        <v>1650</v>
      </c>
      <c r="H1194" t="s">
        <v>1651</v>
      </c>
      <c r="I1194" t="s">
        <v>1555</v>
      </c>
      <c r="J1194" t="s">
        <v>1652</v>
      </c>
    </row>
    <row r="1195" spans="1:10">
      <c r="A1195">
        <v>1194</v>
      </c>
      <c r="B1195" t="s">
        <v>1655</v>
      </c>
      <c r="C1195" t="s">
        <v>1648</v>
      </c>
      <c r="D1195" s="1" t="s">
        <v>1649</v>
      </c>
      <c r="E1195" t="s">
        <v>14</v>
      </c>
      <c r="F1195" t="s">
        <v>13</v>
      </c>
      <c r="G1195" t="s">
        <v>1650</v>
      </c>
      <c r="H1195" t="s">
        <v>1651</v>
      </c>
      <c r="I1195" t="s">
        <v>1555</v>
      </c>
      <c r="J1195" t="s">
        <v>1652</v>
      </c>
    </row>
    <row r="1196" spans="1:10">
      <c r="A1196">
        <v>1195</v>
      </c>
      <c r="B1196" t="s">
        <v>1656</v>
      </c>
      <c r="C1196" t="s">
        <v>1648</v>
      </c>
      <c r="D1196" s="1" t="s">
        <v>1649</v>
      </c>
      <c r="E1196" t="s">
        <v>14</v>
      </c>
      <c r="F1196" t="s">
        <v>13</v>
      </c>
      <c r="G1196" t="s">
        <v>1650</v>
      </c>
      <c r="H1196" t="s">
        <v>1651</v>
      </c>
      <c r="I1196" t="s">
        <v>1555</v>
      </c>
      <c r="J1196" t="s">
        <v>1652</v>
      </c>
    </row>
    <row r="1197" spans="1:10">
      <c r="A1197">
        <v>1196</v>
      </c>
      <c r="B1197" t="s">
        <v>1657</v>
      </c>
      <c r="C1197" t="s">
        <v>1648</v>
      </c>
      <c r="D1197" s="1" t="s">
        <v>1649</v>
      </c>
      <c r="E1197" t="s">
        <v>14</v>
      </c>
      <c r="F1197" t="s">
        <v>13</v>
      </c>
      <c r="G1197" t="s">
        <v>1650</v>
      </c>
      <c r="H1197" t="s">
        <v>1651</v>
      </c>
      <c r="I1197" t="s">
        <v>1555</v>
      </c>
      <c r="J1197" t="s">
        <v>1652</v>
      </c>
    </row>
    <row r="1198" spans="1:10">
      <c r="A1198">
        <v>1197</v>
      </c>
      <c r="B1198" t="s">
        <v>1658</v>
      </c>
      <c r="C1198" t="s">
        <v>1648</v>
      </c>
      <c r="D1198" s="1" t="s">
        <v>1649</v>
      </c>
      <c r="E1198" t="s">
        <v>14</v>
      </c>
      <c r="F1198" t="s">
        <v>13</v>
      </c>
      <c r="G1198" t="s">
        <v>1650</v>
      </c>
      <c r="H1198" t="s">
        <v>1651</v>
      </c>
      <c r="I1198" t="s">
        <v>1555</v>
      </c>
      <c r="J1198" t="s">
        <v>1652</v>
      </c>
    </row>
    <row r="1199" spans="1:10">
      <c r="A1199">
        <v>1198</v>
      </c>
      <c r="B1199" t="s">
        <v>1659</v>
      </c>
      <c r="C1199" t="s">
        <v>1648</v>
      </c>
      <c r="D1199" s="1" t="s">
        <v>1649</v>
      </c>
      <c r="E1199" t="s">
        <v>14</v>
      </c>
      <c r="F1199" t="s">
        <v>13</v>
      </c>
      <c r="G1199" t="s">
        <v>1650</v>
      </c>
      <c r="H1199" t="s">
        <v>1651</v>
      </c>
      <c r="I1199" t="s">
        <v>1555</v>
      </c>
      <c r="J1199" t="s">
        <v>1652</v>
      </c>
    </row>
    <row r="1200" spans="1:10">
      <c r="A1200">
        <v>1199</v>
      </c>
      <c r="B1200" t="s">
        <v>1660</v>
      </c>
      <c r="C1200" t="s">
        <v>1648</v>
      </c>
      <c r="D1200" s="1" t="s">
        <v>1649</v>
      </c>
      <c r="E1200" t="s">
        <v>14</v>
      </c>
      <c r="F1200" t="s">
        <v>13</v>
      </c>
      <c r="G1200" t="s">
        <v>1650</v>
      </c>
      <c r="H1200" t="s">
        <v>1651</v>
      </c>
      <c r="I1200" t="s">
        <v>1555</v>
      </c>
      <c r="J1200" t="s">
        <v>1652</v>
      </c>
    </row>
    <row r="1201" spans="1:10">
      <c r="A1201">
        <v>1200</v>
      </c>
      <c r="B1201" t="s">
        <v>1661</v>
      </c>
      <c r="C1201" t="s">
        <v>1648</v>
      </c>
      <c r="D1201" s="1" t="s">
        <v>1649</v>
      </c>
      <c r="E1201" t="s">
        <v>14</v>
      </c>
      <c r="F1201" t="s">
        <v>13</v>
      </c>
      <c r="G1201" t="s">
        <v>1650</v>
      </c>
      <c r="H1201" t="s">
        <v>1651</v>
      </c>
      <c r="I1201" t="s">
        <v>1555</v>
      </c>
      <c r="J1201" t="s">
        <v>1652</v>
      </c>
    </row>
    <row r="1202" spans="1:10">
      <c r="A1202">
        <v>1201</v>
      </c>
      <c r="B1202" t="s">
        <v>1662</v>
      </c>
      <c r="C1202" t="s">
        <v>1648</v>
      </c>
      <c r="D1202" s="1" t="s">
        <v>1649</v>
      </c>
      <c r="E1202" t="s">
        <v>14</v>
      </c>
      <c r="F1202" t="s">
        <v>13</v>
      </c>
      <c r="G1202" t="s">
        <v>1650</v>
      </c>
      <c r="H1202" t="s">
        <v>1651</v>
      </c>
      <c r="I1202" t="s">
        <v>1555</v>
      </c>
      <c r="J1202" t="s">
        <v>1652</v>
      </c>
    </row>
    <row r="1203" spans="1:10">
      <c r="A1203">
        <v>1202</v>
      </c>
      <c r="B1203" t="s">
        <v>1663</v>
      </c>
      <c r="C1203" t="s">
        <v>1648</v>
      </c>
      <c r="D1203" s="1" t="s">
        <v>1649</v>
      </c>
      <c r="E1203" t="s">
        <v>14</v>
      </c>
      <c r="F1203" t="s">
        <v>13</v>
      </c>
      <c r="G1203" t="s">
        <v>1650</v>
      </c>
      <c r="H1203" t="s">
        <v>1651</v>
      </c>
      <c r="I1203" t="s">
        <v>1555</v>
      </c>
      <c r="J1203" t="s">
        <v>1652</v>
      </c>
    </row>
    <row r="1204" spans="1:10">
      <c r="A1204">
        <v>1203</v>
      </c>
      <c r="B1204" t="s">
        <v>1664</v>
      </c>
      <c r="C1204" t="s">
        <v>1648</v>
      </c>
      <c r="D1204" s="1" t="s">
        <v>1649</v>
      </c>
      <c r="E1204" t="s">
        <v>14</v>
      </c>
      <c r="F1204" t="s">
        <v>13</v>
      </c>
      <c r="G1204" t="s">
        <v>1650</v>
      </c>
      <c r="H1204" t="s">
        <v>1651</v>
      </c>
      <c r="I1204" t="s">
        <v>1555</v>
      </c>
      <c r="J1204" t="s">
        <v>1652</v>
      </c>
    </row>
    <row r="1205" spans="1:10">
      <c r="A1205">
        <v>1204</v>
      </c>
      <c r="B1205" t="s">
        <v>1665</v>
      </c>
      <c r="C1205" t="s">
        <v>1666</v>
      </c>
      <c r="D1205" s="1" t="s">
        <v>1649</v>
      </c>
      <c r="E1205" t="s">
        <v>14</v>
      </c>
      <c r="F1205" t="s">
        <v>13</v>
      </c>
      <c r="G1205" t="s">
        <v>15</v>
      </c>
      <c r="H1205" t="s">
        <v>1667</v>
      </c>
      <c r="I1205" t="s">
        <v>1555</v>
      </c>
      <c r="J1205" t="s">
        <v>1668</v>
      </c>
    </row>
    <row r="1206" spans="1:10">
      <c r="A1206">
        <v>1205</v>
      </c>
      <c r="B1206" t="s">
        <v>1669</v>
      </c>
      <c r="C1206" t="s">
        <v>1666</v>
      </c>
      <c r="D1206" s="1" t="s">
        <v>1649</v>
      </c>
      <c r="E1206" t="s">
        <v>14</v>
      </c>
      <c r="F1206" t="s">
        <v>13</v>
      </c>
      <c r="G1206" t="s">
        <v>15</v>
      </c>
      <c r="H1206" t="s">
        <v>1667</v>
      </c>
      <c r="I1206" t="s">
        <v>1555</v>
      </c>
      <c r="J1206" t="s">
        <v>1668</v>
      </c>
    </row>
    <row r="1207" spans="1:10">
      <c r="A1207">
        <v>1206</v>
      </c>
      <c r="B1207" t="s">
        <v>1670</v>
      </c>
      <c r="C1207" t="s">
        <v>1666</v>
      </c>
      <c r="D1207" s="1" t="s">
        <v>1649</v>
      </c>
      <c r="E1207" t="s">
        <v>14</v>
      </c>
      <c r="F1207" t="s">
        <v>13</v>
      </c>
      <c r="G1207" t="s">
        <v>15</v>
      </c>
      <c r="H1207" t="s">
        <v>1667</v>
      </c>
      <c r="I1207" t="s">
        <v>1555</v>
      </c>
      <c r="J1207" t="s">
        <v>1668</v>
      </c>
    </row>
    <row r="1208" spans="1:10">
      <c r="A1208">
        <v>1207</v>
      </c>
      <c r="B1208" t="s">
        <v>1671</v>
      </c>
      <c r="C1208" t="s">
        <v>1666</v>
      </c>
      <c r="D1208" s="1" t="s">
        <v>1649</v>
      </c>
      <c r="E1208" t="s">
        <v>14</v>
      </c>
      <c r="F1208" t="s">
        <v>13</v>
      </c>
      <c r="G1208" t="s">
        <v>15</v>
      </c>
      <c r="H1208" t="s">
        <v>1667</v>
      </c>
      <c r="I1208" t="s">
        <v>1555</v>
      </c>
      <c r="J1208" t="s">
        <v>1668</v>
      </c>
    </row>
    <row r="1209" spans="1:10">
      <c r="A1209">
        <v>1208</v>
      </c>
      <c r="B1209" t="s">
        <v>1672</v>
      </c>
      <c r="C1209" t="s">
        <v>1666</v>
      </c>
      <c r="D1209" s="1" t="s">
        <v>1649</v>
      </c>
      <c r="E1209" t="s">
        <v>14</v>
      </c>
      <c r="F1209" t="s">
        <v>13</v>
      </c>
      <c r="G1209" t="s">
        <v>15</v>
      </c>
      <c r="H1209" t="s">
        <v>1667</v>
      </c>
      <c r="I1209" t="s">
        <v>1555</v>
      </c>
      <c r="J1209" t="s">
        <v>1668</v>
      </c>
    </row>
    <row r="1210" spans="1:10">
      <c r="A1210">
        <v>1209</v>
      </c>
      <c r="B1210" t="s">
        <v>1673</v>
      </c>
      <c r="C1210" t="s">
        <v>1666</v>
      </c>
      <c r="D1210" s="1" t="s">
        <v>1649</v>
      </c>
      <c r="E1210" t="s">
        <v>14</v>
      </c>
      <c r="F1210" t="s">
        <v>13</v>
      </c>
      <c r="G1210" t="s">
        <v>15</v>
      </c>
      <c r="H1210" t="s">
        <v>1667</v>
      </c>
      <c r="I1210" t="s">
        <v>1555</v>
      </c>
      <c r="J1210" t="s">
        <v>1668</v>
      </c>
    </row>
    <row r="1211" spans="1:10">
      <c r="A1211">
        <v>1210</v>
      </c>
      <c r="B1211" t="s">
        <v>1674</v>
      </c>
      <c r="C1211" t="s">
        <v>1666</v>
      </c>
      <c r="D1211" s="1" t="s">
        <v>1649</v>
      </c>
      <c r="E1211" t="s">
        <v>14</v>
      </c>
      <c r="F1211" t="s">
        <v>13</v>
      </c>
      <c r="G1211" t="s">
        <v>15</v>
      </c>
      <c r="H1211" t="s">
        <v>1667</v>
      </c>
      <c r="I1211" t="s">
        <v>1555</v>
      </c>
      <c r="J1211" t="s">
        <v>1668</v>
      </c>
    </row>
    <row r="1212" spans="1:10">
      <c r="A1212">
        <v>1211</v>
      </c>
      <c r="B1212" t="s">
        <v>1675</v>
      </c>
      <c r="C1212" t="s">
        <v>1666</v>
      </c>
      <c r="D1212" s="1" t="s">
        <v>1649</v>
      </c>
      <c r="E1212" t="s">
        <v>14</v>
      </c>
      <c r="F1212" t="s">
        <v>13</v>
      </c>
      <c r="G1212" t="s">
        <v>15</v>
      </c>
      <c r="H1212" t="s">
        <v>1667</v>
      </c>
      <c r="I1212" t="s">
        <v>1555</v>
      </c>
      <c r="J1212" t="s">
        <v>1668</v>
      </c>
    </row>
    <row r="1213" spans="1:10">
      <c r="A1213">
        <v>1212</v>
      </c>
      <c r="B1213" t="s">
        <v>1676</v>
      </c>
      <c r="C1213" t="s">
        <v>1666</v>
      </c>
      <c r="D1213" s="1" t="s">
        <v>1649</v>
      </c>
      <c r="E1213" t="s">
        <v>14</v>
      </c>
      <c r="F1213" t="s">
        <v>13</v>
      </c>
      <c r="G1213" t="s">
        <v>15</v>
      </c>
      <c r="H1213" t="s">
        <v>1667</v>
      </c>
      <c r="I1213" t="s">
        <v>1555</v>
      </c>
      <c r="J1213" t="s">
        <v>1668</v>
      </c>
    </row>
    <row r="1214" spans="1:10">
      <c r="A1214">
        <v>1213</v>
      </c>
      <c r="B1214" t="s">
        <v>1677</v>
      </c>
      <c r="C1214" t="s">
        <v>1666</v>
      </c>
      <c r="D1214" s="1" t="s">
        <v>1649</v>
      </c>
      <c r="E1214" t="s">
        <v>14</v>
      </c>
      <c r="F1214" t="s">
        <v>13</v>
      </c>
      <c r="G1214" t="s">
        <v>15</v>
      </c>
      <c r="H1214" t="s">
        <v>1667</v>
      </c>
      <c r="I1214" t="s">
        <v>1555</v>
      </c>
      <c r="J1214" t="s">
        <v>1668</v>
      </c>
    </row>
    <row r="1215" spans="1:10">
      <c r="A1215">
        <v>1214</v>
      </c>
      <c r="B1215" t="s">
        <v>1678</v>
      </c>
      <c r="C1215" t="s">
        <v>1666</v>
      </c>
      <c r="D1215" s="1" t="s">
        <v>1649</v>
      </c>
      <c r="E1215" t="s">
        <v>14</v>
      </c>
      <c r="F1215" t="s">
        <v>13</v>
      </c>
      <c r="G1215" t="s">
        <v>15</v>
      </c>
      <c r="H1215" t="s">
        <v>1667</v>
      </c>
      <c r="I1215" t="s">
        <v>1555</v>
      </c>
      <c r="J1215" t="s">
        <v>1668</v>
      </c>
    </row>
    <row r="1216" spans="1:10">
      <c r="A1216">
        <v>1215</v>
      </c>
      <c r="B1216" t="s">
        <v>1679</v>
      </c>
      <c r="C1216" t="s">
        <v>1666</v>
      </c>
      <c r="D1216" s="1" t="s">
        <v>1649</v>
      </c>
      <c r="E1216" t="s">
        <v>14</v>
      </c>
      <c r="F1216" t="s">
        <v>13</v>
      </c>
      <c r="G1216" t="s">
        <v>15</v>
      </c>
      <c r="H1216" t="s">
        <v>1667</v>
      </c>
      <c r="I1216" t="s">
        <v>1555</v>
      </c>
      <c r="J1216" t="s">
        <v>1668</v>
      </c>
    </row>
    <row r="1217" spans="1:10">
      <c r="A1217">
        <v>1216</v>
      </c>
      <c r="B1217" t="s">
        <v>1680</v>
      </c>
      <c r="C1217" t="s">
        <v>1666</v>
      </c>
      <c r="D1217" s="1" t="s">
        <v>1649</v>
      </c>
      <c r="E1217" t="s">
        <v>14</v>
      </c>
      <c r="F1217" t="s">
        <v>13</v>
      </c>
      <c r="G1217" t="s">
        <v>15</v>
      </c>
      <c r="H1217" t="s">
        <v>1667</v>
      </c>
      <c r="I1217" t="s">
        <v>1555</v>
      </c>
      <c r="J1217" t="s">
        <v>1668</v>
      </c>
    </row>
    <row r="1218" spans="1:10">
      <c r="A1218">
        <v>1217</v>
      </c>
      <c r="B1218" t="s">
        <v>1681</v>
      </c>
      <c r="C1218" t="s">
        <v>1666</v>
      </c>
      <c r="D1218" s="1" t="s">
        <v>1649</v>
      </c>
      <c r="E1218" t="s">
        <v>14</v>
      </c>
      <c r="F1218" t="s">
        <v>13</v>
      </c>
      <c r="G1218" t="s">
        <v>15</v>
      </c>
      <c r="H1218" t="s">
        <v>1667</v>
      </c>
      <c r="I1218" t="s">
        <v>1555</v>
      </c>
      <c r="J1218" t="s">
        <v>1668</v>
      </c>
    </row>
    <row r="1219" spans="1:10">
      <c r="A1219">
        <v>1218</v>
      </c>
      <c r="B1219" t="s">
        <v>1682</v>
      </c>
      <c r="C1219" t="s">
        <v>1666</v>
      </c>
      <c r="D1219" s="1" t="s">
        <v>1649</v>
      </c>
      <c r="E1219" t="s">
        <v>14</v>
      </c>
      <c r="F1219" t="s">
        <v>13</v>
      </c>
      <c r="G1219" t="s">
        <v>15</v>
      </c>
      <c r="H1219" t="s">
        <v>1667</v>
      </c>
      <c r="I1219" t="s">
        <v>1555</v>
      </c>
      <c r="J1219" t="s">
        <v>1668</v>
      </c>
    </row>
    <row r="1220" spans="1:10">
      <c r="A1220">
        <v>1219</v>
      </c>
      <c r="B1220" t="s">
        <v>1683</v>
      </c>
      <c r="C1220" t="s">
        <v>1666</v>
      </c>
      <c r="D1220" s="1" t="s">
        <v>1649</v>
      </c>
      <c r="E1220" t="s">
        <v>14</v>
      </c>
      <c r="F1220" t="s">
        <v>13</v>
      </c>
      <c r="G1220" t="s">
        <v>15</v>
      </c>
      <c r="H1220" t="s">
        <v>1667</v>
      </c>
      <c r="I1220" t="s">
        <v>1555</v>
      </c>
      <c r="J1220" t="s">
        <v>1668</v>
      </c>
    </row>
    <row r="1221" spans="1:10">
      <c r="A1221">
        <v>1220</v>
      </c>
      <c r="B1221" t="s">
        <v>1684</v>
      </c>
      <c r="C1221" t="s">
        <v>1666</v>
      </c>
      <c r="D1221" s="1" t="s">
        <v>1649</v>
      </c>
      <c r="E1221" t="s">
        <v>14</v>
      </c>
      <c r="F1221" t="s">
        <v>13</v>
      </c>
      <c r="G1221" t="s">
        <v>15</v>
      </c>
      <c r="H1221" t="s">
        <v>1667</v>
      </c>
      <c r="I1221" t="s">
        <v>1555</v>
      </c>
      <c r="J1221" t="s">
        <v>1668</v>
      </c>
    </row>
    <row r="1222" spans="1:10">
      <c r="A1222">
        <v>1221</v>
      </c>
      <c r="B1222" t="s">
        <v>1685</v>
      </c>
      <c r="C1222" t="s">
        <v>1666</v>
      </c>
      <c r="D1222" s="1" t="s">
        <v>1649</v>
      </c>
      <c r="E1222" t="s">
        <v>14</v>
      </c>
      <c r="F1222" t="s">
        <v>13</v>
      </c>
      <c r="G1222" t="s">
        <v>15</v>
      </c>
      <c r="H1222" t="s">
        <v>1667</v>
      </c>
      <c r="I1222" t="s">
        <v>1555</v>
      </c>
      <c r="J1222" t="s">
        <v>1668</v>
      </c>
    </row>
    <row r="1223" spans="1:10">
      <c r="A1223">
        <v>1222</v>
      </c>
      <c r="B1223" t="s">
        <v>1686</v>
      </c>
      <c r="C1223" t="s">
        <v>1687</v>
      </c>
      <c r="D1223" s="1" t="s">
        <v>1688</v>
      </c>
      <c r="E1223" t="s">
        <v>14</v>
      </c>
      <c r="F1223" t="s">
        <v>13</v>
      </c>
      <c r="G1223" t="s">
        <v>15</v>
      </c>
      <c r="H1223" t="s">
        <v>1689</v>
      </c>
      <c r="I1223" t="s">
        <v>1555</v>
      </c>
      <c r="J1223" t="s">
        <v>1690</v>
      </c>
    </row>
    <row r="1224" spans="1:10">
      <c r="A1224">
        <v>1223</v>
      </c>
      <c r="B1224" t="s">
        <v>1691</v>
      </c>
      <c r="C1224" t="s">
        <v>1687</v>
      </c>
      <c r="D1224" s="1" t="s">
        <v>1688</v>
      </c>
      <c r="E1224" t="s">
        <v>14</v>
      </c>
      <c r="F1224" t="s">
        <v>13</v>
      </c>
      <c r="G1224" t="s">
        <v>15</v>
      </c>
      <c r="H1224" t="s">
        <v>1689</v>
      </c>
      <c r="I1224" t="s">
        <v>1555</v>
      </c>
      <c r="J1224" t="s">
        <v>1690</v>
      </c>
    </row>
    <row r="1225" spans="1:10">
      <c r="A1225">
        <v>1224</v>
      </c>
      <c r="B1225" t="s">
        <v>1692</v>
      </c>
      <c r="C1225" t="s">
        <v>1687</v>
      </c>
      <c r="D1225" s="1" t="s">
        <v>1688</v>
      </c>
      <c r="E1225" t="s">
        <v>14</v>
      </c>
      <c r="F1225" t="s">
        <v>13</v>
      </c>
      <c r="G1225" t="s">
        <v>15</v>
      </c>
      <c r="H1225" t="s">
        <v>1689</v>
      </c>
      <c r="I1225" t="s">
        <v>1555</v>
      </c>
      <c r="J1225" t="s">
        <v>1690</v>
      </c>
    </row>
    <row r="1226" spans="1:10">
      <c r="A1226">
        <v>1225</v>
      </c>
      <c r="B1226" t="s">
        <v>1693</v>
      </c>
      <c r="C1226" t="s">
        <v>1687</v>
      </c>
      <c r="D1226" s="1" t="s">
        <v>1688</v>
      </c>
      <c r="E1226" t="s">
        <v>14</v>
      </c>
      <c r="F1226" t="s">
        <v>13</v>
      </c>
      <c r="G1226" t="s">
        <v>15</v>
      </c>
      <c r="H1226" t="s">
        <v>1689</v>
      </c>
      <c r="I1226" t="s">
        <v>1555</v>
      </c>
      <c r="J1226" t="s">
        <v>1690</v>
      </c>
    </row>
    <row r="1227" spans="1:10">
      <c r="A1227">
        <v>1226</v>
      </c>
      <c r="B1227" t="s">
        <v>1694</v>
      </c>
      <c r="C1227" t="s">
        <v>1687</v>
      </c>
      <c r="D1227" s="1" t="s">
        <v>1688</v>
      </c>
      <c r="E1227" t="s">
        <v>14</v>
      </c>
      <c r="F1227" t="s">
        <v>13</v>
      </c>
      <c r="G1227" t="s">
        <v>15</v>
      </c>
      <c r="H1227" t="s">
        <v>1689</v>
      </c>
      <c r="I1227" t="s">
        <v>1555</v>
      </c>
      <c r="J1227" t="s">
        <v>1690</v>
      </c>
    </row>
    <row r="1228" spans="1:10">
      <c r="A1228">
        <v>1227</v>
      </c>
      <c r="B1228" t="s">
        <v>1695</v>
      </c>
      <c r="C1228" t="s">
        <v>1687</v>
      </c>
      <c r="D1228" s="1" t="s">
        <v>1688</v>
      </c>
      <c r="E1228" t="s">
        <v>14</v>
      </c>
      <c r="F1228" t="s">
        <v>13</v>
      </c>
      <c r="G1228" t="s">
        <v>15</v>
      </c>
      <c r="H1228" t="s">
        <v>1689</v>
      </c>
      <c r="I1228" t="s">
        <v>1555</v>
      </c>
      <c r="J1228" t="s">
        <v>1690</v>
      </c>
    </row>
    <row r="1229" spans="1:10">
      <c r="A1229">
        <v>1228</v>
      </c>
      <c r="B1229" t="s">
        <v>1696</v>
      </c>
      <c r="C1229" t="s">
        <v>1687</v>
      </c>
      <c r="D1229" s="1" t="s">
        <v>1688</v>
      </c>
      <c r="E1229" t="s">
        <v>14</v>
      </c>
      <c r="F1229" t="s">
        <v>13</v>
      </c>
      <c r="G1229" t="s">
        <v>15</v>
      </c>
      <c r="H1229" t="s">
        <v>1689</v>
      </c>
      <c r="I1229" t="s">
        <v>1555</v>
      </c>
      <c r="J1229" t="s">
        <v>1690</v>
      </c>
    </row>
    <row r="1230" spans="1:10">
      <c r="A1230">
        <v>1229</v>
      </c>
      <c r="B1230" t="s">
        <v>1697</v>
      </c>
      <c r="C1230" t="s">
        <v>1687</v>
      </c>
      <c r="D1230" s="1" t="s">
        <v>1688</v>
      </c>
      <c r="E1230" t="s">
        <v>14</v>
      </c>
      <c r="F1230" t="s">
        <v>13</v>
      </c>
      <c r="G1230" t="s">
        <v>15</v>
      </c>
      <c r="H1230" t="s">
        <v>1689</v>
      </c>
      <c r="I1230" t="s">
        <v>1555</v>
      </c>
      <c r="J1230" t="s">
        <v>1690</v>
      </c>
    </row>
    <row r="1231" spans="1:10">
      <c r="A1231">
        <v>1230</v>
      </c>
      <c r="B1231" t="s">
        <v>1698</v>
      </c>
      <c r="C1231" t="s">
        <v>1687</v>
      </c>
      <c r="D1231" s="1" t="s">
        <v>1688</v>
      </c>
      <c r="E1231" t="s">
        <v>14</v>
      </c>
      <c r="F1231" t="s">
        <v>13</v>
      </c>
      <c r="G1231" t="s">
        <v>15</v>
      </c>
      <c r="H1231" t="s">
        <v>1689</v>
      </c>
      <c r="I1231" t="s">
        <v>1555</v>
      </c>
      <c r="J1231" t="s">
        <v>1690</v>
      </c>
    </row>
    <row r="1232" spans="1:10">
      <c r="A1232">
        <v>1231</v>
      </c>
      <c r="B1232" t="s">
        <v>1699</v>
      </c>
      <c r="C1232" t="s">
        <v>1687</v>
      </c>
      <c r="D1232" s="1" t="s">
        <v>1688</v>
      </c>
      <c r="E1232" t="s">
        <v>14</v>
      </c>
      <c r="F1232" t="s">
        <v>13</v>
      </c>
      <c r="G1232" t="s">
        <v>15</v>
      </c>
      <c r="H1232" t="s">
        <v>1689</v>
      </c>
      <c r="I1232" t="s">
        <v>1555</v>
      </c>
      <c r="J1232" t="s">
        <v>1690</v>
      </c>
    </row>
    <row r="1233" spans="1:10">
      <c r="A1233">
        <v>1232</v>
      </c>
      <c r="B1233" t="s">
        <v>1700</v>
      </c>
      <c r="C1233" t="s">
        <v>1687</v>
      </c>
      <c r="D1233" s="1" t="s">
        <v>1688</v>
      </c>
      <c r="E1233" t="s">
        <v>14</v>
      </c>
      <c r="F1233" t="s">
        <v>13</v>
      </c>
      <c r="G1233" t="s">
        <v>15</v>
      </c>
      <c r="H1233" t="s">
        <v>1689</v>
      </c>
      <c r="I1233" t="s">
        <v>1555</v>
      </c>
      <c r="J1233" t="s">
        <v>1690</v>
      </c>
    </row>
    <row r="1234" spans="1:10">
      <c r="A1234">
        <v>1233</v>
      </c>
      <c r="B1234" t="s">
        <v>1701</v>
      </c>
      <c r="C1234" t="s">
        <v>1687</v>
      </c>
      <c r="D1234" s="1" t="s">
        <v>1688</v>
      </c>
      <c r="E1234" t="s">
        <v>14</v>
      </c>
      <c r="F1234" t="s">
        <v>13</v>
      </c>
      <c r="G1234" t="s">
        <v>15</v>
      </c>
      <c r="H1234" t="s">
        <v>1689</v>
      </c>
      <c r="I1234" t="s">
        <v>1555</v>
      </c>
      <c r="J1234" t="s">
        <v>1690</v>
      </c>
    </row>
    <row r="1235" spans="1:10">
      <c r="A1235">
        <v>1234</v>
      </c>
      <c r="B1235" t="s">
        <v>1702</v>
      </c>
      <c r="C1235" t="s">
        <v>1687</v>
      </c>
      <c r="D1235" s="1" t="s">
        <v>1688</v>
      </c>
      <c r="E1235" t="s">
        <v>14</v>
      </c>
      <c r="F1235" t="s">
        <v>13</v>
      </c>
      <c r="G1235" t="s">
        <v>15</v>
      </c>
      <c r="H1235" t="s">
        <v>1689</v>
      </c>
      <c r="I1235" t="s">
        <v>1555</v>
      </c>
      <c r="J1235" t="s">
        <v>1690</v>
      </c>
    </row>
    <row r="1236" spans="1:10">
      <c r="A1236">
        <v>1235</v>
      </c>
      <c r="B1236" t="s">
        <v>1703</v>
      </c>
      <c r="C1236" t="s">
        <v>1687</v>
      </c>
      <c r="D1236" s="1" t="s">
        <v>1688</v>
      </c>
      <c r="E1236" t="s">
        <v>14</v>
      </c>
      <c r="F1236" t="s">
        <v>13</v>
      </c>
      <c r="G1236" t="s">
        <v>15</v>
      </c>
      <c r="H1236" t="s">
        <v>1689</v>
      </c>
      <c r="I1236" t="s">
        <v>1555</v>
      </c>
      <c r="J1236" t="s">
        <v>1690</v>
      </c>
    </row>
    <row r="1237" spans="1:10">
      <c r="A1237">
        <v>1236</v>
      </c>
      <c r="B1237" t="s">
        <v>1704</v>
      </c>
      <c r="C1237" t="s">
        <v>1687</v>
      </c>
      <c r="D1237" s="1" t="s">
        <v>1688</v>
      </c>
      <c r="E1237" t="s">
        <v>14</v>
      </c>
      <c r="F1237" t="s">
        <v>13</v>
      </c>
      <c r="G1237" t="s">
        <v>15</v>
      </c>
      <c r="H1237" t="s">
        <v>1689</v>
      </c>
      <c r="I1237" t="s">
        <v>1555</v>
      </c>
      <c r="J1237" t="s">
        <v>1690</v>
      </c>
    </row>
    <row r="1238" spans="1:10">
      <c r="A1238">
        <v>1237</v>
      </c>
      <c r="B1238" t="s">
        <v>1705</v>
      </c>
      <c r="C1238" t="s">
        <v>1706</v>
      </c>
      <c r="D1238" s="1" t="s">
        <v>1707</v>
      </c>
      <c r="E1238" t="s">
        <v>14</v>
      </c>
      <c r="F1238" t="s">
        <v>13</v>
      </c>
      <c r="G1238" t="s">
        <v>15</v>
      </c>
      <c r="H1238" t="s">
        <v>1708</v>
      </c>
      <c r="I1238" t="s">
        <v>1555</v>
      </c>
      <c r="J1238" t="s">
        <v>1709</v>
      </c>
    </row>
    <row r="1239" spans="1:10">
      <c r="A1239">
        <v>1238</v>
      </c>
      <c r="B1239" t="s">
        <v>1710</v>
      </c>
      <c r="C1239" t="s">
        <v>1706</v>
      </c>
      <c r="D1239" s="1" t="s">
        <v>1707</v>
      </c>
      <c r="E1239" t="s">
        <v>14</v>
      </c>
      <c r="F1239" t="s">
        <v>13</v>
      </c>
      <c r="G1239" t="s">
        <v>15</v>
      </c>
      <c r="H1239" t="s">
        <v>1708</v>
      </c>
      <c r="I1239" t="s">
        <v>1555</v>
      </c>
      <c r="J1239" t="s">
        <v>1709</v>
      </c>
    </row>
    <row r="1240" spans="1:10">
      <c r="A1240">
        <v>1239</v>
      </c>
      <c r="B1240" t="s">
        <v>1711</v>
      </c>
      <c r="C1240" t="s">
        <v>1706</v>
      </c>
      <c r="D1240" s="1" t="s">
        <v>1707</v>
      </c>
      <c r="E1240" t="s">
        <v>14</v>
      </c>
      <c r="F1240" t="s">
        <v>13</v>
      </c>
      <c r="G1240" t="s">
        <v>15</v>
      </c>
      <c r="H1240" t="s">
        <v>1708</v>
      </c>
      <c r="I1240" t="s">
        <v>1555</v>
      </c>
      <c r="J1240" t="s">
        <v>1709</v>
      </c>
    </row>
    <row r="1241" spans="1:10">
      <c r="A1241">
        <v>1240</v>
      </c>
      <c r="B1241" t="s">
        <v>1712</v>
      </c>
      <c r="C1241" t="s">
        <v>1706</v>
      </c>
      <c r="D1241" s="1" t="s">
        <v>1707</v>
      </c>
      <c r="E1241" t="s">
        <v>14</v>
      </c>
      <c r="F1241" t="s">
        <v>13</v>
      </c>
      <c r="G1241" t="s">
        <v>15</v>
      </c>
      <c r="H1241" t="s">
        <v>1708</v>
      </c>
      <c r="I1241" t="s">
        <v>1555</v>
      </c>
      <c r="J1241" t="s">
        <v>1709</v>
      </c>
    </row>
    <row r="1242" spans="1:10">
      <c r="A1242">
        <v>1241</v>
      </c>
      <c r="B1242" t="s">
        <v>1713</v>
      </c>
      <c r="C1242" t="s">
        <v>1706</v>
      </c>
      <c r="D1242" s="1" t="s">
        <v>1707</v>
      </c>
      <c r="E1242" t="s">
        <v>14</v>
      </c>
      <c r="F1242" t="s">
        <v>13</v>
      </c>
      <c r="G1242" t="s">
        <v>15</v>
      </c>
      <c r="H1242" t="s">
        <v>1708</v>
      </c>
      <c r="I1242" t="s">
        <v>1555</v>
      </c>
      <c r="J1242" t="s">
        <v>1709</v>
      </c>
    </row>
    <row r="1243" spans="1:10">
      <c r="A1243">
        <v>1242</v>
      </c>
      <c r="B1243" t="s">
        <v>1714</v>
      </c>
      <c r="C1243" t="s">
        <v>1706</v>
      </c>
      <c r="D1243" s="1" t="s">
        <v>1707</v>
      </c>
      <c r="E1243" t="s">
        <v>14</v>
      </c>
      <c r="F1243" t="s">
        <v>13</v>
      </c>
      <c r="G1243" t="s">
        <v>15</v>
      </c>
      <c r="H1243" t="s">
        <v>1708</v>
      </c>
      <c r="I1243" t="s">
        <v>1555</v>
      </c>
      <c r="J1243" t="s">
        <v>1709</v>
      </c>
    </row>
    <row r="1244" spans="1:10">
      <c r="A1244">
        <v>1243</v>
      </c>
      <c r="B1244" t="s">
        <v>1715</v>
      </c>
      <c r="C1244" t="s">
        <v>1706</v>
      </c>
      <c r="D1244" s="1" t="s">
        <v>1707</v>
      </c>
      <c r="E1244" t="s">
        <v>14</v>
      </c>
      <c r="F1244" t="s">
        <v>13</v>
      </c>
      <c r="G1244" t="s">
        <v>15</v>
      </c>
      <c r="H1244" t="s">
        <v>1708</v>
      </c>
      <c r="I1244" t="s">
        <v>1555</v>
      </c>
      <c r="J1244" t="s">
        <v>1709</v>
      </c>
    </row>
    <row r="1245" spans="1:10">
      <c r="A1245">
        <v>1244</v>
      </c>
      <c r="B1245" t="s">
        <v>1716</v>
      </c>
      <c r="C1245" t="s">
        <v>1706</v>
      </c>
      <c r="D1245" s="1" t="s">
        <v>1707</v>
      </c>
      <c r="E1245" t="s">
        <v>14</v>
      </c>
      <c r="F1245" t="s">
        <v>13</v>
      </c>
      <c r="G1245" t="s">
        <v>15</v>
      </c>
      <c r="H1245" t="s">
        <v>1708</v>
      </c>
      <c r="I1245" t="s">
        <v>1555</v>
      </c>
      <c r="J1245" t="s">
        <v>1709</v>
      </c>
    </row>
    <row r="1246" spans="1:10">
      <c r="A1246">
        <v>1245</v>
      </c>
      <c r="B1246" t="s">
        <v>1717</v>
      </c>
      <c r="C1246" t="s">
        <v>1706</v>
      </c>
      <c r="D1246" s="1" t="s">
        <v>1707</v>
      </c>
      <c r="E1246" t="s">
        <v>14</v>
      </c>
      <c r="F1246" t="s">
        <v>13</v>
      </c>
      <c r="G1246" t="s">
        <v>15</v>
      </c>
      <c r="H1246" t="s">
        <v>1708</v>
      </c>
      <c r="I1246" t="s">
        <v>1555</v>
      </c>
      <c r="J1246" t="s">
        <v>1709</v>
      </c>
    </row>
    <row r="1247" spans="1:10">
      <c r="A1247">
        <v>1246</v>
      </c>
      <c r="B1247" t="s">
        <v>1718</v>
      </c>
      <c r="C1247" t="s">
        <v>1706</v>
      </c>
      <c r="D1247" s="1" t="s">
        <v>1707</v>
      </c>
      <c r="E1247" t="s">
        <v>14</v>
      </c>
      <c r="F1247" t="s">
        <v>13</v>
      </c>
      <c r="G1247" t="s">
        <v>15</v>
      </c>
      <c r="H1247" t="s">
        <v>1708</v>
      </c>
      <c r="I1247" t="s">
        <v>1555</v>
      </c>
      <c r="J1247" t="s">
        <v>1709</v>
      </c>
    </row>
    <row r="1248" spans="1:10">
      <c r="A1248">
        <v>1247</v>
      </c>
      <c r="B1248" t="s">
        <v>1719</v>
      </c>
      <c r="C1248" t="s">
        <v>1706</v>
      </c>
      <c r="D1248" s="1" t="s">
        <v>1707</v>
      </c>
      <c r="E1248" t="s">
        <v>14</v>
      </c>
      <c r="F1248" t="s">
        <v>13</v>
      </c>
      <c r="G1248" t="s">
        <v>15</v>
      </c>
      <c r="H1248" t="s">
        <v>1708</v>
      </c>
      <c r="I1248" t="s">
        <v>1555</v>
      </c>
      <c r="J1248" t="s">
        <v>1709</v>
      </c>
    </row>
    <row r="1249" spans="1:10">
      <c r="A1249">
        <v>1248</v>
      </c>
      <c r="B1249" t="s">
        <v>1720</v>
      </c>
      <c r="C1249" t="s">
        <v>1706</v>
      </c>
      <c r="D1249" s="1" t="s">
        <v>1707</v>
      </c>
      <c r="E1249" t="s">
        <v>14</v>
      </c>
      <c r="F1249" t="s">
        <v>13</v>
      </c>
      <c r="G1249" t="s">
        <v>15</v>
      </c>
      <c r="H1249" t="s">
        <v>1708</v>
      </c>
      <c r="I1249" t="s">
        <v>1555</v>
      </c>
      <c r="J1249" t="s">
        <v>1709</v>
      </c>
    </row>
    <row r="1250" spans="1:10">
      <c r="A1250">
        <v>1249</v>
      </c>
      <c r="B1250" t="s">
        <v>1721</v>
      </c>
      <c r="C1250" t="s">
        <v>1706</v>
      </c>
      <c r="D1250" s="1" t="s">
        <v>1707</v>
      </c>
      <c r="E1250" t="s">
        <v>14</v>
      </c>
      <c r="F1250" t="s">
        <v>13</v>
      </c>
      <c r="G1250" t="s">
        <v>15</v>
      </c>
      <c r="H1250" t="s">
        <v>1708</v>
      </c>
      <c r="I1250" t="s">
        <v>1555</v>
      </c>
      <c r="J1250" t="s">
        <v>1709</v>
      </c>
    </row>
    <row r="1251" spans="1:10">
      <c r="A1251">
        <v>1250</v>
      </c>
      <c r="B1251" t="s">
        <v>1722</v>
      </c>
      <c r="C1251" t="s">
        <v>1706</v>
      </c>
      <c r="D1251" s="1" t="s">
        <v>1707</v>
      </c>
      <c r="E1251" t="s">
        <v>14</v>
      </c>
      <c r="F1251" t="s">
        <v>13</v>
      </c>
      <c r="G1251" t="s">
        <v>15</v>
      </c>
      <c r="H1251" t="s">
        <v>1708</v>
      </c>
      <c r="I1251" t="s">
        <v>1555</v>
      </c>
      <c r="J1251" t="s">
        <v>1709</v>
      </c>
    </row>
    <row r="1252" spans="1:10">
      <c r="A1252">
        <v>1251</v>
      </c>
      <c r="B1252" t="s">
        <v>1723</v>
      </c>
      <c r="C1252" t="s">
        <v>1706</v>
      </c>
      <c r="D1252" s="1" t="s">
        <v>1707</v>
      </c>
      <c r="E1252" t="s">
        <v>14</v>
      </c>
      <c r="F1252" t="s">
        <v>13</v>
      </c>
      <c r="G1252" t="s">
        <v>15</v>
      </c>
      <c r="H1252" t="s">
        <v>1708</v>
      </c>
      <c r="I1252" t="s">
        <v>1555</v>
      </c>
      <c r="J1252" t="s">
        <v>1709</v>
      </c>
    </row>
    <row r="1253" spans="1:10">
      <c r="A1253">
        <v>1252</v>
      </c>
      <c r="B1253" t="s">
        <v>1724</v>
      </c>
      <c r="C1253" t="s">
        <v>1706</v>
      </c>
      <c r="D1253" s="1" t="s">
        <v>1707</v>
      </c>
      <c r="E1253" t="s">
        <v>14</v>
      </c>
      <c r="F1253" t="s">
        <v>13</v>
      </c>
      <c r="G1253" t="s">
        <v>15</v>
      </c>
      <c r="H1253" t="s">
        <v>1708</v>
      </c>
      <c r="I1253" t="s">
        <v>1555</v>
      </c>
      <c r="J1253" t="s">
        <v>1709</v>
      </c>
    </row>
    <row r="1254" spans="1:10">
      <c r="A1254">
        <v>1253</v>
      </c>
      <c r="B1254" t="s">
        <v>1725</v>
      </c>
      <c r="C1254" t="s">
        <v>1726</v>
      </c>
      <c r="D1254" s="1" t="s">
        <v>1727</v>
      </c>
      <c r="E1254" t="s">
        <v>14</v>
      </c>
      <c r="F1254" t="s">
        <v>13</v>
      </c>
      <c r="G1254" t="s">
        <v>15</v>
      </c>
      <c r="H1254" t="s">
        <v>1728</v>
      </c>
      <c r="I1254" t="s">
        <v>1555</v>
      </c>
      <c r="J1254" t="s">
        <v>1729</v>
      </c>
    </row>
    <row r="1255" spans="1:10">
      <c r="A1255">
        <v>1254</v>
      </c>
      <c r="B1255" t="s">
        <v>1730</v>
      </c>
      <c r="C1255" t="s">
        <v>1726</v>
      </c>
      <c r="D1255" s="1" t="s">
        <v>1727</v>
      </c>
      <c r="E1255" t="s">
        <v>14</v>
      </c>
      <c r="F1255" t="s">
        <v>13</v>
      </c>
      <c r="G1255" t="s">
        <v>15</v>
      </c>
      <c r="H1255" t="s">
        <v>1728</v>
      </c>
      <c r="I1255" t="s">
        <v>1555</v>
      </c>
      <c r="J1255" t="s">
        <v>1729</v>
      </c>
    </row>
    <row r="1256" spans="1:10">
      <c r="A1256">
        <v>1255</v>
      </c>
      <c r="B1256" t="s">
        <v>1731</v>
      </c>
      <c r="C1256" t="s">
        <v>1726</v>
      </c>
      <c r="D1256" s="1" t="s">
        <v>1727</v>
      </c>
      <c r="E1256" t="s">
        <v>14</v>
      </c>
      <c r="F1256" t="s">
        <v>13</v>
      </c>
      <c r="G1256" t="s">
        <v>15</v>
      </c>
      <c r="H1256" t="s">
        <v>1728</v>
      </c>
      <c r="I1256" t="s">
        <v>1555</v>
      </c>
      <c r="J1256" t="s">
        <v>1729</v>
      </c>
    </row>
    <row r="1257" spans="1:10">
      <c r="A1257">
        <v>1256</v>
      </c>
      <c r="B1257" t="s">
        <v>1732</v>
      </c>
      <c r="C1257" t="s">
        <v>1726</v>
      </c>
      <c r="D1257" s="1" t="s">
        <v>1727</v>
      </c>
      <c r="E1257" t="s">
        <v>14</v>
      </c>
      <c r="F1257" t="s">
        <v>13</v>
      </c>
      <c r="G1257" t="s">
        <v>15</v>
      </c>
      <c r="H1257" t="s">
        <v>1728</v>
      </c>
      <c r="I1257" t="s">
        <v>1555</v>
      </c>
      <c r="J1257" t="s">
        <v>1729</v>
      </c>
    </row>
    <row r="1258" spans="1:10">
      <c r="A1258">
        <v>1257</v>
      </c>
      <c r="B1258" t="s">
        <v>1733</v>
      </c>
      <c r="C1258" t="s">
        <v>1726</v>
      </c>
      <c r="D1258" s="1" t="s">
        <v>1727</v>
      </c>
      <c r="E1258" t="s">
        <v>14</v>
      </c>
      <c r="F1258" t="s">
        <v>13</v>
      </c>
      <c r="G1258" t="s">
        <v>15</v>
      </c>
      <c r="H1258" t="s">
        <v>1728</v>
      </c>
      <c r="I1258" t="s">
        <v>1555</v>
      </c>
      <c r="J1258" t="s">
        <v>1729</v>
      </c>
    </row>
    <row r="1259" spans="1:10">
      <c r="A1259">
        <v>1258</v>
      </c>
      <c r="B1259" t="s">
        <v>1734</v>
      </c>
      <c r="C1259" t="s">
        <v>1726</v>
      </c>
      <c r="D1259" s="1" t="s">
        <v>1727</v>
      </c>
      <c r="E1259" t="s">
        <v>14</v>
      </c>
      <c r="F1259" t="s">
        <v>13</v>
      </c>
      <c r="G1259" t="s">
        <v>15</v>
      </c>
      <c r="H1259" t="s">
        <v>1728</v>
      </c>
      <c r="I1259" t="s">
        <v>1555</v>
      </c>
      <c r="J1259" t="s">
        <v>1729</v>
      </c>
    </row>
    <row r="1260" spans="1:10">
      <c r="A1260">
        <v>1259</v>
      </c>
      <c r="B1260" t="s">
        <v>1735</v>
      </c>
      <c r="C1260" t="s">
        <v>1726</v>
      </c>
      <c r="D1260" s="1" t="s">
        <v>1727</v>
      </c>
      <c r="E1260" t="s">
        <v>14</v>
      </c>
      <c r="F1260" t="s">
        <v>13</v>
      </c>
      <c r="G1260" t="s">
        <v>15</v>
      </c>
      <c r="H1260" t="s">
        <v>1728</v>
      </c>
      <c r="I1260" t="s">
        <v>1555</v>
      </c>
      <c r="J1260" t="s">
        <v>1729</v>
      </c>
    </row>
    <row r="1261" spans="1:10">
      <c r="A1261">
        <v>1260</v>
      </c>
      <c r="B1261" t="s">
        <v>1736</v>
      </c>
      <c r="C1261" t="s">
        <v>1726</v>
      </c>
      <c r="D1261" s="1" t="s">
        <v>1727</v>
      </c>
      <c r="E1261" t="s">
        <v>14</v>
      </c>
      <c r="F1261" t="s">
        <v>13</v>
      </c>
      <c r="G1261" t="s">
        <v>15</v>
      </c>
      <c r="H1261" t="s">
        <v>1728</v>
      </c>
      <c r="I1261" t="s">
        <v>1555</v>
      </c>
      <c r="J1261" t="s">
        <v>1729</v>
      </c>
    </row>
    <row r="1262" spans="1:10">
      <c r="A1262">
        <v>1261</v>
      </c>
      <c r="B1262" t="s">
        <v>1737</v>
      </c>
      <c r="C1262" t="s">
        <v>1726</v>
      </c>
      <c r="D1262" s="1" t="s">
        <v>1727</v>
      </c>
      <c r="E1262" t="s">
        <v>14</v>
      </c>
      <c r="F1262" t="s">
        <v>13</v>
      </c>
      <c r="G1262" t="s">
        <v>15</v>
      </c>
      <c r="H1262" t="s">
        <v>1728</v>
      </c>
      <c r="I1262" t="s">
        <v>1555</v>
      </c>
      <c r="J1262" t="s">
        <v>1729</v>
      </c>
    </row>
    <row r="1263" spans="1:10">
      <c r="A1263">
        <v>1262</v>
      </c>
      <c r="B1263" t="s">
        <v>1738</v>
      </c>
      <c r="C1263" t="s">
        <v>1739</v>
      </c>
      <c r="D1263" s="1" t="s">
        <v>1740</v>
      </c>
      <c r="E1263" t="s">
        <v>14</v>
      </c>
      <c r="F1263" t="s">
        <v>13</v>
      </c>
      <c r="G1263" t="s">
        <v>1553</v>
      </c>
      <c r="H1263" t="s">
        <v>1741</v>
      </c>
      <c r="I1263" t="s">
        <v>1555</v>
      </c>
      <c r="J1263" t="s">
        <v>1742</v>
      </c>
    </row>
    <row r="1264" spans="1:10">
      <c r="A1264">
        <v>1263</v>
      </c>
      <c r="B1264" t="s">
        <v>1743</v>
      </c>
      <c r="C1264" t="s">
        <v>1739</v>
      </c>
      <c r="D1264" s="1" t="s">
        <v>1740</v>
      </c>
      <c r="E1264" t="s">
        <v>14</v>
      </c>
      <c r="F1264" t="s">
        <v>13</v>
      </c>
      <c r="G1264" t="s">
        <v>1553</v>
      </c>
      <c r="H1264" t="s">
        <v>1741</v>
      </c>
      <c r="I1264" t="s">
        <v>1555</v>
      </c>
      <c r="J1264" t="s">
        <v>1742</v>
      </c>
    </row>
    <row r="1265" spans="1:10">
      <c r="A1265">
        <v>1264</v>
      </c>
      <c r="B1265" t="s">
        <v>1744</v>
      </c>
      <c r="C1265" t="s">
        <v>1739</v>
      </c>
      <c r="D1265" s="1" t="s">
        <v>1740</v>
      </c>
      <c r="E1265" t="s">
        <v>14</v>
      </c>
      <c r="F1265" t="s">
        <v>13</v>
      </c>
      <c r="G1265" t="s">
        <v>1553</v>
      </c>
      <c r="H1265" t="s">
        <v>1741</v>
      </c>
      <c r="I1265" t="s">
        <v>1555</v>
      </c>
      <c r="J1265" t="s">
        <v>1742</v>
      </c>
    </row>
    <row r="1266" spans="1:10">
      <c r="A1266">
        <v>1265</v>
      </c>
      <c r="B1266" t="s">
        <v>1745</v>
      </c>
      <c r="C1266" t="s">
        <v>1739</v>
      </c>
      <c r="D1266" s="1" t="s">
        <v>1740</v>
      </c>
      <c r="E1266" t="s">
        <v>14</v>
      </c>
      <c r="F1266" t="s">
        <v>13</v>
      </c>
      <c r="G1266" t="s">
        <v>1553</v>
      </c>
      <c r="H1266" t="s">
        <v>1741</v>
      </c>
      <c r="I1266" t="s">
        <v>1555</v>
      </c>
      <c r="J1266" t="s">
        <v>1742</v>
      </c>
    </row>
    <row r="1267" spans="1:10">
      <c r="A1267">
        <v>1266</v>
      </c>
      <c r="B1267" t="s">
        <v>1746</v>
      </c>
      <c r="C1267" t="s">
        <v>1739</v>
      </c>
      <c r="D1267" s="1" t="s">
        <v>1740</v>
      </c>
      <c r="E1267" t="s">
        <v>14</v>
      </c>
      <c r="F1267" t="s">
        <v>13</v>
      </c>
      <c r="G1267" t="s">
        <v>1553</v>
      </c>
      <c r="H1267" t="s">
        <v>1741</v>
      </c>
      <c r="I1267" t="s">
        <v>1555</v>
      </c>
      <c r="J1267" t="s">
        <v>1742</v>
      </c>
    </row>
    <row r="1268" spans="1:10">
      <c r="A1268">
        <v>1267</v>
      </c>
      <c r="B1268" t="s">
        <v>1747</v>
      </c>
      <c r="C1268" t="s">
        <v>1739</v>
      </c>
      <c r="D1268" s="1" t="s">
        <v>1740</v>
      </c>
      <c r="E1268" t="s">
        <v>14</v>
      </c>
      <c r="F1268" t="s">
        <v>13</v>
      </c>
      <c r="G1268" t="s">
        <v>1553</v>
      </c>
      <c r="H1268" t="s">
        <v>1741</v>
      </c>
      <c r="I1268" t="s">
        <v>1555</v>
      </c>
      <c r="J1268" t="s">
        <v>1742</v>
      </c>
    </row>
    <row r="1269" spans="1:10">
      <c r="A1269">
        <v>1268</v>
      </c>
      <c r="B1269" t="s">
        <v>1748</v>
      </c>
      <c r="C1269" t="s">
        <v>1739</v>
      </c>
      <c r="D1269" s="1" t="s">
        <v>1740</v>
      </c>
      <c r="E1269" t="s">
        <v>14</v>
      </c>
      <c r="F1269" t="s">
        <v>13</v>
      </c>
      <c r="G1269" t="s">
        <v>1553</v>
      </c>
      <c r="H1269" t="s">
        <v>1741</v>
      </c>
      <c r="I1269" t="s">
        <v>1555</v>
      </c>
      <c r="J1269" t="s">
        <v>1742</v>
      </c>
    </row>
    <row r="1270" spans="1:10">
      <c r="A1270">
        <v>1269</v>
      </c>
      <c r="B1270" t="s">
        <v>1749</v>
      </c>
      <c r="C1270" t="s">
        <v>1739</v>
      </c>
      <c r="D1270" s="1" t="s">
        <v>1740</v>
      </c>
      <c r="E1270" t="s">
        <v>14</v>
      </c>
      <c r="F1270" t="s">
        <v>13</v>
      </c>
      <c r="G1270" t="s">
        <v>1553</v>
      </c>
      <c r="H1270" t="s">
        <v>1741</v>
      </c>
      <c r="I1270" t="s">
        <v>1555</v>
      </c>
      <c r="J1270" t="s">
        <v>1742</v>
      </c>
    </row>
    <row r="1271" spans="1:10">
      <c r="A1271">
        <v>1270</v>
      </c>
      <c r="B1271" t="s">
        <v>1750</v>
      </c>
      <c r="C1271" t="s">
        <v>1739</v>
      </c>
      <c r="D1271" s="1" t="s">
        <v>1740</v>
      </c>
      <c r="E1271" t="s">
        <v>14</v>
      </c>
      <c r="F1271" t="s">
        <v>13</v>
      </c>
      <c r="G1271" t="s">
        <v>1553</v>
      </c>
      <c r="H1271" t="s">
        <v>1741</v>
      </c>
      <c r="I1271" t="s">
        <v>1555</v>
      </c>
      <c r="J1271" t="s">
        <v>1742</v>
      </c>
    </row>
    <row r="1272" spans="1:10">
      <c r="A1272">
        <v>1271</v>
      </c>
      <c r="B1272" t="s">
        <v>1751</v>
      </c>
      <c r="C1272" t="s">
        <v>1739</v>
      </c>
      <c r="D1272" s="1" t="s">
        <v>1740</v>
      </c>
      <c r="E1272" t="s">
        <v>14</v>
      </c>
      <c r="F1272" t="s">
        <v>13</v>
      </c>
      <c r="G1272" t="s">
        <v>1553</v>
      </c>
      <c r="H1272" t="s">
        <v>1741</v>
      </c>
      <c r="I1272" t="s">
        <v>1555</v>
      </c>
      <c r="J1272" t="s">
        <v>1742</v>
      </c>
    </row>
    <row r="1273" spans="1:10">
      <c r="A1273">
        <v>1272</v>
      </c>
      <c r="B1273" t="s">
        <v>1752</v>
      </c>
      <c r="C1273" t="s">
        <v>1739</v>
      </c>
      <c r="D1273" s="1" t="s">
        <v>1740</v>
      </c>
      <c r="E1273" t="s">
        <v>14</v>
      </c>
      <c r="F1273" t="s">
        <v>13</v>
      </c>
      <c r="G1273" t="s">
        <v>1553</v>
      </c>
      <c r="H1273" t="s">
        <v>1741</v>
      </c>
      <c r="I1273" t="s">
        <v>1555</v>
      </c>
      <c r="J1273" t="s">
        <v>1742</v>
      </c>
    </row>
    <row r="1274" spans="1:10">
      <c r="A1274">
        <v>1273</v>
      </c>
      <c r="B1274" t="s">
        <v>1753</v>
      </c>
      <c r="C1274" t="s">
        <v>1739</v>
      </c>
      <c r="D1274" s="1" t="s">
        <v>1740</v>
      </c>
      <c r="E1274" t="s">
        <v>14</v>
      </c>
      <c r="F1274" t="s">
        <v>13</v>
      </c>
      <c r="G1274" t="s">
        <v>1553</v>
      </c>
      <c r="H1274" t="s">
        <v>1741</v>
      </c>
      <c r="I1274" t="s">
        <v>1555</v>
      </c>
      <c r="J1274" t="s">
        <v>1742</v>
      </c>
    </row>
    <row r="1275" spans="1:10">
      <c r="A1275">
        <v>1274</v>
      </c>
      <c r="B1275" t="s">
        <v>1754</v>
      </c>
      <c r="C1275" t="s">
        <v>1739</v>
      </c>
      <c r="D1275" s="1" t="s">
        <v>1740</v>
      </c>
      <c r="E1275" t="s">
        <v>14</v>
      </c>
      <c r="F1275" t="s">
        <v>13</v>
      </c>
      <c r="G1275" t="s">
        <v>1553</v>
      </c>
      <c r="H1275" t="s">
        <v>1741</v>
      </c>
      <c r="I1275" t="s">
        <v>1555</v>
      </c>
      <c r="J1275" t="s">
        <v>1742</v>
      </c>
    </row>
    <row r="1276" spans="1:10">
      <c r="A1276">
        <v>1275</v>
      </c>
      <c r="B1276" t="s">
        <v>1755</v>
      </c>
      <c r="C1276" t="s">
        <v>1739</v>
      </c>
      <c r="D1276" s="1" t="s">
        <v>1740</v>
      </c>
      <c r="E1276" t="s">
        <v>14</v>
      </c>
      <c r="F1276" t="s">
        <v>13</v>
      </c>
      <c r="G1276" t="s">
        <v>1553</v>
      </c>
      <c r="H1276" t="s">
        <v>1741</v>
      </c>
      <c r="I1276" t="s">
        <v>1555</v>
      </c>
      <c r="J1276" t="s">
        <v>1742</v>
      </c>
    </row>
    <row r="1277" spans="1:10">
      <c r="A1277">
        <v>1276</v>
      </c>
      <c r="B1277" t="s">
        <v>1756</v>
      </c>
      <c r="C1277" t="s">
        <v>1757</v>
      </c>
      <c r="D1277" s="1" t="s">
        <v>1758</v>
      </c>
      <c r="E1277" t="s">
        <v>14</v>
      </c>
      <c r="F1277" t="s">
        <v>13</v>
      </c>
      <c r="G1277" t="s">
        <v>1553</v>
      </c>
      <c r="H1277" t="s">
        <v>1759</v>
      </c>
      <c r="I1277" t="s">
        <v>1555</v>
      </c>
      <c r="J1277" t="s">
        <v>1760</v>
      </c>
    </row>
    <row r="1278" spans="1:10">
      <c r="A1278">
        <v>1277</v>
      </c>
      <c r="B1278" t="s">
        <v>1761</v>
      </c>
      <c r="C1278" t="s">
        <v>1757</v>
      </c>
      <c r="D1278" s="1" t="s">
        <v>1758</v>
      </c>
      <c r="E1278" t="s">
        <v>14</v>
      </c>
      <c r="F1278" t="s">
        <v>13</v>
      </c>
      <c r="G1278" t="s">
        <v>1553</v>
      </c>
      <c r="H1278" t="s">
        <v>1759</v>
      </c>
      <c r="I1278" t="s">
        <v>1555</v>
      </c>
      <c r="J1278" t="s">
        <v>1760</v>
      </c>
    </row>
    <row r="1279" spans="1:10">
      <c r="A1279">
        <v>1278</v>
      </c>
      <c r="B1279" t="s">
        <v>1762</v>
      </c>
      <c r="C1279" t="s">
        <v>1757</v>
      </c>
      <c r="D1279" s="1" t="s">
        <v>1758</v>
      </c>
      <c r="E1279" t="s">
        <v>14</v>
      </c>
      <c r="F1279" t="s">
        <v>13</v>
      </c>
      <c r="G1279" t="s">
        <v>1553</v>
      </c>
      <c r="H1279" t="s">
        <v>1759</v>
      </c>
      <c r="I1279" t="s">
        <v>1555</v>
      </c>
      <c r="J1279" t="s">
        <v>1760</v>
      </c>
    </row>
    <row r="1280" spans="1:10">
      <c r="A1280">
        <v>1279</v>
      </c>
      <c r="B1280" t="s">
        <v>1763</v>
      </c>
      <c r="C1280" t="s">
        <v>1757</v>
      </c>
      <c r="D1280" s="1" t="s">
        <v>1758</v>
      </c>
      <c r="E1280" t="s">
        <v>14</v>
      </c>
      <c r="F1280" t="s">
        <v>13</v>
      </c>
      <c r="G1280" t="s">
        <v>1553</v>
      </c>
      <c r="H1280" t="s">
        <v>1759</v>
      </c>
      <c r="I1280" t="s">
        <v>1555</v>
      </c>
      <c r="J1280" t="s">
        <v>1760</v>
      </c>
    </row>
    <row r="1281" spans="1:10">
      <c r="A1281">
        <v>1280</v>
      </c>
      <c r="B1281" t="s">
        <v>1764</v>
      </c>
      <c r="C1281" t="s">
        <v>1757</v>
      </c>
      <c r="D1281" s="1" t="s">
        <v>1758</v>
      </c>
      <c r="E1281" t="s">
        <v>14</v>
      </c>
      <c r="F1281" t="s">
        <v>13</v>
      </c>
      <c r="G1281" t="s">
        <v>1553</v>
      </c>
      <c r="H1281" t="s">
        <v>1759</v>
      </c>
      <c r="I1281" t="s">
        <v>1555</v>
      </c>
      <c r="J1281" t="s">
        <v>1760</v>
      </c>
    </row>
    <row r="1282" spans="1:10">
      <c r="A1282">
        <v>1281</v>
      </c>
      <c r="B1282" t="s">
        <v>1765</v>
      </c>
      <c r="C1282" t="s">
        <v>1757</v>
      </c>
      <c r="D1282" s="1" t="s">
        <v>1758</v>
      </c>
      <c r="E1282" t="s">
        <v>14</v>
      </c>
      <c r="F1282" t="s">
        <v>13</v>
      </c>
      <c r="G1282" t="s">
        <v>1553</v>
      </c>
      <c r="H1282" t="s">
        <v>1759</v>
      </c>
      <c r="I1282" t="s">
        <v>1555</v>
      </c>
      <c r="J1282" t="s">
        <v>1760</v>
      </c>
    </row>
    <row r="1283" spans="1:10">
      <c r="A1283">
        <v>1282</v>
      </c>
      <c r="B1283" t="s">
        <v>1766</v>
      </c>
      <c r="C1283" t="s">
        <v>1757</v>
      </c>
      <c r="D1283" s="1" t="s">
        <v>1758</v>
      </c>
      <c r="E1283" t="s">
        <v>14</v>
      </c>
      <c r="F1283" t="s">
        <v>13</v>
      </c>
      <c r="G1283" t="s">
        <v>1553</v>
      </c>
      <c r="H1283" t="s">
        <v>1759</v>
      </c>
      <c r="I1283" t="s">
        <v>1555</v>
      </c>
      <c r="J1283" t="s">
        <v>1760</v>
      </c>
    </row>
    <row r="1284" spans="1:10">
      <c r="A1284">
        <v>1283</v>
      </c>
      <c r="B1284" t="s">
        <v>1767</v>
      </c>
      <c r="C1284" t="s">
        <v>1757</v>
      </c>
      <c r="D1284" s="1" t="s">
        <v>1758</v>
      </c>
      <c r="E1284" t="s">
        <v>14</v>
      </c>
      <c r="F1284" t="s">
        <v>13</v>
      </c>
      <c r="G1284" t="s">
        <v>1553</v>
      </c>
      <c r="H1284" t="s">
        <v>1759</v>
      </c>
      <c r="I1284" t="s">
        <v>1555</v>
      </c>
      <c r="J1284" t="s">
        <v>1760</v>
      </c>
    </row>
    <row r="1285" spans="1:10">
      <c r="A1285">
        <v>1284</v>
      </c>
      <c r="B1285" t="s">
        <v>1768</v>
      </c>
      <c r="C1285" t="s">
        <v>1757</v>
      </c>
      <c r="D1285" s="1" t="s">
        <v>1758</v>
      </c>
      <c r="E1285" t="s">
        <v>14</v>
      </c>
      <c r="F1285" t="s">
        <v>13</v>
      </c>
      <c r="G1285" t="s">
        <v>1553</v>
      </c>
      <c r="H1285" t="s">
        <v>1759</v>
      </c>
      <c r="I1285" t="s">
        <v>1555</v>
      </c>
      <c r="J1285" t="s">
        <v>1760</v>
      </c>
    </row>
    <row r="1286" spans="1:10">
      <c r="A1286">
        <v>1285</v>
      </c>
      <c r="B1286" t="s">
        <v>1769</v>
      </c>
      <c r="C1286" t="s">
        <v>1757</v>
      </c>
      <c r="D1286" s="1" t="s">
        <v>1758</v>
      </c>
      <c r="E1286" t="s">
        <v>14</v>
      </c>
      <c r="F1286" t="s">
        <v>13</v>
      </c>
      <c r="G1286" t="s">
        <v>1553</v>
      </c>
      <c r="H1286" t="s">
        <v>1759</v>
      </c>
      <c r="I1286" t="s">
        <v>1555</v>
      </c>
      <c r="J1286" t="s">
        <v>1760</v>
      </c>
    </row>
    <row r="1287" spans="1:10">
      <c r="A1287">
        <v>1286</v>
      </c>
      <c r="B1287" t="s">
        <v>1770</v>
      </c>
      <c r="C1287" t="s">
        <v>1757</v>
      </c>
      <c r="D1287" s="1" t="s">
        <v>1758</v>
      </c>
      <c r="E1287" t="s">
        <v>14</v>
      </c>
      <c r="F1287" t="s">
        <v>13</v>
      </c>
      <c r="G1287" t="s">
        <v>1553</v>
      </c>
      <c r="H1287" t="s">
        <v>1759</v>
      </c>
      <c r="I1287" t="s">
        <v>1555</v>
      </c>
      <c r="J1287" t="s">
        <v>1760</v>
      </c>
    </row>
    <row r="1288" spans="1:10">
      <c r="A1288">
        <v>1287</v>
      </c>
      <c r="B1288" t="s">
        <v>1771</v>
      </c>
      <c r="C1288" t="s">
        <v>1757</v>
      </c>
      <c r="D1288" s="1" t="s">
        <v>1758</v>
      </c>
      <c r="E1288" t="s">
        <v>14</v>
      </c>
      <c r="F1288" t="s">
        <v>13</v>
      </c>
      <c r="G1288" t="s">
        <v>1553</v>
      </c>
      <c r="H1288" t="s">
        <v>1759</v>
      </c>
      <c r="I1288" t="s">
        <v>1555</v>
      </c>
      <c r="J1288" t="s">
        <v>1760</v>
      </c>
    </row>
    <row r="1289" spans="1:10">
      <c r="A1289">
        <v>1288</v>
      </c>
      <c r="B1289" t="s">
        <v>1772</v>
      </c>
      <c r="C1289" t="s">
        <v>1757</v>
      </c>
      <c r="D1289" s="1" t="s">
        <v>1758</v>
      </c>
      <c r="E1289" t="s">
        <v>14</v>
      </c>
      <c r="F1289" t="s">
        <v>13</v>
      </c>
      <c r="G1289" t="s">
        <v>1553</v>
      </c>
      <c r="H1289" t="s">
        <v>1759</v>
      </c>
      <c r="I1289" t="s">
        <v>1555</v>
      </c>
      <c r="J1289" t="s">
        <v>1760</v>
      </c>
    </row>
    <row r="1290" spans="1:10">
      <c r="A1290">
        <v>1289</v>
      </c>
      <c r="B1290" t="s">
        <v>1773</v>
      </c>
      <c r="C1290" t="s">
        <v>1774</v>
      </c>
      <c r="D1290" s="1" t="s">
        <v>1775</v>
      </c>
      <c r="E1290" t="s">
        <v>14</v>
      </c>
      <c r="F1290" t="s">
        <v>13</v>
      </c>
      <c r="G1290" t="s">
        <v>1553</v>
      </c>
      <c r="H1290" t="s">
        <v>1776</v>
      </c>
      <c r="I1290" t="s">
        <v>1555</v>
      </c>
      <c r="J1290" t="s">
        <v>1777</v>
      </c>
    </row>
    <row r="1291" spans="1:10">
      <c r="A1291">
        <v>1290</v>
      </c>
      <c r="B1291" t="s">
        <v>1778</v>
      </c>
      <c r="C1291" t="s">
        <v>1774</v>
      </c>
      <c r="D1291" s="1" t="s">
        <v>1775</v>
      </c>
      <c r="E1291" t="s">
        <v>14</v>
      </c>
      <c r="F1291" t="s">
        <v>13</v>
      </c>
      <c r="G1291" t="s">
        <v>1553</v>
      </c>
      <c r="H1291" t="s">
        <v>1776</v>
      </c>
      <c r="I1291" t="s">
        <v>1555</v>
      </c>
      <c r="J1291" t="s">
        <v>1777</v>
      </c>
    </row>
    <row r="1292" spans="1:10">
      <c r="A1292">
        <v>1291</v>
      </c>
      <c r="B1292" t="s">
        <v>1779</v>
      </c>
      <c r="C1292" t="s">
        <v>1774</v>
      </c>
      <c r="D1292" s="1" t="s">
        <v>1775</v>
      </c>
      <c r="E1292" t="s">
        <v>14</v>
      </c>
      <c r="F1292" t="s">
        <v>13</v>
      </c>
      <c r="G1292" t="s">
        <v>1553</v>
      </c>
      <c r="H1292" t="s">
        <v>1776</v>
      </c>
      <c r="I1292" t="s">
        <v>1555</v>
      </c>
      <c r="J1292" t="s">
        <v>1777</v>
      </c>
    </row>
    <row r="1293" spans="1:10">
      <c r="A1293">
        <v>1292</v>
      </c>
      <c r="B1293" t="s">
        <v>1780</v>
      </c>
      <c r="C1293" t="s">
        <v>1774</v>
      </c>
      <c r="D1293" s="1" t="s">
        <v>1775</v>
      </c>
      <c r="E1293" t="s">
        <v>14</v>
      </c>
      <c r="F1293" t="s">
        <v>13</v>
      </c>
      <c r="G1293" t="s">
        <v>1553</v>
      </c>
      <c r="H1293" t="s">
        <v>1776</v>
      </c>
      <c r="I1293" t="s">
        <v>1555</v>
      </c>
      <c r="J1293" t="s">
        <v>1777</v>
      </c>
    </row>
    <row r="1294" spans="1:10">
      <c r="A1294">
        <v>1293</v>
      </c>
      <c r="B1294" t="s">
        <v>1781</v>
      </c>
      <c r="C1294" t="s">
        <v>1774</v>
      </c>
      <c r="D1294" s="1" t="s">
        <v>1775</v>
      </c>
      <c r="E1294" t="s">
        <v>14</v>
      </c>
      <c r="F1294" t="s">
        <v>13</v>
      </c>
      <c r="G1294" t="s">
        <v>1553</v>
      </c>
      <c r="H1294" t="s">
        <v>1776</v>
      </c>
      <c r="I1294" t="s">
        <v>1555</v>
      </c>
      <c r="J1294" t="s">
        <v>1777</v>
      </c>
    </row>
    <row r="1295" spans="1:10">
      <c r="A1295">
        <v>1294</v>
      </c>
      <c r="B1295" t="s">
        <v>1782</v>
      </c>
      <c r="C1295" t="s">
        <v>1774</v>
      </c>
      <c r="D1295" s="1" t="s">
        <v>1775</v>
      </c>
      <c r="E1295" t="s">
        <v>14</v>
      </c>
      <c r="F1295" t="s">
        <v>13</v>
      </c>
      <c r="G1295" t="s">
        <v>1553</v>
      </c>
      <c r="H1295" t="s">
        <v>1776</v>
      </c>
      <c r="I1295" t="s">
        <v>1555</v>
      </c>
      <c r="J1295" t="s">
        <v>1777</v>
      </c>
    </row>
    <row r="1296" spans="1:10">
      <c r="A1296">
        <v>1295</v>
      </c>
      <c r="B1296" t="s">
        <v>1783</v>
      </c>
      <c r="C1296" t="s">
        <v>1774</v>
      </c>
      <c r="D1296" s="1" t="s">
        <v>1775</v>
      </c>
      <c r="E1296" t="s">
        <v>14</v>
      </c>
      <c r="F1296" t="s">
        <v>13</v>
      </c>
      <c r="G1296" t="s">
        <v>1553</v>
      </c>
      <c r="H1296" t="s">
        <v>1776</v>
      </c>
      <c r="I1296" t="s">
        <v>1555</v>
      </c>
      <c r="J1296" t="s">
        <v>1777</v>
      </c>
    </row>
    <row r="1297" spans="1:10">
      <c r="A1297">
        <v>1296</v>
      </c>
      <c r="B1297" t="s">
        <v>1784</v>
      </c>
      <c r="C1297" t="s">
        <v>1774</v>
      </c>
      <c r="D1297" s="1" t="s">
        <v>1775</v>
      </c>
      <c r="E1297" t="s">
        <v>14</v>
      </c>
      <c r="F1297" t="s">
        <v>13</v>
      </c>
      <c r="G1297" t="s">
        <v>1553</v>
      </c>
      <c r="H1297" t="s">
        <v>1776</v>
      </c>
      <c r="I1297" t="s">
        <v>1555</v>
      </c>
      <c r="J1297" t="s">
        <v>1777</v>
      </c>
    </row>
    <row r="1298" spans="1:10">
      <c r="A1298">
        <v>1297</v>
      </c>
      <c r="B1298" t="s">
        <v>1785</v>
      </c>
      <c r="C1298" t="s">
        <v>1774</v>
      </c>
      <c r="D1298" s="1" t="s">
        <v>1775</v>
      </c>
      <c r="E1298" t="s">
        <v>14</v>
      </c>
      <c r="F1298" t="s">
        <v>13</v>
      </c>
      <c r="G1298" t="s">
        <v>1553</v>
      </c>
      <c r="H1298" t="s">
        <v>1776</v>
      </c>
      <c r="I1298" t="s">
        <v>1555</v>
      </c>
      <c r="J1298" t="s">
        <v>1777</v>
      </c>
    </row>
    <row r="1299" spans="1:10">
      <c r="A1299">
        <v>1298</v>
      </c>
      <c r="B1299" t="s">
        <v>1786</v>
      </c>
      <c r="C1299" t="s">
        <v>1774</v>
      </c>
      <c r="D1299" s="1" t="s">
        <v>1775</v>
      </c>
      <c r="E1299" t="s">
        <v>14</v>
      </c>
      <c r="F1299" t="s">
        <v>13</v>
      </c>
      <c r="G1299" t="s">
        <v>1553</v>
      </c>
      <c r="H1299" t="s">
        <v>1776</v>
      </c>
      <c r="I1299" t="s">
        <v>1555</v>
      </c>
      <c r="J1299" t="s">
        <v>1777</v>
      </c>
    </row>
    <row r="1300" spans="1:10">
      <c r="A1300">
        <v>1299</v>
      </c>
      <c r="B1300" t="s">
        <v>1787</v>
      </c>
      <c r="C1300" t="s">
        <v>1774</v>
      </c>
      <c r="D1300" s="1" t="s">
        <v>1775</v>
      </c>
      <c r="E1300" t="s">
        <v>14</v>
      </c>
      <c r="F1300" t="s">
        <v>13</v>
      </c>
      <c r="G1300" t="s">
        <v>1553</v>
      </c>
      <c r="H1300" t="s">
        <v>1776</v>
      </c>
      <c r="I1300" t="s">
        <v>1555</v>
      </c>
      <c r="J1300" t="s">
        <v>1777</v>
      </c>
    </row>
    <row r="1301" spans="1:10">
      <c r="A1301">
        <v>1300</v>
      </c>
      <c r="B1301" t="s">
        <v>1788</v>
      </c>
      <c r="C1301" t="s">
        <v>1774</v>
      </c>
      <c r="D1301" s="1" t="s">
        <v>1775</v>
      </c>
      <c r="E1301" t="s">
        <v>14</v>
      </c>
      <c r="F1301" t="s">
        <v>13</v>
      </c>
      <c r="G1301" t="s">
        <v>1553</v>
      </c>
      <c r="H1301" t="s">
        <v>1776</v>
      </c>
      <c r="I1301" t="s">
        <v>1555</v>
      </c>
      <c r="J1301" t="s">
        <v>1777</v>
      </c>
    </row>
    <row r="1302" spans="1:10">
      <c r="A1302">
        <v>1301</v>
      </c>
      <c r="B1302" t="s">
        <v>1789</v>
      </c>
      <c r="C1302" t="s">
        <v>1774</v>
      </c>
      <c r="D1302" s="1" t="s">
        <v>1775</v>
      </c>
      <c r="E1302" t="s">
        <v>14</v>
      </c>
      <c r="F1302" t="s">
        <v>13</v>
      </c>
      <c r="G1302" t="s">
        <v>1553</v>
      </c>
      <c r="H1302" t="s">
        <v>1776</v>
      </c>
      <c r="I1302" t="s">
        <v>1555</v>
      </c>
      <c r="J1302" t="s">
        <v>1777</v>
      </c>
    </row>
    <row r="1303" spans="1:10">
      <c r="A1303">
        <v>1302</v>
      </c>
      <c r="B1303" t="s">
        <v>1790</v>
      </c>
      <c r="C1303" t="s">
        <v>1774</v>
      </c>
      <c r="D1303" s="1" t="s">
        <v>1775</v>
      </c>
      <c r="E1303" t="s">
        <v>14</v>
      </c>
      <c r="F1303" t="s">
        <v>13</v>
      </c>
      <c r="G1303" t="s">
        <v>1553</v>
      </c>
      <c r="H1303" t="s">
        <v>1776</v>
      </c>
      <c r="I1303" t="s">
        <v>1555</v>
      </c>
      <c r="J1303" t="s">
        <v>1777</v>
      </c>
    </row>
    <row r="1304" spans="1:10">
      <c r="A1304">
        <v>1303</v>
      </c>
      <c r="B1304" t="s">
        <v>1791</v>
      </c>
      <c r="C1304" t="s">
        <v>1774</v>
      </c>
      <c r="D1304" s="1" t="s">
        <v>1775</v>
      </c>
      <c r="E1304" t="s">
        <v>14</v>
      </c>
      <c r="F1304" t="s">
        <v>13</v>
      </c>
      <c r="G1304" t="s">
        <v>1553</v>
      </c>
      <c r="H1304" t="s">
        <v>1776</v>
      </c>
      <c r="I1304" t="s">
        <v>1555</v>
      </c>
      <c r="J1304" t="s">
        <v>1777</v>
      </c>
    </row>
    <row r="1305" spans="1:10">
      <c r="A1305">
        <v>1304</v>
      </c>
      <c r="B1305" t="s">
        <v>1792</v>
      </c>
      <c r="C1305" t="s">
        <v>1774</v>
      </c>
      <c r="D1305" s="1" t="s">
        <v>1775</v>
      </c>
      <c r="E1305" t="s">
        <v>14</v>
      </c>
      <c r="F1305" t="s">
        <v>13</v>
      </c>
      <c r="G1305" t="s">
        <v>1553</v>
      </c>
      <c r="H1305" t="s">
        <v>1776</v>
      </c>
      <c r="I1305" t="s">
        <v>1555</v>
      </c>
      <c r="J1305" t="s">
        <v>1777</v>
      </c>
    </row>
    <row r="1306" spans="1:10">
      <c r="A1306">
        <v>1305</v>
      </c>
      <c r="B1306" t="s">
        <v>1793</v>
      </c>
      <c r="C1306" t="s">
        <v>1774</v>
      </c>
      <c r="D1306" s="1" t="s">
        <v>1775</v>
      </c>
      <c r="E1306" t="s">
        <v>14</v>
      </c>
      <c r="F1306" t="s">
        <v>13</v>
      </c>
      <c r="G1306" t="s">
        <v>1553</v>
      </c>
      <c r="H1306" t="s">
        <v>1776</v>
      </c>
      <c r="I1306" t="s">
        <v>1555</v>
      </c>
      <c r="J1306" t="s">
        <v>1777</v>
      </c>
    </row>
    <row r="1307" spans="1:10">
      <c r="A1307">
        <v>1306</v>
      </c>
      <c r="B1307" t="s">
        <v>1794</v>
      </c>
      <c r="C1307" t="s">
        <v>1795</v>
      </c>
      <c r="D1307" s="1" t="s">
        <v>1796</v>
      </c>
      <c r="E1307" t="s">
        <v>14</v>
      </c>
      <c r="F1307" t="s">
        <v>13</v>
      </c>
      <c r="G1307" t="s">
        <v>702</v>
      </c>
      <c r="H1307" t="s">
        <v>1797</v>
      </c>
      <c r="I1307" t="s">
        <v>1555</v>
      </c>
      <c r="J1307" t="s">
        <v>1798</v>
      </c>
    </row>
    <row r="1308" spans="1:10">
      <c r="A1308">
        <v>1307</v>
      </c>
      <c r="B1308" t="s">
        <v>1799</v>
      </c>
      <c r="C1308" t="s">
        <v>1795</v>
      </c>
      <c r="D1308" s="1" t="s">
        <v>1796</v>
      </c>
      <c r="E1308" t="s">
        <v>14</v>
      </c>
      <c r="F1308" t="s">
        <v>13</v>
      </c>
      <c r="G1308" t="s">
        <v>702</v>
      </c>
      <c r="H1308" t="s">
        <v>1797</v>
      </c>
      <c r="I1308" t="s">
        <v>1555</v>
      </c>
      <c r="J1308" t="s">
        <v>1798</v>
      </c>
    </row>
    <row r="1309" spans="1:10">
      <c r="A1309">
        <v>1308</v>
      </c>
      <c r="B1309" t="s">
        <v>1800</v>
      </c>
      <c r="C1309" t="s">
        <v>1795</v>
      </c>
      <c r="D1309" s="1" t="s">
        <v>1796</v>
      </c>
      <c r="E1309" t="s">
        <v>14</v>
      </c>
      <c r="F1309" t="s">
        <v>13</v>
      </c>
      <c r="G1309" t="s">
        <v>702</v>
      </c>
      <c r="H1309" t="s">
        <v>1797</v>
      </c>
      <c r="I1309" t="s">
        <v>1555</v>
      </c>
      <c r="J1309" t="s">
        <v>1798</v>
      </c>
    </row>
    <row r="1310" spans="1:10">
      <c r="A1310">
        <v>1309</v>
      </c>
      <c r="B1310" t="s">
        <v>1801</v>
      </c>
      <c r="C1310" t="s">
        <v>1795</v>
      </c>
      <c r="D1310" s="1" t="s">
        <v>1796</v>
      </c>
      <c r="E1310" t="s">
        <v>14</v>
      </c>
      <c r="F1310" t="s">
        <v>13</v>
      </c>
      <c r="G1310" t="s">
        <v>702</v>
      </c>
      <c r="H1310" t="s">
        <v>1797</v>
      </c>
      <c r="I1310" t="s">
        <v>1555</v>
      </c>
      <c r="J1310" t="s">
        <v>1798</v>
      </c>
    </row>
    <row r="1311" spans="1:10">
      <c r="A1311">
        <v>1310</v>
      </c>
      <c r="B1311" t="s">
        <v>1802</v>
      </c>
      <c r="C1311" t="s">
        <v>1795</v>
      </c>
      <c r="D1311" s="1" t="s">
        <v>1796</v>
      </c>
      <c r="E1311" t="s">
        <v>14</v>
      </c>
      <c r="F1311" t="s">
        <v>13</v>
      </c>
      <c r="G1311" t="s">
        <v>702</v>
      </c>
      <c r="H1311" t="s">
        <v>1797</v>
      </c>
      <c r="I1311" t="s">
        <v>1555</v>
      </c>
      <c r="J1311" t="s">
        <v>1798</v>
      </c>
    </row>
    <row r="1312" spans="1:10">
      <c r="A1312">
        <v>1311</v>
      </c>
      <c r="B1312" t="s">
        <v>1803</v>
      </c>
      <c r="C1312" t="s">
        <v>1795</v>
      </c>
      <c r="D1312" s="1" t="s">
        <v>1796</v>
      </c>
      <c r="E1312" t="s">
        <v>14</v>
      </c>
      <c r="F1312" t="s">
        <v>13</v>
      </c>
      <c r="G1312" t="s">
        <v>702</v>
      </c>
      <c r="H1312" t="s">
        <v>1797</v>
      </c>
      <c r="I1312" t="s">
        <v>1555</v>
      </c>
      <c r="J1312" t="s">
        <v>1798</v>
      </c>
    </row>
    <row r="1313" spans="1:10">
      <c r="A1313">
        <v>1312</v>
      </c>
      <c r="B1313" t="s">
        <v>1804</v>
      </c>
      <c r="C1313" t="s">
        <v>1795</v>
      </c>
      <c r="D1313" s="1" t="s">
        <v>1796</v>
      </c>
      <c r="E1313" t="s">
        <v>14</v>
      </c>
      <c r="F1313" t="s">
        <v>13</v>
      </c>
      <c r="G1313" t="s">
        <v>702</v>
      </c>
      <c r="H1313" t="s">
        <v>1797</v>
      </c>
      <c r="I1313" t="s">
        <v>1555</v>
      </c>
      <c r="J1313" t="s">
        <v>1798</v>
      </c>
    </row>
    <row r="1314" spans="1:10">
      <c r="A1314">
        <v>1313</v>
      </c>
      <c r="B1314" t="s">
        <v>1805</v>
      </c>
      <c r="C1314" t="s">
        <v>1795</v>
      </c>
      <c r="D1314" s="1" t="s">
        <v>1796</v>
      </c>
      <c r="E1314" t="s">
        <v>14</v>
      </c>
      <c r="F1314" t="s">
        <v>13</v>
      </c>
      <c r="G1314" t="s">
        <v>702</v>
      </c>
      <c r="H1314" t="s">
        <v>1797</v>
      </c>
      <c r="I1314" t="s">
        <v>1555</v>
      </c>
      <c r="J1314" t="s">
        <v>1798</v>
      </c>
    </row>
    <row r="1315" spans="1:10">
      <c r="A1315">
        <v>1314</v>
      </c>
      <c r="B1315" t="s">
        <v>1806</v>
      </c>
      <c r="C1315" t="s">
        <v>1795</v>
      </c>
      <c r="D1315" s="1" t="s">
        <v>1796</v>
      </c>
      <c r="E1315" t="s">
        <v>14</v>
      </c>
      <c r="F1315" t="s">
        <v>13</v>
      </c>
      <c r="G1315" t="s">
        <v>702</v>
      </c>
      <c r="H1315" t="s">
        <v>1797</v>
      </c>
      <c r="I1315" t="s">
        <v>1555</v>
      </c>
      <c r="J1315" t="s">
        <v>1798</v>
      </c>
    </row>
    <row r="1316" spans="1:10">
      <c r="A1316">
        <v>1315</v>
      </c>
      <c r="B1316" t="s">
        <v>1807</v>
      </c>
      <c r="C1316" t="s">
        <v>1795</v>
      </c>
      <c r="D1316" s="1" t="s">
        <v>1796</v>
      </c>
      <c r="E1316" t="s">
        <v>14</v>
      </c>
      <c r="F1316" t="s">
        <v>13</v>
      </c>
      <c r="G1316" t="s">
        <v>702</v>
      </c>
      <c r="H1316" t="s">
        <v>1797</v>
      </c>
      <c r="I1316" t="s">
        <v>1555</v>
      </c>
      <c r="J1316" t="s">
        <v>1798</v>
      </c>
    </row>
    <row r="1317" spans="1:10">
      <c r="A1317">
        <v>1316</v>
      </c>
      <c r="B1317" t="s">
        <v>1808</v>
      </c>
      <c r="C1317" t="s">
        <v>1795</v>
      </c>
      <c r="D1317" s="1" t="s">
        <v>1796</v>
      </c>
      <c r="E1317" t="s">
        <v>14</v>
      </c>
      <c r="F1317" t="s">
        <v>13</v>
      </c>
      <c r="G1317" t="s">
        <v>702</v>
      </c>
      <c r="H1317" t="s">
        <v>1797</v>
      </c>
      <c r="I1317" t="s">
        <v>1555</v>
      </c>
      <c r="J1317" t="s">
        <v>1798</v>
      </c>
    </row>
    <row r="1318" spans="1:10">
      <c r="A1318">
        <v>1317</v>
      </c>
      <c r="B1318" t="s">
        <v>1809</v>
      </c>
      <c r="C1318" t="s">
        <v>1795</v>
      </c>
      <c r="D1318" s="1" t="s">
        <v>1796</v>
      </c>
      <c r="E1318" t="s">
        <v>14</v>
      </c>
      <c r="F1318" t="s">
        <v>13</v>
      </c>
      <c r="G1318" t="s">
        <v>702</v>
      </c>
      <c r="H1318" t="s">
        <v>1797</v>
      </c>
      <c r="I1318" t="s">
        <v>1555</v>
      </c>
      <c r="J1318" t="s">
        <v>1798</v>
      </c>
    </row>
    <row r="1319" spans="1:10">
      <c r="A1319">
        <v>1318</v>
      </c>
      <c r="B1319" t="s">
        <v>1810</v>
      </c>
      <c r="C1319" t="s">
        <v>1811</v>
      </c>
      <c r="D1319" s="1" t="s">
        <v>1812</v>
      </c>
      <c r="E1319" t="s">
        <v>14</v>
      </c>
      <c r="F1319" t="s">
        <v>13</v>
      </c>
      <c r="G1319" t="s">
        <v>15</v>
      </c>
      <c r="H1319" t="s">
        <v>1813</v>
      </c>
      <c r="I1319" t="s">
        <v>1814</v>
      </c>
      <c r="J1319" t="s">
        <v>1815</v>
      </c>
    </row>
    <row r="1320" spans="1:10">
      <c r="A1320">
        <v>1319</v>
      </c>
      <c r="B1320" t="s">
        <v>1816</v>
      </c>
      <c r="C1320" t="s">
        <v>1811</v>
      </c>
      <c r="D1320" s="1" t="s">
        <v>1812</v>
      </c>
      <c r="E1320" t="s">
        <v>14</v>
      </c>
      <c r="F1320" t="s">
        <v>13</v>
      </c>
      <c r="G1320" t="s">
        <v>15</v>
      </c>
      <c r="H1320" t="s">
        <v>1813</v>
      </c>
      <c r="I1320" t="s">
        <v>1814</v>
      </c>
      <c r="J1320" t="s">
        <v>1815</v>
      </c>
    </row>
    <row r="1321" spans="1:10">
      <c r="A1321">
        <v>1320</v>
      </c>
      <c r="B1321" t="s">
        <v>1817</v>
      </c>
      <c r="C1321" t="s">
        <v>1811</v>
      </c>
      <c r="D1321" s="1" t="s">
        <v>1812</v>
      </c>
      <c r="E1321" t="s">
        <v>14</v>
      </c>
      <c r="F1321" t="s">
        <v>13</v>
      </c>
      <c r="G1321" t="s">
        <v>15</v>
      </c>
      <c r="H1321" t="s">
        <v>1813</v>
      </c>
      <c r="I1321" t="s">
        <v>1814</v>
      </c>
      <c r="J1321" t="s">
        <v>1815</v>
      </c>
    </row>
    <row r="1322" spans="1:10">
      <c r="A1322">
        <v>1321</v>
      </c>
      <c r="B1322" t="s">
        <v>1818</v>
      </c>
      <c r="C1322" t="s">
        <v>1811</v>
      </c>
      <c r="D1322" s="1" t="s">
        <v>1812</v>
      </c>
      <c r="E1322" t="s">
        <v>14</v>
      </c>
      <c r="F1322" t="s">
        <v>13</v>
      </c>
      <c r="G1322" t="s">
        <v>15</v>
      </c>
      <c r="H1322" t="s">
        <v>1813</v>
      </c>
      <c r="I1322" t="s">
        <v>1814</v>
      </c>
      <c r="J1322" t="s">
        <v>1815</v>
      </c>
    </row>
    <row r="1323" spans="1:10">
      <c r="A1323">
        <v>1322</v>
      </c>
      <c r="B1323" t="s">
        <v>1819</v>
      </c>
      <c r="C1323" t="s">
        <v>1811</v>
      </c>
      <c r="D1323" s="1" t="s">
        <v>1812</v>
      </c>
      <c r="E1323" t="s">
        <v>14</v>
      </c>
      <c r="F1323" t="s">
        <v>13</v>
      </c>
      <c r="G1323" t="s">
        <v>15</v>
      </c>
      <c r="H1323" t="s">
        <v>1813</v>
      </c>
      <c r="I1323" t="s">
        <v>1814</v>
      </c>
      <c r="J1323" t="s">
        <v>1815</v>
      </c>
    </row>
    <row r="1324" spans="1:10">
      <c r="A1324">
        <v>1323</v>
      </c>
      <c r="B1324" t="s">
        <v>1820</v>
      </c>
      <c r="C1324" t="s">
        <v>1811</v>
      </c>
      <c r="D1324" s="1" t="s">
        <v>1812</v>
      </c>
      <c r="E1324" t="s">
        <v>14</v>
      </c>
      <c r="F1324" t="s">
        <v>13</v>
      </c>
      <c r="G1324" t="s">
        <v>15</v>
      </c>
      <c r="H1324" t="s">
        <v>1813</v>
      </c>
      <c r="I1324" t="s">
        <v>1814</v>
      </c>
      <c r="J1324" t="s">
        <v>1815</v>
      </c>
    </row>
    <row r="1325" spans="1:10">
      <c r="A1325">
        <v>1324</v>
      </c>
      <c r="B1325" t="s">
        <v>1821</v>
      </c>
      <c r="C1325" t="s">
        <v>1811</v>
      </c>
      <c r="D1325" s="1" t="s">
        <v>1812</v>
      </c>
      <c r="E1325" t="s">
        <v>14</v>
      </c>
      <c r="F1325" t="s">
        <v>13</v>
      </c>
      <c r="G1325" t="s">
        <v>15</v>
      </c>
      <c r="H1325" t="s">
        <v>1813</v>
      </c>
      <c r="I1325" t="s">
        <v>1814</v>
      </c>
      <c r="J1325" t="s">
        <v>1815</v>
      </c>
    </row>
    <row r="1326" spans="1:10">
      <c r="A1326">
        <v>1325</v>
      </c>
      <c r="B1326" t="s">
        <v>1822</v>
      </c>
      <c r="C1326" t="s">
        <v>1811</v>
      </c>
      <c r="D1326" s="1" t="s">
        <v>1812</v>
      </c>
      <c r="E1326" t="s">
        <v>14</v>
      </c>
      <c r="F1326" t="s">
        <v>13</v>
      </c>
      <c r="G1326" t="s">
        <v>15</v>
      </c>
      <c r="H1326" t="s">
        <v>1813</v>
      </c>
      <c r="I1326" t="s">
        <v>1814</v>
      </c>
      <c r="J1326" t="s">
        <v>1815</v>
      </c>
    </row>
    <row r="1327" spans="1:10">
      <c r="A1327">
        <v>1326</v>
      </c>
      <c r="B1327" t="s">
        <v>1823</v>
      </c>
      <c r="C1327" t="s">
        <v>1811</v>
      </c>
      <c r="D1327" s="1" t="s">
        <v>1812</v>
      </c>
      <c r="E1327" t="s">
        <v>14</v>
      </c>
      <c r="F1327" t="s">
        <v>13</v>
      </c>
      <c r="G1327" t="s">
        <v>15</v>
      </c>
      <c r="H1327" t="s">
        <v>1813</v>
      </c>
      <c r="I1327" t="s">
        <v>1814</v>
      </c>
      <c r="J1327" t="s">
        <v>1815</v>
      </c>
    </row>
    <row r="1328" spans="1:10">
      <c r="A1328">
        <v>1327</v>
      </c>
      <c r="B1328" t="s">
        <v>1824</v>
      </c>
      <c r="C1328" t="s">
        <v>1811</v>
      </c>
      <c r="D1328" s="1" t="s">
        <v>1812</v>
      </c>
      <c r="E1328" t="s">
        <v>14</v>
      </c>
      <c r="F1328" t="s">
        <v>13</v>
      </c>
      <c r="G1328" t="s">
        <v>15</v>
      </c>
      <c r="H1328" t="s">
        <v>1813</v>
      </c>
      <c r="I1328" t="s">
        <v>1814</v>
      </c>
      <c r="J1328" t="s">
        <v>1815</v>
      </c>
    </row>
    <row r="1329" spans="1:10">
      <c r="A1329">
        <v>1328</v>
      </c>
      <c r="B1329" t="s">
        <v>1825</v>
      </c>
      <c r="C1329" t="s">
        <v>1811</v>
      </c>
      <c r="D1329" s="1" t="s">
        <v>1812</v>
      </c>
      <c r="E1329" t="s">
        <v>14</v>
      </c>
      <c r="F1329" t="s">
        <v>13</v>
      </c>
      <c r="G1329" t="s">
        <v>15</v>
      </c>
      <c r="H1329" t="s">
        <v>1813</v>
      </c>
      <c r="I1329" t="s">
        <v>1814</v>
      </c>
      <c r="J1329" t="s">
        <v>1815</v>
      </c>
    </row>
    <row r="1330" spans="1:10">
      <c r="A1330">
        <v>1329</v>
      </c>
      <c r="B1330" t="s">
        <v>1826</v>
      </c>
      <c r="C1330" t="s">
        <v>1811</v>
      </c>
      <c r="D1330" s="1" t="s">
        <v>1812</v>
      </c>
      <c r="E1330" t="s">
        <v>14</v>
      </c>
      <c r="F1330" t="s">
        <v>13</v>
      </c>
      <c r="G1330" t="s">
        <v>15</v>
      </c>
      <c r="H1330" t="s">
        <v>1813</v>
      </c>
      <c r="I1330" t="s">
        <v>1814</v>
      </c>
      <c r="J1330" t="s">
        <v>1815</v>
      </c>
    </row>
    <row r="1331" spans="1:10">
      <c r="A1331">
        <v>1330</v>
      </c>
      <c r="B1331" t="s">
        <v>1827</v>
      </c>
      <c r="C1331" t="s">
        <v>1811</v>
      </c>
      <c r="D1331" s="1" t="s">
        <v>1812</v>
      </c>
      <c r="E1331" t="s">
        <v>14</v>
      </c>
      <c r="F1331" t="s">
        <v>13</v>
      </c>
      <c r="G1331" t="s">
        <v>15</v>
      </c>
      <c r="H1331" t="s">
        <v>1813</v>
      </c>
      <c r="I1331" t="s">
        <v>1814</v>
      </c>
      <c r="J1331" t="s">
        <v>1815</v>
      </c>
    </row>
    <row r="1332" spans="1:10">
      <c r="A1332">
        <v>1331</v>
      </c>
      <c r="B1332" t="s">
        <v>1828</v>
      </c>
      <c r="C1332" t="s">
        <v>1811</v>
      </c>
      <c r="D1332" s="1" t="s">
        <v>1812</v>
      </c>
      <c r="E1332" t="s">
        <v>14</v>
      </c>
      <c r="F1332" t="s">
        <v>13</v>
      </c>
      <c r="G1332" t="s">
        <v>15</v>
      </c>
      <c r="H1332" t="s">
        <v>1813</v>
      </c>
      <c r="I1332" t="s">
        <v>1814</v>
      </c>
      <c r="J1332" t="s">
        <v>1815</v>
      </c>
    </row>
    <row r="1333" spans="1:10">
      <c r="A1333">
        <v>1332</v>
      </c>
      <c r="B1333" t="s">
        <v>1829</v>
      </c>
      <c r="C1333" t="s">
        <v>1811</v>
      </c>
      <c r="D1333" s="1" t="s">
        <v>1812</v>
      </c>
      <c r="E1333" t="s">
        <v>14</v>
      </c>
      <c r="F1333" t="s">
        <v>13</v>
      </c>
      <c r="G1333" t="s">
        <v>15</v>
      </c>
      <c r="H1333" t="s">
        <v>1813</v>
      </c>
      <c r="I1333" t="s">
        <v>1814</v>
      </c>
      <c r="J1333" t="s">
        <v>1815</v>
      </c>
    </row>
    <row r="1334" spans="1:10">
      <c r="A1334">
        <v>1333</v>
      </c>
      <c r="B1334" t="s">
        <v>1830</v>
      </c>
      <c r="C1334" t="s">
        <v>1811</v>
      </c>
      <c r="D1334" s="1" t="s">
        <v>1812</v>
      </c>
      <c r="E1334" t="s">
        <v>14</v>
      </c>
      <c r="F1334" t="s">
        <v>13</v>
      </c>
      <c r="G1334" t="s">
        <v>15</v>
      </c>
      <c r="H1334" t="s">
        <v>1813</v>
      </c>
      <c r="I1334" t="s">
        <v>1814</v>
      </c>
      <c r="J1334" t="s">
        <v>1815</v>
      </c>
    </row>
    <row r="1335" spans="1:10">
      <c r="A1335">
        <v>1334</v>
      </c>
      <c r="B1335" t="s">
        <v>1831</v>
      </c>
      <c r="C1335" t="s">
        <v>1811</v>
      </c>
      <c r="D1335" s="1" t="s">
        <v>1812</v>
      </c>
      <c r="E1335" t="s">
        <v>14</v>
      </c>
      <c r="F1335" t="s">
        <v>13</v>
      </c>
      <c r="G1335" t="s">
        <v>15</v>
      </c>
      <c r="H1335" t="s">
        <v>1813</v>
      </c>
      <c r="I1335" t="s">
        <v>1814</v>
      </c>
      <c r="J1335" t="s">
        <v>1815</v>
      </c>
    </row>
    <row r="1336" spans="1:10">
      <c r="A1336">
        <v>1335</v>
      </c>
      <c r="B1336" t="s">
        <v>1832</v>
      </c>
      <c r="C1336" t="s">
        <v>1833</v>
      </c>
      <c r="D1336" s="1" t="s">
        <v>1834</v>
      </c>
      <c r="E1336" t="s">
        <v>14</v>
      </c>
      <c r="F1336" t="s">
        <v>13</v>
      </c>
      <c r="G1336" t="s">
        <v>15</v>
      </c>
      <c r="H1336" t="s">
        <v>1835</v>
      </c>
      <c r="I1336" t="s">
        <v>1814</v>
      </c>
      <c r="J1336" t="s">
        <v>1836</v>
      </c>
    </row>
    <row r="1337" spans="1:10">
      <c r="A1337">
        <v>1336</v>
      </c>
      <c r="B1337" t="s">
        <v>1837</v>
      </c>
      <c r="C1337" t="s">
        <v>1838</v>
      </c>
      <c r="D1337" s="1" t="s">
        <v>1834</v>
      </c>
      <c r="E1337" t="s">
        <v>14</v>
      </c>
      <c r="F1337" t="s">
        <v>13</v>
      </c>
      <c r="G1337" t="s">
        <v>15</v>
      </c>
      <c r="H1337" t="s">
        <v>1835</v>
      </c>
      <c r="I1337" t="s">
        <v>1814</v>
      </c>
      <c r="J1337" t="s">
        <v>1836</v>
      </c>
    </row>
    <row r="1338" spans="1:10">
      <c r="A1338">
        <v>1337</v>
      </c>
      <c r="B1338" t="s">
        <v>1839</v>
      </c>
      <c r="C1338" t="s">
        <v>1840</v>
      </c>
      <c r="D1338" s="1" t="s">
        <v>1834</v>
      </c>
      <c r="E1338" t="s">
        <v>14</v>
      </c>
      <c r="F1338" t="s">
        <v>13</v>
      </c>
      <c r="G1338" t="s">
        <v>15</v>
      </c>
      <c r="H1338" t="s">
        <v>1835</v>
      </c>
      <c r="I1338" t="s">
        <v>1814</v>
      </c>
      <c r="J1338" t="s">
        <v>1836</v>
      </c>
    </row>
    <row r="1339" spans="1:10">
      <c r="A1339">
        <v>1338</v>
      </c>
      <c r="B1339" t="s">
        <v>1841</v>
      </c>
      <c r="C1339" t="s">
        <v>1842</v>
      </c>
      <c r="D1339" s="1" t="s">
        <v>1834</v>
      </c>
      <c r="E1339" t="s">
        <v>14</v>
      </c>
      <c r="F1339" t="s">
        <v>13</v>
      </c>
      <c r="G1339" t="s">
        <v>15</v>
      </c>
      <c r="H1339" t="s">
        <v>1835</v>
      </c>
      <c r="I1339" t="s">
        <v>1814</v>
      </c>
      <c r="J1339" t="s">
        <v>1836</v>
      </c>
    </row>
    <row r="1340" spans="1:10">
      <c r="A1340">
        <v>1339</v>
      </c>
      <c r="B1340" t="s">
        <v>1843</v>
      </c>
      <c r="C1340" t="s">
        <v>1844</v>
      </c>
      <c r="D1340" s="1" t="s">
        <v>1834</v>
      </c>
      <c r="E1340" t="s">
        <v>14</v>
      </c>
      <c r="F1340" t="s">
        <v>13</v>
      </c>
      <c r="G1340" t="s">
        <v>15</v>
      </c>
      <c r="H1340" t="s">
        <v>1835</v>
      </c>
      <c r="I1340" t="s">
        <v>1814</v>
      </c>
      <c r="J1340" t="s">
        <v>1836</v>
      </c>
    </row>
    <row r="1341" spans="1:10">
      <c r="A1341">
        <v>1340</v>
      </c>
      <c r="B1341" t="s">
        <v>1845</v>
      </c>
      <c r="C1341" t="s">
        <v>1846</v>
      </c>
      <c r="D1341" s="1" t="s">
        <v>1834</v>
      </c>
      <c r="E1341" t="s">
        <v>14</v>
      </c>
      <c r="F1341" t="s">
        <v>13</v>
      </c>
      <c r="G1341" t="s">
        <v>15</v>
      </c>
      <c r="H1341" t="s">
        <v>1835</v>
      </c>
      <c r="I1341" t="s">
        <v>1814</v>
      </c>
      <c r="J1341" t="s">
        <v>1836</v>
      </c>
    </row>
    <row r="1342" spans="1:10">
      <c r="A1342">
        <v>1341</v>
      </c>
      <c r="B1342" t="s">
        <v>1847</v>
      </c>
      <c r="C1342" t="s">
        <v>1848</v>
      </c>
      <c r="D1342" s="1" t="s">
        <v>1834</v>
      </c>
      <c r="E1342" t="s">
        <v>14</v>
      </c>
      <c r="F1342" t="s">
        <v>13</v>
      </c>
      <c r="G1342" t="s">
        <v>15</v>
      </c>
      <c r="H1342" t="s">
        <v>1835</v>
      </c>
      <c r="I1342" t="s">
        <v>1814</v>
      </c>
      <c r="J1342" t="s">
        <v>1836</v>
      </c>
    </row>
    <row r="1343" spans="1:10">
      <c r="A1343">
        <v>1342</v>
      </c>
      <c r="B1343" t="s">
        <v>1849</v>
      </c>
      <c r="C1343" t="s">
        <v>1850</v>
      </c>
      <c r="D1343" s="1" t="s">
        <v>1834</v>
      </c>
      <c r="E1343" t="s">
        <v>14</v>
      </c>
      <c r="F1343" t="s">
        <v>13</v>
      </c>
      <c r="G1343" t="s">
        <v>15</v>
      </c>
      <c r="H1343" t="s">
        <v>1835</v>
      </c>
      <c r="I1343" t="s">
        <v>1814</v>
      </c>
      <c r="J1343" t="s">
        <v>1836</v>
      </c>
    </row>
    <row r="1344" spans="1:10">
      <c r="A1344">
        <v>1343</v>
      </c>
      <c r="B1344" t="s">
        <v>1851</v>
      </c>
      <c r="C1344" t="s">
        <v>1852</v>
      </c>
      <c r="D1344" s="1" t="s">
        <v>1834</v>
      </c>
      <c r="E1344" t="s">
        <v>14</v>
      </c>
      <c r="F1344" t="s">
        <v>13</v>
      </c>
      <c r="G1344" t="s">
        <v>15</v>
      </c>
      <c r="H1344" t="s">
        <v>1835</v>
      </c>
      <c r="I1344" t="s">
        <v>1814</v>
      </c>
      <c r="J1344" t="s">
        <v>1836</v>
      </c>
    </row>
    <row r="1345" spans="1:10">
      <c r="A1345">
        <v>1344</v>
      </c>
      <c r="B1345" t="s">
        <v>1853</v>
      </c>
      <c r="C1345" t="s">
        <v>1854</v>
      </c>
      <c r="D1345" s="1" t="s">
        <v>1834</v>
      </c>
      <c r="E1345" t="s">
        <v>14</v>
      </c>
      <c r="F1345" t="s">
        <v>13</v>
      </c>
      <c r="G1345" t="s">
        <v>15</v>
      </c>
      <c r="H1345" t="s">
        <v>1835</v>
      </c>
      <c r="I1345" t="s">
        <v>1814</v>
      </c>
      <c r="J1345" t="s">
        <v>1836</v>
      </c>
    </row>
    <row r="1346" spans="1:10">
      <c r="A1346">
        <v>1345</v>
      </c>
      <c r="B1346" t="s">
        <v>1855</v>
      </c>
      <c r="C1346" t="s">
        <v>1856</v>
      </c>
      <c r="D1346" s="1" t="s">
        <v>1857</v>
      </c>
      <c r="E1346" t="s">
        <v>14</v>
      </c>
      <c r="F1346" t="s">
        <v>13</v>
      </c>
      <c r="G1346" t="s">
        <v>1553</v>
      </c>
      <c r="H1346" t="s">
        <v>1858</v>
      </c>
      <c r="I1346" t="s">
        <v>1814</v>
      </c>
      <c r="J1346" t="s">
        <v>1859</v>
      </c>
    </row>
    <row r="1347" spans="1:10">
      <c r="A1347">
        <v>1346</v>
      </c>
      <c r="B1347" t="s">
        <v>1860</v>
      </c>
      <c r="C1347" t="s">
        <v>1856</v>
      </c>
      <c r="D1347" s="1" t="s">
        <v>1857</v>
      </c>
      <c r="E1347" t="s">
        <v>14</v>
      </c>
      <c r="F1347" t="s">
        <v>13</v>
      </c>
      <c r="G1347" t="s">
        <v>1553</v>
      </c>
      <c r="H1347" t="s">
        <v>1858</v>
      </c>
      <c r="I1347" t="s">
        <v>1814</v>
      </c>
      <c r="J1347" t="s">
        <v>1859</v>
      </c>
    </row>
    <row r="1348" spans="1:10">
      <c r="A1348">
        <v>1347</v>
      </c>
      <c r="B1348" t="s">
        <v>1861</v>
      </c>
      <c r="C1348" t="s">
        <v>1856</v>
      </c>
      <c r="D1348" s="1" t="s">
        <v>1857</v>
      </c>
      <c r="E1348" t="s">
        <v>14</v>
      </c>
      <c r="F1348" t="s">
        <v>13</v>
      </c>
      <c r="G1348" t="s">
        <v>1553</v>
      </c>
      <c r="H1348" t="s">
        <v>1858</v>
      </c>
      <c r="I1348" t="s">
        <v>1814</v>
      </c>
      <c r="J1348" t="s">
        <v>1859</v>
      </c>
    </row>
    <row r="1349" spans="1:10">
      <c r="A1349">
        <v>1348</v>
      </c>
      <c r="B1349" t="s">
        <v>1862</v>
      </c>
      <c r="C1349" t="s">
        <v>1856</v>
      </c>
      <c r="D1349" s="1" t="s">
        <v>1857</v>
      </c>
      <c r="E1349" t="s">
        <v>14</v>
      </c>
      <c r="F1349" t="s">
        <v>13</v>
      </c>
      <c r="G1349" t="s">
        <v>1553</v>
      </c>
      <c r="H1349" t="s">
        <v>1858</v>
      </c>
      <c r="I1349" t="s">
        <v>1814</v>
      </c>
      <c r="J1349" t="s">
        <v>1859</v>
      </c>
    </row>
    <row r="1350" spans="1:10">
      <c r="A1350">
        <v>1349</v>
      </c>
      <c r="B1350" t="s">
        <v>1863</v>
      </c>
      <c r="C1350" t="s">
        <v>1856</v>
      </c>
      <c r="D1350" s="1" t="s">
        <v>1857</v>
      </c>
      <c r="E1350" t="s">
        <v>14</v>
      </c>
      <c r="F1350" t="s">
        <v>13</v>
      </c>
      <c r="G1350" t="s">
        <v>1553</v>
      </c>
      <c r="H1350" t="s">
        <v>1858</v>
      </c>
      <c r="I1350" t="s">
        <v>1814</v>
      </c>
      <c r="J1350" t="s">
        <v>1859</v>
      </c>
    </row>
    <row r="1351" spans="1:10">
      <c r="A1351">
        <v>1350</v>
      </c>
      <c r="B1351" t="s">
        <v>1864</v>
      </c>
      <c r="C1351" t="s">
        <v>1856</v>
      </c>
      <c r="D1351" s="1" t="s">
        <v>1857</v>
      </c>
      <c r="E1351" t="s">
        <v>14</v>
      </c>
      <c r="F1351" t="s">
        <v>13</v>
      </c>
      <c r="G1351" t="s">
        <v>1553</v>
      </c>
      <c r="H1351" t="s">
        <v>1858</v>
      </c>
      <c r="I1351" t="s">
        <v>1814</v>
      </c>
      <c r="J1351" t="s">
        <v>1859</v>
      </c>
    </row>
    <row r="1352" spans="1:10">
      <c r="A1352">
        <v>1351</v>
      </c>
      <c r="B1352" t="s">
        <v>1865</v>
      </c>
      <c r="C1352" t="s">
        <v>1856</v>
      </c>
      <c r="D1352" s="1" t="s">
        <v>1857</v>
      </c>
      <c r="E1352" t="s">
        <v>14</v>
      </c>
      <c r="F1352" t="s">
        <v>13</v>
      </c>
      <c r="G1352" t="s">
        <v>1553</v>
      </c>
      <c r="H1352" t="s">
        <v>1858</v>
      </c>
      <c r="I1352" t="s">
        <v>1814</v>
      </c>
      <c r="J1352" t="s">
        <v>1859</v>
      </c>
    </row>
    <row r="1353" spans="1:10">
      <c r="A1353">
        <v>1352</v>
      </c>
      <c r="B1353" t="s">
        <v>1866</v>
      </c>
      <c r="C1353" t="s">
        <v>1856</v>
      </c>
      <c r="D1353" s="1" t="s">
        <v>1857</v>
      </c>
      <c r="E1353" t="s">
        <v>14</v>
      </c>
      <c r="F1353" t="s">
        <v>13</v>
      </c>
      <c r="G1353" t="s">
        <v>1553</v>
      </c>
      <c r="H1353" t="s">
        <v>1858</v>
      </c>
      <c r="I1353" t="s">
        <v>1814</v>
      </c>
      <c r="J1353" t="s">
        <v>1859</v>
      </c>
    </row>
    <row r="1354" spans="1:10">
      <c r="A1354">
        <v>1353</v>
      </c>
      <c r="B1354" t="s">
        <v>1867</v>
      </c>
      <c r="C1354" t="s">
        <v>1856</v>
      </c>
      <c r="D1354" s="1" t="s">
        <v>1857</v>
      </c>
      <c r="E1354" t="s">
        <v>14</v>
      </c>
      <c r="F1354" t="s">
        <v>13</v>
      </c>
      <c r="G1354" t="s">
        <v>1553</v>
      </c>
      <c r="H1354" t="s">
        <v>1858</v>
      </c>
      <c r="I1354" t="s">
        <v>1814</v>
      </c>
      <c r="J1354" t="s">
        <v>1859</v>
      </c>
    </row>
    <row r="1355" spans="1:10">
      <c r="A1355">
        <v>1354</v>
      </c>
      <c r="B1355" t="s">
        <v>1868</v>
      </c>
      <c r="C1355" t="s">
        <v>1856</v>
      </c>
      <c r="D1355" s="1" t="s">
        <v>1857</v>
      </c>
      <c r="E1355" t="s">
        <v>14</v>
      </c>
      <c r="F1355" t="s">
        <v>13</v>
      </c>
      <c r="G1355" t="s">
        <v>1553</v>
      </c>
      <c r="H1355" t="s">
        <v>1858</v>
      </c>
      <c r="I1355" t="s">
        <v>1814</v>
      </c>
      <c r="J1355" t="s">
        <v>1859</v>
      </c>
    </row>
    <row r="1356" spans="1:10">
      <c r="A1356">
        <v>1355</v>
      </c>
      <c r="B1356" t="s">
        <v>1869</v>
      </c>
      <c r="C1356" t="s">
        <v>1856</v>
      </c>
      <c r="D1356" s="1" t="s">
        <v>1857</v>
      </c>
      <c r="E1356" t="s">
        <v>14</v>
      </c>
      <c r="F1356" t="s">
        <v>13</v>
      </c>
      <c r="G1356" t="s">
        <v>1553</v>
      </c>
      <c r="H1356" t="s">
        <v>1858</v>
      </c>
      <c r="I1356" t="s">
        <v>1814</v>
      </c>
      <c r="J1356" t="s">
        <v>1859</v>
      </c>
    </row>
    <row r="1357" spans="1:10">
      <c r="A1357">
        <v>1356</v>
      </c>
      <c r="B1357" t="s">
        <v>1870</v>
      </c>
      <c r="C1357" t="s">
        <v>1856</v>
      </c>
      <c r="D1357" s="1" t="s">
        <v>1857</v>
      </c>
      <c r="E1357" t="s">
        <v>14</v>
      </c>
      <c r="F1357" t="s">
        <v>13</v>
      </c>
      <c r="G1357" t="s">
        <v>1553</v>
      </c>
      <c r="H1357" t="s">
        <v>1858</v>
      </c>
      <c r="I1357" t="s">
        <v>1814</v>
      </c>
      <c r="J1357" t="s">
        <v>1859</v>
      </c>
    </row>
    <row r="1358" spans="1:10">
      <c r="A1358">
        <v>1357</v>
      </c>
      <c r="B1358" t="s">
        <v>1871</v>
      </c>
      <c r="C1358" t="s">
        <v>1856</v>
      </c>
      <c r="D1358" s="1" t="s">
        <v>1857</v>
      </c>
      <c r="E1358" t="s">
        <v>14</v>
      </c>
      <c r="F1358" t="s">
        <v>13</v>
      </c>
      <c r="G1358" t="s">
        <v>1553</v>
      </c>
      <c r="H1358" t="s">
        <v>1858</v>
      </c>
      <c r="I1358" t="s">
        <v>1814</v>
      </c>
      <c r="J1358" t="s">
        <v>1859</v>
      </c>
    </row>
    <row r="1359" spans="1:10">
      <c r="A1359">
        <v>1358</v>
      </c>
      <c r="B1359" t="s">
        <v>1872</v>
      </c>
      <c r="C1359" t="s">
        <v>1856</v>
      </c>
      <c r="D1359" s="1" t="s">
        <v>1857</v>
      </c>
      <c r="E1359" t="s">
        <v>14</v>
      </c>
      <c r="F1359" t="s">
        <v>13</v>
      </c>
      <c r="G1359" t="s">
        <v>1553</v>
      </c>
      <c r="H1359" t="s">
        <v>1858</v>
      </c>
      <c r="I1359" t="s">
        <v>1814</v>
      </c>
      <c r="J1359" t="s">
        <v>1859</v>
      </c>
    </row>
    <row r="1360" spans="1:10">
      <c r="A1360">
        <v>1359</v>
      </c>
      <c r="B1360" t="s">
        <v>1873</v>
      </c>
      <c r="C1360" t="s">
        <v>1856</v>
      </c>
      <c r="D1360" s="1" t="s">
        <v>1857</v>
      </c>
      <c r="E1360" t="s">
        <v>14</v>
      </c>
      <c r="F1360" t="s">
        <v>13</v>
      </c>
      <c r="G1360" t="s">
        <v>1553</v>
      </c>
      <c r="H1360" t="s">
        <v>1858</v>
      </c>
      <c r="I1360" t="s">
        <v>1814</v>
      </c>
      <c r="J1360" t="s">
        <v>1859</v>
      </c>
    </row>
    <row r="1361" spans="1:10">
      <c r="A1361">
        <v>1360</v>
      </c>
      <c r="B1361" t="s">
        <v>1874</v>
      </c>
      <c r="C1361" t="s">
        <v>1875</v>
      </c>
      <c r="D1361" s="1" t="s">
        <v>1876</v>
      </c>
      <c r="E1361" t="s">
        <v>14</v>
      </c>
      <c r="F1361" t="s">
        <v>13</v>
      </c>
      <c r="G1361" t="s">
        <v>702</v>
      </c>
      <c r="H1361" t="s">
        <v>1877</v>
      </c>
      <c r="I1361" t="s">
        <v>1814</v>
      </c>
      <c r="J1361" t="s">
        <v>1878</v>
      </c>
    </row>
    <row r="1362" spans="1:10">
      <c r="A1362">
        <v>1361</v>
      </c>
      <c r="B1362" t="s">
        <v>1879</v>
      </c>
      <c r="C1362" t="s">
        <v>1880</v>
      </c>
      <c r="D1362" s="1" t="s">
        <v>1876</v>
      </c>
      <c r="E1362" t="s">
        <v>14</v>
      </c>
      <c r="F1362" t="s">
        <v>13</v>
      </c>
      <c r="G1362" t="s">
        <v>702</v>
      </c>
      <c r="H1362" t="s">
        <v>1877</v>
      </c>
      <c r="I1362" t="s">
        <v>1814</v>
      </c>
      <c r="J1362" t="s">
        <v>1878</v>
      </c>
    </row>
    <row r="1363" spans="1:10">
      <c r="A1363">
        <v>1362</v>
      </c>
      <c r="B1363" t="s">
        <v>1881</v>
      </c>
      <c r="C1363" t="s">
        <v>1882</v>
      </c>
      <c r="D1363" s="1" t="s">
        <v>1876</v>
      </c>
      <c r="E1363" t="s">
        <v>14</v>
      </c>
      <c r="F1363" t="s">
        <v>13</v>
      </c>
      <c r="G1363" t="s">
        <v>702</v>
      </c>
      <c r="H1363" t="s">
        <v>1877</v>
      </c>
      <c r="I1363" t="s">
        <v>1814</v>
      </c>
      <c r="J1363" t="s">
        <v>1878</v>
      </c>
    </row>
    <row r="1364" spans="1:10">
      <c r="A1364">
        <v>1363</v>
      </c>
      <c r="B1364" t="s">
        <v>1883</v>
      </c>
      <c r="C1364" t="s">
        <v>1884</v>
      </c>
      <c r="D1364" s="1" t="s">
        <v>1876</v>
      </c>
      <c r="E1364" t="s">
        <v>14</v>
      </c>
      <c r="F1364" t="s">
        <v>13</v>
      </c>
      <c r="G1364" t="s">
        <v>702</v>
      </c>
      <c r="H1364" t="s">
        <v>1877</v>
      </c>
      <c r="I1364" t="s">
        <v>1814</v>
      </c>
      <c r="J1364" t="s">
        <v>1878</v>
      </c>
    </row>
    <row r="1365" spans="1:10">
      <c r="A1365">
        <v>1364</v>
      </c>
      <c r="B1365" t="s">
        <v>1885</v>
      </c>
      <c r="C1365" t="s">
        <v>1886</v>
      </c>
      <c r="D1365" s="1" t="s">
        <v>1876</v>
      </c>
      <c r="E1365" t="s">
        <v>14</v>
      </c>
      <c r="F1365" t="s">
        <v>13</v>
      </c>
      <c r="G1365" t="s">
        <v>702</v>
      </c>
      <c r="H1365" t="s">
        <v>1877</v>
      </c>
      <c r="I1365" t="s">
        <v>1814</v>
      </c>
      <c r="J1365" t="s">
        <v>1878</v>
      </c>
    </row>
    <row r="1366" spans="1:10">
      <c r="A1366">
        <v>1365</v>
      </c>
      <c r="B1366" t="s">
        <v>1887</v>
      </c>
      <c r="C1366" t="s">
        <v>1888</v>
      </c>
      <c r="D1366" s="1" t="s">
        <v>1876</v>
      </c>
      <c r="E1366" t="s">
        <v>14</v>
      </c>
      <c r="F1366" t="s">
        <v>13</v>
      </c>
      <c r="G1366" t="s">
        <v>702</v>
      </c>
      <c r="H1366" t="s">
        <v>1877</v>
      </c>
      <c r="I1366" t="s">
        <v>1814</v>
      </c>
      <c r="J1366" t="s">
        <v>1878</v>
      </c>
    </row>
    <row r="1367" spans="1:10">
      <c r="A1367">
        <v>1366</v>
      </c>
      <c r="B1367" t="s">
        <v>1889</v>
      </c>
      <c r="C1367" t="s">
        <v>1890</v>
      </c>
      <c r="D1367" s="1" t="s">
        <v>1876</v>
      </c>
      <c r="E1367" t="s">
        <v>14</v>
      </c>
      <c r="F1367" t="s">
        <v>13</v>
      </c>
      <c r="G1367" t="s">
        <v>702</v>
      </c>
      <c r="H1367" t="s">
        <v>1877</v>
      </c>
      <c r="I1367" t="s">
        <v>1814</v>
      </c>
      <c r="J1367" t="s">
        <v>1878</v>
      </c>
    </row>
    <row r="1368" spans="1:10">
      <c r="A1368">
        <v>1367</v>
      </c>
      <c r="B1368" t="s">
        <v>1891</v>
      </c>
      <c r="C1368" t="s">
        <v>1892</v>
      </c>
      <c r="D1368" s="1" t="s">
        <v>1876</v>
      </c>
      <c r="E1368" t="s">
        <v>14</v>
      </c>
      <c r="F1368" t="s">
        <v>13</v>
      </c>
      <c r="G1368" t="s">
        <v>702</v>
      </c>
      <c r="H1368" t="s">
        <v>1877</v>
      </c>
      <c r="I1368" t="s">
        <v>1814</v>
      </c>
      <c r="J1368" t="s">
        <v>1878</v>
      </c>
    </row>
    <row r="1369" spans="1:10">
      <c r="A1369">
        <v>1368</v>
      </c>
      <c r="B1369" t="s">
        <v>1893</v>
      </c>
      <c r="C1369" t="s">
        <v>1894</v>
      </c>
      <c r="D1369" s="1" t="s">
        <v>1876</v>
      </c>
      <c r="E1369" t="s">
        <v>14</v>
      </c>
      <c r="F1369" t="s">
        <v>13</v>
      </c>
      <c r="G1369" t="s">
        <v>702</v>
      </c>
      <c r="H1369" t="s">
        <v>1877</v>
      </c>
      <c r="I1369" t="s">
        <v>1814</v>
      </c>
      <c r="J1369" t="s">
        <v>1878</v>
      </c>
    </row>
    <row r="1370" spans="1:10">
      <c r="A1370">
        <v>1369</v>
      </c>
      <c r="B1370" t="s">
        <v>1895</v>
      </c>
      <c r="C1370" t="s">
        <v>1896</v>
      </c>
      <c r="D1370" s="1" t="s">
        <v>1876</v>
      </c>
      <c r="E1370" t="s">
        <v>14</v>
      </c>
      <c r="F1370" t="s">
        <v>13</v>
      </c>
      <c r="G1370" t="s">
        <v>702</v>
      </c>
      <c r="H1370" t="s">
        <v>1877</v>
      </c>
      <c r="I1370" t="s">
        <v>1814</v>
      </c>
      <c r="J1370" t="s">
        <v>1878</v>
      </c>
    </row>
    <row r="1371" spans="1:10">
      <c r="A1371">
        <v>1370</v>
      </c>
      <c r="B1371" t="s">
        <v>1897</v>
      </c>
      <c r="C1371" t="s">
        <v>1898</v>
      </c>
      <c r="D1371" s="1" t="s">
        <v>1876</v>
      </c>
      <c r="E1371" t="s">
        <v>14</v>
      </c>
      <c r="F1371" t="s">
        <v>13</v>
      </c>
      <c r="G1371" t="s">
        <v>702</v>
      </c>
      <c r="H1371" t="s">
        <v>1877</v>
      </c>
      <c r="I1371" t="s">
        <v>1814</v>
      </c>
      <c r="J1371" t="s">
        <v>1878</v>
      </c>
    </row>
    <row r="1372" spans="1:10">
      <c r="A1372">
        <v>1371</v>
      </c>
      <c r="B1372" t="s">
        <v>1899</v>
      </c>
      <c r="C1372" t="s">
        <v>1900</v>
      </c>
      <c r="D1372" s="1" t="s">
        <v>1901</v>
      </c>
      <c r="E1372" t="s">
        <v>14</v>
      </c>
      <c r="F1372" t="s">
        <v>13</v>
      </c>
      <c r="G1372" t="s">
        <v>15</v>
      </c>
      <c r="H1372" t="s">
        <v>1902</v>
      </c>
      <c r="I1372" t="s">
        <v>1814</v>
      </c>
      <c r="J1372" t="s">
        <v>1903</v>
      </c>
    </row>
    <row r="1373" spans="1:10">
      <c r="A1373">
        <v>1372</v>
      </c>
      <c r="B1373" t="s">
        <v>1904</v>
      </c>
      <c r="C1373" t="s">
        <v>1905</v>
      </c>
      <c r="D1373" s="1" t="s">
        <v>1901</v>
      </c>
      <c r="E1373" t="s">
        <v>14</v>
      </c>
      <c r="F1373" t="s">
        <v>13</v>
      </c>
      <c r="G1373" t="s">
        <v>15</v>
      </c>
      <c r="H1373" t="s">
        <v>1902</v>
      </c>
      <c r="I1373" t="s">
        <v>1814</v>
      </c>
      <c r="J1373" t="s">
        <v>1903</v>
      </c>
    </row>
    <row r="1374" spans="1:10">
      <c r="A1374">
        <v>1373</v>
      </c>
      <c r="B1374" t="s">
        <v>1906</v>
      </c>
      <c r="C1374" t="s">
        <v>1907</v>
      </c>
      <c r="D1374" s="1" t="s">
        <v>1901</v>
      </c>
      <c r="E1374" t="s">
        <v>14</v>
      </c>
      <c r="F1374" t="s">
        <v>13</v>
      </c>
      <c r="G1374" t="s">
        <v>15</v>
      </c>
      <c r="H1374" t="s">
        <v>1902</v>
      </c>
      <c r="I1374" t="s">
        <v>1814</v>
      </c>
      <c r="J1374" t="s">
        <v>1903</v>
      </c>
    </row>
    <row r="1375" spans="1:10">
      <c r="A1375">
        <v>1374</v>
      </c>
      <c r="B1375" t="s">
        <v>1908</v>
      </c>
      <c r="C1375" t="s">
        <v>1909</v>
      </c>
      <c r="D1375" s="1" t="s">
        <v>1901</v>
      </c>
      <c r="E1375" t="s">
        <v>14</v>
      </c>
      <c r="F1375" t="s">
        <v>13</v>
      </c>
      <c r="G1375" t="s">
        <v>15</v>
      </c>
      <c r="H1375" t="s">
        <v>1902</v>
      </c>
      <c r="I1375" t="s">
        <v>1814</v>
      </c>
      <c r="J1375" t="s">
        <v>1903</v>
      </c>
    </row>
    <row r="1376" spans="1:10">
      <c r="A1376">
        <v>1375</v>
      </c>
      <c r="B1376" t="s">
        <v>1910</v>
      </c>
      <c r="C1376" t="s">
        <v>1911</v>
      </c>
      <c r="D1376" s="1" t="s">
        <v>1901</v>
      </c>
      <c r="E1376" t="s">
        <v>14</v>
      </c>
      <c r="F1376" t="s">
        <v>13</v>
      </c>
      <c r="G1376" t="s">
        <v>15</v>
      </c>
      <c r="H1376" t="s">
        <v>1902</v>
      </c>
      <c r="I1376" t="s">
        <v>1814</v>
      </c>
      <c r="J1376" t="s">
        <v>1903</v>
      </c>
    </row>
    <row r="1377" spans="1:10">
      <c r="A1377">
        <v>1376</v>
      </c>
      <c r="B1377" t="s">
        <v>1912</v>
      </c>
      <c r="C1377" t="s">
        <v>1913</v>
      </c>
      <c r="D1377" s="1" t="s">
        <v>1901</v>
      </c>
      <c r="E1377" t="s">
        <v>14</v>
      </c>
      <c r="F1377" t="s">
        <v>13</v>
      </c>
      <c r="G1377" t="s">
        <v>15</v>
      </c>
      <c r="H1377" t="s">
        <v>1902</v>
      </c>
      <c r="I1377" t="s">
        <v>1814</v>
      </c>
      <c r="J1377" t="s">
        <v>1903</v>
      </c>
    </row>
    <row r="1378" spans="1:10">
      <c r="A1378">
        <v>1377</v>
      </c>
      <c r="B1378" t="s">
        <v>1914</v>
      </c>
      <c r="C1378" t="s">
        <v>1915</v>
      </c>
      <c r="D1378" s="1" t="s">
        <v>1901</v>
      </c>
      <c r="E1378" t="s">
        <v>14</v>
      </c>
      <c r="F1378" t="s">
        <v>13</v>
      </c>
      <c r="G1378" t="s">
        <v>15</v>
      </c>
      <c r="H1378" t="s">
        <v>1902</v>
      </c>
      <c r="I1378" t="s">
        <v>1814</v>
      </c>
      <c r="J1378" t="s">
        <v>1903</v>
      </c>
    </row>
    <row r="1379" spans="1:10">
      <c r="A1379">
        <v>1378</v>
      </c>
      <c r="B1379" t="s">
        <v>1916</v>
      </c>
      <c r="C1379" t="s">
        <v>1917</v>
      </c>
      <c r="D1379" s="1" t="s">
        <v>1901</v>
      </c>
      <c r="E1379" t="s">
        <v>14</v>
      </c>
      <c r="F1379" t="s">
        <v>13</v>
      </c>
      <c r="G1379" t="s">
        <v>15</v>
      </c>
      <c r="H1379" t="s">
        <v>1902</v>
      </c>
      <c r="I1379" t="s">
        <v>1814</v>
      </c>
      <c r="J1379" t="s">
        <v>1903</v>
      </c>
    </row>
    <row r="1380" spans="1:10">
      <c r="A1380">
        <v>1379</v>
      </c>
      <c r="B1380" t="s">
        <v>1918</v>
      </c>
      <c r="C1380" t="s">
        <v>1919</v>
      </c>
      <c r="D1380" s="1" t="s">
        <v>1901</v>
      </c>
      <c r="E1380" t="s">
        <v>14</v>
      </c>
      <c r="F1380" t="s">
        <v>13</v>
      </c>
      <c r="G1380" t="s">
        <v>15</v>
      </c>
      <c r="H1380" t="s">
        <v>1902</v>
      </c>
      <c r="I1380" t="s">
        <v>1814</v>
      </c>
      <c r="J1380" t="s">
        <v>1903</v>
      </c>
    </row>
    <row r="1381" spans="1:10">
      <c r="A1381">
        <v>1380</v>
      </c>
      <c r="B1381" t="s">
        <v>1920</v>
      </c>
      <c r="C1381" t="s">
        <v>1921</v>
      </c>
      <c r="D1381" s="1" t="s">
        <v>1901</v>
      </c>
      <c r="E1381" t="s">
        <v>14</v>
      </c>
      <c r="F1381" t="s">
        <v>13</v>
      </c>
      <c r="G1381" t="s">
        <v>15</v>
      </c>
      <c r="H1381" t="s">
        <v>1902</v>
      </c>
      <c r="I1381" t="s">
        <v>1814</v>
      </c>
      <c r="J1381" t="s">
        <v>1903</v>
      </c>
    </row>
    <row r="1382" spans="1:10">
      <c r="A1382">
        <v>1381</v>
      </c>
      <c r="B1382" t="s">
        <v>1922</v>
      </c>
      <c r="C1382" t="s">
        <v>1923</v>
      </c>
      <c r="D1382" s="1" t="s">
        <v>1901</v>
      </c>
      <c r="E1382" t="s">
        <v>14</v>
      </c>
      <c r="F1382" t="s">
        <v>13</v>
      </c>
      <c r="G1382" t="s">
        <v>15</v>
      </c>
      <c r="H1382" t="s">
        <v>1902</v>
      </c>
      <c r="I1382" t="s">
        <v>1814</v>
      </c>
      <c r="J1382" t="s">
        <v>1903</v>
      </c>
    </row>
    <row r="1383" spans="1:10">
      <c r="A1383">
        <v>1382</v>
      </c>
      <c r="B1383" t="s">
        <v>1924</v>
      </c>
      <c r="C1383" t="s">
        <v>1925</v>
      </c>
      <c r="D1383" s="1" t="s">
        <v>1901</v>
      </c>
      <c r="E1383" t="s">
        <v>14</v>
      </c>
      <c r="F1383" t="s">
        <v>13</v>
      </c>
      <c r="G1383" t="s">
        <v>15</v>
      </c>
      <c r="H1383" t="s">
        <v>1902</v>
      </c>
      <c r="I1383" t="s">
        <v>1814</v>
      </c>
      <c r="J1383" t="s">
        <v>1903</v>
      </c>
    </row>
    <row r="1384" spans="1:10">
      <c r="A1384">
        <v>1383</v>
      </c>
      <c r="B1384" t="s">
        <v>1926</v>
      </c>
      <c r="C1384" t="s">
        <v>1927</v>
      </c>
      <c r="D1384" s="1" t="s">
        <v>1928</v>
      </c>
      <c r="E1384" t="s">
        <v>14</v>
      </c>
      <c r="F1384" t="s">
        <v>13</v>
      </c>
      <c r="G1384" t="s">
        <v>1553</v>
      </c>
      <c r="H1384" t="s">
        <v>1929</v>
      </c>
      <c r="I1384" t="s">
        <v>1555</v>
      </c>
      <c r="J1384" t="s">
        <v>1930</v>
      </c>
    </row>
    <row r="1385" spans="1:10">
      <c r="A1385">
        <v>1384</v>
      </c>
      <c r="B1385" t="s">
        <v>1931</v>
      </c>
      <c r="C1385" t="s">
        <v>1927</v>
      </c>
      <c r="D1385" s="1" t="s">
        <v>1928</v>
      </c>
      <c r="E1385" t="s">
        <v>14</v>
      </c>
      <c r="F1385" t="s">
        <v>13</v>
      </c>
      <c r="G1385" t="s">
        <v>1553</v>
      </c>
      <c r="H1385" t="s">
        <v>1929</v>
      </c>
      <c r="I1385" t="s">
        <v>1555</v>
      </c>
      <c r="J1385" t="s">
        <v>1930</v>
      </c>
    </row>
    <row r="1386" spans="1:10">
      <c r="A1386">
        <v>1385</v>
      </c>
      <c r="B1386" t="s">
        <v>1932</v>
      </c>
      <c r="C1386" t="s">
        <v>1927</v>
      </c>
      <c r="D1386" s="1" t="s">
        <v>1928</v>
      </c>
      <c r="E1386" t="s">
        <v>14</v>
      </c>
      <c r="F1386" t="s">
        <v>13</v>
      </c>
      <c r="G1386" t="s">
        <v>1553</v>
      </c>
      <c r="H1386" t="s">
        <v>1929</v>
      </c>
      <c r="I1386" t="s">
        <v>1555</v>
      </c>
      <c r="J1386" t="s">
        <v>1930</v>
      </c>
    </row>
    <row r="1387" spans="1:10">
      <c r="A1387">
        <v>1386</v>
      </c>
      <c r="B1387" t="s">
        <v>1933</v>
      </c>
      <c r="C1387" t="s">
        <v>1927</v>
      </c>
      <c r="D1387" s="1" t="s">
        <v>1928</v>
      </c>
      <c r="E1387" t="s">
        <v>14</v>
      </c>
      <c r="F1387" t="s">
        <v>13</v>
      </c>
      <c r="G1387" t="s">
        <v>1553</v>
      </c>
      <c r="H1387" t="s">
        <v>1929</v>
      </c>
      <c r="I1387" t="s">
        <v>1555</v>
      </c>
      <c r="J1387" t="s">
        <v>1930</v>
      </c>
    </row>
    <row r="1388" spans="1:10">
      <c r="A1388">
        <v>1387</v>
      </c>
      <c r="B1388" t="s">
        <v>1934</v>
      </c>
      <c r="C1388" t="s">
        <v>1927</v>
      </c>
      <c r="D1388" s="1" t="s">
        <v>1928</v>
      </c>
      <c r="E1388" t="s">
        <v>14</v>
      </c>
      <c r="F1388" t="s">
        <v>13</v>
      </c>
      <c r="G1388" t="s">
        <v>1553</v>
      </c>
      <c r="H1388" t="s">
        <v>1929</v>
      </c>
      <c r="I1388" t="s">
        <v>1555</v>
      </c>
      <c r="J1388" t="s">
        <v>1930</v>
      </c>
    </row>
    <row r="1389" spans="1:10">
      <c r="A1389">
        <v>1388</v>
      </c>
      <c r="B1389" t="s">
        <v>1935</v>
      </c>
      <c r="C1389" t="s">
        <v>1927</v>
      </c>
      <c r="D1389" s="1" t="s">
        <v>1928</v>
      </c>
      <c r="E1389" t="s">
        <v>14</v>
      </c>
      <c r="F1389" t="s">
        <v>13</v>
      </c>
      <c r="G1389" t="s">
        <v>1553</v>
      </c>
      <c r="H1389" t="s">
        <v>1929</v>
      </c>
      <c r="I1389" t="s">
        <v>1555</v>
      </c>
      <c r="J1389" t="s">
        <v>1930</v>
      </c>
    </row>
    <row r="1390" spans="1:10">
      <c r="A1390">
        <v>1389</v>
      </c>
      <c r="B1390" t="s">
        <v>1936</v>
      </c>
      <c r="C1390" t="s">
        <v>1927</v>
      </c>
      <c r="D1390" s="1" t="s">
        <v>1928</v>
      </c>
      <c r="E1390" t="s">
        <v>14</v>
      </c>
      <c r="F1390" t="s">
        <v>13</v>
      </c>
      <c r="G1390" t="s">
        <v>1553</v>
      </c>
      <c r="H1390" t="s">
        <v>1929</v>
      </c>
      <c r="I1390" t="s">
        <v>1555</v>
      </c>
      <c r="J1390" t="s">
        <v>1930</v>
      </c>
    </row>
    <row r="1391" spans="1:10">
      <c r="A1391">
        <v>1390</v>
      </c>
      <c r="B1391" t="s">
        <v>1937</v>
      </c>
      <c r="C1391" t="s">
        <v>1927</v>
      </c>
      <c r="D1391" s="1" t="s">
        <v>1928</v>
      </c>
      <c r="E1391" t="s">
        <v>14</v>
      </c>
      <c r="F1391" t="s">
        <v>13</v>
      </c>
      <c r="G1391" t="s">
        <v>1553</v>
      </c>
      <c r="H1391" t="s">
        <v>1929</v>
      </c>
      <c r="I1391" t="s">
        <v>1555</v>
      </c>
      <c r="J1391" t="s">
        <v>1930</v>
      </c>
    </row>
    <row r="1392" spans="1:10">
      <c r="A1392">
        <v>1391</v>
      </c>
      <c r="B1392" t="s">
        <v>1938</v>
      </c>
      <c r="C1392" t="s">
        <v>1927</v>
      </c>
      <c r="D1392" s="1" t="s">
        <v>1928</v>
      </c>
      <c r="E1392" t="s">
        <v>14</v>
      </c>
      <c r="F1392" t="s">
        <v>13</v>
      </c>
      <c r="G1392" t="s">
        <v>1553</v>
      </c>
      <c r="H1392" t="s">
        <v>1929</v>
      </c>
      <c r="I1392" t="s">
        <v>1555</v>
      </c>
      <c r="J1392" t="s">
        <v>1930</v>
      </c>
    </row>
    <row r="1393" spans="1:10">
      <c r="A1393">
        <v>1392</v>
      </c>
      <c r="B1393" t="s">
        <v>1939</v>
      </c>
      <c r="C1393" t="s">
        <v>1927</v>
      </c>
      <c r="D1393" s="1" t="s">
        <v>1928</v>
      </c>
      <c r="E1393" t="s">
        <v>14</v>
      </c>
      <c r="F1393" t="s">
        <v>13</v>
      </c>
      <c r="G1393" t="s">
        <v>1553</v>
      </c>
      <c r="H1393" t="s">
        <v>1929</v>
      </c>
      <c r="I1393" t="s">
        <v>1555</v>
      </c>
      <c r="J1393" t="s">
        <v>1930</v>
      </c>
    </row>
    <row r="1394" spans="1:10">
      <c r="A1394">
        <v>1393</v>
      </c>
      <c r="B1394" t="s">
        <v>1940</v>
      </c>
      <c r="C1394" t="s">
        <v>1927</v>
      </c>
      <c r="D1394" s="1" t="s">
        <v>1928</v>
      </c>
      <c r="E1394" t="s">
        <v>14</v>
      </c>
      <c r="F1394" t="s">
        <v>13</v>
      </c>
      <c r="G1394" t="s">
        <v>1553</v>
      </c>
      <c r="H1394" t="s">
        <v>1929</v>
      </c>
      <c r="I1394" t="s">
        <v>1555</v>
      </c>
      <c r="J1394" t="s">
        <v>1930</v>
      </c>
    </row>
    <row r="1395" spans="1:10">
      <c r="A1395">
        <v>1394</v>
      </c>
      <c r="B1395" t="s">
        <v>1941</v>
      </c>
      <c r="C1395" t="s">
        <v>1927</v>
      </c>
      <c r="D1395" s="1" t="s">
        <v>1928</v>
      </c>
      <c r="E1395" t="s">
        <v>14</v>
      </c>
      <c r="F1395" t="s">
        <v>13</v>
      </c>
      <c r="G1395" t="s">
        <v>1553</v>
      </c>
      <c r="H1395" t="s">
        <v>1929</v>
      </c>
      <c r="I1395" t="s">
        <v>1555</v>
      </c>
      <c r="J1395" t="s">
        <v>1930</v>
      </c>
    </row>
    <row r="1396" spans="1:10">
      <c r="A1396">
        <v>1395</v>
      </c>
      <c r="B1396" t="s">
        <v>1942</v>
      </c>
      <c r="C1396" t="s">
        <v>1943</v>
      </c>
      <c r="D1396" s="1" t="s">
        <v>1944</v>
      </c>
      <c r="E1396" t="s">
        <v>14</v>
      </c>
      <c r="F1396" t="s">
        <v>13</v>
      </c>
      <c r="G1396" t="s">
        <v>15</v>
      </c>
      <c r="H1396" t="s">
        <v>1945</v>
      </c>
      <c r="I1396" t="s">
        <v>1555</v>
      </c>
      <c r="J1396" t="s">
        <v>1946</v>
      </c>
    </row>
    <row r="1397" spans="1:10">
      <c r="A1397">
        <v>1396</v>
      </c>
      <c r="B1397" t="s">
        <v>1947</v>
      </c>
      <c r="C1397" t="s">
        <v>1943</v>
      </c>
      <c r="D1397" s="1" t="s">
        <v>1944</v>
      </c>
      <c r="E1397" t="s">
        <v>14</v>
      </c>
      <c r="F1397" t="s">
        <v>13</v>
      </c>
      <c r="G1397" t="s">
        <v>15</v>
      </c>
      <c r="H1397" t="s">
        <v>1945</v>
      </c>
      <c r="I1397" t="s">
        <v>1555</v>
      </c>
      <c r="J1397" t="s">
        <v>1946</v>
      </c>
    </row>
    <row r="1398" spans="1:10">
      <c r="A1398">
        <v>1397</v>
      </c>
      <c r="B1398" t="s">
        <v>1948</v>
      </c>
      <c r="C1398" t="s">
        <v>1943</v>
      </c>
      <c r="D1398" s="1" t="s">
        <v>1944</v>
      </c>
      <c r="E1398" t="s">
        <v>14</v>
      </c>
      <c r="F1398" t="s">
        <v>13</v>
      </c>
      <c r="G1398" t="s">
        <v>15</v>
      </c>
      <c r="H1398" t="s">
        <v>1945</v>
      </c>
      <c r="I1398" t="s">
        <v>1555</v>
      </c>
      <c r="J1398" t="s">
        <v>1946</v>
      </c>
    </row>
    <row r="1399" spans="1:10">
      <c r="A1399">
        <v>1398</v>
      </c>
      <c r="B1399" t="s">
        <v>1949</v>
      </c>
      <c r="C1399" t="s">
        <v>1943</v>
      </c>
      <c r="D1399" s="1" t="s">
        <v>1944</v>
      </c>
      <c r="E1399" t="s">
        <v>14</v>
      </c>
      <c r="F1399" t="s">
        <v>13</v>
      </c>
      <c r="G1399" t="s">
        <v>15</v>
      </c>
      <c r="H1399" t="s">
        <v>1945</v>
      </c>
      <c r="I1399" t="s">
        <v>1555</v>
      </c>
      <c r="J1399" t="s">
        <v>1946</v>
      </c>
    </row>
    <row r="1400" spans="1:10">
      <c r="A1400">
        <v>1399</v>
      </c>
      <c r="B1400" t="s">
        <v>1950</v>
      </c>
      <c r="C1400" t="s">
        <v>1943</v>
      </c>
      <c r="D1400" s="1" t="s">
        <v>1944</v>
      </c>
      <c r="E1400" t="s">
        <v>14</v>
      </c>
      <c r="F1400" t="s">
        <v>13</v>
      </c>
      <c r="G1400" t="s">
        <v>15</v>
      </c>
      <c r="H1400" t="s">
        <v>1945</v>
      </c>
      <c r="I1400" t="s">
        <v>1555</v>
      </c>
      <c r="J1400" t="s">
        <v>1946</v>
      </c>
    </row>
    <row r="1401" spans="1:10">
      <c r="A1401">
        <v>1400</v>
      </c>
      <c r="B1401" t="s">
        <v>1951</v>
      </c>
      <c r="C1401" t="s">
        <v>1943</v>
      </c>
      <c r="D1401" s="1" t="s">
        <v>1944</v>
      </c>
      <c r="E1401" t="s">
        <v>14</v>
      </c>
      <c r="F1401" t="s">
        <v>13</v>
      </c>
      <c r="G1401" t="s">
        <v>15</v>
      </c>
      <c r="H1401" t="s">
        <v>1945</v>
      </c>
      <c r="I1401" t="s">
        <v>1555</v>
      </c>
      <c r="J1401" t="s">
        <v>1946</v>
      </c>
    </row>
    <row r="1402" spans="1:10">
      <c r="A1402">
        <v>1401</v>
      </c>
      <c r="B1402" t="s">
        <v>1952</v>
      </c>
      <c r="C1402" t="s">
        <v>1943</v>
      </c>
      <c r="D1402" s="1" t="s">
        <v>1944</v>
      </c>
      <c r="E1402" t="s">
        <v>14</v>
      </c>
      <c r="F1402" t="s">
        <v>13</v>
      </c>
      <c r="G1402" t="s">
        <v>15</v>
      </c>
      <c r="H1402" t="s">
        <v>1945</v>
      </c>
      <c r="I1402" t="s">
        <v>1555</v>
      </c>
      <c r="J1402" t="s">
        <v>1946</v>
      </c>
    </row>
    <row r="1403" spans="1:10">
      <c r="A1403">
        <v>1402</v>
      </c>
      <c r="B1403" t="s">
        <v>1953</v>
      </c>
      <c r="C1403" t="s">
        <v>1943</v>
      </c>
      <c r="D1403" s="1" t="s">
        <v>1944</v>
      </c>
      <c r="E1403" t="s">
        <v>14</v>
      </c>
      <c r="F1403" t="s">
        <v>13</v>
      </c>
      <c r="G1403" t="s">
        <v>15</v>
      </c>
      <c r="H1403" t="s">
        <v>1945</v>
      </c>
      <c r="I1403" t="s">
        <v>1555</v>
      </c>
      <c r="J1403" t="s">
        <v>1946</v>
      </c>
    </row>
    <row r="1404" spans="1:10">
      <c r="A1404">
        <v>1403</v>
      </c>
      <c r="B1404" t="s">
        <v>1954</v>
      </c>
      <c r="C1404" t="s">
        <v>1943</v>
      </c>
      <c r="D1404" s="1" t="s">
        <v>1944</v>
      </c>
      <c r="E1404" t="s">
        <v>14</v>
      </c>
      <c r="F1404" t="s">
        <v>13</v>
      </c>
      <c r="G1404" t="s">
        <v>15</v>
      </c>
      <c r="H1404" t="s">
        <v>1945</v>
      </c>
      <c r="I1404" t="s">
        <v>1555</v>
      </c>
      <c r="J1404" t="s">
        <v>1946</v>
      </c>
    </row>
    <row r="1405" spans="1:10">
      <c r="A1405">
        <v>1404</v>
      </c>
      <c r="B1405" t="s">
        <v>1955</v>
      </c>
      <c r="C1405" t="s">
        <v>1943</v>
      </c>
      <c r="D1405" s="1" t="s">
        <v>1944</v>
      </c>
      <c r="E1405" t="s">
        <v>14</v>
      </c>
      <c r="F1405" t="s">
        <v>13</v>
      </c>
      <c r="G1405" t="s">
        <v>15</v>
      </c>
      <c r="H1405" t="s">
        <v>1945</v>
      </c>
      <c r="I1405" t="s">
        <v>1555</v>
      </c>
      <c r="J1405" t="s">
        <v>1946</v>
      </c>
    </row>
    <row r="1406" spans="1:10">
      <c r="A1406">
        <v>1405</v>
      </c>
      <c r="B1406" t="s">
        <v>1956</v>
      </c>
      <c r="C1406" t="s">
        <v>1943</v>
      </c>
      <c r="D1406" s="1" t="s">
        <v>1944</v>
      </c>
      <c r="E1406" t="s">
        <v>14</v>
      </c>
      <c r="F1406" t="s">
        <v>13</v>
      </c>
      <c r="G1406" t="s">
        <v>15</v>
      </c>
      <c r="H1406" t="s">
        <v>1945</v>
      </c>
      <c r="I1406" t="s">
        <v>1555</v>
      </c>
      <c r="J1406" t="s">
        <v>1946</v>
      </c>
    </row>
    <row r="1407" spans="1:10">
      <c r="A1407">
        <v>1406</v>
      </c>
      <c r="B1407" t="s">
        <v>1957</v>
      </c>
      <c r="C1407" t="s">
        <v>1943</v>
      </c>
      <c r="D1407" s="1" t="s">
        <v>1944</v>
      </c>
      <c r="E1407" t="s">
        <v>14</v>
      </c>
      <c r="F1407" t="s">
        <v>13</v>
      </c>
      <c r="G1407" t="s">
        <v>15</v>
      </c>
      <c r="H1407" t="s">
        <v>1945</v>
      </c>
      <c r="I1407" t="s">
        <v>1555</v>
      </c>
      <c r="J1407" t="s">
        <v>1946</v>
      </c>
    </row>
    <row r="1408" spans="1:10">
      <c r="A1408">
        <v>1407</v>
      </c>
      <c r="B1408" t="s">
        <v>1958</v>
      </c>
      <c r="C1408" t="s">
        <v>1959</v>
      </c>
      <c r="D1408" s="1" t="s">
        <v>1960</v>
      </c>
      <c r="E1408" t="s">
        <v>14</v>
      </c>
      <c r="F1408" t="s">
        <v>13</v>
      </c>
      <c r="G1408" t="s">
        <v>15</v>
      </c>
      <c r="H1408" t="s">
        <v>1961</v>
      </c>
      <c r="I1408" t="s">
        <v>1555</v>
      </c>
      <c r="J1408" t="s">
        <v>1962</v>
      </c>
    </row>
    <row r="1409" spans="1:10">
      <c r="A1409">
        <v>1408</v>
      </c>
      <c r="B1409" t="s">
        <v>1963</v>
      </c>
      <c r="C1409" t="s">
        <v>1959</v>
      </c>
      <c r="D1409" s="1" t="s">
        <v>1960</v>
      </c>
      <c r="E1409" t="s">
        <v>14</v>
      </c>
      <c r="F1409" t="s">
        <v>13</v>
      </c>
      <c r="G1409" t="s">
        <v>15</v>
      </c>
      <c r="H1409" t="s">
        <v>1961</v>
      </c>
      <c r="I1409" t="s">
        <v>1555</v>
      </c>
      <c r="J1409" t="s">
        <v>1962</v>
      </c>
    </row>
    <row r="1410" spans="1:10">
      <c r="A1410">
        <v>1409</v>
      </c>
      <c r="B1410" t="s">
        <v>1964</v>
      </c>
      <c r="C1410" t="s">
        <v>1959</v>
      </c>
      <c r="D1410" s="1" t="s">
        <v>1960</v>
      </c>
      <c r="E1410" t="s">
        <v>14</v>
      </c>
      <c r="F1410" t="s">
        <v>13</v>
      </c>
      <c r="G1410" t="s">
        <v>15</v>
      </c>
      <c r="H1410" t="s">
        <v>1961</v>
      </c>
      <c r="I1410" t="s">
        <v>1555</v>
      </c>
      <c r="J1410" t="s">
        <v>1962</v>
      </c>
    </row>
    <row r="1411" spans="1:10">
      <c r="A1411">
        <v>1410</v>
      </c>
      <c r="B1411" t="s">
        <v>1965</v>
      </c>
      <c r="C1411" t="s">
        <v>1959</v>
      </c>
      <c r="D1411" s="1" t="s">
        <v>1960</v>
      </c>
      <c r="E1411" t="s">
        <v>14</v>
      </c>
      <c r="F1411" t="s">
        <v>13</v>
      </c>
      <c r="G1411" t="s">
        <v>15</v>
      </c>
      <c r="H1411" t="s">
        <v>1961</v>
      </c>
      <c r="I1411" t="s">
        <v>1555</v>
      </c>
      <c r="J1411" t="s">
        <v>1962</v>
      </c>
    </row>
    <row r="1412" spans="1:10">
      <c r="A1412">
        <v>1411</v>
      </c>
      <c r="B1412" t="s">
        <v>1966</v>
      </c>
      <c r="C1412" t="s">
        <v>1959</v>
      </c>
      <c r="D1412" s="1" t="s">
        <v>1960</v>
      </c>
      <c r="E1412" t="s">
        <v>14</v>
      </c>
      <c r="F1412" t="s">
        <v>13</v>
      </c>
      <c r="G1412" t="s">
        <v>15</v>
      </c>
      <c r="H1412" t="s">
        <v>1961</v>
      </c>
      <c r="I1412" t="s">
        <v>1555</v>
      </c>
      <c r="J1412" t="s">
        <v>1962</v>
      </c>
    </row>
    <row r="1413" spans="1:10">
      <c r="A1413">
        <v>1412</v>
      </c>
      <c r="B1413" t="s">
        <v>1967</v>
      </c>
      <c r="C1413" t="s">
        <v>1959</v>
      </c>
      <c r="D1413" s="1" t="s">
        <v>1960</v>
      </c>
      <c r="E1413" t="s">
        <v>14</v>
      </c>
      <c r="F1413" t="s">
        <v>13</v>
      </c>
      <c r="G1413" t="s">
        <v>15</v>
      </c>
      <c r="H1413" t="s">
        <v>1961</v>
      </c>
      <c r="I1413" t="s">
        <v>1555</v>
      </c>
      <c r="J1413" t="s">
        <v>1962</v>
      </c>
    </row>
    <row r="1414" spans="1:10">
      <c r="A1414">
        <v>1413</v>
      </c>
      <c r="B1414" t="s">
        <v>1968</v>
      </c>
      <c r="C1414" t="s">
        <v>1959</v>
      </c>
      <c r="D1414" s="1" t="s">
        <v>1960</v>
      </c>
      <c r="E1414" t="s">
        <v>14</v>
      </c>
      <c r="F1414" t="s">
        <v>13</v>
      </c>
      <c r="G1414" t="s">
        <v>15</v>
      </c>
      <c r="H1414" t="s">
        <v>1961</v>
      </c>
      <c r="I1414" t="s">
        <v>1555</v>
      </c>
      <c r="J1414" t="s">
        <v>1962</v>
      </c>
    </row>
    <row r="1415" spans="1:10">
      <c r="A1415">
        <v>1414</v>
      </c>
      <c r="B1415" t="s">
        <v>1969</v>
      </c>
      <c r="C1415" t="s">
        <v>1959</v>
      </c>
      <c r="D1415" s="1" t="s">
        <v>1960</v>
      </c>
      <c r="E1415" t="s">
        <v>14</v>
      </c>
      <c r="F1415" t="s">
        <v>13</v>
      </c>
      <c r="G1415" t="s">
        <v>15</v>
      </c>
      <c r="H1415" t="s">
        <v>1961</v>
      </c>
      <c r="I1415" t="s">
        <v>1555</v>
      </c>
      <c r="J1415" t="s">
        <v>1962</v>
      </c>
    </row>
    <row r="1416" spans="1:10">
      <c r="A1416">
        <v>1415</v>
      </c>
      <c r="B1416" t="s">
        <v>1970</v>
      </c>
      <c r="C1416" t="s">
        <v>1959</v>
      </c>
      <c r="D1416" s="1" t="s">
        <v>1960</v>
      </c>
      <c r="E1416" t="s">
        <v>14</v>
      </c>
      <c r="F1416" t="s">
        <v>13</v>
      </c>
      <c r="G1416" t="s">
        <v>15</v>
      </c>
      <c r="H1416" t="s">
        <v>1961</v>
      </c>
      <c r="I1416" t="s">
        <v>1555</v>
      </c>
      <c r="J1416" t="s">
        <v>1962</v>
      </c>
    </row>
    <row r="1417" spans="1:10">
      <c r="A1417">
        <v>1416</v>
      </c>
      <c r="B1417" t="s">
        <v>1971</v>
      </c>
      <c r="C1417" t="s">
        <v>1959</v>
      </c>
      <c r="D1417" s="1" t="s">
        <v>1960</v>
      </c>
      <c r="E1417" t="s">
        <v>14</v>
      </c>
      <c r="F1417" t="s">
        <v>13</v>
      </c>
      <c r="G1417" t="s">
        <v>15</v>
      </c>
      <c r="H1417" t="s">
        <v>1961</v>
      </c>
      <c r="I1417" t="s">
        <v>1555</v>
      </c>
      <c r="J1417" t="s">
        <v>1962</v>
      </c>
    </row>
    <row r="1418" spans="1:10">
      <c r="A1418">
        <v>1417</v>
      </c>
      <c r="B1418" t="s">
        <v>1972</v>
      </c>
      <c r="C1418" t="s">
        <v>1959</v>
      </c>
      <c r="D1418" s="1" t="s">
        <v>1960</v>
      </c>
      <c r="E1418" t="s">
        <v>14</v>
      </c>
      <c r="F1418" t="s">
        <v>13</v>
      </c>
      <c r="G1418" t="s">
        <v>15</v>
      </c>
      <c r="H1418" t="s">
        <v>1961</v>
      </c>
      <c r="I1418" t="s">
        <v>1555</v>
      </c>
      <c r="J1418" t="s">
        <v>1962</v>
      </c>
    </row>
    <row r="1419" spans="1:10">
      <c r="A1419">
        <v>1418</v>
      </c>
      <c r="B1419" t="s">
        <v>1973</v>
      </c>
      <c r="C1419" t="s">
        <v>1959</v>
      </c>
      <c r="D1419" s="1" t="s">
        <v>1960</v>
      </c>
      <c r="E1419" t="s">
        <v>14</v>
      </c>
      <c r="F1419" t="s">
        <v>13</v>
      </c>
      <c r="G1419" t="s">
        <v>15</v>
      </c>
      <c r="H1419" t="s">
        <v>1961</v>
      </c>
      <c r="I1419" t="s">
        <v>1555</v>
      </c>
      <c r="J1419" t="s">
        <v>1962</v>
      </c>
    </row>
    <row r="1420" spans="1:10">
      <c r="A1420">
        <v>1419</v>
      </c>
      <c r="B1420" t="s">
        <v>1974</v>
      </c>
      <c r="C1420" t="s">
        <v>1959</v>
      </c>
      <c r="D1420" s="1" t="s">
        <v>1960</v>
      </c>
      <c r="E1420" t="s">
        <v>14</v>
      </c>
      <c r="F1420" t="s">
        <v>13</v>
      </c>
      <c r="G1420" t="s">
        <v>15</v>
      </c>
      <c r="H1420" t="s">
        <v>1961</v>
      </c>
      <c r="I1420" t="s">
        <v>1555</v>
      </c>
      <c r="J1420" t="s">
        <v>1962</v>
      </c>
    </row>
    <row r="1421" spans="1:10">
      <c r="A1421">
        <v>1420</v>
      </c>
      <c r="B1421" t="s">
        <v>1975</v>
      </c>
      <c r="C1421" t="s">
        <v>1959</v>
      </c>
      <c r="D1421" s="1" t="s">
        <v>1960</v>
      </c>
      <c r="E1421" t="s">
        <v>14</v>
      </c>
      <c r="F1421" t="s">
        <v>13</v>
      </c>
      <c r="G1421" t="s">
        <v>15</v>
      </c>
      <c r="H1421" t="s">
        <v>1961</v>
      </c>
      <c r="I1421" t="s">
        <v>1555</v>
      </c>
      <c r="J1421" t="s">
        <v>1962</v>
      </c>
    </row>
    <row r="1422" spans="1:10">
      <c r="A1422">
        <v>1421</v>
      </c>
      <c r="B1422" t="s">
        <v>1976</v>
      </c>
      <c r="C1422" t="s">
        <v>1959</v>
      </c>
      <c r="D1422" s="1" t="s">
        <v>1960</v>
      </c>
      <c r="E1422" t="s">
        <v>14</v>
      </c>
      <c r="F1422" t="s">
        <v>13</v>
      </c>
      <c r="G1422" t="s">
        <v>15</v>
      </c>
      <c r="H1422" t="s">
        <v>1961</v>
      </c>
      <c r="I1422" t="s">
        <v>1555</v>
      </c>
      <c r="J1422" t="s">
        <v>1962</v>
      </c>
    </row>
    <row r="1423" spans="1:10">
      <c r="A1423">
        <v>1422</v>
      </c>
      <c r="B1423" t="s">
        <v>1977</v>
      </c>
      <c r="C1423" t="s">
        <v>1959</v>
      </c>
      <c r="D1423" s="1" t="s">
        <v>1960</v>
      </c>
      <c r="E1423" t="s">
        <v>14</v>
      </c>
      <c r="F1423" t="s">
        <v>13</v>
      </c>
      <c r="G1423" t="s">
        <v>15</v>
      </c>
      <c r="H1423" t="s">
        <v>1961</v>
      </c>
      <c r="I1423" t="s">
        <v>1555</v>
      </c>
      <c r="J1423" t="s">
        <v>1962</v>
      </c>
    </row>
    <row r="1424" spans="1:10">
      <c r="A1424">
        <v>1423</v>
      </c>
      <c r="B1424" t="s">
        <v>1978</v>
      </c>
      <c r="C1424" t="s">
        <v>1959</v>
      </c>
      <c r="D1424" s="1" t="s">
        <v>1960</v>
      </c>
      <c r="E1424" t="s">
        <v>14</v>
      </c>
      <c r="F1424" t="s">
        <v>13</v>
      </c>
      <c r="G1424" t="s">
        <v>15</v>
      </c>
      <c r="H1424" t="s">
        <v>1961</v>
      </c>
      <c r="I1424" t="s">
        <v>1555</v>
      </c>
      <c r="J1424" t="s">
        <v>1962</v>
      </c>
    </row>
    <row r="1425" spans="1:10">
      <c r="A1425">
        <v>1424</v>
      </c>
      <c r="B1425" t="s">
        <v>1979</v>
      </c>
      <c r="C1425" t="s">
        <v>1980</v>
      </c>
      <c r="D1425" s="1" t="s">
        <v>1981</v>
      </c>
      <c r="E1425" t="s">
        <v>14</v>
      </c>
      <c r="F1425" t="s">
        <v>13</v>
      </c>
      <c r="G1425" t="s">
        <v>15</v>
      </c>
      <c r="H1425" t="s">
        <v>1982</v>
      </c>
      <c r="I1425" t="s">
        <v>1555</v>
      </c>
      <c r="J1425" t="s">
        <v>1983</v>
      </c>
    </row>
    <row r="1426" spans="1:10">
      <c r="A1426">
        <v>1425</v>
      </c>
      <c r="B1426" t="s">
        <v>1984</v>
      </c>
      <c r="C1426" t="s">
        <v>1980</v>
      </c>
      <c r="D1426" s="1" t="s">
        <v>1981</v>
      </c>
      <c r="E1426" t="s">
        <v>14</v>
      </c>
      <c r="F1426" t="s">
        <v>13</v>
      </c>
      <c r="G1426" t="s">
        <v>15</v>
      </c>
      <c r="H1426" t="s">
        <v>1982</v>
      </c>
      <c r="I1426" t="s">
        <v>1555</v>
      </c>
      <c r="J1426" t="s">
        <v>1983</v>
      </c>
    </row>
    <row r="1427" spans="1:10">
      <c r="A1427">
        <v>1426</v>
      </c>
      <c r="B1427" t="s">
        <v>1985</v>
      </c>
      <c r="C1427" t="s">
        <v>1980</v>
      </c>
      <c r="D1427" s="1" t="s">
        <v>1981</v>
      </c>
      <c r="E1427" t="s">
        <v>14</v>
      </c>
      <c r="F1427" t="s">
        <v>13</v>
      </c>
      <c r="G1427" t="s">
        <v>15</v>
      </c>
      <c r="H1427" t="s">
        <v>1982</v>
      </c>
      <c r="I1427" t="s">
        <v>1555</v>
      </c>
      <c r="J1427" t="s">
        <v>1983</v>
      </c>
    </row>
    <row r="1428" spans="1:10">
      <c r="A1428">
        <v>1427</v>
      </c>
      <c r="B1428" t="s">
        <v>1986</v>
      </c>
      <c r="C1428" t="s">
        <v>1980</v>
      </c>
      <c r="D1428" s="1" t="s">
        <v>1981</v>
      </c>
      <c r="E1428" t="s">
        <v>14</v>
      </c>
      <c r="F1428" t="s">
        <v>13</v>
      </c>
      <c r="G1428" t="s">
        <v>15</v>
      </c>
      <c r="H1428" t="s">
        <v>1982</v>
      </c>
      <c r="I1428" t="s">
        <v>1555</v>
      </c>
      <c r="J1428" t="s">
        <v>1983</v>
      </c>
    </row>
    <row r="1429" spans="1:10">
      <c r="A1429">
        <v>1428</v>
      </c>
      <c r="B1429" t="s">
        <v>1987</v>
      </c>
      <c r="C1429" t="s">
        <v>1980</v>
      </c>
      <c r="D1429" s="1" t="s">
        <v>1981</v>
      </c>
      <c r="E1429" t="s">
        <v>14</v>
      </c>
      <c r="F1429" t="s">
        <v>13</v>
      </c>
      <c r="G1429" t="s">
        <v>15</v>
      </c>
      <c r="H1429" t="s">
        <v>1982</v>
      </c>
      <c r="I1429" t="s">
        <v>1555</v>
      </c>
      <c r="J1429" t="s">
        <v>1983</v>
      </c>
    </row>
    <row r="1430" spans="1:10">
      <c r="A1430">
        <v>1429</v>
      </c>
      <c r="B1430" t="s">
        <v>1988</v>
      </c>
      <c r="C1430" t="s">
        <v>1980</v>
      </c>
      <c r="D1430" s="1" t="s">
        <v>1981</v>
      </c>
      <c r="E1430" t="s">
        <v>14</v>
      </c>
      <c r="F1430" t="s">
        <v>13</v>
      </c>
      <c r="G1430" t="s">
        <v>15</v>
      </c>
      <c r="H1430" t="s">
        <v>1982</v>
      </c>
      <c r="I1430" t="s">
        <v>1555</v>
      </c>
      <c r="J1430" t="s">
        <v>1983</v>
      </c>
    </row>
    <row r="1431" spans="1:10">
      <c r="A1431">
        <v>1430</v>
      </c>
      <c r="B1431" t="s">
        <v>1989</v>
      </c>
      <c r="C1431" t="s">
        <v>1980</v>
      </c>
      <c r="D1431" s="1" t="s">
        <v>1981</v>
      </c>
      <c r="E1431" t="s">
        <v>14</v>
      </c>
      <c r="F1431" t="s">
        <v>13</v>
      </c>
      <c r="G1431" t="s">
        <v>15</v>
      </c>
      <c r="H1431" t="s">
        <v>1982</v>
      </c>
      <c r="I1431" t="s">
        <v>1555</v>
      </c>
      <c r="J1431" t="s">
        <v>1983</v>
      </c>
    </row>
    <row r="1432" spans="1:10">
      <c r="A1432">
        <v>1431</v>
      </c>
      <c r="B1432" t="s">
        <v>1990</v>
      </c>
      <c r="C1432" t="s">
        <v>1980</v>
      </c>
      <c r="D1432" s="1" t="s">
        <v>1981</v>
      </c>
      <c r="E1432" t="s">
        <v>14</v>
      </c>
      <c r="F1432" t="s">
        <v>13</v>
      </c>
      <c r="G1432" t="s">
        <v>15</v>
      </c>
      <c r="H1432" t="s">
        <v>1982</v>
      </c>
      <c r="I1432" t="s">
        <v>1555</v>
      </c>
      <c r="J1432" t="s">
        <v>1983</v>
      </c>
    </row>
    <row r="1433" spans="1:10">
      <c r="A1433">
        <v>1432</v>
      </c>
      <c r="B1433" t="s">
        <v>1991</v>
      </c>
      <c r="C1433" t="s">
        <v>1980</v>
      </c>
      <c r="D1433" s="1" t="s">
        <v>1981</v>
      </c>
      <c r="E1433" t="s">
        <v>14</v>
      </c>
      <c r="F1433" t="s">
        <v>13</v>
      </c>
      <c r="G1433" t="s">
        <v>15</v>
      </c>
      <c r="H1433" t="s">
        <v>1982</v>
      </c>
      <c r="I1433" t="s">
        <v>1555</v>
      </c>
      <c r="J1433" t="s">
        <v>1983</v>
      </c>
    </row>
    <row r="1434" spans="1:10">
      <c r="A1434">
        <v>1433</v>
      </c>
      <c r="B1434" t="s">
        <v>1992</v>
      </c>
      <c r="C1434" t="s">
        <v>1980</v>
      </c>
      <c r="D1434" s="1" t="s">
        <v>1981</v>
      </c>
      <c r="E1434" t="s">
        <v>14</v>
      </c>
      <c r="F1434" t="s">
        <v>13</v>
      </c>
      <c r="G1434" t="s">
        <v>15</v>
      </c>
      <c r="H1434" t="s">
        <v>1982</v>
      </c>
      <c r="I1434" t="s">
        <v>1555</v>
      </c>
      <c r="J1434" t="s">
        <v>1983</v>
      </c>
    </row>
    <row r="1435" spans="1:10">
      <c r="A1435">
        <v>1434</v>
      </c>
      <c r="B1435" t="s">
        <v>1993</v>
      </c>
      <c r="C1435" t="s">
        <v>1980</v>
      </c>
      <c r="D1435" s="1" t="s">
        <v>1981</v>
      </c>
      <c r="E1435" t="s">
        <v>14</v>
      </c>
      <c r="F1435" t="s">
        <v>13</v>
      </c>
      <c r="G1435" t="s">
        <v>15</v>
      </c>
      <c r="H1435" t="s">
        <v>1982</v>
      </c>
      <c r="I1435" t="s">
        <v>1555</v>
      </c>
      <c r="J1435" t="s">
        <v>1983</v>
      </c>
    </row>
    <row r="1436" spans="1:10">
      <c r="A1436">
        <v>1435</v>
      </c>
      <c r="B1436" t="s">
        <v>1994</v>
      </c>
      <c r="C1436" t="s">
        <v>1980</v>
      </c>
      <c r="D1436" s="1" t="s">
        <v>1981</v>
      </c>
      <c r="E1436" t="s">
        <v>14</v>
      </c>
      <c r="F1436" t="s">
        <v>13</v>
      </c>
      <c r="G1436" t="s">
        <v>15</v>
      </c>
      <c r="H1436" t="s">
        <v>1982</v>
      </c>
      <c r="I1436" t="s">
        <v>1555</v>
      </c>
      <c r="J1436" t="s">
        <v>1983</v>
      </c>
    </row>
    <row r="1437" spans="1:10">
      <c r="A1437">
        <v>1436</v>
      </c>
      <c r="B1437" t="s">
        <v>1995</v>
      </c>
      <c r="C1437" t="s">
        <v>1980</v>
      </c>
      <c r="D1437" s="1" t="s">
        <v>1981</v>
      </c>
      <c r="E1437" t="s">
        <v>14</v>
      </c>
      <c r="F1437" t="s">
        <v>13</v>
      </c>
      <c r="G1437" t="s">
        <v>15</v>
      </c>
      <c r="H1437" t="s">
        <v>1982</v>
      </c>
      <c r="I1437" t="s">
        <v>1555</v>
      </c>
      <c r="J1437" t="s">
        <v>1983</v>
      </c>
    </row>
    <row r="1438" spans="1:10">
      <c r="A1438">
        <v>1437</v>
      </c>
      <c r="B1438" t="s">
        <v>1996</v>
      </c>
      <c r="C1438" t="s">
        <v>1997</v>
      </c>
      <c r="D1438" s="1" t="s">
        <v>1998</v>
      </c>
      <c r="E1438" t="s">
        <v>14</v>
      </c>
      <c r="F1438" t="s">
        <v>13</v>
      </c>
      <c r="G1438" t="s">
        <v>15</v>
      </c>
      <c r="H1438" t="s">
        <v>1999</v>
      </c>
      <c r="I1438" t="s">
        <v>1814</v>
      </c>
      <c r="J1438" t="s">
        <v>2000</v>
      </c>
    </row>
    <row r="1439" spans="1:10">
      <c r="A1439">
        <v>1438</v>
      </c>
      <c r="B1439" t="s">
        <v>2001</v>
      </c>
      <c r="C1439" t="s">
        <v>1997</v>
      </c>
      <c r="D1439" s="1" t="s">
        <v>1998</v>
      </c>
      <c r="E1439" t="s">
        <v>14</v>
      </c>
      <c r="F1439" t="s">
        <v>13</v>
      </c>
      <c r="G1439" t="s">
        <v>15</v>
      </c>
      <c r="H1439" t="s">
        <v>1999</v>
      </c>
      <c r="I1439" t="s">
        <v>1814</v>
      </c>
      <c r="J1439" t="s">
        <v>2000</v>
      </c>
    </row>
    <row r="1440" spans="1:10">
      <c r="A1440">
        <v>1439</v>
      </c>
      <c r="B1440" t="s">
        <v>2002</v>
      </c>
      <c r="C1440" t="s">
        <v>1997</v>
      </c>
      <c r="D1440" s="1" t="s">
        <v>1998</v>
      </c>
      <c r="E1440" t="s">
        <v>14</v>
      </c>
      <c r="F1440" t="s">
        <v>13</v>
      </c>
      <c r="G1440" t="s">
        <v>15</v>
      </c>
      <c r="H1440" t="s">
        <v>1999</v>
      </c>
      <c r="I1440" t="s">
        <v>1814</v>
      </c>
      <c r="J1440" t="s">
        <v>2000</v>
      </c>
    </row>
    <row r="1441" spans="1:10">
      <c r="A1441">
        <v>1440</v>
      </c>
      <c r="B1441" t="s">
        <v>2003</v>
      </c>
      <c r="C1441" t="s">
        <v>1997</v>
      </c>
      <c r="D1441" s="1" t="s">
        <v>1998</v>
      </c>
      <c r="E1441" t="s">
        <v>14</v>
      </c>
      <c r="F1441" t="s">
        <v>13</v>
      </c>
      <c r="G1441" t="s">
        <v>15</v>
      </c>
      <c r="H1441" t="s">
        <v>1999</v>
      </c>
      <c r="I1441" t="s">
        <v>1814</v>
      </c>
      <c r="J1441" t="s">
        <v>2000</v>
      </c>
    </row>
    <row r="1442" spans="1:10">
      <c r="A1442">
        <v>1441</v>
      </c>
      <c r="B1442" t="s">
        <v>2004</v>
      </c>
      <c r="C1442" t="s">
        <v>1997</v>
      </c>
      <c r="D1442" s="1" t="s">
        <v>1998</v>
      </c>
      <c r="E1442" t="s">
        <v>14</v>
      </c>
      <c r="F1442" t="s">
        <v>13</v>
      </c>
      <c r="G1442" t="s">
        <v>15</v>
      </c>
      <c r="H1442" t="s">
        <v>1999</v>
      </c>
      <c r="I1442" t="s">
        <v>1814</v>
      </c>
      <c r="J1442" t="s">
        <v>2000</v>
      </c>
    </row>
    <row r="1443" spans="1:10">
      <c r="A1443">
        <v>1442</v>
      </c>
      <c r="B1443" t="s">
        <v>2005</v>
      </c>
      <c r="C1443" t="s">
        <v>1997</v>
      </c>
      <c r="D1443" s="1" t="s">
        <v>1998</v>
      </c>
      <c r="E1443" t="s">
        <v>14</v>
      </c>
      <c r="F1443" t="s">
        <v>13</v>
      </c>
      <c r="G1443" t="s">
        <v>15</v>
      </c>
      <c r="H1443" t="s">
        <v>1999</v>
      </c>
      <c r="I1443" t="s">
        <v>1814</v>
      </c>
      <c r="J1443" t="s">
        <v>2000</v>
      </c>
    </row>
    <row r="1444" spans="1:10">
      <c r="A1444">
        <v>1443</v>
      </c>
      <c r="B1444" t="s">
        <v>2006</v>
      </c>
      <c r="C1444" t="s">
        <v>1997</v>
      </c>
      <c r="D1444" s="1" t="s">
        <v>1998</v>
      </c>
      <c r="E1444" t="s">
        <v>14</v>
      </c>
      <c r="F1444" t="s">
        <v>13</v>
      </c>
      <c r="G1444" t="s">
        <v>15</v>
      </c>
      <c r="H1444" t="s">
        <v>1999</v>
      </c>
      <c r="I1444" t="s">
        <v>1814</v>
      </c>
      <c r="J1444" t="s">
        <v>2000</v>
      </c>
    </row>
    <row r="1445" spans="1:10">
      <c r="A1445">
        <v>1444</v>
      </c>
      <c r="B1445" t="s">
        <v>2007</v>
      </c>
      <c r="C1445" t="s">
        <v>1997</v>
      </c>
      <c r="D1445" s="1" t="s">
        <v>1998</v>
      </c>
      <c r="E1445" t="s">
        <v>14</v>
      </c>
      <c r="F1445" t="s">
        <v>13</v>
      </c>
      <c r="G1445" t="s">
        <v>15</v>
      </c>
      <c r="H1445" t="s">
        <v>1999</v>
      </c>
      <c r="I1445" t="s">
        <v>1814</v>
      </c>
      <c r="J1445" t="s">
        <v>2000</v>
      </c>
    </row>
    <row r="1446" spans="1:10">
      <c r="A1446">
        <v>1445</v>
      </c>
      <c r="B1446" t="s">
        <v>2008</v>
      </c>
      <c r="C1446" t="s">
        <v>1997</v>
      </c>
      <c r="D1446" s="1" t="s">
        <v>1998</v>
      </c>
      <c r="E1446" t="s">
        <v>14</v>
      </c>
      <c r="F1446" t="s">
        <v>13</v>
      </c>
      <c r="G1446" t="s">
        <v>15</v>
      </c>
      <c r="H1446" t="s">
        <v>1999</v>
      </c>
      <c r="I1446" t="s">
        <v>1814</v>
      </c>
      <c r="J1446" t="s">
        <v>2000</v>
      </c>
    </row>
    <row r="1447" spans="1:10">
      <c r="A1447">
        <v>1446</v>
      </c>
      <c r="B1447" t="s">
        <v>2009</v>
      </c>
      <c r="C1447" t="s">
        <v>1997</v>
      </c>
      <c r="D1447" s="1" t="s">
        <v>1998</v>
      </c>
      <c r="E1447" t="s">
        <v>14</v>
      </c>
      <c r="F1447" t="s">
        <v>13</v>
      </c>
      <c r="G1447" t="s">
        <v>15</v>
      </c>
      <c r="H1447" t="s">
        <v>1999</v>
      </c>
      <c r="I1447" t="s">
        <v>1814</v>
      </c>
      <c r="J1447" t="s">
        <v>2000</v>
      </c>
    </row>
    <row r="1448" spans="1:10">
      <c r="A1448">
        <v>1447</v>
      </c>
      <c r="B1448" t="s">
        <v>2010</v>
      </c>
      <c r="C1448" t="s">
        <v>1997</v>
      </c>
      <c r="D1448" s="1" t="s">
        <v>1998</v>
      </c>
      <c r="E1448" t="s">
        <v>14</v>
      </c>
      <c r="F1448" t="s">
        <v>13</v>
      </c>
      <c r="G1448" t="s">
        <v>15</v>
      </c>
      <c r="H1448" t="s">
        <v>1999</v>
      </c>
      <c r="I1448" t="s">
        <v>1814</v>
      </c>
      <c r="J1448" t="s">
        <v>2000</v>
      </c>
    </row>
    <row r="1449" spans="1:10">
      <c r="A1449">
        <v>1448</v>
      </c>
      <c r="B1449" t="s">
        <v>2011</v>
      </c>
      <c r="C1449" t="s">
        <v>1997</v>
      </c>
      <c r="D1449" s="1" t="s">
        <v>1998</v>
      </c>
      <c r="E1449" t="s">
        <v>14</v>
      </c>
      <c r="F1449" t="s">
        <v>13</v>
      </c>
      <c r="G1449" t="s">
        <v>15</v>
      </c>
      <c r="H1449" t="s">
        <v>1999</v>
      </c>
      <c r="I1449" t="s">
        <v>1814</v>
      </c>
      <c r="J1449" t="s">
        <v>2000</v>
      </c>
    </row>
    <row r="1450" spans="1:10">
      <c r="A1450">
        <v>1449</v>
      </c>
      <c r="B1450" t="s">
        <v>2012</v>
      </c>
      <c r="C1450" t="s">
        <v>1997</v>
      </c>
      <c r="D1450" s="1" t="s">
        <v>1998</v>
      </c>
      <c r="E1450" t="s">
        <v>14</v>
      </c>
      <c r="F1450" t="s">
        <v>13</v>
      </c>
      <c r="G1450" t="s">
        <v>15</v>
      </c>
      <c r="H1450" t="s">
        <v>1999</v>
      </c>
      <c r="I1450" t="s">
        <v>1814</v>
      </c>
      <c r="J1450" t="s">
        <v>2000</v>
      </c>
    </row>
    <row r="1451" spans="1:10">
      <c r="A1451">
        <v>1450</v>
      </c>
      <c r="B1451" t="s">
        <v>2013</v>
      </c>
      <c r="C1451" t="s">
        <v>1997</v>
      </c>
      <c r="D1451" s="1" t="s">
        <v>1998</v>
      </c>
      <c r="E1451" t="s">
        <v>14</v>
      </c>
      <c r="F1451" t="s">
        <v>13</v>
      </c>
      <c r="G1451" t="s">
        <v>15</v>
      </c>
      <c r="H1451" t="s">
        <v>1999</v>
      </c>
      <c r="I1451" t="s">
        <v>1814</v>
      </c>
      <c r="J1451" t="s">
        <v>2000</v>
      </c>
    </row>
    <row r="1452" spans="1:10">
      <c r="A1452">
        <v>1451</v>
      </c>
      <c r="B1452" t="s">
        <v>2014</v>
      </c>
      <c r="C1452" t="s">
        <v>1997</v>
      </c>
      <c r="D1452" s="1" t="s">
        <v>1998</v>
      </c>
      <c r="E1452" t="s">
        <v>14</v>
      </c>
      <c r="F1452" t="s">
        <v>13</v>
      </c>
      <c r="G1452" t="s">
        <v>15</v>
      </c>
      <c r="H1452" t="s">
        <v>1999</v>
      </c>
      <c r="I1452" t="s">
        <v>1814</v>
      </c>
      <c r="J1452" t="s">
        <v>2000</v>
      </c>
    </row>
    <row r="1453" spans="1:10">
      <c r="A1453">
        <v>1452</v>
      </c>
      <c r="B1453" t="s">
        <v>2015</v>
      </c>
      <c r="C1453" t="s">
        <v>2016</v>
      </c>
      <c r="D1453" s="1" t="s">
        <v>2017</v>
      </c>
      <c r="E1453" t="s">
        <v>14</v>
      </c>
      <c r="F1453" t="s">
        <v>13</v>
      </c>
      <c r="G1453" t="s">
        <v>15</v>
      </c>
      <c r="H1453" t="s">
        <v>2018</v>
      </c>
      <c r="I1453" t="s">
        <v>1814</v>
      </c>
      <c r="J1453" t="s">
        <v>2019</v>
      </c>
    </row>
    <row r="1454" spans="1:10">
      <c r="A1454">
        <v>1453</v>
      </c>
      <c r="B1454" t="s">
        <v>2020</v>
      </c>
      <c r="C1454" t="s">
        <v>2016</v>
      </c>
      <c r="D1454" s="1" t="s">
        <v>2017</v>
      </c>
      <c r="E1454" t="s">
        <v>14</v>
      </c>
      <c r="F1454" t="s">
        <v>13</v>
      </c>
      <c r="G1454" t="s">
        <v>15</v>
      </c>
      <c r="H1454" t="s">
        <v>2018</v>
      </c>
      <c r="I1454" t="s">
        <v>1814</v>
      </c>
      <c r="J1454" t="s">
        <v>2019</v>
      </c>
    </row>
    <row r="1455" spans="1:10">
      <c r="A1455">
        <v>1454</v>
      </c>
      <c r="B1455" t="s">
        <v>2021</v>
      </c>
      <c r="C1455" t="s">
        <v>2016</v>
      </c>
      <c r="D1455" s="1" t="s">
        <v>2017</v>
      </c>
      <c r="E1455" t="s">
        <v>14</v>
      </c>
      <c r="F1455" t="s">
        <v>13</v>
      </c>
      <c r="G1455" t="s">
        <v>15</v>
      </c>
      <c r="H1455" t="s">
        <v>2018</v>
      </c>
      <c r="I1455" t="s">
        <v>1814</v>
      </c>
      <c r="J1455" t="s">
        <v>2019</v>
      </c>
    </row>
    <row r="1456" spans="1:10">
      <c r="A1456">
        <v>1455</v>
      </c>
      <c r="B1456" t="s">
        <v>2022</v>
      </c>
      <c r="C1456" t="s">
        <v>2016</v>
      </c>
      <c r="D1456" s="1" t="s">
        <v>2017</v>
      </c>
      <c r="E1456" t="s">
        <v>14</v>
      </c>
      <c r="F1456" t="s">
        <v>13</v>
      </c>
      <c r="G1456" t="s">
        <v>15</v>
      </c>
      <c r="H1456" t="s">
        <v>2018</v>
      </c>
      <c r="I1456" t="s">
        <v>1814</v>
      </c>
      <c r="J1456" t="s">
        <v>2019</v>
      </c>
    </row>
    <row r="1457" spans="1:10">
      <c r="A1457">
        <v>1456</v>
      </c>
      <c r="B1457" t="s">
        <v>2023</v>
      </c>
      <c r="C1457" t="s">
        <v>2016</v>
      </c>
      <c r="D1457" s="1" t="s">
        <v>2017</v>
      </c>
      <c r="E1457" t="s">
        <v>14</v>
      </c>
      <c r="F1457" t="s">
        <v>13</v>
      </c>
      <c r="G1457" t="s">
        <v>15</v>
      </c>
      <c r="H1457" t="s">
        <v>2018</v>
      </c>
      <c r="I1457" t="s">
        <v>1814</v>
      </c>
      <c r="J1457" t="s">
        <v>2019</v>
      </c>
    </row>
    <row r="1458" spans="1:10">
      <c r="A1458">
        <v>1457</v>
      </c>
      <c r="B1458" t="s">
        <v>2024</v>
      </c>
      <c r="C1458" t="s">
        <v>2016</v>
      </c>
      <c r="D1458" s="1" t="s">
        <v>2017</v>
      </c>
      <c r="E1458" t="s">
        <v>14</v>
      </c>
      <c r="F1458" t="s">
        <v>13</v>
      </c>
      <c r="G1458" t="s">
        <v>15</v>
      </c>
      <c r="H1458" t="s">
        <v>2018</v>
      </c>
      <c r="I1458" t="s">
        <v>1814</v>
      </c>
      <c r="J1458" t="s">
        <v>2019</v>
      </c>
    </row>
    <row r="1459" spans="1:10">
      <c r="A1459">
        <v>1458</v>
      </c>
      <c r="B1459" t="s">
        <v>2025</v>
      </c>
      <c r="C1459" t="s">
        <v>2016</v>
      </c>
      <c r="D1459" s="1" t="s">
        <v>2017</v>
      </c>
      <c r="E1459" t="s">
        <v>14</v>
      </c>
      <c r="F1459" t="s">
        <v>13</v>
      </c>
      <c r="G1459" t="s">
        <v>15</v>
      </c>
      <c r="H1459" t="s">
        <v>2018</v>
      </c>
      <c r="I1459" t="s">
        <v>1814</v>
      </c>
      <c r="J1459" t="s">
        <v>2019</v>
      </c>
    </row>
    <row r="1460" spans="1:10">
      <c r="A1460">
        <v>1459</v>
      </c>
      <c r="B1460" t="s">
        <v>2026</v>
      </c>
      <c r="C1460" t="s">
        <v>2016</v>
      </c>
      <c r="D1460" s="1" t="s">
        <v>2017</v>
      </c>
      <c r="E1460" t="s">
        <v>14</v>
      </c>
      <c r="F1460" t="s">
        <v>13</v>
      </c>
      <c r="G1460" t="s">
        <v>15</v>
      </c>
      <c r="H1460" t="s">
        <v>2018</v>
      </c>
      <c r="I1460" t="s">
        <v>1814</v>
      </c>
      <c r="J1460" t="s">
        <v>2019</v>
      </c>
    </row>
    <row r="1461" spans="1:10">
      <c r="A1461">
        <v>1460</v>
      </c>
      <c r="B1461" t="s">
        <v>2027</v>
      </c>
      <c r="C1461" t="s">
        <v>2016</v>
      </c>
      <c r="D1461" s="1" t="s">
        <v>2017</v>
      </c>
      <c r="E1461" t="s">
        <v>14</v>
      </c>
      <c r="F1461" t="s">
        <v>13</v>
      </c>
      <c r="G1461" t="s">
        <v>15</v>
      </c>
      <c r="H1461" t="s">
        <v>2018</v>
      </c>
      <c r="I1461" t="s">
        <v>1814</v>
      </c>
      <c r="J1461" t="s">
        <v>2019</v>
      </c>
    </row>
    <row r="1462" spans="1:10">
      <c r="A1462">
        <v>1461</v>
      </c>
      <c r="B1462" t="s">
        <v>2028</v>
      </c>
      <c r="C1462" t="s">
        <v>2016</v>
      </c>
      <c r="D1462" s="1" t="s">
        <v>2017</v>
      </c>
      <c r="E1462" t="s">
        <v>14</v>
      </c>
      <c r="F1462" t="s">
        <v>13</v>
      </c>
      <c r="G1462" t="s">
        <v>15</v>
      </c>
      <c r="H1462" t="s">
        <v>2018</v>
      </c>
      <c r="I1462" t="s">
        <v>1814</v>
      </c>
      <c r="J1462" t="s">
        <v>2019</v>
      </c>
    </row>
    <row r="1463" spans="1:10">
      <c r="A1463">
        <v>1462</v>
      </c>
      <c r="B1463" t="s">
        <v>2029</v>
      </c>
      <c r="C1463" t="s">
        <v>2016</v>
      </c>
      <c r="D1463" s="1" t="s">
        <v>2017</v>
      </c>
      <c r="E1463" t="s">
        <v>14</v>
      </c>
      <c r="F1463" t="s">
        <v>13</v>
      </c>
      <c r="G1463" t="s">
        <v>15</v>
      </c>
      <c r="H1463" t="s">
        <v>2018</v>
      </c>
      <c r="I1463" t="s">
        <v>1814</v>
      </c>
      <c r="J1463" t="s">
        <v>2019</v>
      </c>
    </row>
    <row r="1464" spans="1:10">
      <c r="A1464">
        <v>1463</v>
      </c>
      <c r="B1464" t="s">
        <v>2030</v>
      </c>
      <c r="C1464" t="s">
        <v>2016</v>
      </c>
      <c r="D1464" s="1" t="s">
        <v>2017</v>
      </c>
      <c r="E1464" t="s">
        <v>14</v>
      </c>
      <c r="F1464" t="s">
        <v>13</v>
      </c>
      <c r="G1464" t="s">
        <v>15</v>
      </c>
      <c r="H1464" t="s">
        <v>2018</v>
      </c>
      <c r="I1464" t="s">
        <v>1814</v>
      </c>
      <c r="J1464" t="s">
        <v>2019</v>
      </c>
    </row>
    <row r="1465" spans="1:10">
      <c r="A1465">
        <v>1464</v>
      </c>
      <c r="B1465" t="s">
        <v>2031</v>
      </c>
      <c r="C1465" t="s">
        <v>2016</v>
      </c>
      <c r="D1465" s="1" t="s">
        <v>2017</v>
      </c>
      <c r="E1465" t="s">
        <v>14</v>
      </c>
      <c r="F1465" t="s">
        <v>13</v>
      </c>
      <c r="G1465" t="s">
        <v>15</v>
      </c>
      <c r="H1465" t="s">
        <v>2018</v>
      </c>
      <c r="I1465" t="s">
        <v>1814</v>
      </c>
      <c r="J1465" t="s">
        <v>2019</v>
      </c>
    </row>
    <row r="1466" spans="1:10">
      <c r="A1466">
        <v>1465</v>
      </c>
      <c r="B1466" t="s">
        <v>2032</v>
      </c>
      <c r="C1466" t="s">
        <v>2016</v>
      </c>
      <c r="D1466" s="1" t="s">
        <v>2017</v>
      </c>
      <c r="E1466" t="s">
        <v>14</v>
      </c>
      <c r="F1466" t="s">
        <v>13</v>
      </c>
      <c r="G1466" t="s">
        <v>15</v>
      </c>
      <c r="H1466" t="s">
        <v>2018</v>
      </c>
      <c r="I1466" t="s">
        <v>1814</v>
      </c>
      <c r="J1466" t="s">
        <v>2019</v>
      </c>
    </row>
    <row r="1467" spans="1:10">
      <c r="A1467">
        <v>1466</v>
      </c>
      <c r="B1467" t="s">
        <v>2033</v>
      </c>
      <c r="C1467" t="s">
        <v>2016</v>
      </c>
      <c r="D1467" s="1" t="s">
        <v>2017</v>
      </c>
      <c r="E1467" t="s">
        <v>14</v>
      </c>
      <c r="F1467" t="s">
        <v>13</v>
      </c>
      <c r="G1467" t="s">
        <v>15</v>
      </c>
      <c r="H1467" t="s">
        <v>2018</v>
      </c>
      <c r="I1467" t="s">
        <v>1814</v>
      </c>
      <c r="J1467" t="s">
        <v>2019</v>
      </c>
    </row>
    <row r="1468" spans="1:10">
      <c r="A1468">
        <v>1467</v>
      </c>
      <c r="B1468" t="s">
        <v>2034</v>
      </c>
      <c r="C1468" t="s">
        <v>2016</v>
      </c>
      <c r="D1468" s="1" t="s">
        <v>2017</v>
      </c>
      <c r="E1468" t="s">
        <v>14</v>
      </c>
      <c r="F1468" t="s">
        <v>13</v>
      </c>
      <c r="G1468" t="s">
        <v>15</v>
      </c>
      <c r="H1468" t="s">
        <v>2018</v>
      </c>
      <c r="I1468" t="s">
        <v>1814</v>
      </c>
      <c r="J1468" t="s">
        <v>2019</v>
      </c>
    </row>
    <row r="1469" spans="1:10">
      <c r="A1469">
        <v>1468</v>
      </c>
      <c r="B1469" t="s">
        <v>2035</v>
      </c>
      <c r="C1469" t="s">
        <v>2016</v>
      </c>
      <c r="D1469" s="1" t="s">
        <v>2017</v>
      </c>
      <c r="E1469" t="s">
        <v>14</v>
      </c>
      <c r="F1469" t="s">
        <v>13</v>
      </c>
      <c r="G1469" t="s">
        <v>15</v>
      </c>
      <c r="H1469" t="s">
        <v>2018</v>
      </c>
      <c r="I1469" t="s">
        <v>1814</v>
      </c>
      <c r="J1469" t="s">
        <v>2019</v>
      </c>
    </row>
    <row r="1470" spans="1:10">
      <c r="A1470">
        <v>1469</v>
      </c>
      <c r="B1470" t="s">
        <v>2036</v>
      </c>
      <c r="C1470" t="s">
        <v>2037</v>
      </c>
      <c r="D1470" s="1" t="s">
        <v>2038</v>
      </c>
      <c r="E1470" t="s">
        <v>14</v>
      </c>
      <c r="F1470" t="s">
        <v>13</v>
      </c>
      <c r="G1470" t="s">
        <v>15</v>
      </c>
      <c r="H1470" t="s">
        <v>2039</v>
      </c>
      <c r="I1470" t="s">
        <v>1555</v>
      </c>
      <c r="J1470" t="s">
        <v>2040</v>
      </c>
    </row>
    <row r="1471" spans="1:10">
      <c r="A1471">
        <v>1470</v>
      </c>
      <c r="B1471" t="s">
        <v>2041</v>
      </c>
      <c r="C1471" t="s">
        <v>2037</v>
      </c>
      <c r="D1471" s="1" t="s">
        <v>2038</v>
      </c>
      <c r="E1471" t="s">
        <v>14</v>
      </c>
      <c r="F1471" t="s">
        <v>13</v>
      </c>
      <c r="G1471" t="s">
        <v>15</v>
      </c>
      <c r="H1471" t="s">
        <v>2039</v>
      </c>
      <c r="I1471" t="s">
        <v>1555</v>
      </c>
      <c r="J1471" t="s">
        <v>2040</v>
      </c>
    </row>
    <row r="1472" spans="1:10">
      <c r="A1472">
        <v>1471</v>
      </c>
      <c r="B1472" t="s">
        <v>2042</v>
      </c>
      <c r="C1472" t="s">
        <v>2037</v>
      </c>
      <c r="D1472" s="1" t="s">
        <v>2038</v>
      </c>
      <c r="E1472" t="s">
        <v>14</v>
      </c>
      <c r="F1472" t="s">
        <v>13</v>
      </c>
      <c r="G1472" t="s">
        <v>15</v>
      </c>
      <c r="H1472" t="s">
        <v>2039</v>
      </c>
      <c r="I1472" t="s">
        <v>1555</v>
      </c>
      <c r="J1472" t="s">
        <v>2040</v>
      </c>
    </row>
    <row r="1473" spans="1:10">
      <c r="A1473">
        <v>1472</v>
      </c>
      <c r="B1473" t="s">
        <v>2043</v>
      </c>
      <c r="C1473" t="s">
        <v>2037</v>
      </c>
      <c r="D1473" s="1" t="s">
        <v>2038</v>
      </c>
      <c r="E1473" t="s">
        <v>14</v>
      </c>
      <c r="F1473" t="s">
        <v>13</v>
      </c>
      <c r="G1473" t="s">
        <v>15</v>
      </c>
      <c r="H1473" t="s">
        <v>2039</v>
      </c>
      <c r="I1473" t="s">
        <v>1555</v>
      </c>
      <c r="J1473" t="s">
        <v>2040</v>
      </c>
    </row>
    <row r="1474" spans="1:10">
      <c r="A1474">
        <v>1473</v>
      </c>
      <c r="B1474" t="s">
        <v>2044</v>
      </c>
      <c r="C1474" t="s">
        <v>2037</v>
      </c>
      <c r="D1474" s="1" t="s">
        <v>2038</v>
      </c>
      <c r="E1474" t="s">
        <v>14</v>
      </c>
      <c r="F1474" t="s">
        <v>13</v>
      </c>
      <c r="G1474" t="s">
        <v>15</v>
      </c>
      <c r="H1474" t="s">
        <v>2039</v>
      </c>
      <c r="I1474" t="s">
        <v>1555</v>
      </c>
      <c r="J1474" t="s">
        <v>2040</v>
      </c>
    </row>
    <row r="1475" spans="1:10">
      <c r="A1475">
        <v>1474</v>
      </c>
      <c r="B1475" t="s">
        <v>2045</v>
      </c>
      <c r="C1475" t="s">
        <v>2037</v>
      </c>
      <c r="D1475" s="1" t="s">
        <v>2038</v>
      </c>
      <c r="E1475" t="s">
        <v>14</v>
      </c>
      <c r="F1475" t="s">
        <v>13</v>
      </c>
      <c r="G1475" t="s">
        <v>15</v>
      </c>
      <c r="H1475" t="s">
        <v>2039</v>
      </c>
      <c r="I1475" t="s">
        <v>1555</v>
      </c>
      <c r="J1475" t="s">
        <v>2040</v>
      </c>
    </row>
    <row r="1476" spans="1:10">
      <c r="A1476">
        <v>1475</v>
      </c>
      <c r="B1476" t="s">
        <v>2046</v>
      </c>
      <c r="C1476" t="s">
        <v>2037</v>
      </c>
      <c r="D1476" s="1" t="s">
        <v>2038</v>
      </c>
      <c r="E1476" t="s">
        <v>14</v>
      </c>
      <c r="F1476" t="s">
        <v>13</v>
      </c>
      <c r="G1476" t="s">
        <v>15</v>
      </c>
      <c r="H1476" t="s">
        <v>2039</v>
      </c>
      <c r="I1476" t="s">
        <v>1555</v>
      </c>
      <c r="J1476" t="s">
        <v>2040</v>
      </c>
    </row>
    <row r="1477" spans="1:10">
      <c r="A1477">
        <v>1476</v>
      </c>
      <c r="B1477" t="s">
        <v>2047</v>
      </c>
      <c r="C1477" t="s">
        <v>2037</v>
      </c>
      <c r="D1477" s="1" t="s">
        <v>2038</v>
      </c>
      <c r="E1477" t="s">
        <v>14</v>
      </c>
      <c r="F1477" t="s">
        <v>13</v>
      </c>
      <c r="G1477" t="s">
        <v>15</v>
      </c>
      <c r="H1477" t="s">
        <v>2039</v>
      </c>
      <c r="I1477" t="s">
        <v>1555</v>
      </c>
      <c r="J1477" t="s">
        <v>2040</v>
      </c>
    </row>
    <row r="1478" spans="1:10">
      <c r="A1478">
        <v>1477</v>
      </c>
      <c r="B1478" t="s">
        <v>2048</v>
      </c>
      <c r="C1478" t="s">
        <v>2037</v>
      </c>
      <c r="D1478" s="1" t="s">
        <v>2038</v>
      </c>
      <c r="E1478" t="s">
        <v>14</v>
      </c>
      <c r="F1478" t="s">
        <v>13</v>
      </c>
      <c r="G1478" t="s">
        <v>15</v>
      </c>
      <c r="H1478" t="s">
        <v>2039</v>
      </c>
      <c r="I1478" t="s">
        <v>1555</v>
      </c>
      <c r="J1478" t="s">
        <v>2040</v>
      </c>
    </row>
    <row r="1479" spans="1:10">
      <c r="A1479">
        <v>1478</v>
      </c>
      <c r="B1479" t="s">
        <v>2049</v>
      </c>
      <c r="C1479" t="s">
        <v>2037</v>
      </c>
      <c r="D1479" s="1" t="s">
        <v>2038</v>
      </c>
      <c r="E1479" t="s">
        <v>14</v>
      </c>
      <c r="F1479" t="s">
        <v>13</v>
      </c>
      <c r="G1479" t="s">
        <v>15</v>
      </c>
      <c r="H1479" t="s">
        <v>2039</v>
      </c>
      <c r="I1479" t="s">
        <v>1555</v>
      </c>
      <c r="J1479" t="s">
        <v>2040</v>
      </c>
    </row>
    <row r="1480" spans="1:10">
      <c r="A1480">
        <v>1479</v>
      </c>
      <c r="B1480" t="s">
        <v>2050</v>
      </c>
      <c r="C1480" t="s">
        <v>2037</v>
      </c>
      <c r="D1480" s="1" t="s">
        <v>2038</v>
      </c>
      <c r="E1480" t="s">
        <v>14</v>
      </c>
      <c r="F1480" t="s">
        <v>13</v>
      </c>
      <c r="G1480" t="s">
        <v>15</v>
      </c>
      <c r="H1480" t="s">
        <v>2039</v>
      </c>
      <c r="I1480" t="s">
        <v>1555</v>
      </c>
      <c r="J1480" t="s">
        <v>2040</v>
      </c>
    </row>
    <row r="1481" spans="1:10">
      <c r="A1481">
        <v>1480</v>
      </c>
      <c r="B1481" t="s">
        <v>2051</v>
      </c>
      <c r="C1481" t="s">
        <v>2052</v>
      </c>
      <c r="D1481" s="1" t="s">
        <v>2053</v>
      </c>
      <c r="E1481" t="s">
        <v>14</v>
      </c>
      <c r="F1481" t="s">
        <v>2054</v>
      </c>
      <c r="G1481" t="s">
        <v>15</v>
      </c>
      <c r="H1481" t="s">
        <v>2055</v>
      </c>
      <c r="I1481" t="s">
        <v>1555</v>
      </c>
      <c r="J1481" t="s">
        <v>2056</v>
      </c>
    </row>
    <row r="1482" spans="1:10">
      <c r="A1482">
        <v>1481</v>
      </c>
      <c r="B1482" t="s">
        <v>2057</v>
      </c>
      <c r="C1482" t="s">
        <v>2052</v>
      </c>
      <c r="D1482" s="1" t="s">
        <v>2053</v>
      </c>
      <c r="E1482" t="s">
        <v>14</v>
      </c>
      <c r="F1482" t="s">
        <v>2054</v>
      </c>
      <c r="G1482" t="s">
        <v>15</v>
      </c>
      <c r="H1482" t="s">
        <v>2055</v>
      </c>
      <c r="I1482" t="s">
        <v>1555</v>
      </c>
      <c r="J1482" t="s">
        <v>2056</v>
      </c>
    </row>
    <row r="1483" spans="1:10">
      <c r="A1483">
        <v>1482</v>
      </c>
      <c r="B1483" t="s">
        <v>2058</v>
      </c>
      <c r="C1483" t="s">
        <v>2052</v>
      </c>
      <c r="D1483" s="1" t="s">
        <v>2053</v>
      </c>
      <c r="E1483" t="s">
        <v>14</v>
      </c>
      <c r="F1483" t="s">
        <v>2054</v>
      </c>
      <c r="G1483" t="s">
        <v>15</v>
      </c>
      <c r="H1483" t="s">
        <v>2055</v>
      </c>
      <c r="I1483" t="s">
        <v>1555</v>
      </c>
      <c r="J1483" t="s">
        <v>2056</v>
      </c>
    </row>
    <row r="1484" spans="1:10">
      <c r="A1484">
        <v>1483</v>
      </c>
      <c r="B1484" t="s">
        <v>2059</v>
      </c>
      <c r="C1484" t="s">
        <v>2052</v>
      </c>
      <c r="D1484" s="1" t="s">
        <v>2053</v>
      </c>
      <c r="E1484" t="s">
        <v>14</v>
      </c>
      <c r="F1484" t="s">
        <v>2054</v>
      </c>
      <c r="G1484" t="s">
        <v>15</v>
      </c>
      <c r="H1484" t="s">
        <v>2055</v>
      </c>
      <c r="I1484" t="s">
        <v>1555</v>
      </c>
      <c r="J1484" t="s">
        <v>2056</v>
      </c>
    </row>
    <row r="1485" spans="1:10">
      <c r="A1485">
        <v>1484</v>
      </c>
      <c r="B1485" t="s">
        <v>2060</v>
      </c>
      <c r="C1485" t="s">
        <v>2052</v>
      </c>
      <c r="D1485" s="1" t="s">
        <v>2053</v>
      </c>
      <c r="E1485" t="s">
        <v>14</v>
      </c>
      <c r="F1485" t="s">
        <v>2054</v>
      </c>
      <c r="G1485" t="s">
        <v>15</v>
      </c>
      <c r="H1485" t="s">
        <v>2055</v>
      </c>
      <c r="I1485" t="s">
        <v>1555</v>
      </c>
      <c r="J1485" t="s">
        <v>2056</v>
      </c>
    </row>
    <row r="1486" spans="1:10">
      <c r="A1486">
        <v>1485</v>
      </c>
      <c r="B1486" t="s">
        <v>2061</v>
      </c>
      <c r="C1486" t="s">
        <v>2052</v>
      </c>
      <c r="D1486" s="1" t="s">
        <v>2053</v>
      </c>
      <c r="E1486" t="s">
        <v>14</v>
      </c>
      <c r="F1486" t="s">
        <v>2054</v>
      </c>
      <c r="G1486" t="s">
        <v>15</v>
      </c>
      <c r="H1486" t="s">
        <v>2055</v>
      </c>
      <c r="I1486" t="s">
        <v>1555</v>
      </c>
      <c r="J1486" t="s">
        <v>2056</v>
      </c>
    </row>
    <row r="1487" spans="1:10">
      <c r="A1487">
        <v>1486</v>
      </c>
      <c r="B1487" t="s">
        <v>2062</v>
      </c>
      <c r="C1487" t="s">
        <v>2052</v>
      </c>
      <c r="D1487" s="1" t="s">
        <v>2053</v>
      </c>
      <c r="E1487" t="s">
        <v>14</v>
      </c>
      <c r="F1487" t="s">
        <v>2054</v>
      </c>
      <c r="G1487" t="s">
        <v>15</v>
      </c>
      <c r="H1487" t="s">
        <v>2055</v>
      </c>
      <c r="I1487" t="s">
        <v>1555</v>
      </c>
      <c r="J1487" t="s">
        <v>2056</v>
      </c>
    </row>
    <row r="1488" spans="1:10">
      <c r="A1488">
        <v>1487</v>
      </c>
      <c r="B1488" t="s">
        <v>2063</v>
      </c>
      <c r="C1488" t="s">
        <v>2052</v>
      </c>
      <c r="D1488" s="1" t="s">
        <v>2053</v>
      </c>
      <c r="E1488" t="s">
        <v>14</v>
      </c>
      <c r="F1488" t="s">
        <v>2054</v>
      </c>
      <c r="G1488" t="s">
        <v>15</v>
      </c>
      <c r="H1488" t="s">
        <v>2055</v>
      </c>
      <c r="I1488" t="s">
        <v>1555</v>
      </c>
      <c r="J1488" t="s">
        <v>2056</v>
      </c>
    </row>
    <row r="1489" spans="1:10">
      <c r="A1489">
        <v>1488</v>
      </c>
      <c r="B1489" t="s">
        <v>2064</v>
      </c>
      <c r="C1489" t="s">
        <v>2052</v>
      </c>
      <c r="D1489" s="1" t="s">
        <v>2053</v>
      </c>
      <c r="E1489" t="s">
        <v>14</v>
      </c>
      <c r="F1489" t="s">
        <v>2054</v>
      </c>
      <c r="G1489" t="s">
        <v>15</v>
      </c>
      <c r="H1489" t="s">
        <v>2055</v>
      </c>
      <c r="I1489" t="s">
        <v>1555</v>
      </c>
      <c r="J1489" t="s">
        <v>2056</v>
      </c>
    </row>
    <row r="1490" spans="1:10">
      <c r="A1490">
        <v>1489</v>
      </c>
      <c r="B1490" t="s">
        <v>2065</v>
      </c>
      <c r="C1490" t="s">
        <v>2052</v>
      </c>
      <c r="D1490" s="1" t="s">
        <v>2053</v>
      </c>
      <c r="E1490" t="s">
        <v>14</v>
      </c>
      <c r="F1490" t="s">
        <v>2054</v>
      </c>
      <c r="G1490" t="s">
        <v>15</v>
      </c>
      <c r="H1490" t="s">
        <v>2055</v>
      </c>
      <c r="I1490" t="s">
        <v>1555</v>
      </c>
      <c r="J1490" t="s">
        <v>2056</v>
      </c>
    </row>
    <row r="1491" spans="1:10">
      <c r="A1491">
        <v>1490</v>
      </c>
      <c r="B1491" t="s">
        <v>2066</v>
      </c>
      <c r="C1491" t="s">
        <v>2052</v>
      </c>
      <c r="D1491" s="1" t="s">
        <v>2053</v>
      </c>
      <c r="E1491" t="s">
        <v>14</v>
      </c>
      <c r="F1491" t="s">
        <v>2054</v>
      </c>
      <c r="G1491" t="s">
        <v>15</v>
      </c>
      <c r="H1491" t="s">
        <v>2055</v>
      </c>
      <c r="I1491" t="s">
        <v>1555</v>
      </c>
      <c r="J1491" t="s">
        <v>2056</v>
      </c>
    </row>
    <row r="1492" spans="1:10">
      <c r="A1492">
        <v>1491</v>
      </c>
      <c r="B1492" t="s">
        <v>2067</v>
      </c>
      <c r="C1492" t="s">
        <v>2052</v>
      </c>
      <c r="D1492" s="1" t="s">
        <v>2053</v>
      </c>
      <c r="E1492" t="s">
        <v>14</v>
      </c>
      <c r="F1492" t="s">
        <v>2054</v>
      </c>
      <c r="G1492" t="s">
        <v>15</v>
      </c>
      <c r="H1492" t="s">
        <v>2055</v>
      </c>
      <c r="I1492" t="s">
        <v>1555</v>
      </c>
      <c r="J1492" t="s">
        <v>2056</v>
      </c>
    </row>
    <row r="1493" spans="1:10">
      <c r="A1493">
        <v>1492</v>
      </c>
      <c r="B1493" t="s">
        <v>2068</v>
      </c>
      <c r="C1493" t="s">
        <v>2052</v>
      </c>
      <c r="D1493" s="1" t="s">
        <v>2053</v>
      </c>
      <c r="E1493" t="s">
        <v>14</v>
      </c>
      <c r="F1493" t="s">
        <v>2054</v>
      </c>
      <c r="G1493" t="s">
        <v>15</v>
      </c>
      <c r="H1493" t="s">
        <v>2055</v>
      </c>
      <c r="I1493" t="s">
        <v>1555</v>
      </c>
      <c r="J1493" t="s">
        <v>2056</v>
      </c>
    </row>
    <row r="1494" spans="1:10">
      <c r="A1494">
        <v>1493</v>
      </c>
      <c r="B1494" t="s">
        <v>2069</v>
      </c>
      <c r="C1494" t="s">
        <v>2070</v>
      </c>
      <c r="D1494" s="1" t="s">
        <v>2071</v>
      </c>
      <c r="E1494" t="s">
        <v>14</v>
      </c>
      <c r="F1494" t="s">
        <v>13</v>
      </c>
      <c r="G1494" t="s">
        <v>15</v>
      </c>
      <c r="H1494" t="s">
        <v>2072</v>
      </c>
      <c r="I1494" t="s">
        <v>1555</v>
      </c>
      <c r="J1494" t="s">
        <v>2073</v>
      </c>
    </row>
    <row r="1495" spans="1:10">
      <c r="A1495">
        <v>1494</v>
      </c>
      <c r="B1495" t="s">
        <v>2074</v>
      </c>
      <c r="C1495" t="s">
        <v>2070</v>
      </c>
      <c r="D1495" s="1" t="s">
        <v>2071</v>
      </c>
      <c r="E1495" t="s">
        <v>14</v>
      </c>
      <c r="F1495" t="s">
        <v>13</v>
      </c>
      <c r="G1495" t="s">
        <v>15</v>
      </c>
      <c r="H1495" t="s">
        <v>2072</v>
      </c>
      <c r="I1495" t="s">
        <v>1555</v>
      </c>
      <c r="J1495" t="s">
        <v>2073</v>
      </c>
    </row>
    <row r="1496" spans="1:10">
      <c r="A1496">
        <v>1495</v>
      </c>
      <c r="B1496" t="s">
        <v>2075</v>
      </c>
      <c r="C1496" t="s">
        <v>2070</v>
      </c>
      <c r="D1496" s="1" t="s">
        <v>2071</v>
      </c>
      <c r="E1496" t="s">
        <v>14</v>
      </c>
      <c r="F1496" t="s">
        <v>13</v>
      </c>
      <c r="G1496" t="s">
        <v>15</v>
      </c>
      <c r="H1496" t="s">
        <v>2072</v>
      </c>
      <c r="I1496" t="s">
        <v>1555</v>
      </c>
      <c r="J1496" t="s">
        <v>2073</v>
      </c>
    </row>
    <row r="1497" spans="1:10">
      <c r="A1497">
        <v>1496</v>
      </c>
      <c r="B1497" t="s">
        <v>2076</v>
      </c>
      <c r="C1497" t="s">
        <v>2070</v>
      </c>
      <c r="D1497" s="1" t="s">
        <v>2071</v>
      </c>
      <c r="E1497" t="s">
        <v>14</v>
      </c>
      <c r="F1497" t="s">
        <v>13</v>
      </c>
      <c r="G1497" t="s">
        <v>15</v>
      </c>
      <c r="H1497" t="s">
        <v>2072</v>
      </c>
      <c r="I1497" t="s">
        <v>1555</v>
      </c>
      <c r="J1497" t="s">
        <v>2073</v>
      </c>
    </row>
    <row r="1498" spans="1:10">
      <c r="A1498">
        <v>1497</v>
      </c>
      <c r="B1498" t="s">
        <v>2077</v>
      </c>
      <c r="C1498" t="s">
        <v>2070</v>
      </c>
      <c r="D1498" s="1" t="s">
        <v>2071</v>
      </c>
      <c r="E1498" t="s">
        <v>14</v>
      </c>
      <c r="F1498" t="s">
        <v>13</v>
      </c>
      <c r="G1498" t="s">
        <v>15</v>
      </c>
      <c r="H1498" t="s">
        <v>2072</v>
      </c>
      <c r="I1498" t="s">
        <v>1555</v>
      </c>
      <c r="J1498" t="s">
        <v>2073</v>
      </c>
    </row>
    <row r="1499" spans="1:10">
      <c r="A1499">
        <v>1498</v>
      </c>
      <c r="B1499" t="s">
        <v>2078</v>
      </c>
      <c r="C1499" t="s">
        <v>2070</v>
      </c>
      <c r="D1499" s="1" t="s">
        <v>2071</v>
      </c>
      <c r="E1499" t="s">
        <v>14</v>
      </c>
      <c r="F1499" t="s">
        <v>13</v>
      </c>
      <c r="G1499" t="s">
        <v>15</v>
      </c>
      <c r="H1499" t="s">
        <v>2072</v>
      </c>
      <c r="I1499" t="s">
        <v>1555</v>
      </c>
      <c r="J1499" t="s">
        <v>2073</v>
      </c>
    </row>
    <row r="1500" spans="1:10">
      <c r="A1500">
        <v>1499</v>
      </c>
      <c r="B1500" t="s">
        <v>2079</v>
      </c>
      <c r="C1500" t="s">
        <v>2070</v>
      </c>
      <c r="D1500" s="1" t="s">
        <v>2071</v>
      </c>
      <c r="E1500" t="s">
        <v>14</v>
      </c>
      <c r="F1500" t="s">
        <v>13</v>
      </c>
      <c r="G1500" t="s">
        <v>15</v>
      </c>
      <c r="H1500" t="s">
        <v>2072</v>
      </c>
      <c r="I1500" t="s">
        <v>1555</v>
      </c>
      <c r="J1500" t="s">
        <v>2073</v>
      </c>
    </row>
    <row r="1501" spans="1:10">
      <c r="A1501">
        <v>1500</v>
      </c>
      <c r="B1501" t="s">
        <v>2080</v>
      </c>
      <c r="C1501" t="s">
        <v>2070</v>
      </c>
      <c r="D1501" s="1" t="s">
        <v>2071</v>
      </c>
      <c r="E1501" t="s">
        <v>14</v>
      </c>
      <c r="F1501" t="s">
        <v>13</v>
      </c>
      <c r="G1501" t="s">
        <v>15</v>
      </c>
      <c r="H1501" t="s">
        <v>2072</v>
      </c>
      <c r="I1501" t="s">
        <v>1555</v>
      </c>
      <c r="J1501" t="s">
        <v>2073</v>
      </c>
    </row>
    <row r="1502" spans="1:10">
      <c r="A1502">
        <v>1501</v>
      </c>
      <c r="B1502" t="s">
        <v>2081</v>
      </c>
      <c r="C1502" t="s">
        <v>2070</v>
      </c>
      <c r="D1502" s="1" t="s">
        <v>2071</v>
      </c>
      <c r="E1502" t="s">
        <v>14</v>
      </c>
      <c r="F1502" t="s">
        <v>13</v>
      </c>
      <c r="G1502" t="s">
        <v>15</v>
      </c>
      <c r="H1502" t="s">
        <v>2072</v>
      </c>
      <c r="I1502" t="s">
        <v>1555</v>
      </c>
      <c r="J1502" t="s">
        <v>2073</v>
      </c>
    </row>
    <row r="1503" spans="1:10">
      <c r="A1503">
        <v>1502</v>
      </c>
      <c r="B1503" t="s">
        <v>2082</v>
      </c>
      <c r="C1503" t="s">
        <v>2070</v>
      </c>
      <c r="D1503" s="1" t="s">
        <v>2071</v>
      </c>
      <c r="E1503" t="s">
        <v>14</v>
      </c>
      <c r="F1503" t="s">
        <v>13</v>
      </c>
      <c r="G1503" t="s">
        <v>15</v>
      </c>
      <c r="H1503" t="s">
        <v>2072</v>
      </c>
      <c r="I1503" t="s">
        <v>1555</v>
      </c>
      <c r="J1503" t="s">
        <v>2073</v>
      </c>
    </row>
    <row r="1504" spans="1:10">
      <c r="A1504">
        <v>1503</v>
      </c>
      <c r="B1504" t="s">
        <v>2083</v>
      </c>
      <c r="C1504" t="s">
        <v>2070</v>
      </c>
      <c r="D1504" s="1" t="s">
        <v>2071</v>
      </c>
      <c r="E1504" t="s">
        <v>14</v>
      </c>
      <c r="F1504" t="s">
        <v>13</v>
      </c>
      <c r="G1504" t="s">
        <v>15</v>
      </c>
      <c r="H1504" t="s">
        <v>2072</v>
      </c>
      <c r="I1504" t="s">
        <v>1555</v>
      </c>
      <c r="J1504" t="s">
        <v>2073</v>
      </c>
    </row>
    <row r="1505" spans="1:10">
      <c r="A1505">
        <v>1504</v>
      </c>
      <c r="B1505" t="s">
        <v>2084</v>
      </c>
      <c r="C1505" t="s">
        <v>2070</v>
      </c>
      <c r="D1505" s="1" t="s">
        <v>2071</v>
      </c>
      <c r="E1505" t="s">
        <v>14</v>
      </c>
      <c r="F1505" t="s">
        <v>13</v>
      </c>
      <c r="G1505" t="s">
        <v>15</v>
      </c>
      <c r="H1505" t="s">
        <v>2072</v>
      </c>
      <c r="I1505" t="s">
        <v>1555</v>
      </c>
      <c r="J1505" t="s">
        <v>2073</v>
      </c>
    </row>
    <row r="1506" spans="1:10">
      <c r="A1506">
        <v>1505</v>
      </c>
      <c r="B1506" t="s">
        <v>2085</v>
      </c>
      <c r="C1506" t="s">
        <v>2070</v>
      </c>
      <c r="D1506" s="1" t="s">
        <v>2071</v>
      </c>
      <c r="E1506" t="s">
        <v>14</v>
      </c>
      <c r="F1506" t="s">
        <v>13</v>
      </c>
      <c r="G1506" t="s">
        <v>15</v>
      </c>
      <c r="H1506" t="s">
        <v>2072</v>
      </c>
      <c r="I1506" t="s">
        <v>1555</v>
      </c>
      <c r="J1506" t="s">
        <v>2073</v>
      </c>
    </row>
    <row r="1507" spans="1:10">
      <c r="A1507">
        <v>1506</v>
      </c>
      <c r="B1507" t="s">
        <v>2086</v>
      </c>
      <c r="C1507" t="s">
        <v>2070</v>
      </c>
      <c r="D1507" s="1" t="s">
        <v>2071</v>
      </c>
      <c r="E1507" t="s">
        <v>14</v>
      </c>
      <c r="F1507" t="s">
        <v>13</v>
      </c>
      <c r="G1507" t="s">
        <v>15</v>
      </c>
      <c r="H1507" t="s">
        <v>2072</v>
      </c>
      <c r="I1507" t="s">
        <v>1555</v>
      </c>
      <c r="J1507" t="s">
        <v>2073</v>
      </c>
    </row>
    <row r="1508" spans="1:10">
      <c r="A1508">
        <v>1507</v>
      </c>
      <c r="B1508" t="s">
        <v>2087</v>
      </c>
      <c r="C1508" t="s">
        <v>2070</v>
      </c>
      <c r="D1508" s="1" t="s">
        <v>2071</v>
      </c>
      <c r="E1508" t="s">
        <v>14</v>
      </c>
      <c r="F1508" t="s">
        <v>13</v>
      </c>
      <c r="G1508" t="s">
        <v>15</v>
      </c>
      <c r="H1508" t="s">
        <v>2072</v>
      </c>
      <c r="I1508" t="s">
        <v>1555</v>
      </c>
      <c r="J1508" t="s">
        <v>2073</v>
      </c>
    </row>
    <row r="1509" spans="1:10">
      <c r="A1509">
        <v>1508</v>
      </c>
      <c r="B1509" t="s">
        <v>2088</v>
      </c>
      <c r="C1509" t="s">
        <v>2070</v>
      </c>
      <c r="D1509" s="1" t="s">
        <v>2071</v>
      </c>
      <c r="E1509" t="s">
        <v>14</v>
      </c>
      <c r="F1509" t="s">
        <v>13</v>
      </c>
      <c r="G1509" t="s">
        <v>15</v>
      </c>
      <c r="H1509" t="s">
        <v>2072</v>
      </c>
      <c r="I1509" t="s">
        <v>1555</v>
      </c>
      <c r="J1509" t="s">
        <v>2073</v>
      </c>
    </row>
    <row r="1510" spans="1:10">
      <c r="A1510">
        <v>1509</v>
      </c>
      <c r="B1510" t="s">
        <v>2089</v>
      </c>
      <c r="C1510" t="s">
        <v>2070</v>
      </c>
      <c r="D1510" s="1" t="s">
        <v>2071</v>
      </c>
      <c r="E1510" t="s">
        <v>14</v>
      </c>
      <c r="F1510" t="s">
        <v>13</v>
      </c>
      <c r="G1510" t="s">
        <v>15</v>
      </c>
      <c r="H1510" t="s">
        <v>2072</v>
      </c>
      <c r="I1510" t="s">
        <v>1555</v>
      </c>
      <c r="J1510" t="s">
        <v>2073</v>
      </c>
    </row>
    <row r="1511" spans="1:10">
      <c r="A1511">
        <v>1510</v>
      </c>
      <c r="B1511" t="s">
        <v>2090</v>
      </c>
      <c r="C1511" t="s">
        <v>2070</v>
      </c>
      <c r="D1511" s="1" t="s">
        <v>2071</v>
      </c>
      <c r="E1511" t="s">
        <v>14</v>
      </c>
      <c r="F1511" t="s">
        <v>13</v>
      </c>
      <c r="G1511" t="s">
        <v>15</v>
      </c>
      <c r="H1511" t="s">
        <v>2072</v>
      </c>
      <c r="I1511" t="s">
        <v>1555</v>
      </c>
      <c r="J1511" t="s">
        <v>2073</v>
      </c>
    </row>
    <row r="1512" spans="1:10">
      <c r="A1512">
        <v>1511</v>
      </c>
      <c r="B1512" t="s">
        <v>2091</v>
      </c>
      <c r="C1512" t="s">
        <v>2092</v>
      </c>
      <c r="D1512" s="1" t="s">
        <v>2093</v>
      </c>
      <c r="E1512" t="s">
        <v>14</v>
      </c>
      <c r="F1512" t="s">
        <v>13</v>
      </c>
      <c r="G1512" t="s">
        <v>15</v>
      </c>
      <c r="H1512" t="s">
        <v>2094</v>
      </c>
      <c r="I1512" t="s">
        <v>1555</v>
      </c>
      <c r="J1512" t="s">
        <v>2095</v>
      </c>
    </row>
    <row r="1513" spans="1:10">
      <c r="A1513">
        <v>1512</v>
      </c>
      <c r="B1513" t="s">
        <v>2096</v>
      </c>
      <c r="C1513" t="s">
        <v>2092</v>
      </c>
      <c r="D1513" s="1" t="s">
        <v>2093</v>
      </c>
      <c r="E1513" t="s">
        <v>14</v>
      </c>
      <c r="F1513" t="s">
        <v>13</v>
      </c>
      <c r="G1513" t="s">
        <v>15</v>
      </c>
      <c r="H1513" t="s">
        <v>2094</v>
      </c>
      <c r="I1513" t="s">
        <v>1555</v>
      </c>
      <c r="J1513" t="s">
        <v>2095</v>
      </c>
    </row>
    <row r="1514" spans="1:10">
      <c r="A1514">
        <v>1513</v>
      </c>
      <c r="B1514" t="s">
        <v>2097</v>
      </c>
      <c r="C1514" t="s">
        <v>2092</v>
      </c>
      <c r="D1514" s="1" t="s">
        <v>2093</v>
      </c>
      <c r="E1514" t="s">
        <v>14</v>
      </c>
      <c r="F1514" t="s">
        <v>13</v>
      </c>
      <c r="G1514" t="s">
        <v>15</v>
      </c>
      <c r="H1514" t="s">
        <v>2094</v>
      </c>
      <c r="I1514" t="s">
        <v>1555</v>
      </c>
      <c r="J1514" t="s">
        <v>2095</v>
      </c>
    </row>
    <row r="1515" spans="1:10">
      <c r="A1515">
        <v>1514</v>
      </c>
      <c r="B1515" t="s">
        <v>2098</v>
      </c>
      <c r="C1515" t="s">
        <v>2092</v>
      </c>
      <c r="D1515" s="1" t="s">
        <v>2093</v>
      </c>
      <c r="E1515" t="s">
        <v>14</v>
      </c>
      <c r="F1515" t="s">
        <v>13</v>
      </c>
      <c r="G1515" t="s">
        <v>15</v>
      </c>
      <c r="H1515" t="s">
        <v>2094</v>
      </c>
      <c r="I1515" t="s">
        <v>1555</v>
      </c>
      <c r="J1515" t="s">
        <v>2095</v>
      </c>
    </row>
    <row r="1516" spans="1:10">
      <c r="A1516">
        <v>1515</v>
      </c>
      <c r="B1516" t="s">
        <v>2099</v>
      </c>
      <c r="C1516" t="s">
        <v>2092</v>
      </c>
      <c r="D1516" s="1" t="s">
        <v>2093</v>
      </c>
      <c r="E1516" t="s">
        <v>14</v>
      </c>
      <c r="F1516" t="s">
        <v>13</v>
      </c>
      <c r="G1516" t="s">
        <v>15</v>
      </c>
      <c r="H1516" t="s">
        <v>2094</v>
      </c>
      <c r="I1516" t="s">
        <v>1555</v>
      </c>
      <c r="J1516" t="s">
        <v>2095</v>
      </c>
    </row>
    <row r="1517" spans="1:10">
      <c r="A1517">
        <v>1516</v>
      </c>
      <c r="B1517" t="s">
        <v>2100</v>
      </c>
      <c r="C1517" t="s">
        <v>2092</v>
      </c>
      <c r="D1517" s="1" t="s">
        <v>2093</v>
      </c>
      <c r="E1517" t="s">
        <v>14</v>
      </c>
      <c r="F1517" t="s">
        <v>13</v>
      </c>
      <c r="G1517" t="s">
        <v>15</v>
      </c>
      <c r="H1517" t="s">
        <v>2094</v>
      </c>
      <c r="I1517" t="s">
        <v>1555</v>
      </c>
      <c r="J1517" t="s">
        <v>2095</v>
      </c>
    </row>
    <row r="1518" spans="1:10">
      <c r="A1518">
        <v>1517</v>
      </c>
      <c r="B1518" t="s">
        <v>2101</v>
      </c>
      <c r="C1518" t="s">
        <v>2092</v>
      </c>
      <c r="D1518" s="1" t="s">
        <v>2093</v>
      </c>
      <c r="E1518" t="s">
        <v>14</v>
      </c>
      <c r="F1518" t="s">
        <v>13</v>
      </c>
      <c r="G1518" t="s">
        <v>15</v>
      </c>
      <c r="H1518" t="s">
        <v>2094</v>
      </c>
      <c r="I1518" t="s">
        <v>1555</v>
      </c>
      <c r="J1518" t="s">
        <v>2095</v>
      </c>
    </row>
    <row r="1519" spans="1:10">
      <c r="A1519">
        <v>1518</v>
      </c>
      <c r="B1519" t="s">
        <v>2102</v>
      </c>
      <c r="C1519" t="s">
        <v>2092</v>
      </c>
      <c r="D1519" s="1" t="s">
        <v>2093</v>
      </c>
      <c r="E1519" t="s">
        <v>14</v>
      </c>
      <c r="F1519" t="s">
        <v>13</v>
      </c>
      <c r="G1519" t="s">
        <v>15</v>
      </c>
      <c r="H1519" t="s">
        <v>2094</v>
      </c>
      <c r="I1519" t="s">
        <v>1555</v>
      </c>
      <c r="J1519" t="s">
        <v>2095</v>
      </c>
    </row>
    <row r="1520" spans="1:10">
      <c r="A1520">
        <v>1519</v>
      </c>
      <c r="B1520" t="s">
        <v>2103</v>
      </c>
      <c r="C1520" t="s">
        <v>2092</v>
      </c>
      <c r="D1520" s="1" t="s">
        <v>2093</v>
      </c>
      <c r="E1520" t="s">
        <v>14</v>
      </c>
      <c r="F1520" t="s">
        <v>13</v>
      </c>
      <c r="G1520" t="s">
        <v>15</v>
      </c>
      <c r="H1520" t="s">
        <v>2094</v>
      </c>
      <c r="I1520" t="s">
        <v>1555</v>
      </c>
      <c r="J1520" t="s">
        <v>2095</v>
      </c>
    </row>
    <row r="1521" spans="1:10">
      <c r="A1521">
        <v>1520</v>
      </c>
      <c r="B1521" t="s">
        <v>2104</v>
      </c>
      <c r="C1521" t="s">
        <v>2092</v>
      </c>
      <c r="D1521" s="1" t="s">
        <v>2093</v>
      </c>
      <c r="E1521" t="s">
        <v>14</v>
      </c>
      <c r="F1521" t="s">
        <v>13</v>
      </c>
      <c r="G1521" t="s">
        <v>15</v>
      </c>
      <c r="H1521" t="s">
        <v>2094</v>
      </c>
      <c r="I1521" t="s">
        <v>1555</v>
      </c>
      <c r="J1521" t="s">
        <v>2095</v>
      </c>
    </row>
    <row r="1522" spans="1:10">
      <c r="A1522">
        <v>1521</v>
      </c>
      <c r="B1522" t="s">
        <v>2105</v>
      </c>
      <c r="C1522" t="s">
        <v>2092</v>
      </c>
      <c r="D1522" s="1" t="s">
        <v>2093</v>
      </c>
      <c r="E1522" t="s">
        <v>14</v>
      </c>
      <c r="F1522" t="s">
        <v>13</v>
      </c>
      <c r="G1522" t="s">
        <v>15</v>
      </c>
      <c r="H1522" t="s">
        <v>2094</v>
      </c>
      <c r="I1522" t="s">
        <v>1555</v>
      </c>
      <c r="J1522" t="s">
        <v>2095</v>
      </c>
    </row>
    <row r="1523" spans="1:10">
      <c r="A1523">
        <v>1522</v>
      </c>
      <c r="B1523" t="s">
        <v>2106</v>
      </c>
      <c r="C1523" t="s">
        <v>2092</v>
      </c>
      <c r="D1523" s="1" t="s">
        <v>2093</v>
      </c>
      <c r="E1523" t="s">
        <v>14</v>
      </c>
      <c r="F1523" t="s">
        <v>13</v>
      </c>
      <c r="G1523" t="s">
        <v>15</v>
      </c>
      <c r="H1523" t="s">
        <v>2094</v>
      </c>
      <c r="I1523" t="s">
        <v>1555</v>
      </c>
      <c r="J1523" t="s">
        <v>2095</v>
      </c>
    </row>
    <row r="1524" spans="1:10">
      <c r="A1524">
        <v>1523</v>
      </c>
      <c r="B1524" t="s">
        <v>2107</v>
      </c>
      <c r="C1524" t="s">
        <v>2092</v>
      </c>
      <c r="D1524" s="1" t="s">
        <v>2093</v>
      </c>
      <c r="E1524" t="s">
        <v>14</v>
      </c>
      <c r="F1524" t="s">
        <v>13</v>
      </c>
      <c r="G1524" t="s">
        <v>15</v>
      </c>
      <c r="H1524" t="s">
        <v>2094</v>
      </c>
      <c r="I1524" t="s">
        <v>1555</v>
      </c>
      <c r="J1524" t="s">
        <v>2095</v>
      </c>
    </row>
    <row r="1525" spans="1:10">
      <c r="A1525">
        <v>1524</v>
      </c>
      <c r="B1525" t="s">
        <v>2108</v>
      </c>
      <c r="C1525" t="s">
        <v>2109</v>
      </c>
      <c r="D1525" s="1" t="s">
        <v>2110</v>
      </c>
      <c r="E1525" t="s">
        <v>14</v>
      </c>
      <c r="F1525" t="s">
        <v>13</v>
      </c>
      <c r="G1525" t="s">
        <v>15</v>
      </c>
      <c r="H1525" t="s">
        <v>2111</v>
      </c>
      <c r="I1525" t="s">
        <v>2112</v>
      </c>
      <c r="J1525" t="s">
        <v>2113</v>
      </c>
    </row>
    <row r="1526" spans="1:10">
      <c r="A1526">
        <v>1525</v>
      </c>
      <c r="B1526" t="s">
        <v>2114</v>
      </c>
      <c r="C1526" t="s">
        <v>2109</v>
      </c>
      <c r="D1526" s="1" t="s">
        <v>2110</v>
      </c>
      <c r="E1526" t="s">
        <v>14</v>
      </c>
      <c r="F1526" t="s">
        <v>13</v>
      </c>
      <c r="G1526" t="s">
        <v>15</v>
      </c>
      <c r="H1526" t="s">
        <v>2111</v>
      </c>
      <c r="I1526" t="s">
        <v>2112</v>
      </c>
      <c r="J1526" t="s">
        <v>2113</v>
      </c>
    </row>
    <row r="1527" spans="1:10">
      <c r="A1527">
        <v>1526</v>
      </c>
      <c r="B1527" t="s">
        <v>2115</v>
      </c>
      <c r="C1527" t="s">
        <v>2109</v>
      </c>
      <c r="D1527" s="1" t="s">
        <v>2110</v>
      </c>
      <c r="E1527" t="s">
        <v>14</v>
      </c>
      <c r="F1527" t="s">
        <v>13</v>
      </c>
      <c r="G1527" t="s">
        <v>15</v>
      </c>
      <c r="H1527" t="s">
        <v>2111</v>
      </c>
      <c r="I1527" t="s">
        <v>2112</v>
      </c>
      <c r="J1527" t="s">
        <v>2113</v>
      </c>
    </row>
    <row r="1528" spans="1:10">
      <c r="A1528">
        <v>1527</v>
      </c>
      <c r="B1528" t="s">
        <v>2116</v>
      </c>
      <c r="C1528" t="s">
        <v>2109</v>
      </c>
      <c r="D1528" s="1" t="s">
        <v>2110</v>
      </c>
      <c r="E1528" t="s">
        <v>14</v>
      </c>
      <c r="F1528" t="s">
        <v>13</v>
      </c>
      <c r="G1528" t="s">
        <v>15</v>
      </c>
      <c r="H1528" t="s">
        <v>2111</v>
      </c>
      <c r="I1528" t="s">
        <v>2112</v>
      </c>
      <c r="J1528" t="s">
        <v>2113</v>
      </c>
    </row>
    <row r="1529" spans="1:10">
      <c r="A1529">
        <v>1528</v>
      </c>
      <c r="B1529" t="s">
        <v>2117</v>
      </c>
      <c r="C1529" t="s">
        <v>2109</v>
      </c>
      <c r="D1529" s="1" t="s">
        <v>2110</v>
      </c>
      <c r="E1529" t="s">
        <v>14</v>
      </c>
      <c r="F1529" t="s">
        <v>13</v>
      </c>
      <c r="G1529" t="s">
        <v>15</v>
      </c>
      <c r="H1529" t="s">
        <v>2111</v>
      </c>
      <c r="I1529" t="s">
        <v>2112</v>
      </c>
      <c r="J1529" t="s">
        <v>2113</v>
      </c>
    </row>
    <row r="1530" spans="1:10">
      <c r="A1530">
        <v>1529</v>
      </c>
      <c r="B1530" t="s">
        <v>2118</v>
      </c>
      <c r="C1530" t="s">
        <v>2109</v>
      </c>
      <c r="D1530" s="1" t="s">
        <v>2110</v>
      </c>
      <c r="E1530" t="s">
        <v>14</v>
      </c>
      <c r="F1530" t="s">
        <v>13</v>
      </c>
      <c r="G1530" t="s">
        <v>15</v>
      </c>
      <c r="H1530" t="s">
        <v>2111</v>
      </c>
      <c r="I1530" t="s">
        <v>2112</v>
      </c>
      <c r="J1530" t="s">
        <v>2113</v>
      </c>
    </row>
    <row r="1531" spans="1:10">
      <c r="A1531">
        <v>1530</v>
      </c>
      <c r="B1531" t="s">
        <v>2119</v>
      </c>
      <c r="C1531" t="s">
        <v>2109</v>
      </c>
      <c r="D1531" s="1" t="s">
        <v>2110</v>
      </c>
      <c r="E1531" t="s">
        <v>14</v>
      </c>
      <c r="F1531" t="s">
        <v>13</v>
      </c>
      <c r="G1531" t="s">
        <v>15</v>
      </c>
      <c r="H1531" t="s">
        <v>2111</v>
      </c>
      <c r="I1531" t="s">
        <v>2112</v>
      </c>
      <c r="J1531" t="s">
        <v>2113</v>
      </c>
    </row>
    <row r="1532" spans="1:10">
      <c r="A1532">
        <v>1531</v>
      </c>
      <c r="B1532" t="s">
        <v>2120</v>
      </c>
      <c r="C1532" t="s">
        <v>2109</v>
      </c>
      <c r="D1532" s="1" t="s">
        <v>2110</v>
      </c>
      <c r="E1532" t="s">
        <v>14</v>
      </c>
      <c r="F1532" t="s">
        <v>13</v>
      </c>
      <c r="G1532" t="s">
        <v>15</v>
      </c>
      <c r="H1532" t="s">
        <v>2111</v>
      </c>
      <c r="I1532" t="s">
        <v>2112</v>
      </c>
      <c r="J1532" t="s">
        <v>2113</v>
      </c>
    </row>
    <row r="1533" spans="1:10">
      <c r="A1533">
        <v>1532</v>
      </c>
      <c r="B1533" t="s">
        <v>2121</v>
      </c>
      <c r="C1533" t="s">
        <v>2109</v>
      </c>
      <c r="D1533" s="1" t="s">
        <v>2110</v>
      </c>
      <c r="E1533" t="s">
        <v>14</v>
      </c>
      <c r="F1533" t="s">
        <v>13</v>
      </c>
      <c r="G1533" t="s">
        <v>15</v>
      </c>
      <c r="H1533" t="s">
        <v>2111</v>
      </c>
      <c r="I1533" t="s">
        <v>2112</v>
      </c>
      <c r="J1533" t="s">
        <v>2113</v>
      </c>
    </row>
    <row r="1534" spans="1:10">
      <c r="A1534">
        <v>1533</v>
      </c>
      <c r="B1534" t="s">
        <v>2122</v>
      </c>
      <c r="C1534" t="s">
        <v>2109</v>
      </c>
      <c r="D1534" s="1" t="s">
        <v>2110</v>
      </c>
      <c r="E1534" t="s">
        <v>14</v>
      </c>
      <c r="F1534" t="s">
        <v>13</v>
      </c>
      <c r="G1534" t="s">
        <v>15</v>
      </c>
      <c r="H1534" t="s">
        <v>2111</v>
      </c>
      <c r="I1534" t="s">
        <v>2112</v>
      </c>
      <c r="J1534" t="s">
        <v>2113</v>
      </c>
    </row>
    <row r="1535" spans="1:10">
      <c r="A1535">
        <v>1534</v>
      </c>
      <c r="B1535" t="s">
        <v>2123</v>
      </c>
      <c r="C1535" t="s">
        <v>2109</v>
      </c>
      <c r="D1535" s="1" t="s">
        <v>2110</v>
      </c>
      <c r="E1535" t="s">
        <v>14</v>
      </c>
      <c r="F1535" t="s">
        <v>13</v>
      </c>
      <c r="G1535" t="s">
        <v>15</v>
      </c>
      <c r="H1535" t="s">
        <v>2111</v>
      </c>
      <c r="I1535" t="s">
        <v>2112</v>
      </c>
      <c r="J1535" t="s">
        <v>2113</v>
      </c>
    </row>
    <row r="1536" spans="1:10">
      <c r="A1536">
        <v>1535</v>
      </c>
      <c r="B1536" t="s">
        <v>2124</v>
      </c>
      <c r="C1536" t="s">
        <v>2109</v>
      </c>
      <c r="D1536" s="1" t="s">
        <v>2110</v>
      </c>
      <c r="E1536" t="s">
        <v>14</v>
      </c>
      <c r="F1536" t="s">
        <v>13</v>
      </c>
      <c r="G1536" t="s">
        <v>15</v>
      </c>
      <c r="H1536" t="s">
        <v>2111</v>
      </c>
      <c r="I1536" t="s">
        <v>2112</v>
      </c>
      <c r="J1536" t="s">
        <v>2113</v>
      </c>
    </row>
    <row r="1537" spans="1:10">
      <c r="A1537">
        <v>1536</v>
      </c>
      <c r="B1537" t="s">
        <v>2125</v>
      </c>
      <c r="C1537" t="s">
        <v>2126</v>
      </c>
      <c r="D1537" s="1" t="s">
        <v>2127</v>
      </c>
      <c r="E1537" t="s">
        <v>14</v>
      </c>
      <c r="F1537" t="s">
        <v>13</v>
      </c>
      <c r="G1537" t="s">
        <v>1283</v>
      </c>
      <c r="H1537" t="s">
        <v>2128</v>
      </c>
      <c r="I1537" t="s">
        <v>2129</v>
      </c>
      <c r="J1537" t="s">
        <v>2130</v>
      </c>
    </row>
    <row r="1538" spans="1:10">
      <c r="A1538">
        <v>1537</v>
      </c>
      <c r="B1538" t="s">
        <v>2131</v>
      </c>
      <c r="C1538" t="s">
        <v>2126</v>
      </c>
      <c r="D1538" s="1" t="s">
        <v>2127</v>
      </c>
      <c r="E1538" t="s">
        <v>14</v>
      </c>
      <c r="F1538" t="s">
        <v>13</v>
      </c>
      <c r="G1538" t="s">
        <v>1283</v>
      </c>
      <c r="H1538" t="s">
        <v>2128</v>
      </c>
      <c r="I1538" t="s">
        <v>2129</v>
      </c>
      <c r="J1538" t="s">
        <v>2130</v>
      </c>
    </row>
    <row r="1539" spans="1:10">
      <c r="A1539">
        <v>1538</v>
      </c>
      <c r="B1539" t="s">
        <v>2132</v>
      </c>
      <c r="C1539" t="s">
        <v>2126</v>
      </c>
      <c r="D1539" s="1" t="s">
        <v>2127</v>
      </c>
      <c r="E1539" t="s">
        <v>14</v>
      </c>
      <c r="F1539" t="s">
        <v>13</v>
      </c>
      <c r="G1539" t="s">
        <v>1283</v>
      </c>
      <c r="H1539" t="s">
        <v>2128</v>
      </c>
      <c r="I1539" t="s">
        <v>2129</v>
      </c>
      <c r="J1539" t="s">
        <v>2130</v>
      </c>
    </row>
    <row r="1540" spans="1:10">
      <c r="A1540">
        <v>1539</v>
      </c>
      <c r="B1540" t="s">
        <v>2133</v>
      </c>
      <c r="C1540" t="s">
        <v>2126</v>
      </c>
      <c r="D1540" s="1" t="s">
        <v>2127</v>
      </c>
      <c r="E1540" t="s">
        <v>14</v>
      </c>
      <c r="F1540" t="s">
        <v>13</v>
      </c>
      <c r="G1540" t="s">
        <v>1283</v>
      </c>
      <c r="H1540" t="s">
        <v>2128</v>
      </c>
      <c r="I1540" t="s">
        <v>2129</v>
      </c>
      <c r="J1540" t="s">
        <v>2130</v>
      </c>
    </row>
    <row r="1541" spans="1:10">
      <c r="A1541">
        <v>1540</v>
      </c>
      <c r="B1541" t="s">
        <v>2134</v>
      </c>
      <c r="C1541" t="s">
        <v>2126</v>
      </c>
      <c r="D1541" s="1" t="s">
        <v>2127</v>
      </c>
      <c r="E1541" t="s">
        <v>14</v>
      </c>
      <c r="F1541" t="s">
        <v>13</v>
      </c>
      <c r="G1541" t="s">
        <v>1283</v>
      </c>
      <c r="H1541" t="s">
        <v>2128</v>
      </c>
      <c r="I1541" t="s">
        <v>2129</v>
      </c>
      <c r="J1541" t="s">
        <v>2130</v>
      </c>
    </row>
    <row r="1542" spans="1:10">
      <c r="A1542">
        <v>1541</v>
      </c>
      <c r="B1542" t="s">
        <v>2135</v>
      </c>
      <c r="C1542" t="s">
        <v>2126</v>
      </c>
      <c r="D1542" s="1" t="s">
        <v>2127</v>
      </c>
      <c r="E1542" t="s">
        <v>14</v>
      </c>
      <c r="F1542" t="s">
        <v>13</v>
      </c>
      <c r="G1542" t="s">
        <v>1283</v>
      </c>
      <c r="H1542" t="s">
        <v>2128</v>
      </c>
      <c r="I1542" t="s">
        <v>2129</v>
      </c>
      <c r="J1542" t="s">
        <v>2130</v>
      </c>
    </row>
    <row r="1543" spans="1:10">
      <c r="A1543">
        <v>1542</v>
      </c>
      <c r="B1543" t="s">
        <v>2136</v>
      </c>
      <c r="C1543" t="s">
        <v>2126</v>
      </c>
      <c r="D1543" s="1" t="s">
        <v>2127</v>
      </c>
      <c r="E1543" t="s">
        <v>14</v>
      </c>
      <c r="F1543" t="s">
        <v>13</v>
      </c>
      <c r="G1543" t="s">
        <v>1283</v>
      </c>
      <c r="H1543" t="s">
        <v>2128</v>
      </c>
      <c r="I1543" t="s">
        <v>2129</v>
      </c>
      <c r="J1543" t="s">
        <v>2130</v>
      </c>
    </row>
    <row r="1544" spans="1:10">
      <c r="A1544">
        <v>1543</v>
      </c>
      <c r="B1544" t="s">
        <v>2137</v>
      </c>
      <c r="C1544" t="s">
        <v>2126</v>
      </c>
      <c r="D1544" s="1" t="s">
        <v>2127</v>
      </c>
      <c r="E1544" t="s">
        <v>14</v>
      </c>
      <c r="F1544" t="s">
        <v>13</v>
      </c>
      <c r="G1544" t="s">
        <v>1283</v>
      </c>
      <c r="H1544" t="s">
        <v>2128</v>
      </c>
      <c r="I1544" t="s">
        <v>2129</v>
      </c>
      <c r="J1544" t="s">
        <v>2130</v>
      </c>
    </row>
    <row r="1545" spans="1:10">
      <c r="A1545">
        <v>1544</v>
      </c>
      <c r="B1545" t="s">
        <v>2138</v>
      </c>
      <c r="C1545" t="s">
        <v>2126</v>
      </c>
      <c r="D1545" s="1" t="s">
        <v>2127</v>
      </c>
      <c r="E1545" t="s">
        <v>14</v>
      </c>
      <c r="F1545" t="s">
        <v>13</v>
      </c>
      <c r="G1545" t="s">
        <v>1283</v>
      </c>
      <c r="H1545" t="s">
        <v>2128</v>
      </c>
      <c r="I1545" t="s">
        <v>2129</v>
      </c>
      <c r="J1545" t="s">
        <v>2130</v>
      </c>
    </row>
    <row r="1546" spans="1:10">
      <c r="A1546">
        <v>1545</v>
      </c>
      <c r="B1546" t="s">
        <v>2139</v>
      </c>
      <c r="C1546" t="s">
        <v>2126</v>
      </c>
      <c r="D1546" s="1" t="s">
        <v>2127</v>
      </c>
      <c r="E1546" t="s">
        <v>14</v>
      </c>
      <c r="F1546" t="s">
        <v>13</v>
      </c>
      <c r="G1546" t="s">
        <v>1283</v>
      </c>
      <c r="H1546" t="s">
        <v>2128</v>
      </c>
      <c r="I1546" t="s">
        <v>2129</v>
      </c>
      <c r="J1546" t="s">
        <v>2130</v>
      </c>
    </row>
    <row r="1547" spans="1:10">
      <c r="A1547">
        <v>1546</v>
      </c>
      <c r="B1547" t="s">
        <v>2140</v>
      </c>
      <c r="C1547" t="s">
        <v>2126</v>
      </c>
      <c r="D1547" s="1" t="s">
        <v>2127</v>
      </c>
      <c r="E1547" t="s">
        <v>14</v>
      </c>
      <c r="F1547" t="s">
        <v>13</v>
      </c>
      <c r="G1547" t="s">
        <v>1283</v>
      </c>
      <c r="H1547" t="s">
        <v>2128</v>
      </c>
      <c r="I1547" t="s">
        <v>2129</v>
      </c>
      <c r="J1547" t="s">
        <v>2130</v>
      </c>
    </row>
    <row r="1548" spans="1:10">
      <c r="A1548">
        <v>1547</v>
      </c>
      <c r="B1548" t="s">
        <v>2141</v>
      </c>
      <c r="C1548" t="s">
        <v>2126</v>
      </c>
      <c r="D1548" s="1" t="s">
        <v>2127</v>
      </c>
      <c r="E1548" t="s">
        <v>14</v>
      </c>
      <c r="F1548" t="s">
        <v>13</v>
      </c>
      <c r="G1548" t="s">
        <v>1283</v>
      </c>
      <c r="H1548" t="s">
        <v>2128</v>
      </c>
      <c r="I1548" t="s">
        <v>2129</v>
      </c>
      <c r="J1548" t="s">
        <v>2130</v>
      </c>
    </row>
    <row r="1549" spans="1:10">
      <c r="A1549">
        <v>1548</v>
      </c>
      <c r="B1549" t="s">
        <v>2142</v>
      </c>
      <c r="C1549" t="s">
        <v>2126</v>
      </c>
      <c r="D1549" s="1" t="s">
        <v>2127</v>
      </c>
      <c r="E1549" t="s">
        <v>14</v>
      </c>
      <c r="F1549" t="s">
        <v>13</v>
      </c>
      <c r="G1549" t="s">
        <v>1283</v>
      </c>
      <c r="H1549" t="s">
        <v>2128</v>
      </c>
      <c r="I1549" t="s">
        <v>2129</v>
      </c>
      <c r="J1549" t="s">
        <v>2130</v>
      </c>
    </row>
    <row r="1550" spans="1:10">
      <c r="A1550">
        <v>1549</v>
      </c>
      <c r="B1550" t="s">
        <v>2143</v>
      </c>
      <c r="C1550" t="s">
        <v>2126</v>
      </c>
      <c r="D1550" s="1" t="s">
        <v>2127</v>
      </c>
      <c r="E1550" t="s">
        <v>14</v>
      </c>
      <c r="F1550" t="s">
        <v>13</v>
      </c>
      <c r="G1550" t="s">
        <v>1283</v>
      </c>
      <c r="H1550" t="s">
        <v>2128</v>
      </c>
      <c r="I1550" t="s">
        <v>2129</v>
      </c>
      <c r="J1550" t="s">
        <v>2130</v>
      </c>
    </row>
    <row r="1551" spans="1:10">
      <c r="A1551">
        <v>1550</v>
      </c>
      <c r="B1551" t="s">
        <v>2144</v>
      </c>
      <c r="C1551" t="s">
        <v>2126</v>
      </c>
      <c r="D1551" s="1" t="s">
        <v>2127</v>
      </c>
      <c r="E1551" t="s">
        <v>14</v>
      </c>
      <c r="F1551" t="s">
        <v>13</v>
      </c>
      <c r="G1551" t="s">
        <v>1283</v>
      </c>
      <c r="H1551" t="s">
        <v>2128</v>
      </c>
      <c r="I1551" t="s">
        <v>2129</v>
      </c>
      <c r="J1551" t="s">
        <v>2130</v>
      </c>
    </row>
    <row r="1552" spans="1:10">
      <c r="A1552">
        <v>1551</v>
      </c>
      <c r="B1552" t="s">
        <v>2145</v>
      </c>
      <c r="C1552" t="s">
        <v>2126</v>
      </c>
      <c r="D1552" s="1" t="s">
        <v>2127</v>
      </c>
      <c r="E1552" t="s">
        <v>14</v>
      </c>
      <c r="F1552" t="s">
        <v>13</v>
      </c>
      <c r="G1552" t="s">
        <v>1283</v>
      </c>
      <c r="H1552" t="s">
        <v>2128</v>
      </c>
      <c r="I1552" t="s">
        <v>2129</v>
      </c>
      <c r="J1552" t="s">
        <v>2130</v>
      </c>
    </row>
    <row r="1553" spans="1:10">
      <c r="A1553">
        <v>1552</v>
      </c>
      <c r="B1553" t="s">
        <v>2146</v>
      </c>
      <c r="C1553" t="s">
        <v>2147</v>
      </c>
      <c r="D1553" s="1" t="s">
        <v>2148</v>
      </c>
      <c r="E1553" t="s">
        <v>14</v>
      </c>
      <c r="F1553" t="s">
        <v>13</v>
      </c>
      <c r="G1553" t="s">
        <v>1283</v>
      </c>
      <c r="H1553" t="s">
        <v>2149</v>
      </c>
      <c r="I1553" t="s">
        <v>2129</v>
      </c>
      <c r="J1553" t="s">
        <v>2150</v>
      </c>
    </row>
    <row r="1554" spans="1:10">
      <c r="A1554">
        <v>1553</v>
      </c>
      <c r="B1554" t="s">
        <v>2151</v>
      </c>
      <c r="C1554" t="s">
        <v>2147</v>
      </c>
      <c r="D1554" s="1" t="s">
        <v>2148</v>
      </c>
      <c r="E1554" t="s">
        <v>14</v>
      </c>
      <c r="F1554" t="s">
        <v>13</v>
      </c>
      <c r="G1554" t="s">
        <v>1283</v>
      </c>
      <c r="H1554" t="s">
        <v>2149</v>
      </c>
      <c r="I1554" t="s">
        <v>2129</v>
      </c>
      <c r="J1554" t="s">
        <v>2150</v>
      </c>
    </row>
    <row r="1555" spans="1:10">
      <c r="A1555">
        <v>1554</v>
      </c>
      <c r="B1555" t="s">
        <v>2152</v>
      </c>
      <c r="C1555" t="s">
        <v>2147</v>
      </c>
      <c r="D1555" s="1" t="s">
        <v>2148</v>
      </c>
      <c r="E1555" t="s">
        <v>14</v>
      </c>
      <c r="F1555" t="s">
        <v>13</v>
      </c>
      <c r="G1555" t="s">
        <v>1283</v>
      </c>
      <c r="H1555" t="s">
        <v>2149</v>
      </c>
      <c r="I1555" t="s">
        <v>2129</v>
      </c>
      <c r="J1555" t="s">
        <v>2150</v>
      </c>
    </row>
    <row r="1556" spans="1:10">
      <c r="A1556">
        <v>1555</v>
      </c>
      <c r="B1556" t="s">
        <v>2153</v>
      </c>
      <c r="C1556" t="s">
        <v>2147</v>
      </c>
      <c r="D1556" s="1" t="s">
        <v>2148</v>
      </c>
      <c r="E1556" t="s">
        <v>14</v>
      </c>
      <c r="F1556" t="s">
        <v>13</v>
      </c>
      <c r="G1556" t="s">
        <v>1283</v>
      </c>
      <c r="H1556" t="s">
        <v>2149</v>
      </c>
      <c r="I1556" t="s">
        <v>2129</v>
      </c>
      <c r="J1556" t="s">
        <v>2150</v>
      </c>
    </row>
    <row r="1557" spans="1:10">
      <c r="A1557">
        <v>1556</v>
      </c>
      <c r="B1557" t="s">
        <v>2154</v>
      </c>
      <c r="C1557" t="s">
        <v>2147</v>
      </c>
      <c r="D1557" s="1" t="s">
        <v>2148</v>
      </c>
      <c r="E1557" t="s">
        <v>14</v>
      </c>
      <c r="F1557" t="s">
        <v>13</v>
      </c>
      <c r="G1557" t="s">
        <v>1283</v>
      </c>
      <c r="H1557" t="s">
        <v>2149</v>
      </c>
      <c r="I1557" t="s">
        <v>2129</v>
      </c>
      <c r="J1557" t="s">
        <v>2150</v>
      </c>
    </row>
    <row r="1558" spans="1:10">
      <c r="A1558">
        <v>1557</v>
      </c>
      <c r="B1558" t="s">
        <v>2155</v>
      </c>
      <c r="C1558" t="s">
        <v>2147</v>
      </c>
      <c r="D1558" s="1" t="s">
        <v>2148</v>
      </c>
      <c r="E1558" t="s">
        <v>14</v>
      </c>
      <c r="F1558" t="s">
        <v>13</v>
      </c>
      <c r="G1558" t="s">
        <v>1283</v>
      </c>
      <c r="H1558" t="s">
        <v>2149</v>
      </c>
      <c r="I1558" t="s">
        <v>2129</v>
      </c>
      <c r="J1558" t="s">
        <v>2150</v>
      </c>
    </row>
    <row r="1559" spans="1:10">
      <c r="A1559">
        <v>1558</v>
      </c>
      <c r="B1559" t="s">
        <v>2156</v>
      </c>
      <c r="C1559" t="s">
        <v>2147</v>
      </c>
      <c r="D1559" s="1" t="s">
        <v>2148</v>
      </c>
      <c r="E1559" t="s">
        <v>14</v>
      </c>
      <c r="F1559" t="s">
        <v>13</v>
      </c>
      <c r="G1559" t="s">
        <v>1283</v>
      </c>
      <c r="H1559" t="s">
        <v>2149</v>
      </c>
      <c r="I1559" t="s">
        <v>2129</v>
      </c>
      <c r="J1559" t="s">
        <v>2150</v>
      </c>
    </row>
    <row r="1560" spans="1:10">
      <c r="A1560">
        <v>1559</v>
      </c>
      <c r="B1560" t="s">
        <v>2157</v>
      </c>
      <c r="C1560" t="s">
        <v>2147</v>
      </c>
      <c r="D1560" s="1" t="s">
        <v>2148</v>
      </c>
      <c r="E1560" t="s">
        <v>14</v>
      </c>
      <c r="F1560" t="s">
        <v>13</v>
      </c>
      <c r="G1560" t="s">
        <v>1283</v>
      </c>
      <c r="H1560" t="s">
        <v>2149</v>
      </c>
      <c r="I1560" t="s">
        <v>2129</v>
      </c>
      <c r="J1560" t="s">
        <v>2150</v>
      </c>
    </row>
    <row r="1561" spans="1:10">
      <c r="A1561">
        <v>1560</v>
      </c>
      <c r="B1561" t="s">
        <v>2158</v>
      </c>
      <c r="C1561" t="s">
        <v>2147</v>
      </c>
      <c r="D1561" s="1" t="s">
        <v>2148</v>
      </c>
      <c r="E1561" t="s">
        <v>14</v>
      </c>
      <c r="F1561" t="s">
        <v>13</v>
      </c>
      <c r="G1561" t="s">
        <v>1283</v>
      </c>
      <c r="H1561" t="s">
        <v>2149</v>
      </c>
      <c r="I1561" t="s">
        <v>2129</v>
      </c>
      <c r="J1561" t="s">
        <v>2150</v>
      </c>
    </row>
    <row r="1562" spans="1:10">
      <c r="A1562">
        <v>1561</v>
      </c>
      <c r="B1562" t="s">
        <v>2159</v>
      </c>
      <c r="C1562" t="s">
        <v>2147</v>
      </c>
      <c r="D1562" s="1" t="s">
        <v>2148</v>
      </c>
      <c r="E1562" t="s">
        <v>14</v>
      </c>
      <c r="F1562" t="s">
        <v>13</v>
      </c>
      <c r="G1562" t="s">
        <v>1283</v>
      </c>
      <c r="H1562" t="s">
        <v>2149</v>
      </c>
      <c r="I1562" t="s">
        <v>2129</v>
      </c>
      <c r="J1562" t="s">
        <v>2150</v>
      </c>
    </row>
    <row r="1563" spans="1:10">
      <c r="A1563">
        <v>1562</v>
      </c>
      <c r="B1563" t="s">
        <v>2160</v>
      </c>
      <c r="C1563" t="s">
        <v>2147</v>
      </c>
      <c r="D1563" s="1" t="s">
        <v>2148</v>
      </c>
      <c r="E1563" t="s">
        <v>14</v>
      </c>
      <c r="F1563" t="s">
        <v>13</v>
      </c>
      <c r="G1563" t="s">
        <v>1283</v>
      </c>
      <c r="H1563" t="s">
        <v>2149</v>
      </c>
      <c r="I1563" t="s">
        <v>2129</v>
      </c>
      <c r="J1563" t="s">
        <v>2150</v>
      </c>
    </row>
    <row r="1564" spans="1:10">
      <c r="A1564">
        <v>1563</v>
      </c>
      <c r="B1564" t="s">
        <v>2161</v>
      </c>
      <c r="C1564" t="s">
        <v>2147</v>
      </c>
      <c r="D1564" s="1" t="s">
        <v>2148</v>
      </c>
      <c r="E1564" t="s">
        <v>14</v>
      </c>
      <c r="F1564" t="s">
        <v>13</v>
      </c>
      <c r="G1564" t="s">
        <v>1283</v>
      </c>
      <c r="H1564" t="s">
        <v>2149</v>
      </c>
      <c r="I1564" t="s">
        <v>2129</v>
      </c>
      <c r="J1564" t="s">
        <v>2150</v>
      </c>
    </row>
    <row r="1565" spans="1:10">
      <c r="A1565">
        <v>1564</v>
      </c>
      <c r="B1565" t="s">
        <v>2162</v>
      </c>
      <c r="C1565" t="s">
        <v>2147</v>
      </c>
      <c r="D1565" s="1" t="s">
        <v>2148</v>
      </c>
      <c r="E1565" t="s">
        <v>14</v>
      </c>
      <c r="F1565" t="s">
        <v>13</v>
      </c>
      <c r="G1565" t="s">
        <v>1283</v>
      </c>
      <c r="H1565" t="s">
        <v>2149</v>
      </c>
      <c r="I1565" t="s">
        <v>2129</v>
      </c>
      <c r="J1565" t="s">
        <v>2150</v>
      </c>
    </row>
    <row r="1566" spans="1:10">
      <c r="A1566">
        <v>1565</v>
      </c>
      <c r="B1566" t="s">
        <v>2163</v>
      </c>
      <c r="C1566" t="s">
        <v>2147</v>
      </c>
      <c r="D1566" s="1" t="s">
        <v>2148</v>
      </c>
      <c r="E1566" t="s">
        <v>14</v>
      </c>
      <c r="F1566" t="s">
        <v>13</v>
      </c>
      <c r="G1566" t="s">
        <v>1283</v>
      </c>
      <c r="H1566" t="s">
        <v>2149</v>
      </c>
      <c r="I1566" t="s">
        <v>2129</v>
      </c>
      <c r="J1566" t="s">
        <v>2150</v>
      </c>
    </row>
    <row r="1567" spans="1:10">
      <c r="A1567">
        <v>1566</v>
      </c>
      <c r="B1567" t="s">
        <v>2164</v>
      </c>
      <c r="C1567" t="s">
        <v>2165</v>
      </c>
      <c r="D1567" s="1" t="s">
        <v>2166</v>
      </c>
      <c r="E1567" t="s">
        <v>14</v>
      </c>
      <c r="F1567" t="s">
        <v>13</v>
      </c>
      <c r="G1567" t="s">
        <v>1553</v>
      </c>
      <c r="H1567" t="s">
        <v>2167</v>
      </c>
      <c r="I1567" t="s">
        <v>2129</v>
      </c>
      <c r="J1567" t="s">
        <v>2168</v>
      </c>
    </row>
    <row r="1568" spans="1:10">
      <c r="A1568">
        <v>1567</v>
      </c>
      <c r="B1568" t="s">
        <v>2169</v>
      </c>
      <c r="C1568" t="s">
        <v>2165</v>
      </c>
      <c r="D1568" s="1" t="s">
        <v>2166</v>
      </c>
      <c r="E1568" t="s">
        <v>14</v>
      </c>
      <c r="F1568" t="s">
        <v>13</v>
      </c>
      <c r="G1568" t="s">
        <v>1553</v>
      </c>
      <c r="H1568" t="s">
        <v>2167</v>
      </c>
      <c r="I1568" t="s">
        <v>2129</v>
      </c>
      <c r="J1568" t="s">
        <v>2168</v>
      </c>
    </row>
    <row r="1569" spans="1:10">
      <c r="A1569">
        <v>1568</v>
      </c>
      <c r="B1569" t="s">
        <v>2170</v>
      </c>
      <c r="C1569" t="s">
        <v>2165</v>
      </c>
      <c r="D1569" s="1" t="s">
        <v>2166</v>
      </c>
      <c r="E1569" t="s">
        <v>14</v>
      </c>
      <c r="F1569" t="s">
        <v>13</v>
      </c>
      <c r="G1569" t="s">
        <v>1553</v>
      </c>
      <c r="H1569" t="s">
        <v>2167</v>
      </c>
      <c r="I1569" t="s">
        <v>2129</v>
      </c>
      <c r="J1569" t="s">
        <v>2168</v>
      </c>
    </row>
    <row r="1570" spans="1:10">
      <c r="A1570">
        <v>1569</v>
      </c>
      <c r="B1570" t="s">
        <v>2171</v>
      </c>
      <c r="C1570" t="s">
        <v>2165</v>
      </c>
      <c r="D1570" s="1" t="s">
        <v>2166</v>
      </c>
      <c r="E1570" t="s">
        <v>14</v>
      </c>
      <c r="F1570" t="s">
        <v>13</v>
      </c>
      <c r="G1570" t="s">
        <v>1553</v>
      </c>
      <c r="H1570" t="s">
        <v>2167</v>
      </c>
      <c r="I1570" t="s">
        <v>2129</v>
      </c>
      <c r="J1570" t="s">
        <v>2168</v>
      </c>
    </row>
    <row r="1571" spans="1:10">
      <c r="A1571">
        <v>1570</v>
      </c>
      <c r="B1571" t="s">
        <v>2172</v>
      </c>
      <c r="C1571" t="s">
        <v>2165</v>
      </c>
      <c r="D1571" s="1" t="s">
        <v>2166</v>
      </c>
      <c r="E1571" t="s">
        <v>14</v>
      </c>
      <c r="F1571" t="s">
        <v>13</v>
      </c>
      <c r="G1571" t="s">
        <v>1553</v>
      </c>
      <c r="H1571" t="s">
        <v>2167</v>
      </c>
      <c r="I1571" t="s">
        <v>2129</v>
      </c>
      <c r="J1571" t="s">
        <v>2168</v>
      </c>
    </row>
    <row r="1572" spans="1:10">
      <c r="A1572">
        <v>1571</v>
      </c>
      <c r="B1572" t="s">
        <v>2173</v>
      </c>
      <c r="C1572" t="s">
        <v>2165</v>
      </c>
      <c r="D1572" s="1" t="s">
        <v>2166</v>
      </c>
      <c r="E1572" t="s">
        <v>14</v>
      </c>
      <c r="F1572" t="s">
        <v>13</v>
      </c>
      <c r="G1572" t="s">
        <v>1553</v>
      </c>
      <c r="H1572" t="s">
        <v>2167</v>
      </c>
      <c r="I1572" t="s">
        <v>2129</v>
      </c>
      <c r="J1572" t="s">
        <v>2168</v>
      </c>
    </row>
    <row r="1573" spans="1:10">
      <c r="A1573">
        <v>1572</v>
      </c>
      <c r="B1573" t="s">
        <v>2174</v>
      </c>
      <c r="C1573" t="s">
        <v>2165</v>
      </c>
      <c r="D1573" s="1" t="s">
        <v>2166</v>
      </c>
      <c r="E1573" t="s">
        <v>14</v>
      </c>
      <c r="F1573" t="s">
        <v>13</v>
      </c>
      <c r="G1573" t="s">
        <v>1553</v>
      </c>
      <c r="H1573" t="s">
        <v>2167</v>
      </c>
      <c r="I1573" t="s">
        <v>2129</v>
      </c>
      <c r="J1573" t="s">
        <v>2168</v>
      </c>
    </row>
    <row r="1574" spans="1:10">
      <c r="A1574">
        <v>1573</v>
      </c>
      <c r="B1574" t="s">
        <v>2175</v>
      </c>
      <c r="C1574" t="s">
        <v>2165</v>
      </c>
      <c r="D1574" s="1" t="s">
        <v>2166</v>
      </c>
      <c r="E1574" t="s">
        <v>14</v>
      </c>
      <c r="F1574" t="s">
        <v>13</v>
      </c>
      <c r="G1574" t="s">
        <v>1553</v>
      </c>
      <c r="H1574" t="s">
        <v>2167</v>
      </c>
      <c r="I1574" t="s">
        <v>2129</v>
      </c>
      <c r="J1574" t="s">
        <v>2168</v>
      </c>
    </row>
    <row r="1575" spans="1:10">
      <c r="A1575">
        <v>1574</v>
      </c>
      <c r="B1575" t="s">
        <v>2176</v>
      </c>
      <c r="C1575" t="s">
        <v>2165</v>
      </c>
      <c r="D1575" s="1" t="s">
        <v>2166</v>
      </c>
      <c r="E1575" t="s">
        <v>14</v>
      </c>
      <c r="F1575" t="s">
        <v>13</v>
      </c>
      <c r="G1575" t="s">
        <v>1553</v>
      </c>
      <c r="H1575" t="s">
        <v>2167</v>
      </c>
      <c r="I1575" t="s">
        <v>2129</v>
      </c>
      <c r="J1575" t="s">
        <v>2168</v>
      </c>
    </row>
    <row r="1576" spans="1:10">
      <c r="A1576">
        <v>1575</v>
      </c>
      <c r="B1576" t="s">
        <v>2177</v>
      </c>
      <c r="C1576" t="s">
        <v>2165</v>
      </c>
      <c r="D1576" s="1" t="s">
        <v>2166</v>
      </c>
      <c r="E1576" t="s">
        <v>14</v>
      </c>
      <c r="F1576" t="s">
        <v>13</v>
      </c>
      <c r="G1576" t="s">
        <v>1553</v>
      </c>
      <c r="H1576" t="s">
        <v>2167</v>
      </c>
      <c r="I1576" t="s">
        <v>2129</v>
      </c>
      <c r="J1576" t="s">
        <v>2168</v>
      </c>
    </row>
    <row r="1577" spans="1:10">
      <c r="A1577">
        <v>1576</v>
      </c>
      <c r="B1577" t="s">
        <v>2178</v>
      </c>
      <c r="C1577" t="s">
        <v>2165</v>
      </c>
      <c r="D1577" s="1" t="s">
        <v>2166</v>
      </c>
      <c r="E1577" t="s">
        <v>14</v>
      </c>
      <c r="F1577" t="s">
        <v>13</v>
      </c>
      <c r="G1577" t="s">
        <v>1553</v>
      </c>
      <c r="H1577" t="s">
        <v>2167</v>
      </c>
      <c r="I1577" t="s">
        <v>2129</v>
      </c>
      <c r="J1577" t="s">
        <v>2168</v>
      </c>
    </row>
    <row r="1578" spans="1:10">
      <c r="A1578">
        <v>1577</v>
      </c>
      <c r="B1578" t="s">
        <v>2179</v>
      </c>
      <c r="C1578" t="s">
        <v>2165</v>
      </c>
      <c r="D1578" s="1" t="s">
        <v>2166</v>
      </c>
      <c r="E1578" t="s">
        <v>14</v>
      </c>
      <c r="F1578" t="s">
        <v>13</v>
      </c>
      <c r="G1578" t="s">
        <v>1553</v>
      </c>
      <c r="H1578" t="s">
        <v>2167</v>
      </c>
      <c r="I1578" t="s">
        <v>2129</v>
      </c>
      <c r="J1578" t="s">
        <v>2168</v>
      </c>
    </row>
    <row r="1579" spans="1:10">
      <c r="A1579">
        <v>1578</v>
      </c>
      <c r="B1579" t="s">
        <v>2180</v>
      </c>
      <c r="C1579" t="s">
        <v>2165</v>
      </c>
      <c r="D1579" s="1" t="s">
        <v>2166</v>
      </c>
      <c r="E1579" t="s">
        <v>14</v>
      </c>
      <c r="F1579" t="s">
        <v>13</v>
      </c>
      <c r="G1579" t="s">
        <v>1553</v>
      </c>
      <c r="H1579" t="s">
        <v>2167</v>
      </c>
      <c r="I1579" t="s">
        <v>2129</v>
      </c>
      <c r="J1579" t="s">
        <v>2168</v>
      </c>
    </row>
    <row r="1580" spans="1:10">
      <c r="A1580">
        <v>1579</v>
      </c>
      <c r="B1580" t="s">
        <v>2181</v>
      </c>
      <c r="C1580" t="s">
        <v>2165</v>
      </c>
      <c r="D1580" s="1" t="s">
        <v>2166</v>
      </c>
      <c r="E1580" t="s">
        <v>14</v>
      </c>
      <c r="F1580" t="s">
        <v>13</v>
      </c>
      <c r="G1580" t="s">
        <v>1553</v>
      </c>
      <c r="H1580" t="s">
        <v>2167</v>
      </c>
      <c r="I1580" t="s">
        <v>2129</v>
      </c>
      <c r="J1580" t="s">
        <v>2168</v>
      </c>
    </row>
    <row r="1581" spans="1:10">
      <c r="A1581">
        <v>1580</v>
      </c>
      <c r="B1581" t="s">
        <v>2182</v>
      </c>
      <c r="C1581" t="s">
        <v>2165</v>
      </c>
      <c r="D1581" s="1" t="s">
        <v>2166</v>
      </c>
      <c r="E1581" t="s">
        <v>14</v>
      </c>
      <c r="F1581" t="s">
        <v>13</v>
      </c>
      <c r="G1581" t="s">
        <v>1553</v>
      </c>
      <c r="H1581" t="s">
        <v>2167</v>
      </c>
      <c r="I1581" t="s">
        <v>2129</v>
      </c>
      <c r="J1581" t="s">
        <v>2168</v>
      </c>
    </row>
    <row r="1582" spans="1:10">
      <c r="A1582">
        <v>1581</v>
      </c>
      <c r="B1582" t="s">
        <v>2183</v>
      </c>
      <c r="C1582" t="s">
        <v>2165</v>
      </c>
      <c r="D1582" s="1" t="s">
        <v>2166</v>
      </c>
      <c r="E1582" t="s">
        <v>14</v>
      </c>
      <c r="F1582" t="s">
        <v>13</v>
      </c>
      <c r="G1582" t="s">
        <v>1553</v>
      </c>
      <c r="H1582" t="s">
        <v>2167</v>
      </c>
      <c r="I1582" t="s">
        <v>2129</v>
      </c>
      <c r="J1582" t="s">
        <v>2168</v>
      </c>
    </row>
    <row r="1583" spans="1:10">
      <c r="A1583">
        <v>1582</v>
      </c>
      <c r="B1583" t="s">
        <v>2184</v>
      </c>
      <c r="C1583" t="s">
        <v>2165</v>
      </c>
      <c r="D1583" s="1" t="s">
        <v>2166</v>
      </c>
      <c r="E1583" t="s">
        <v>14</v>
      </c>
      <c r="F1583" t="s">
        <v>13</v>
      </c>
      <c r="G1583" t="s">
        <v>1553</v>
      </c>
      <c r="H1583" t="s">
        <v>2167</v>
      </c>
      <c r="I1583" t="s">
        <v>2129</v>
      </c>
      <c r="J1583" t="s">
        <v>2168</v>
      </c>
    </row>
    <row r="1584" spans="1:10">
      <c r="A1584">
        <v>1583</v>
      </c>
      <c r="B1584" t="s">
        <v>2185</v>
      </c>
      <c r="C1584" t="s">
        <v>2165</v>
      </c>
      <c r="D1584" s="1" t="s">
        <v>2166</v>
      </c>
      <c r="E1584" t="s">
        <v>14</v>
      </c>
      <c r="F1584" t="s">
        <v>13</v>
      </c>
      <c r="G1584" t="s">
        <v>1553</v>
      </c>
      <c r="H1584" t="s">
        <v>2167</v>
      </c>
      <c r="I1584" t="s">
        <v>2129</v>
      </c>
      <c r="J1584" t="s">
        <v>2168</v>
      </c>
    </row>
    <row r="1585" spans="1:10">
      <c r="A1585">
        <v>1584</v>
      </c>
      <c r="B1585" t="s">
        <v>2186</v>
      </c>
      <c r="C1585" t="s">
        <v>2165</v>
      </c>
      <c r="D1585" s="1" t="s">
        <v>2166</v>
      </c>
      <c r="E1585" t="s">
        <v>14</v>
      </c>
      <c r="F1585" t="s">
        <v>13</v>
      </c>
      <c r="G1585" t="s">
        <v>1553</v>
      </c>
      <c r="H1585" t="s">
        <v>2167</v>
      </c>
      <c r="I1585" t="s">
        <v>2129</v>
      </c>
      <c r="J1585" t="s">
        <v>2168</v>
      </c>
    </row>
    <row r="1586" spans="1:10">
      <c r="A1586">
        <v>1585</v>
      </c>
      <c r="B1586" t="s">
        <v>2187</v>
      </c>
      <c r="C1586" t="s">
        <v>2188</v>
      </c>
      <c r="D1586" s="1" t="s">
        <v>2189</v>
      </c>
      <c r="E1586" t="s">
        <v>14</v>
      </c>
      <c r="F1586" t="s">
        <v>13</v>
      </c>
      <c r="G1586" t="s">
        <v>1283</v>
      </c>
      <c r="H1586" t="s">
        <v>2190</v>
      </c>
      <c r="I1586" t="s">
        <v>2129</v>
      </c>
      <c r="J1586" t="s">
        <v>2191</v>
      </c>
    </row>
    <row r="1587" spans="1:10">
      <c r="A1587">
        <v>1586</v>
      </c>
      <c r="B1587" t="s">
        <v>2192</v>
      </c>
      <c r="C1587" t="s">
        <v>2188</v>
      </c>
      <c r="D1587" s="1" t="s">
        <v>2189</v>
      </c>
      <c r="E1587" t="s">
        <v>14</v>
      </c>
      <c r="F1587" t="s">
        <v>13</v>
      </c>
      <c r="G1587" t="s">
        <v>1283</v>
      </c>
      <c r="H1587" t="s">
        <v>2190</v>
      </c>
      <c r="I1587" t="s">
        <v>2129</v>
      </c>
      <c r="J1587" t="s">
        <v>2191</v>
      </c>
    </row>
    <row r="1588" spans="1:10">
      <c r="A1588">
        <v>1587</v>
      </c>
      <c r="B1588" t="s">
        <v>2193</v>
      </c>
      <c r="C1588" t="s">
        <v>2188</v>
      </c>
      <c r="D1588" s="1" t="s">
        <v>2189</v>
      </c>
      <c r="E1588" t="s">
        <v>14</v>
      </c>
      <c r="F1588" t="s">
        <v>13</v>
      </c>
      <c r="G1588" t="s">
        <v>1283</v>
      </c>
      <c r="H1588" t="s">
        <v>2190</v>
      </c>
      <c r="I1588" t="s">
        <v>2129</v>
      </c>
      <c r="J1588" t="s">
        <v>2191</v>
      </c>
    </row>
    <row r="1589" spans="1:10">
      <c r="A1589">
        <v>1588</v>
      </c>
      <c r="B1589" t="s">
        <v>2194</v>
      </c>
      <c r="C1589" t="s">
        <v>2188</v>
      </c>
      <c r="D1589" s="1" t="s">
        <v>2189</v>
      </c>
      <c r="E1589" t="s">
        <v>14</v>
      </c>
      <c r="F1589" t="s">
        <v>13</v>
      </c>
      <c r="G1589" t="s">
        <v>1283</v>
      </c>
      <c r="H1589" t="s">
        <v>2190</v>
      </c>
      <c r="I1589" t="s">
        <v>2129</v>
      </c>
      <c r="J1589" t="s">
        <v>2191</v>
      </c>
    </row>
    <row r="1590" spans="1:10">
      <c r="A1590">
        <v>1589</v>
      </c>
      <c r="B1590" t="s">
        <v>2195</v>
      </c>
      <c r="C1590" t="s">
        <v>2188</v>
      </c>
      <c r="D1590" s="1" t="s">
        <v>2189</v>
      </c>
      <c r="E1590" t="s">
        <v>14</v>
      </c>
      <c r="F1590" t="s">
        <v>13</v>
      </c>
      <c r="G1590" t="s">
        <v>1283</v>
      </c>
      <c r="H1590" t="s">
        <v>2190</v>
      </c>
      <c r="I1590" t="s">
        <v>2129</v>
      </c>
      <c r="J1590" t="s">
        <v>2191</v>
      </c>
    </row>
    <row r="1591" spans="1:10">
      <c r="A1591">
        <v>1590</v>
      </c>
      <c r="B1591" t="s">
        <v>2196</v>
      </c>
      <c r="C1591" t="s">
        <v>2188</v>
      </c>
      <c r="D1591" s="1" t="s">
        <v>2189</v>
      </c>
      <c r="E1591" t="s">
        <v>14</v>
      </c>
      <c r="F1591" t="s">
        <v>13</v>
      </c>
      <c r="G1591" t="s">
        <v>1283</v>
      </c>
      <c r="H1591" t="s">
        <v>2190</v>
      </c>
      <c r="I1591" t="s">
        <v>2129</v>
      </c>
      <c r="J1591" t="s">
        <v>2191</v>
      </c>
    </row>
    <row r="1592" spans="1:10">
      <c r="A1592">
        <v>1591</v>
      </c>
      <c r="B1592" t="s">
        <v>2197</v>
      </c>
      <c r="C1592" t="s">
        <v>2188</v>
      </c>
      <c r="D1592" s="1" t="s">
        <v>2189</v>
      </c>
      <c r="E1592" t="s">
        <v>14</v>
      </c>
      <c r="F1592" t="s">
        <v>13</v>
      </c>
      <c r="G1592" t="s">
        <v>1283</v>
      </c>
      <c r="H1592" t="s">
        <v>2190</v>
      </c>
      <c r="I1592" t="s">
        <v>2129</v>
      </c>
      <c r="J1592" t="s">
        <v>2191</v>
      </c>
    </row>
    <row r="1593" spans="1:10">
      <c r="A1593">
        <v>1592</v>
      </c>
      <c r="B1593" t="s">
        <v>2198</v>
      </c>
      <c r="C1593" t="s">
        <v>2188</v>
      </c>
      <c r="D1593" s="1" t="s">
        <v>2189</v>
      </c>
      <c r="E1593" t="s">
        <v>14</v>
      </c>
      <c r="F1593" t="s">
        <v>13</v>
      </c>
      <c r="G1593" t="s">
        <v>1283</v>
      </c>
      <c r="H1593" t="s">
        <v>2190</v>
      </c>
      <c r="I1593" t="s">
        <v>2129</v>
      </c>
      <c r="J1593" t="s">
        <v>2191</v>
      </c>
    </row>
    <row r="1594" spans="1:10">
      <c r="A1594">
        <v>1593</v>
      </c>
      <c r="B1594" t="s">
        <v>2199</v>
      </c>
      <c r="C1594" t="s">
        <v>2188</v>
      </c>
      <c r="D1594" s="1" t="s">
        <v>2189</v>
      </c>
      <c r="E1594" t="s">
        <v>14</v>
      </c>
      <c r="F1594" t="s">
        <v>13</v>
      </c>
      <c r="G1594" t="s">
        <v>1283</v>
      </c>
      <c r="H1594" t="s">
        <v>2190</v>
      </c>
      <c r="I1594" t="s">
        <v>2129</v>
      </c>
      <c r="J1594" t="s">
        <v>2191</v>
      </c>
    </row>
    <row r="1595" spans="1:10">
      <c r="A1595">
        <v>1594</v>
      </c>
      <c r="B1595" t="s">
        <v>2200</v>
      </c>
      <c r="C1595" t="s">
        <v>2188</v>
      </c>
      <c r="D1595" s="1" t="s">
        <v>2189</v>
      </c>
      <c r="E1595" t="s">
        <v>14</v>
      </c>
      <c r="F1595" t="s">
        <v>13</v>
      </c>
      <c r="G1595" t="s">
        <v>1283</v>
      </c>
      <c r="H1595" t="s">
        <v>2190</v>
      </c>
      <c r="I1595" t="s">
        <v>2129</v>
      </c>
      <c r="J1595" t="s">
        <v>2191</v>
      </c>
    </row>
    <row r="1596" spans="1:10">
      <c r="A1596">
        <v>1595</v>
      </c>
      <c r="B1596" t="s">
        <v>2201</v>
      </c>
      <c r="C1596" t="s">
        <v>2188</v>
      </c>
      <c r="D1596" s="1" t="s">
        <v>2189</v>
      </c>
      <c r="E1596" t="s">
        <v>14</v>
      </c>
      <c r="F1596" t="s">
        <v>13</v>
      </c>
      <c r="G1596" t="s">
        <v>1283</v>
      </c>
      <c r="H1596" t="s">
        <v>2190</v>
      </c>
      <c r="I1596" t="s">
        <v>2129</v>
      </c>
      <c r="J1596" t="s">
        <v>2191</v>
      </c>
    </row>
    <row r="1597" spans="1:10">
      <c r="A1597">
        <v>1596</v>
      </c>
      <c r="B1597" t="s">
        <v>2202</v>
      </c>
      <c r="C1597" t="s">
        <v>2188</v>
      </c>
      <c r="D1597" s="1" t="s">
        <v>2189</v>
      </c>
      <c r="E1597" t="s">
        <v>14</v>
      </c>
      <c r="F1597" t="s">
        <v>13</v>
      </c>
      <c r="G1597" t="s">
        <v>1283</v>
      </c>
      <c r="H1597" t="s">
        <v>2190</v>
      </c>
      <c r="I1597" t="s">
        <v>2129</v>
      </c>
      <c r="J1597" t="s">
        <v>2191</v>
      </c>
    </row>
    <row r="1598" spans="1:10">
      <c r="A1598">
        <v>1597</v>
      </c>
      <c r="B1598" t="s">
        <v>2203</v>
      </c>
      <c r="C1598" t="s">
        <v>2188</v>
      </c>
      <c r="D1598" s="1" t="s">
        <v>2189</v>
      </c>
      <c r="E1598" t="s">
        <v>14</v>
      </c>
      <c r="F1598" t="s">
        <v>13</v>
      </c>
      <c r="G1598" t="s">
        <v>1283</v>
      </c>
      <c r="H1598" t="s">
        <v>2190</v>
      </c>
      <c r="I1598" t="s">
        <v>2129</v>
      </c>
      <c r="J1598" t="s">
        <v>2191</v>
      </c>
    </row>
    <row r="1599" spans="1:10">
      <c r="A1599">
        <v>1598</v>
      </c>
      <c r="B1599" t="s">
        <v>2204</v>
      </c>
      <c r="C1599" t="s">
        <v>2188</v>
      </c>
      <c r="D1599" s="1" t="s">
        <v>2189</v>
      </c>
      <c r="E1599" t="s">
        <v>14</v>
      </c>
      <c r="F1599" t="s">
        <v>13</v>
      </c>
      <c r="G1599" t="s">
        <v>1283</v>
      </c>
      <c r="H1599" t="s">
        <v>2190</v>
      </c>
      <c r="I1599" t="s">
        <v>2129</v>
      </c>
      <c r="J1599" t="s">
        <v>2191</v>
      </c>
    </row>
    <row r="1600" spans="1:10">
      <c r="A1600">
        <v>1599</v>
      </c>
      <c r="B1600" t="s">
        <v>2205</v>
      </c>
      <c r="C1600" t="s">
        <v>2188</v>
      </c>
      <c r="D1600" s="1" t="s">
        <v>2189</v>
      </c>
      <c r="E1600" t="s">
        <v>14</v>
      </c>
      <c r="F1600" t="s">
        <v>13</v>
      </c>
      <c r="G1600" t="s">
        <v>1283</v>
      </c>
      <c r="H1600" t="s">
        <v>2190</v>
      </c>
      <c r="I1600" t="s">
        <v>2129</v>
      </c>
      <c r="J1600" t="s">
        <v>2191</v>
      </c>
    </row>
    <row r="1601" spans="1:10">
      <c r="A1601">
        <v>1600</v>
      </c>
      <c r="B1601" t="s">
        <v>2206</v>
      </c>
      <c r="C1601" t="s">
        <v>2188</v>
      </c>
      <c r="D1601" s="1" t="s">
        <v>2189</v>
      </c>
      <c r="E1601" t="s">
        <v>14</v>
      </c>
      <c r="F1601" t="s">
        <v>13</v>
      </c>
      <c r="G1601" t="s">
        <v>1283</v>
      </c>
      <c r="H1601" t="s">
        <v>2190</v>
      </c>
      <c r="I1601" t="s">
        <v>2129</v>
      </c>
      <c r="J1601" t="s">
        <v>2191</v>
      </c>
    </row>
    <row r="1602" spans="1:10">
      <c r="A1602">
        <v>1601</v>
      </c>
      <c r="B1602" t="s">
        <v>2207</v>
      </c>
      <c r="C1602" t="s">
        <v>2188</v>
      </c>
      <c r="D1602" s="1" t="s">
        <v>2189</v>
      </c>
      <c r="E1602" t="s">
        <v>14</v>
      </c>
      <c r="F1602" t="s">
        <v>13</v>
      </c>
      <c r="G1602" t="s">
        <v>1283</v>
      </c>
      <c r="H1602" t="s">
        <v>2190</v>
      </c>
      <c r="I1602" t="s">
        <v>2129</v>
      </c>
      <c r="J1602" t="s">
        <v>2191</v>
      </c>
    </row>
    <row r="1603" spans="1:10">
      <c r="A1603">
        <v>1602</v>
      </c>
      <c r="B1603" t="s">
        <v>2208</v>
      </c>
      <c r="C1603" t="s">
        <v>2188</v>
      </c>
      <c r="D1603" s="1" t="s">
        <v>2189</v>
      </c>
      <c r="E1603" t="s">
        <v>14</v>
      </c>
      <c r="F1603" t="s">
        <v>13</v>
      </c>
      <c r="G1603" t="s">
        <v>1283</v>
      </c>
      <c r="H1603" t="s">
        <v>2190</v>
      </c>
      <c r="I1603" t="s">
        <v>2129</v>
      </c>
      <c r="J1603" t="s">
        <v>2191</v>
      </c>
    </row>
    <row r="1604" spans="1:10">
      <c r="A1604">
        <v>1603</v>
      </c>
      <c r="B1604" t="s">
        <v>2209</v>
      </c>
      <c r="C1604" t="s">
        <v>2188</v>
      </c>
      <c r="D1604" s="1" t="s">
        <v>2189</v>
      </c>
      <c r="E1604" t="s">
        <v>14</v>
      </c>
      <c r="F1604" t="s">
        <v>13</v>
      </c>
      <c r="G1604" t="s">
        <v>1283</v>
      </c>
      <c r="H1604" t="s">
        <v>2190</v>
      </c>
      <c r="I1604" t="s">
        <v>2129</v>
      </c>
      <c r="J1604" t="s">
        <v>2191</v>
      </c>
    </row>
    <row r="1605" spans="1:10">
      <c r="A1605">
        <v>1604</v>
      </c>
      <c r="B1605" t="s">
        <v>2210</v>
      </c>
      <c r="C1605" t="s">
        <v>2188</v>
      </c>
      <c r="D1605" s="1" t="s">
        <v>2189</v>
      </c>
      <c r="E1605" t="s">
        <v>14</v>
      </c>
      <c r="F1605" t="s">
        <v>13</v>
      </c>
      <c r="G1605" t="s">
        <v>1283</v>
      </c>
      <c r="H1605" t="s">
        <v>2190</v>
      </c>
      <c r="I1605" t="s">
        <v>2129</v>
      </c>
      <c r="J1605" t="s">
        <v>2191</v>
      </c>
    </row>
    <row r="1606" spans="1:10">
      <c r="A1606">
        <v>1605</v>
      </c>
      <c r="B1606" t="s">
        <v>2211</v>
      </c>
      <c r="C1606" t="s">
        <v>2188</v>
      </c>
      <c r="D1606" s="1" t="s">
        <v>2189</v>
      </c>
      <c r="E1606" t="s">
        <v>14</v>
      </c>
      <c r="F1606" t="s">
        <v>13</v>
      </c>
      <c r="G1606" t="s">
        <v>1283</v>
      </c>
      <c r="H1606" t="s">
        <v>2190</v>
      </c>
      <c r="I1606" t="s">
        <v>2129</v>
      </c>
      <c r="J1606" t="s">
        <v>2191</v>
      </c>
    </row>
    <row r="1607" spans="1:10">
      <c r="A1607">
        <v>1606</v>
      </c>
      <c r="B1607" t="s">
        <v>2212</v>
      </c>
      <c r="C1607" t="s">
        <v>2213</v>
      </c>
      <c r="D1607" s="1" t="s">
        <v>2214</v>
      </c>
      <c r="E1607" t="s">
        <v>14</v>
      </c>
      <c r="F1607" t="s">
        <v>13</v>
      </c>
      <c r="G1607" t="s">
        <v>702</v>
      </c>
      <c r="H1607" t="s">
        <v>2215</v>
      </c>
      <c r="I1607" t="s">
        <v>2129</v>
      </c>
      <c r="J1607" t="s">
        <v>2216</v>
      </c>
    </row>
    <row r="1608" spans="1:10">
      <c r="A1608">
        <v>1607</v>
      </c>
      <c r="B1608" t="s">
        <v>2217</v>
      </c>
      <c r="C1608" t="s">
        <v>2213</v>
      </c>
      <c r="D1608" s="1" t="s">
        <v>2218</v>
      </c>
      <c r="E1608" t="s">
        <v>14</v>
      </c>
      <c r="F1608" t="s">
        <v>13</v>
      </c>
      <c r="G1608" t="s">
        <v>702</v>
      </c>
      <c r="H1608" t="s">
        <v>2215</v>
      </c>
      <c r="I1608" t="s">
        <v>2129</v>
      </c>
      <c r="J1608" t="s">
        <v>2216</v>
      </c>
    </row>
    <row r="1609" spans="1:10">
      <c r="A1609">
        <v>1608</v>
      </c>
      <c r="B1609" t="s">
        <v>2219</v>
      </c>
      <c r="C1609" t="s">
        <v>2213</v>
      </c>
      <c r="D1609" s="1" t="s">
        <v>2220</v>
      </c>
      <c r="E1609" t="s">
        <v>14</v>
      </c>
      <c r="F1609" t="s">
        <v>13</v>
      </c>
      <c r="G1609" t="s">
        <v>702</v>
      </c>
      <c r="H1609" t="s">
        <v>2215</v>
      </c>
      <c r="I1609" t="s">
        <v>2129</v>
      </c>
      <c r="J1609" t="s">
        <v>2216</v>
      </c>
    </row>
    <row r="1610" spans="1:10">
      <c r="A1610">
        <v>1609</v>
      </c>
      <c r="B1610" t="s">
        <v>2221</v>
      </c>
      <c r="C1610" t="s">
        <v>2213</v>
      </c>
      <c r="D1610" s="1" t="s">
        <v>2222</v>
      </c>
      <c r="E1610" t="s">
        <v>14</v>
      </c>
      <c r="F1610" t="s">
        <v>13</v>
      </c>
      <c r="G1610" t="s">
        <v>702</v>
      </c>
      <c r="H1610" t="s">
        <v>2215</v>
      </c>
      <c r="I1610" t="s">
        <v>2129</v>
      </c>
      <c r="J1610" t="s">
        <v>2216</v>
      </c>
    </row>
    <row r="1611" spans="1:10">
      <c r="A1611">
        <v>1610</v>
      </c>
      <c r="B1611" t="s">
        <v>2223</v>
      </c>
      <c r="C1611" t="s">
        <v>2213</v>
      </c>
      <c r="D1611" s="1" t="s">
        <v>2224</v>
      </c>
      <c r="E1611" t="s">
        <v>14</v>
      </c>
      <c r="F1611" t="s">
        <v>13</v>
      </c>
      <c r="G1611" t="s">
        <v>702</v>
      </c>
      <c r="H1611" t="s">
        <v>2215</v>
      </c>
      <c r="I1611" t="s">
        <v>2129</v>
      </c>
      <c r="J1611" t="s">
        <v>2216</v>
      </c>
    </row>
    <row r="1612" spans="1:10">
      <c r="A1612">
        <v>1611</v>
      </c>
      <c r="B1612" t="s">
        <v>2225</v>
      </c>
      <c r="C1612" t="s">
        <v>2213</v>
      </c>
      <c r="D1612" s="1" t="s">
        <v>2226</v>
      </c>
      <c r="E1612" t="s">
        <v>14</v>
      </c>
      <c r="F1612" t="s">
        <v>13</v>
      </c>
      <c r="G1612" t="s">
        <v>702</v>
      </c>
      <c r="H1612" t="s">
        <v>2215</v>
      </c>
      <c r="I1612" t="s">
        <v>2129</v>
      </c>
      <c r="J1612" t="s">
        <v>2216</v>
      </c>
    </row>
    <row r="1613" spans="1:10">
      <c r="A1613">
        <v>1612</v>
      </c>
      <c r="B1613" t="s">
        <v>2227</v>
      </c>
      <c r="C1613" t="s">
        <v>2213</v>
      </c>
      <c r="D1613" s="1" t="s">
        <v>2228</v>
      </c>
      <c r="E1613" t="s">
        <v>14</v>
      </c>
      <c r="F1613" t="s">
        <v>13</v>
      </c>
      <c r="G1613" t="s">
        <v>702</v>
      </c>
      <c r="H1613" t="s">
        <v>2215</v>
      </c>
      <c r="I1613" t="s">
        <v>2129</v>
      </c>
      <c r="J1613" t="s">
        <v>2216</v>
      </c>
    </row>
    <row r="1614" spans="1:10">
      <c r="A1614">
        <v>1613</v>
      </c>
      <c r="B1614" t="s">
        <v>2229</v>
      </c>
      <c r="C1614" t="s">
        <v>2213</v>
      </c>
      <c r="D1614" s="1" t="s">
        <v>2230</v>
      </c>
      <c r="E1614" t="s">
        <v>14</v>
      </c>
      <c r="F1614" t="s">
        <v>13</v>
      </c>
      <c r="G1614" t="s">
        <v>702</v>
      </c>
      <c r="H1614" t="s">
        <v>2215</v>
      </c>
      <c r="I1614" t="s">
        <v>2129</v>
      </c>
      <c r="J1614" t="s">
        <v>2216</v>
      </c>
    </row>
    <row r="1615" spans="1:10">
      <c r="A1615">
        <v>1614</v>
      </c>
      <c r="B1615" t="s">
        <v>2231</v>
      </c>
      <c r="C1615" t="s">
        <v>2213</v>
      </c>
      <c r="D1615" s="1" t="s">
        <v>2232</v>
      </c>
      <c r="E1615" t="s">
        <v>14</v>
      </c>
      <c r="F1615" t="s">
        <v>13</v>
      </c>
      <c r="G1615" t="s">
        <v>702</v>
      </c>
      <c r="H1615" t="s">
        <v>2215</v>
      </c>
      <c r="I1615" t="s">
        <v>2129</v>
      </c>
      <c r="J1615" t="s">
        <v>2216</v>
      </c>
    </row>
    <row r="1616" spans="1:10">
      <c r="A1616">
        <v>1615</v>
      </c>
      <c r="B1616" t="s">
        <v>2233</v>
      </c>
      <c r="C1616" t="s">
        <v>2213</v>
      </c>
      <c r="D1616" s="1" t="s">
        <v>2234</v>
      </c>
      <c r="E1616" t="s">
        <v>14</v>
      </c>
      <c r="F1616" t="s">
        <v>13</v>
      </c>
      <c r="G1616" t="s">
        <v>702</v>
      </c>
      <c r="H1616" t="s">
        <v>2215</v>
      </c>
      <c r="I1616" t="s">
        <v>2129</v>
      </c>
      <c r="J1616" t="s">
        <v>2216</v>
      </c>
    </row>
    <row r="1617" spans="1:10">
      <c r="A1617">
        <v>1616</v>
      </c>
      <c r="B1617" t="s">
        <v>2235</v>
      </c>
      <c r="C1617" t="s">
        <v>2213</v>
      </c>
      <c r="D1617" s="1" t="s">
        <v>2236</v>
      </c>
      <c r="E1617" t="s">
        <v>14</v>
      </c>
      <c r="F1617" t="s">
        <v>13</v>
      </c>
      <c r="G1617" t="s">
        <v>702</v>
      </c>
      <c r="H1617" t="s">
        <v>2215</v>
      </c>
      <c r="I1617" t="s">
        <v>2129</v>
      </c>
      <c r="J1617" t="s">
        <v>2216</v>
      </c>
    </row>
    <row r="1618" spans="1:10">
      <c r="A1618">
        <v>1617</v>
      </c>
      <c r="B1618" t="s">
        <v>2237</v>
      </c>
      <c r="C1618" t="s">
        <v>2213</v>
      </c>
      <c r="D1618" s="1" t="s">
        <v>2238</v>
      </c>
      <c r="E1618" t="s">
        <v>14</v>
      </c>
      <c r="F1618" t="s">
        <v>13</v>
      </c>
      <c r="G1618" t="s">
        <v>702</v>
      </c>
      <c r="H1618" t="s">
        <v>2215</v>
      </c>
      <c r="I1618" t="s">
        <v>2129</v>
      </c>
      <c r="J1618" t="s">
        <v>2216</v>
      </c>
    </row>
    <row r="1619" spans="1:10">
      <c r="A1619">
        <v>1618</v>
      </c>
      <c r="B1619" t="s">
        <v>2239</v>
      </c>
      <c r="C1619" t="s">
        <v>2213</v>
      </c>
      <c r="D1619" s="1" t="s">
        <v>2240</v>
      </c>
      <c r="E1619" t="s">
        <v>14</v>
      </c>
      <c r="F1619" t="s">
        <v>13</v>
      </c>
      <c r="G1619" t="s">
        <v>702</v>
      </c>
      <c r="H1619" t="s">
        <v>2215</v>
      </c>
      <c r="I1619" t="s">
        <v>2129</v>
      </c>
      <c r="J1619" t="s">
        <v>2216</v>
      </c>
    </row>
    <row r="1620" spans="1:10">
      <c r="A1620">
        <v>1619</v>
      </c>
      <c r="B1620" t="s">
        <v>2241</v>
      </c>
      <c r="C1620" t="s">
        <v>2213</v>
      </c>
      <c r="D1620" s="1" t="s">
        <v>2242</v>
      </c>
      <c r="E1620" t="s">
        <v>14</v>
      </c>
      <c r="F1620" t="s">
        <v>13</v>
      </c>
      <c r="G1620" t="s">
        <v>702</v>
      </c>
      <c r="H1620" t="s">
        <v>2215</v>
      </c>
      <c r="I1620" t="s">
        <v>2129</v>
      </c>
      <c r="J1620" t="s">
        <v>2216</v>
      </c>
    </row>
    <row r="1621" spans="1:10">
      <c r="A1621">
        <v>1620</v>
      </c>
      <c r="B1621" t="s">
        <v>2243</v>
      </c>
      <c r="C1621" t="s">
        <v>2213</v>
      </c>
      <c r="D1621" s="1" t="s">
        <v>2244</v>
      </c>
      <c r="E1621" t="s">
        <v>14</v>
      </c>
      <c r="F1621" t="s">
        <v>13</v>
      </c>
      <c r="G1621" t="s">
        <v>702</v>
      </c>
      <c r="H1621" t="s">
        <v>2215</v>
      </c>
      <c r="I1621" t="s">
        <v>2129</v>
      </c>
      <c r="J1621" t="s">
        <v>2216</v>
      </c>
    </row>
    <row r="1622" spans="1:10">
      <c r="A1622">
        <v>1621</v>
      </c>
      <c r="B1622" t="s">
        <v>2245</v>
      </c>
      <c r="C1622" t="s">
        <v>2246</v>
      </c>
      <c r="D1622" s="1" t="s">
        <v>2247</v>
      </c>
      <c r="E1622" t="s">
        <v>14</v>
      </c>
      <c r="F1622" t="s">
        <v>13</v>
      </c>
      <c r="G1622" t="s">
        <v>1283</v>
      </c>
      <c r="H1622" t="s">
        <v>2248</v>
      </c>
      <c r="I1622" t="s">
        <v>2129</v>
      </c>
      <c r="J1622" t="s">
        <v>2249</v>
      </c>
    </row>
    <row r="1623" spans="1:10">
      <c r="A1623">
        <v>1622</v>
      </c>
      <c r="B1623" t="s">
        <v>2250</v>
      </c>
      <c r="C1623" t="s">
        <v>2246</v>
      </c>
      <c r="D1623" s="1" t="s">
        <v>2247</v>
      </c>
      <c r="E1623" t="s">
        <v>14</v>
      </c>
      <c r="F1623" t="s">
        <v>13</v>
      </c>
      <c r="G1623" t="s">
        <v>1283</v>
      </c>
      <c r="H1623" t="s">
        <v>2248</v>
      </c>
      <c r="I1623" t="s">
        <v>2129</v>
      </c>
      <c r="J1623" t="s">
        <v>2249</v>
      </c>
    </row>
    <row r="1624" spans="1:10">
      <c r="A1624">
        <v>1623</v>
      </c>
      <c r="B1624" t="s">
        <v>2251</v>
      </c>
      <c r="C1624" t="s">
        <v>2246</v>
      </c>
      <c r="D1624" s="1" t="s">
        <v>2247</v>
      </c>
      <c r="E1624" t="s">
        <v>14</v>
      </c>
      <c r="F1624" t="s">
        <v>13</v>
      </c>
      <c r="G1624" t="s">
        <v>1283</v>
      </c>
      <c r="H1624" t="s">
        <v>2248</v>
      </c>
      <c r="I1624" t="s">
        <v>2129</v>
      </c>
      <c r="J1624" t="s">
        <v>2249</v>
      </c>
    </row>
    <row r="1625" spans="1:10">
      <c r="A1625">
        <v>1624</v>
      </c>
      <c r="B1625" t="s">
        <v>2252</v>
      </c>
      <c r="C1625" t="s">
        <v>2246</v>
      </c>
      <c r="D1625" s="1" t="s">
        <v>2247</v>
      </c>
      <c r="E1625" t="s">
        <v>14</v>
      </c>
      <c r="F1625" t="s">
        <v>13</v>
      </c>
      <c r="G1625" t="s">
        <v>1283</v>
      </c>
      <c r="H1625" t="s">
        <v>2248</v>
      </c>
      <c r="I1625" t="s">
        <v>2129</v>
      </c>
      <c r="J1625" t="s">
        <v>2249</v>
      </c>
    </row>
    <row r="1626" spans="1:10">
      <c r="A1626">
        <v>1625</v>
      </c>
      <c r="B1626" t="s">
        <v>2253</v>
      </c>
      <c r="C1626" t="s">
        <v>2246</v>
      </c>
      <c r="D1626" s="1" t="s">
        <v>2247</v>
      </c>
      <c r="E1626" t="s">
        <v>14</v>
      </c>
      <c r="F1626" t="s">
        <v>13</v>
      </c>
      <c r="G1626" t="s">
        <v>1283</v>
      </c>
      <c r="H1626" t="s">
        <v>2248</v>
      </c>
      <c r="I1626" t="s">
        <v>2129</v>
      </c>
      <c r="J1626" t="s">
        <v>2249</v>
      </c>
    </row>
    <row r="1627" spans="1:10">
      <c r="A1627">
        <v>1626</v>
      </c>
      <c r="B1627" t="s">
        <v>2254</v>
      </c>
      <c r="C1627" t="s">
        <v>2246</v>
      </c>
      <c r="D1627" s="1" t="s">
        <v>2247</v>
      </c>
      <c r="E1627" t="s">
        <v>14</v>
      </c>
      <c r="F1627" t="s">
        <v>13</v>
      </c>
      <c r="G1627" t="s">
        <v>1283</v>
      </c>
      <c r="H1627" t="s">
        <v>2248</v>
      </c>
      <c r="I1627" t="s">
        <v>2129</v>
      </c>
      <c r="J1627" t="s">
        <v>2249</v>
      </c>
    </row>
    <row r="1628" spans="1:10">
      <c r="A1628">
        <v>1627</v>
      </c>
      <c r="B1628" t="s">
        <v>2255</v>
      </c>
      <c r="C1628" t="s">
        <v>2246</v>
      </c>
      <c r="D1628" s="1" t="s">
        <v>2247</v>
      </c>
      <c r="E1628" t="s">
        <v>14</v>
      </c>
      <c r="F1628" t="s">
        <v>13</v>
      </c>
      <c r="G1628" t="s">
        <v>1283</v>
      </c>
      <c r="H1628" t="s">
        <v>2248</v>
      </c>
      <c r="I1628" t="s">
        <v>2129</v>
      </c>
      <c r="J1628" t="s">
        <v>2249</v>
      </c>
    </row>
    <row r="1629" spans="1:10">
      <c r="A1629">
        <v>1628</v>
      </c>
      <c r="B1629" t="s">
        <v>2256</v>
      </c>
      <c r="C1629" t="s">
        <v>2246</v>
      </c>
      <c r="D1629" s="1" t="s">
        <v>2247</v>
      </c>
      <c r="E1629" t="s">
        <v>14</v>
      </c>
      <c r="F1629" t="s">
        <v>13</v>
      </c>
      <c r="G1629" t="s">
        <v>1283</v>
      </c>
      <c r="H1629" t="s">
        <v>2248</v>
      </c>
      <c r="I1629" t="s">
        <v>2129</v>
      </c>
      <c r="J1629" t="s">
        <v>2249</v>
      </c>
    </row>
    <row r="1630" spans="1:10">
      <c r="A1630">
        <v>1629</v>
      </c>
      <c r="B1630" t="s">
        <v>2257</v>
      </c>
      <c r="C1630" t="s">
        <v>2246</v>
      </c>
      <c r="D1630" s="1" t="s">
        <v>2247</v>
      </c>
      <c r="E1630" t="s">
        <v>14</v>
      </c>
      <c r="F1630" t="s">
        <v>13</v>
      </c>
      <c r="G1630" t="s">
        <v>1283</v>
      </c>
      <c r="H1630" t="s">
        <v>2248</v>
      </c>
      <c r="I1630" t="s">
        <v>2129</v>
      </c>
      <c r="J1630" t="s">
        <v>2249</v>
      </c>
    </row>
    <row r="1631" spans="1:10">
      <c r="A1631">
        <v>1630</v>
      </c>
      <c r="B1631" t="s">
        <v>2258</v>
      </c>
      <c r="C1631" t="s">
        <v>2246</v>
      </c>
      <c r="D1631" s="1" t="s">
        <v>2247</v>
      </c>
      <c r="E1631" t="s">
        <v>14</v>
      </c>
      <c r="F1631" t="s">
        <v>13</v>
      </c>
      <c r="G1631" t="s">
        <v>1283</v>
      </c>
      <c r="H1631" t="s">
        <v>2248</v>
      </c>
      <c r="I1631" t="s">
        <v>2129</v>
      </c>
      <c r="J1631" t="s">
        <v>2249</v>
      </c>
    </row>
    <row r="1632" spans="1:10">
      <c r="A1632">
        <v>1631</v>
      </c>
      <c r="B1632" t="s">
        <v>2259</v>
      </c>
      <c r="C1632" t="s">
        <v>2246</v>
      </c>
      <c r="D1632" s="1" t="s">
        <v>2247</v>
      </c>
      <c r="E1632" t="s">
        <v>14</v>
      </c>
      <c r="F1632" t="s">
        <v>13</v>
      </c>
      <c r="G1632" t="s">
        <v>1283</v>
      </c>
      <c r="H1632" t="s">
        <v>2248</v>
      </c>
      <c r="I1632" t="s">
        <v>2129</v>
      </c>
      <c r="J1632" t="s">
        <v>2249</v>
      </c>
    </row>
    <row r="1633" spans="1:10">
      <c r="A1633">
        <v>1632</v>
      </c>
      <c r="B1633" t="s">
        <v>2260</v>
      </c>
      <c r="C1633" t="s">
        <v>2246</v>
      </c>
      <c r="D1633" s="1" t="s">
        <v>2247</v>
      </c>
      <c r="E1633" t="s">
        <v>14</v>
      </c>
      <c r="F1633" t="s">
        <v>13</v>
      </c>
      <c r="G1633" t="s">
        <v>1283</v>
      </c>
      <c r="H1633" t="s">
        <v>2248</v>
      </c>
      <c r="I1633" t="s">
        <v>2129</v>
      </c>
      <c r="J1633" t="s">
        <v>2249</v>
      </c>
    </row>
    <row r="1634" spans="1:10">
      <c r="A1634">
        <v>1633</v>
      </c>
      <c r="B1634" t="s">
        <v>2261</v>
      </c>
      <c r="C1634" t="s">
        <v>2246</v>
      </c>
      <c r="D1634" s="1" t="s">
        <v>2247</v>
      </c>
      <c r="E1634" t="s">
        <v>14</v>
      </c>
      <c r="F1634" t="s">
        <v>13</v>
      </c>
      <c r="G1634" t="s">
        <v>1283</v>
      </c>
      <c r="H1634" t="s">
        <v>2248</v>
      </c>
      <c r="I1634" t="s">
        <v>2129</v>
      </c>
      <c r="J1634" t="s">
        <v>2249</v>
      </c>
    </row>
    <row r="1635" spans="1:10">
      <c r="A1635">
        <v>1634</v>
      </c>
      <c r="B1635" t="s">
        <v>2262</v>
      </c>
      <c r="C1635" t="s">
        <v>2246</v>
      </c>
      <c r="D1635" s="1" t="s">
        <v>2247</v>
      </c>
      <c r="E1635" t="s">
        <v>14</v>
      </c>
      <c r="F1635" t="s">
        <v>13</v>
      </c>
      <c r="G1635" t="s">
        <v>1283</v>
      </c>
      <c r="H1635" t="s">
        <v>2248</v>
      </c>
      <c r="I1635" t="s">
        <v>2129</v>
      </c>
      <c r="J1635" t="s">
        <v>2249</v>
      </c>
    </row>
    <row r="1636" spans="1:10">
      <c r="A1636">
        <v>1635</v>
      </c>
      <c r="B1636" t="s">
        <v>2263</v>
      </c>
      <c r="C1636" t="s">
        <v>2246</v>
      </c>
      <c r="D1636" s="1" t="s">
        <v>2247</v>
      </c>
      <c r="E1636" t="s">
        <v>14</v>
      </c>
      <c r="F1636" t="s">
        <v>13</v>
      </c>
      <c r="G1636" t="s">
        <v>1283</v>
      </c>
      <c r="H1636" t="s">
        <v>2248</v>
      </c>
      <c r="I1636" t="s">
        <v>2129</v>
      </c>
      <c r="J1636" t="s">
        <v>2249</v>
      </c>
    </row>
    <row r="1637" spans="1:10">
      <c r="A1637">
        <v>1636</v>
      </c>
      <c r="B1637" t="s">
        <v>2264</v>
      </c>
      <c r="C1637" t="s">
        <v>2246</v>
      </c>
      <c r="D1637" s="1" t="s">
        <v>2247</v>
      </c>
      <c r="E1637" t="s">
        <v>14</v>
      </c>
      <c r="F1637" t="s">
        <v>13</v>
      </c>
      <c r="G1637" t="s">
        <v>1283</v>
      </c>
      <c r="H1637" t="s">
        <v>2248</v>
      </c>
      <c r="I1637" t="s">
        <v>2129</v>
      </c>
      <c r="J1637" t="s">
        <v>2249</v>
      </c>
    </row>
    <row r="1638" spans="1:10">
      <c r="A1638">
        <v>1637</v>
      </c>
      <c r="B1638" t="s">
        <v>2265</v>
      </c>
      <c r="C1638" t="s">
        <v>2246</v>
      </c>
      <c r="D1638" s="1" t="s">
        <v>2247</v>
      </c>
      <c r="E1638" t="s">
        <v>14</v>
      </c>
      <c r="F1638" t="s">
        <v>13</v>
      </c>
      <c r="G1638" t="s">
        <v>1283</v>
      </c>
      <c r="H1638" t="s">
        <v>2248</v>
      </c>
      <c r="I1638" t="s">
        <v>2129</v>
      </c>
      <c r="J1638" t="s">
        <v>2249</v>
      </c>
    </row>
    <row r="1639" spans="1:10">
      <c r="A1639">
        <v>1638</v>
      </c>
      <c r="B1639" t="s">
        <v>2266</v>
      </c>
      <c r="C1639" t="s">
        <v>2246</v>
      </c>
      <c r="D1639" s="1" t="s">
        <v>2247</v>
      </c>
      <c r="E1639" t="s">
        <v>14</v>
      </c>
      <c r="F1639" t="s">
        <v>13</v>
      </c>
      <c r="G1639" t="s">
        <v>1283</v>
      </c>
      <c r="H1639" t="s">
        <v>2248</v>
      </c>
      <c r="I1639" t="s">
        <v>2129</v>
      </c>
      <c r="J1639" t="s">
        <v>2249</v>
      </c>
    </row>
    <row r="1640" spans="1:10">
      <c r="A1640">
        <v>1639</v>
      </c>
      <c r="B1640" t="s">
        <v>2267</v>
      </c>
      <c r="C1640" t="s">
        <v>2246</v>
      </c>
      <c r="D1640" s="1" t="s">
        <v>2247</v>
      </c>
      <c r="E1640" t="s">
        <v>14</v>
      </c>
      <c r="F1640" t="s">
        <v>13</v>
      </c>
      <c r="G1640" t="s">
        <v>1283</v>
      </c>
      <c r="H1640" t="s">
        <v>2248</v>
      </c>
      <c r="I1640" t="s">
        <v>2129</v>
      </c>
      <c r="J1640" t="s">
        <v>2249</v>
      </c>
    </row>
    <row r="1641" spans="1:10">
      <c r="A1641">
        <v>1640</v>
      </c>
      <c r="B1641" t="s">
        <v>2268</v>
      </c>
      <c r="C1641" t="s">
        <v>2246</v>
      </c>
      <c r="D1641" s="1" t="s">
        <v>2247</v>
      </c>
      <c r="E1641" t="s">
        <v>14</v>
      </c>
      <c r="F1641" t="s">
        <v>13</v>
      </c>
      <c r="G1641" t="s">
        <v>1283</v>
      </c>
      <c r="H1641" t="s">
        <v>2248</v>
      </c>
      <c r="I1641" t="s">
        <v>2129</v>
      </c>
      <c r="J1641" t="s">
        <v>2249</v>
      </c>
    </row>
    <row r="1642" spans="1:10">
      <c r="A1642">
        <v>1641</v>
      </c>
      <c r="B1642" t="s">
        <v>2269</v>
      </c>
      <c r="C1642" t="s">
        <v>2270</v>
      </c>
      <c r="D1642" s="1" t="s">
        <v>2271</v>
      </c>
      <c r="E1642" t="s">
        <v>14</v>
      </c>
      <c r="F1642" t="s">
        <v>13</v>
      </c>
      <c r="G1642" t="s">
        <v>1553</v>
      </c>
      <c r="H1642" t="s">
        <v>2272</v>
      </c>
      <c r="I1642" t="s">
        <v>2129</v>
      </c>
      <c r="J1642" t="s">
        <v>2273</v>
      </c>
    </row>
    <row r="1643" spans="1:10">
      <c r="A1643">
        <v>1642</v>
      </c>
      <c r="B1643" t="s">
        <v>2274</v>
      </c>
      <c r="C1643" t="s">
        <v>2270</v>
      </c>
      <c r="D1643" s="1" t="s">
        <v>2271</v>
      </c>
      <c r="E1643" t="s">
        <v>14</v>
      </c>
      <c r="F1643" t="s">
        <v>13</v>
      </c>
      <c r="G1643" t="s">
        <v>1553</v>
      </c>
      <c r="H1643" t="s">
        <v>2275</v>
      </c>
      <c r="I1643" t="s">
        <v>2129</v>
      </c>
      <c r="J1643" t="s">
        <v>2273</v>
      </c>
    </row>
    <row r="1644" spans="1:10">
      <c r="A1644">
        <v>1643</v>
      </c>
      <c r="B1644" t="s">
        <v>2276</v>
      </c>
      <c r="C1644" t="s">
        <v>2270</v>
      </c>
      <c r="D1644" s="1" t="s">
        <v>2271</v>
      </c>
      <c r="E1644" t="s">
        <v>14</v>
      </c>
      <c r="F1644" t="s">
        <v>13</v>
      </c>
      <c r="G1644" t="s">
        <v>1553</v>
      </c>
      <c r="H1644" t="s">
        <v>2277</v>
      </c>
      <c r="I1644" t="s">
        <v>2129</v>
      </c>
      <c r="J1644" t="s">
        <v>2273</v>
      </c>
    </row>
    <row r="1645" spans="1:10">
      <c r="A1645">
        <v>1644</v>
      </c>
      <c r="B1645" t="s">
        <v>2278</v>
      </c>
      <c r="C1645" t="s">
        <v>2270</v>
      </c>
      <c r="D1645" s="1" t="s">
        <v>2271</v>
      </c>
      <c r="E1645" t="s">
        <v>14</v>
      </c>
      <c r="F1645" t="s">
        <v>13</v>
      </c>
      <c r="G1645" t="s">
        <v>1553</v>
      </c>
      <c r="H1645" t="s">
        <v>2279</v>
      </c>
      <c r="I1645" t="s">
        <v>2129</v>
      </c>
      <c r="J1645" t="s">
        <v>2273</v>
      </c>
    </row>
    <row r="1646" spans="1:10">
      <c r="A1646">
        <v>1645</v>
      </c>
      <c r="B1646" t="s">
        <v>2280</v>
      </c>
      <c r="C1646" t="s">
        <v>2270</v>
      </c>
      <c r="D1646" s="1" t="s">
        <v>2271</v>
      </c>
      <c r="E1646" t="s">
        <v>14</v>
      </c>
      <c r="F1646" t="s">
        <v>13</v>
      </c>
      <c r="G1646" t="s">
        <v>1553</v>
      </c>
      <c r="H1646" t="s">
        <v>2281</v>
      </c>
      <c r="I1646" t="s">
        <v>2129</v>
      </c>
      <c r="J1646" t="s">
        <v>2273</v>
      </c>
    </row>
    <row r="1647" spans="1:10">
      <c r="A1647">
        <v>1646</v>
      </c>
      <c r="B1647" t="s">
        <v>2282</v>
      </c>
      <c r="C1647" t="s">
        <v>2270</v>
      </c>
      <c r="D1647" s="1" t="s">
        <v>2271</v>
      </c>
      <c r="E1647" t="s">
        <v>14</v>
      </c>
      <c r="F1647" t="s">
        <v>13</v>
      </c>
      <c r="G1647" t="s">
        <v>1553</v>
      </c>
      <c r="H1647" t="s">
        <v>2283</v>
      </c>
      <c r="I1647" t="s">
        <v>2129</v>
      </c>
      <c r="J1647" t="s">
        <v>2273</v>
      </c>
    </row>
    <row r="1648" spans="1:10">
      <c r="A1648">
        <v>1647</v>
      </c>
      <c r="B1648" t="s">
        <v>2284</v>
      </c>
      <c r="C1648" t="s">
        <v>2270</v>
      </c>
      <c r="D1648" s="1" t="s">
        <v>2271</v>
      </c>
      <c r="E1648" t="s">
        <v>14</v>
      </c>
      <c r="F1648" t="s">
        <v>13</v>
      </c>
      <c r="G1648" t="s">
        <v>1553</v>
      </c>
      <c r="H1648" t="s">
        <v>2285</v>
      </c>
      <c r="I1648" t="s">
        <v>2129</v>
      </c>
      <c r="J1648" t="s">
        <v>2273</v>
      </c>
    </row>
    <row r="1649" spans="1:10">
      <c r="A1649">
        <v>1648</v>
      </c>
      <c r="B1649" t="s">
        <v>2286</v>
      </c>
      <c r="C1649" t="s">
        <v>2270</v>
      </c>
      <c r="D1649" s="1" t="s">
        <v>2271</v>
      </c>
      <c r="E1649" t="s">
        <v>14</v>
      </c>
      <c r="F1649" t="s">
        <v>13</v>
      </c>
      <c r="G1649" t="s">
        <v>1553</v>
      </c>
      <c r="H1649" t="s">
        <v>2287</v>
      </c>
      <c r="I1649" t="s">
        <v>2129</v>
      </c>
      <c r="J1649" t="s">
        <v>2273</v>
      </c>
    </row>
    <row r="1650" spans="1:10">
      <c r="A1650">
        <v>1649</v>
      </c>
      <c r="B1650" t="s">
        <v>2288</v>
      </c>
      <c r="C1650" t="s">
        <v>2270</v>
      </c>
      <c r="D1650" s="1" t="s">
        <v>2271</v>
      </c>
      <c r="E1650" t="s">
        <v>14</v>
      </c>
      <c r="F1650" t="s">
        <v>13</v>
      </c>
      <c r="G1650" t="s">
        <v>1553</v>
      </c>
      <c r="H1650" t="s">
        <v>2289</v>
      </c>
      <c r="I1650" t="s">
        <v>2129</v>
      </c>
      <c r="J1650" t="s">
        <v>2273</v>
      </c>
    </row>
    <row r="1651" spans="1:10">
      <c r="A1651">
        <v>1650</v>
      </c>
      <c r="B1651" t="s">
        <v>2290</v>
      </c>
      <c r="C1651" t="s">
        <v>2270</v>
      </c>
      <c r="D1651" s="1" t="s">
        <v>2271</v>
      </c>
      <c r="E1651" t="s">
        <v>14</v>
      </c>
      <c r="F1651" t="s">
        <v>13</v>
      </c>
      <c r="G1651" t="s">
        <v>1553</v>
      </c>
      <c r="H1651" t="s">
        <v>2291</v>
      </c>
      <c r="I1651" t="s">
        <v>2129</v>
      </c>
      <c r="J1651" t="s">
        <v>2273</v>
      </c>
    </row>
    <row r="1652" spans="1:10">
      <c r="A1652">
        <v>1651</v>
      </c>
      <c r="B1652" t="s">
        <v>2292</v>
      </c>
      <c r="C1652" t="s">
        <v>2293</v>
      </c>
      <c r="D1652" s="1" t="s">
        <v>2294</v>
      </c>
      <c r="E1652" t="s">
        <v>14</v>
      </c>
      <c r="F1652" t="s">
        <v>13</v>
      </c>
      <c r="G1652" t="s">
        <v>1283</v>
      </c>
      <c r="H1652" t="s">
        <v>2295</v>
      </c>
      <c r="I1652" t="s">
        <v>2129</v>
      </c>
      <c r="J1652" t="s">
        <v>2296</v>
      </c>
    </row>
    <row r="1653" spans="1:10">
      <c r="A1653">
        <v>1652</v>
      </c>
      <c r="B1653" t="s">
        <v>2297</v>
      </c>
      <c r="C1653" t="s">
        <v>2293</v>
      </c>
      <c r="D1653" s="1" t="s">
        <v>2298</v>
      </c>
      <c r="E1653" t="s">
        <v>14</v>
      </c>
      <c r="F1653" t="s">
        <v>13</v>
      </c>
      <c r="G1653" t="s">
        <v>1283</v>
      </c>
      <c r="H1653" t="s">
        <v>2295</v>
      </c>
      <c r="I1653" t="s">
        <v>2129</v>
      </c>
      <c r="J1653" t="s">
        <v>2296</v>
      </c>
    </row>
    <row r="1654" spans="1:10">
      <c r="A1654">
        <v>1653</v>
      </c>
      <c r="B1654" t="s">
        <v>2299</v>
      </c>
      <c r="C1654" t="s">
        <v>2293</v>
      </c>
      <c r="D1654" s="1" t="s">
        <v>2300</v>
      </c>
      <c r="E1654" t="s">
        <v>14</v>
      </c>
      <c r="F1654" t="s">
        <v>13</v>
      </c>
      <c r="G1654" t="s">
        <v>1283</v>
      </c>
      <c r="H1654" t="s">
        <v>2295</v>
      </c>
      <c r="I1654" t="s">
        <v>2129</v>
      </c>
      <c r="J1654" t="s">
        <v>2296</v>
      </c>
    </row>
    <row r="1655" spans="1:10">
      <c r="A1655">
        <v>1654</v>
      </c>
      <c r="B1655" t="s">
        <v>2301</v>
      </c>
      <c r="C1655" t="s">
        <v>2293</v>
      </c>
      <c r="D1655" s="1" t="s">
        <v>2302</v>
      </c>
      <c r="E1655" t="s">
        <v>14</v>
      </c>
      <c r="F1655" t="s">
        <v>13</v>
      </c>
      <c r="G1655" t="s">
        <v>1283</v>
      </c>
      <c r="H1655" t="s">
        <v>2295</v>
      </c>
      <c r="I1655" t="s">
        <v>2129</v>
      </c>
      <c r="J1655" t="s">
        <v>2296</v>
      </c>
    </row>
    <row r="1656" spans="1:10">
      <c r="A1656">
        <v>1655</v>
      </c>
      <c r="B1656" t="s">
        <v>2303</v>
      </c>
      <c r="C1656" t="s">
        <v>2293</v>
      </c>
      <c r="D1656" s="1" t="s">
        <v>2304</v>
      </c>
      <c r="E1656" t="s">
        <v>14</v>
      </c>
      <c r="F1656" t="s">
        <v>13</v>
      </c>
      <c r="G1656" t="s">
        <v>1283</v>
      </c>
      <c r="H1656" t="s">
        <v>2295</v>
      </c>
      <c r="I1656" t="s">
        <v>2129</v>
      </c>
      <c r="J1656" t="s">
        <v>2296</v>
      </c>
    </row>
    <row r="1657" spans="1:10">
      <c r="A1657">
        <v>1656</v>
      </c>
      <c r="B1657" t="s">
        <v>2305</v>
      </c>
      <c r="C1657" t="s">
        <v>2293</v>
      </c>
      <c r="D1657" s="1" t="s">
        <v>2306</v>
      </c>
      <c r="E1657" t="s">
        <v>14</v>
      </c>
      <c r="F1657" t="s">
        <v>13</v>
      </c>
      <c r="G1657" t="s">
        <v>1283</v>
      </c>
      <c r="H1657" t="s">
        <v>2295</v>
      </c>
      <c r="I1657" t="s">
        <v>2129</v>
      </c>
      <c r="J1657" t="s">
        <v>2296</v>
      </c>
    </row>
    <row r="1658" spans="1:10">
      <c r="A1658">
        <v>1657</v>
      </c>
      <c r="B1658" t="s">
        <v>2307</v>
      </c>
      <c r="C1658" t="s">
        <v>2293</v>
      </c>
      <c r="D1658" s="1" t="s">
        <v>2308</v>
      </c>
      <c r="E1658" t="s">
        <v>14</v>
      </c>
      <c r="F1658" t="s">
        <v>13</v>
      </c>
      <c r="G1658" t="s">
        <v>1283</v>
      </c>
      <c r="H1658" t="s">
        <v>2295</v>
      </c>
      <c r="I1658" t="s">
        <v>2129</v>
      </c>
      <c r="J1658" t="s">
        <v>2296</v>
      </c>
    </row>
    <row r="1659" spans="1:10">
      <c r="A1659">
        <v>1658</v>
      </c>
      <c r="B1659" t="s">
        <v>2309</v>
      </c>
      <c r="C1659" t="s">
        <v>2293</v>
      </c>
      <c r="D1659" s="1" t="s">
        <v>2310</v>
      </c>
      <c r="E1659" t="s">
        <v>14</v>
      </c>
      <c r="F1659" t="s">
        <v>13</v>
      </c>
      <c r="G1659" t="s">
        <v>1283</v>
      </c>
      <c r="H1659" t="s">
        <v>2295</v>
      </c>
      <c r="I1659" t="s">
        <v>2129</v>
      </c>
      <c r="J1659" t="s">
        <v>2296</v>
      </c>
    </row>
    <row r="1660" spans="1:10">
      <c r="A1660">
        <v>1659</v>
      </c>
      <c r="B1660" t="s">
        <v>2311</v>
      </c>
      <c r="C1660" t="s">
        <v>2293</v>
      </c>
      <c r="D1660" s="1" t="s">
        <v>2312</v>
      </c>
      <c r="E1660" t="s">
        <v>14</v>
      </c>
      <c r="F1660" t="s">
        <v>13</v>
      </c>
      <c r="G1660" t="s">
        <v>1283</v>
      </c>
      <c r="H1660" t="s">
        <v>2295</v>
      </c>
      <c r="I1660" t="s">
        <v>2129</v>
      </c>
      <c r="J1660" t="s">
        <v>2296</v>
      </c>
    </row>
    <row r="1661" spans="1:10">
      <c r="A1661">
        <v>1660</v>
      </c>
      <c r="B1661" t="s">
        <v>2313</v>
      </c>
      <c r="C1661" t="s">
        <v>2293</v>
      </c>
      <c r="D1661" s="1" t="s">
        <v>2314</v>
      </c>
      <c r="E1661" t="s">
        <v>14</v>
      </c>
      <c r="F1661" t="s">
        <v>13</v>
      </c>
      <c r="G1661" t="s">
        <v>1283</v>
      </c>
      <c r="H1661" t="s">
        <v>2295</v>
      </c>
      <c r="I1661" t="s">
        <v>2129</v>
      </c>
      <c r="J1661" t="s">
        <v>2296</v>
      </c>
    </row>
    <row r="1662" spans="1:10">
      <c r="A1662">
        <v>1661</v>
      </c>
      <c r="B1662" t="s">
        <v>2315</v>
      </c>
      <c r="C1662" t="s">
        <v>2293</v>
      </c>
      <c r="D1662" s="1" t="s">
        <v>2316</v>
      </c>
      <c r="E1662" t="s">
        <v>14</v>
      </c>
      <c r="F1662" t="s">
        <v>13</v>
      </c>
      <c r="G1662" t="s">
        <v>1283</v>
      </c>
      <c r="H1662" t="s">
        <v>2295</v>
      </c>
      <c r="I1662" t="s">
        <v>2129</v>
      </c>
      <c r="J1662" t="s">
        <v>2296</v>
      </c>
    </row>
    <row r="1663" spans="1:10">
      <c r="A1663">
        <v>1662</v>
      </c>
      <c r="B1663" t="s">
        <v>2317</v>
      </c>
      <c r="C1663" t="s">
        <v>2293</v>
      </c>
      <c r="D1663" s="1" t="s">
        <v>2318</v>
      </c>
      <c r="E1663" t="s">
        <v>14</v>
      </c>
      <c r="F1663" t="s">
        <v>13</v>
      </c>
      <c r="G1663" t="s">
        <v>1283</v>
      </c>
      <c r="H1663" t="s">
        <v>2295</v>
      </c>
      <c r="I1663" t="s">
        <v>2129</v>
      </c>
      <c r="J1663" t="s">
        <v>2296</v>
      </c>
    </row>
    <row r="1664" spans="1:10">
      <c r="A1664">
        <v>1663</v>
      </c>
      <c r="B1664" t="s">
        <v>2319</v>
      </c>
      <c r="C1664" t="s">
        <v>2293</v>
      </c>
      <c r="D1664" s="1" t="s">
        <v>2320</v>
      </c>
      <c r="E1664" t="s">
        <v>14</v>
      </c>
      <c r="F1664" t="s">
        <v>13</v>
      </c>
      <c r="G1664" t="s">
        <v>1283</v>
      </c>
      <c r="H1664" t="s">
        <v>2295</v>
      </c>
      <c r="I1664" t="s">
        <v>2129</v>
      </c>
      <c r="J1664" t="s">
        <v>2296</v>
      </c>
    </row>
    <row r="1665" spans="1:10">
      <c r="A1665">
        <v>1664</v>
      </c>
      <c r="B1665" t="s">
        <v>2321</v>
      </c>
      <c r="C1665" t="s">
        <v>2293</v>
      </c>
      <c r="D1665" s="1" t="s">
        <v>2322</v>
      </c>
      <c r="E1665" t="s">
        <v>14</v>
      </c>
      <c r="F1665" t="s">
        <v>13</v>
      </c>
      <c r="G1665" t="s">
        <v>1283</v>
      </c>
      <c r="H1665" t="s">
        <v>2295</v>
      </c>
      <c r="I1665" t="s">
        <v>2129</v>
      </c>
      <c r="J1665" t="s">
        <v>2296</v>
      </c>
    </row>
    <row r="1666" spans="1:10">
      <c r="A1666">
        <v>1665</v>
      </c>
      <c r="B1666" t="s">
        <v>2323</v>
      </c>
      <c r="C1666" t="s">
        <v>2293</v>
      </c>
      <c r="D1666" s="1" t="s">
        <v>2324</v>
      </c>
      <c r="E1666" t="s">
        <v>14</v>
      </c>
      <c r="F1666" t="s">
        <v>13</v>
      </c>
      <c r="G1666" t="s">
        <v>1283</v>
      </c>
      <c r="H1666" t="s">
        <v>2295</v>
      </c>
      <c r="I1666" t="s">
        <v>2129</v>
      </c>
      <c r="J1666" t="s">
        <v>2296</v>
      </c>
    </row>
    <row r="1667" spans="1:10">
      <c r="A1667">
        <v>1666</v>
      </c>
      <c r="B1667" t="s">
        <v>2325</v>
      </c>
      <c r="C1667" t="s">
        <v>2293</v>
      </c>
      <c r="D1667" s="1" t="s">
        <v>2326</v>
      </c>
      <c r="E1667" t="s">
        <v>14</v>
      </c>
      <c r="F1667" t="s">
        <v>13</v>
      </c>
      <c r="G1667" t="s">
        <v>1283</v>
      </c>
      <c r="H1667" t="s">
        <v>2295</v>
      </c>
      <c r="I1667" t="s">
        <v>2129</v>
      </c>
      <c r="J1667" t="s">
        <v>2296</v>
      </c>
    </row>
    <row r="1668" spans="1:10">
      <c r="A1668">
        <v>1667</v>
      </c>
      <c r="B1668" t="s">
        <v>2327</v>
      </c>
      <c r="C1668" t="s">
        <v>2293</v>
      </c>
      <c r="D1668" s="1" t="s">
        <v>2328</v>
      </c>
      <c r="E1668" t="s">
        <v>14</v>
      </c>
      <c r="F1668" t="s">
        <v>13</v>
      </c>
      <c r="G1668" t="s">
        <v>1283</v>
      </c>
      <c r="H1668" t="s">
        <v>2295</v>
      </c>
      <c r="I1668" t="s">
        <v>2129</v>
      </c>
      <c r="J1668" t="s">
        <v>2296</v>
      </c>
    </row>
    <row r="1669" spans="1:10">
      <c r="A1669">
        <v>1668</v>
      </c>
      <c r="B1669" t="s">
        <v>2329</v>
      </c>
      <c r="C1669" t="s">
        <v>2330</v>
      </c>
      <c r="D1669" s="1" t="s">
        <v>2331</v>
      </c>
      <c r="E1669" t="s">
        <v>14</v>
      </c>
      <c r="F1669" t="s">
        <v>13</v>
      </c>
      <c r="G1669" t="s">
        <v>1283</v>
      </c>
      <c r="H1669" t="s">
        <v>2332</v>
      </c>
      <c r="I1669" t="s">
        <v>2129</v>
      </c>
      <c r="J1669" t="s">
        <v>2333</v>
      </c>
    </row>
    <row r="1670" spans="1:10">
      <c r="A1670">
        <v>1669</v>
      </c>
      <c r="B1670" t="s">
        <v>2334</v>
      </c>
      <c r="C1670" t="s">
        <v>2330</v>
      </c>
      <c r="D1670" s="1" t="s">
        <v>2331</v>
      </c>
      <c r="E1670" t="s">
        <v>14</v>
      </c>
      <c r="F1670" t="s">
        <v>13</v>
      </c>
      <c r="G1670" t="s">
        <v>1283</v>
      </c>
      <c r="H1670" t="s">
        <v>2332</v>
      </c>
      <c r="I1670" t="s">
        <v>2129</v>
      </c>
      <c r="J1670" t="s">
        <v>2333</v>
      </c>
    </row>
    <row r="1671" spans="1:10">
      <c r="A1671">
        <v>1670</v>
      </c>
      <c r="B1671" t="s">
        <v>2335</v>
      </c>
      <c r="C1671" t="s">
        <v>2330</v>
      </c>
      <c r="D1671" s="1" t="s">
        <v>2331</v>
      </c>
      <c r="E1671" t="s">
        <v>14</v>
      </c>
      <c r="F1671" t="s">
        <v>13</v>
      </c>
      <c r="G1671" t="s">
        <v>1283</v>
      </c>
      <c r="H1671" t="s">
        <v>2332</v>
      </c>
      <c r="I1671" t="s">
        <v>2129</v>
      </c>
      <c r="J1671" t="s">
        <v>2333</v>
      </c>
    </row>
    <row r="1672" spans="1:10">
      <c r="A1672">
        <v>1671</v>
      </c>
      <c r="B1672" t="s">
        <v>2336</v>
      </c>
      <c r="C1672" t="s">
        <v>2330</v>
      </c>
      <c r="D1672" s="1" t="s">
        <v>2331</v>
      </c>
      <c r="E1672" t="s">
        <v>14</v>
      </c>
      <c r="F1672" t="s">
        <v>13</v>
      </c>
      <c r="G1672" t="s">
        <v>1283</v>
      </c>
      <c r="H1672" t="s">
        <v>2332</v>
      </c>
      <c r="I1672" t="s">
        <v>2129</v>
      </c>
      <c r="J1672" t="s">
        <v>2333</v>
      </c>
    </row>
    <row r="1673" spans="1:10">
      <c r="A1673">
        <v>1672</v>
      </c>
      <c r="B1673" t="s">
        <v>2337</v>
      </c>
      <c r="C1673" t="s">
        <v>2330</v>
      </c>
      <c r="D1673" s="1" t="s">
        <v>2331</v>
      </c>
      <c r="E1673" t="s">
        <v>14</v>
      </c>
      <c r="F1673" t="s">
        <v>13</v>
      </c>
      <c r="G1673" t="s">
        <v>1283</v>
      </c>
      <c r="H1673" t="s">
        <v>2332</v>
      </c>
      <c r="I1673" t="s">
        <v>2129</v>
      </c>
      <c r="J1673" t="s">
        <v>2333</v>
      </c>
    </row>
    <row r="1674" spans="1:10">
      <c r="A1674">
        <v>1673</v>
      </c>
      <c r="B1674" t="s">
        <v>2338</v>
      </c>
      <c r="C1674" t="s">
        <v>2330</v>
      </c>
      <c r="D1674" s="1" t="s">
        <v>2331</v>
      </c>
      <c r="E1674" t="s">
        <v>14</v>
      </c>
      <c r="F1674" t="s">
        <v>13</v>
      </c>
      <c r="G1674" t="s">
        <v>1283</v>
      </c>
      <c r="H1674" t="s">
        <v>2332</v>
      </c>
      <c r="I1674" t="s">
        <v>2129</v>
      </c>
      <c r="J1674" t="s">
        <v>2333</v>
      </c>
    </row>
    <row r="1675" spans="1:10">
      <c r="A1675">
        <v>1674</v>
      </c>
      <c r="B1675" t="s">
        <v>2339</v>
      </c>
      <c r="C1675" t="s">
        <v>2330</v>
      </c>
      <c r="D1675" s="1" t="s">
        <v>2331</v>
      </c>
      <c r="E1675" t="s">
        <v>14</v>
      </c>
      <c r="F1675" t="s">
        <v>13</v>
      </c>
      <c r="G1675" t="s">
        <v>1283</v>
      </c>
      <c r="H1675" t="s">
        <v>2332</v>
      </c>
      <c r="I1675" t="s">
        <v>2129</v>
      </c>
      <c r="J1675" t="s">
        <v>2333</v>
      </c>
    </row>
    <row r="1676" spans="1:10">
      <c r="A1676">
        <v>1675</v>
      </c>
      <c r="B1676" t="s">
        <v>2340</v>
      </c>
      <c r="C1676" t="s">
        <v>2330</v>
      </c>
      <c r="D1676" s="1" t="s">
        <v>2331</v>
      </c>
      <c r="E1676" t="s">
        <v>14</v>
      </c>
      <c r="F1676" t="s">
        <v>13</v>
      </c>
      <c r="G1676" t="s">
        <v>1283</v>
      </c>
      <c r="H1676" t="s">
        <v>2332</v>
      </c>
      <c r="I1676" t="s">
        <v>2129</v>
      </c>
      <c r="J1676" t="s">
        <v>2333</v>
      </c>
    </row>
    <row r="1677" spans="1:10">
      <c r="A1677">
        <v>1676</v>
      </c>
      <c r="B1677" t="s">
        <v>2341</v>
      </c>
      <c r="C1677" t="s">
        <v>2330</v>
      </c>
      <c r="D1677" s="1" t="s">
        <v>2331</v>
      </c>
      <c r="E1677" t="s">
        <v>14</v>
      </c>
      <c r="F1677" t="s">
        <v>13</v>
      </c>
      <c r="G1677" t="s">
        <v>1283</v>
      </c>
      <c r="H1677" t="s">
        <v>2332</v>
      </c>
      <c r="I1677" t="s">
        <v>2129</v>
      </c>
      <c r="J1677" t="s">
        <v>2333</v>
      </c>
    </row>
    <row r="1678" spans="1:10">
      <c r="A1678">
        <v>1677</v>
      </c>
      <c r="B1678" t="s">
        <v>2342</v>
      </c>
      <c r="C1678" t="s">
        <v>2330</v>
      </c>
      <c r="D1678" s="1" t="s">
        <v>2331</v>
      </c>
      <c r="E1678" t="s">
        <v>14</v>
      </c>
      <c r="F1678" t="s">
        <v>13</v>
      </c>
      <c r="G1678" t="s">
        <v>1283</v>
      </c>
      <c r="H1678" t="s">
        <v>2332</v>
      </c>
      <c r="I1678" t="s">
        <v>2129</v>
      </c>
      <c r="J1678" t="s">
        <v>2333</v>
      </c>
    </row>
    <row r="1679" spans="1:10">
      <c r="A1679">
        <v>1678</v>
      </c>
      <c r="B1679" t="s">
        <v>2343</v>
      </c>
      <c r="C1679" t="s">
        <v>2330</v>
      </c>
      <c r="D1679" s="1" t="s">
        <v>2331</v>
      </c>
      <c r="E1679" t="s">
        <v>14</v>
      </c>
      <c r="F1679" t="s">
        <v>13</v>
      </c>
      <c r="G1679" t="s">
        <v>1283</v>
      </c>
      <c r="H1679" t="s">
        <v>2332</v>
      </c>
      <c r="I1679" t="s">
        <v>2129</v>
      </c>
      <c r="J1679" t="s">
        <v>2333</v>
      </c>
    </row>
    <row r="1680" spans="1:10">
      <c r="A1680">
        <v>1679</v>
      </c>
      <c r="B1680" t="s">
        <v>2344</v>
      </c>
      <c r="C1680" t="s">
        <v>2330</v>
      </c>
      <c r="D1680" s="1" t="s">
        <v>2331</v>
      </c>
      <c r="E1680" t="s">
        <v>14</v>
      </c>
      <c r="F1680" t="s">
        <v>13</v>
      </c>
      <c r="G1680" t="s">
        <v>1283</v>
      </c>
      <c r="H1680" t="s">
        <v>2332</v>
      </c>
      <c r="I1680" t="s">
        <v>2129</v>
      </c>
      <c r="J1680" t="s">
        <v>2333</v>
      </c>
    </row>
    <row r="1681" spans="1:10">
      <c r="A1681">
        <v>1680</v>
      </c>
      <c r="B1681" t="s">
        <v>2345</v>
      </c>
      <c r="C1681" t="s">
        <v>2330</v>
      </c>
      <c r="D1681" s="1" t="s">
        <v>2331</v>
      </c>
      <c r="E1681" t="s">
        <v>14</v>
      </c>
      <c r="F1681" t="s">
        <v>13</v>
      </c>
      <c r="G1681" t="s">
        <v>1283</v>
      </c>
      <c r="H1681" t="s">
        <v>2332</v>
      </c>
      <c r="I1681" t="s">
        <v>2129</v>
      </c>
      <c r="J1681" t="s">
        <v>2333</v>
      </c>
    </row>
    <row r="1682" spans="1:10">
      <c r="A1682">
        <v>1681</v>
      </c>
      <c r="B1682" t="s">
        <v>2346</v>
      </c>
      <c r="C1682" t="s">
        <v>2330</v>
      </c>
      <c r="D1682" s="1" t="s">
        <v>2331</v>
      </c>
      <c r="E1682" t="s">
        <v>14</v>
      </c>
      <c r="F1682" t="s">
        <v>13</v>
      </c>
      <c r="G1682" t="s">
        <v>1283</v>
      </c>
      <c r="H1682" t="s">
        <v>2332</v>
      </c>
      <c r="I1682" t="s">
        <v>2129</v>
      </c>
      <c r="J1682" t="s">
        <v>2333</v>
      </c>
    </row>
    <row r="1683" spans="1:10">
      <c r="A1683">
        <v>1682</v>
      </c>
      <c r="B1683" t="s">
        <v>2347</v>
      </c>
      <c r="C1683" t="s">
        <v>2330</v>
      </c>
      <c r="D1683" s="1" t="s">
        <v>2331</v>
      </c>
      <c r="E1683" t="s">
        <v>14</v>
      </c>
      <c r="F1683" t="s">
        <v>13</v>
      </c>
      <c r="G1683" t="s">
        <v>1283</v>
      </c>
      <c r="H1683" t="s">
        <v>2332</v>
      </c>
      <c r="I1683" t="s">
        <v>2129</v>
      </c>
      <c r="J1683" t="s">
        <v>2333</v>
      </c>
    </row>
    <row r="1684" spans="1:10">
      <c r="A1684">
        <v>1683</v>
      </c>
      <c r="B1684" t="s">
        <v>2348</v>
      </c>
      <c r="C1684" t="s">
        <v>2349</v>
      </c>
      <c r="D1684" s="1" t="s">
        <v>2350</v>
      </c>
      <c r="E1684" t="s">
        <v>14</v>
      </c>
      <c r="F1684" t="s">
        <v>13</v>
      </c>
      <c r="G1684" t="s">
        <v>1283</v>
      </c>
      <c r="H1684" t="s">
        <v>2351</v>
      </c>
      <c r="I1684" t="s">
        <v>2129</v>
      </c>
      <c r="J1684" t="s">
        <v>2352</v>
      </c>
    </row>
    <row r="1685" spans="1:10">
      <c r="A1685">
        <v>1684</v>
      </c>
      <c r="B1685" t="s">
        <v>2353</v>
      </c>
      <c r="C1685" t="s">
        <v>2349</v>
      </c>
      <c r="D1685" s="1" t="s">
        <v>2350</v>
      </c>
      <c r="E1685" t="s">
        <v>14</v>
      </c>
      <c r="F1685" t="s">
        <v>13</v>
      </c>
      <c r="G1685" t="s">
        <v>1283</v>
      </c>
      <c r="H1685" t="s">
        <v>2351</v>
      </c>
      <c r="I1685" t="s">
        <v>2129</v>
      </c>
      <c r="J1685" t="s">
        <v>2352</v>
      </c>
    </row>
    <row r="1686" spans="1:10">
      <c r="A1686">
        <v>1685</v>
      </c>
      <c r="B1686" t="s">
        <v>2354</v>
      </c>
      <c r="C1686" t="s">
        <v>2349</v>
      </c>
      <c r="D1686" s="1" t="s">
        <v>2350</v>
      </c>
      <c r="E1686" t="s">
        <v>14</v>
      </c>
      <c r="F1686" t="s">
        <v>13</v>
      </c>
      <c r="G1686" t="s">
        <v>1283</v>
      </c>
      <c r="H1686" t="s">
        <v>2351</v>
      </c>
      <c r="I1686" t="s">
        <v>2129</v>
      </c>
      <c r="J1686" t="s">
        <v>2352</v>
      </c>
    </row>
    <row r="1687" spans="1:10">
      <c r="A1687">
        <v>1686</v>
      </c>
      <c r="B1687" t="s">
        <v>2355</v>
      </c>
      <c r="C1687" t="s">
        <v>2349</v>
      </c>
      <c r="D1687" s="1" t="s">
        <v>2350</v>
      </c>
      <c r="E1687" t="s">
        <v>14</v>
      </c>
      <c r="F1687" t="s">
        <v>13</v>
      </c>
      <c r="G1687" t="s">
        <v>1283</v>
      </c>
      <c r="H1687" t="s">
        <v>2351</v>
      </c>
      <c r="I1687" t="s">
        <v>2129</v>
      </c>
      <c r="J1687" t="s">
        <v>2352</v>
      </c>
    </row>
    <row r="1688" spans="1:10">
      <c r="A1688">
        <v>1687</v>
      </c>
      <c r="B1688" t="s">
        <v>2356</v>
      </c>
      <c r="C1688" t="s">
        <v>2349</v>
      </c>
      <c r="D1688" s="1" t="s">
        <v>2350</v>
      </c>
      <c r="E1688" t="s">
        <v>14</v>
      </c>
      <c r="F1688" t="s">
        <v>13</v>
      </c>
      <c r="G1688" t="s">
        <v>1283</v>
      </c>
      <c r="H1688" t="s">
        <v>2351</v>
      </c>
      <c r="I1688" t="s">
        <v>2129</v>
      </c>
      <c r="J1688" t="s">
        <v>2352</v>
      </c>
    </row>
    <row r="1689" spans="1:10">
      <c r="A1689">
        <v>1688</v>
      </c>
      <c r="B1689" t="s">
        <v>2357</v>
      </c>
      <c r="C1689" t="s">
        <v>2349</v>
      </c>
      <c r="D1689" s="1" t="s">
        <v>2350</v>
      </c>
      <c r="E1689" t="s">
        <v>14</v>
      </c>
      <c r="F1689" t="s">
        <v>13</v>
      </c>
      <c r="G1689" t="s">
        <v>1283</v>
      </c>
      <c r="H1689" t="s">
        <v>2351</v>
      </c>
      <c r="I1689" t="s">
        <v>2129</v>
      </c>
      <c r="J1689" t="s">
        <v>2352</v>
      </c>
    </row>
    <row r="1690" spans="1:10">
      <c r="A1690">
        <v>1689</v>
      </c>
      <c r="B1690" t="s">
        <v>2358</v>
      </c>
      <c r="C1690" t="s">
        <v>2349</v>
      </c>
      <c r="D1690" s="1" t="s">
        <v>2350</v>
      </c>
      <c r="E1690" t="s">
        <v>14</v>
      </c>
      <c r="F1690" t="s">
        <v>13</v>
      </c>
      <c r="G1690" t="s">
        <v>1283</v>
      </c>
      <c r="H1690" t="s">
        <v>2351</v>
      </c>
      <c r="I1690" t="s">
        <v>2129</v>
      </c>
      <c r="J1690" t="s">
        <v>2352</v>
      </c>
    </row>
    <row r="1691" spans="1:10">
      <c r="A1691">
        <v>1690</v>
      </c>
      <c r="B1691" t="s">
        <v>2359</v>
      </c>
      <c r="C1691" t="s">
        <v>2349</v>
      </c>
      <c r="D1691" s="1" t="s">
        <v>2350</v>
      </c>
      <c r="E1691" t="s">
        <v>14</v>
      </c>
      <c r="F1691" t="s">
        <v>13</v>
      </c>
      <c r="G1691" t="s">
        <v>1283</v>
      </c>
      <c r="H1691" t="s">
        <v>2351</v>
      </c>
      <c r="I1691" t="s">
        <v>2129</v>
      </c>
      <c r="J1691" t="s">
        <v>2352</v>
      </c>
    </row>
    <row r="1692" spans="1:10">
      <c r="A1692">
        <v>1691</v>
      </c>
      <c r="B1692" t="s">
        <v>2360</v>
      </c>
      <c r="C1692" t="s">
        <v>2349</v>
      </c>
      <c r="D1692" s="1" t="s">
        <v>2350</v>
      </c>
      <c r="E1692" t="s">
        <v>14</v>
      </c>
      <c r="F1692" t="s">
        <v>13</v>
      </c>
      <c r="G1692" t="s">
        <v>1283</v>
      </c>
      <c r="H1692" t="s">
        <v>2351</v>
      </c>
      <c r="I1692" t="s">
        <v>2129</v>
      </c>
      <c r="J1692" t="s">
        <v>2352</v>
      </c>
    </row>
    <row r="1693" spans="1:10">
      <c r="A1693">
        <v>1692</v>
      </c>
      <c r="B1693" t="s">
        <v>2361</v>
      </c>
      <c r="C1693" t="s">
        <v>2349</v>
      </c>
      <c r="D1693" s="1" t="s">
        <v>2350</v>
      </c>
      <c r="E1693" t="s">
        <v>14</v>
      </c>
      <c r="F1693" t="s">
        <v>13</v>
      </c>
      <c r="G1693" t="s">
        <v>1283</v>
      </c>
      <c r="H1693" t="s">
        <v>2351</v>
      </c>
      <c r="I1693" t="s">
        <v>2129</v>
      </c>
      <c r="J1693" t="s">
        <v>2352</v>
      </c>
    </row>
    <row r="1694" spans="1:10">
      <c r="A1694">
        <v>1693</v>
      </c>
      <c r="B1694" t="s">
        <v>2362</v>
      </c>
      <c r="C1694" t="s">
        <v>2349</v>
      </c>
      <c r="D1694" s="1" t="s">
        <v>2350</v>
      </c>
      <c r="E1694" t="s">
        <v>14</v>
      </c>
      <c r="F1694" t="s">
        <v>13</v>
      </c>
      <c r="G1694" t="s">
        <v>1283</v>
      </c>
      <c r="H1694" t="s">
        <v>2351</v>
      </c>
      <c r="I1694" t="s">
        <v>2129</v>
      </c>
      <c r="J1694" t="s">
        <v>2352</v>
      </c>
    </row>
    <row r="1695" spans="1:10">
      <c r="A1695">
        <v>1694</v>
      </c>
      <c r="B1695" t="s">
        <v>2363</v>
      </c>
      <c r="C1695" t="s">
        <v>2349</v>
      </c>
      <c r="D1695" s="1" t="s">
        <v>2350</v>
      </c>
      <c r="E1695" t="s">
        <v>14</v>
      </c>
      <c r="F1695" t="s">
        <v>13</v>
      </c>
      <c r="G1695" t="s">
        <v>1283</v>
      </c>
      <c r="H1695" t="s">
        <v>2351</v>
      </c>
      <c r="I1695" t="s">
        <v>2129</v>
      </c>
      <c r="J1695" t="s">
        <v>2352</v>
      </c>
    </row>
    <row r="1696" spans="1:10">
      <c r="A1696">
        <v>1695</v>
      </c>
      <c r="B1696" t="s">
        <v>2364</v>
      </c>
      <c r="C1696" t="s">
        <v>2349</v>
      </c>
      <c r="D1696" s="1" t="s">
        <v>2350</v>
      </c>
      <c r="E1696" t="s">
        <v>14</v>
      </c>
      <c r="F1696" t="s">
        <v>13</v>
      </c>
      <c r="G1696" t="s">
        <v>1283</v>
      </c>
      <c r="H1696" t="s">
        <v>2351</v>
      </c>
      <c r="I1696" t="s">
        <v>2129</v>
      </c>
      <c r="J1696" t="s">
        <v>2352</v>
      </c>
    </row>
    <row r="1697" spans="1:10">
      <c r="A1697">
        <v>1696</v>
      </c>
      <c r="B1697" t="s">
        <v>2365</v>
      </c>
      <c r="C1697" t="s">
        <v>2349</v>
      </c>
      <c r="D1697" s="1" t="s">
        <v>2350</v>
      </c>
      <c r="E1697" t="s">
        <v>14</v>
      </c>
      <c r="F1697" t="s">
        <v>13</v>
      </c>
      <c r="G1697" t="s">
        <v>1283</v>
      </c>
      <c r="H1697" t="s">
        <v>2351</v>
      </c>
      <c r="I1697" t="s">
        <v>2129</v>
      </c>
      <c r="J1697" t="s">
        <v>2352</v>
      </c>
    </row>
    <row r="1698" spans="1:10">
      <c r="A1698">
        <v>1697</v>
      </c>
      <c r="B1698" t="s">
        <v>2366</v>
      </c>
      <c r="C1698" t="s">
        <v>2349</v>
      </c>
      <c r="D1698" s="1" t="s">
        <v>2350</v>
      </c>
      <c r="E1698" t="s">
        <v>14</v>
      </c>
      <c r="F1698" t="s">
        <v>13</v>
      </c>
      <c r="G1698" t="s">
        <v>1283</v>
      </c>
      <c r="H1698" t="s">
        <v>2351</v>
      </c>
      <c r="I1698" t="s">
        <v>2129</v>
      </c>
      <c r="J1698" t="s">
        <v>2352</v>
      </c>
    </row>
    <row r="1699" spans="1:10">
      <c r="A1699">
        <v>1698</v>
      </c>
      <c r="B1699" t="s">
        <v>2367</v>
      </c>
      <c r="C1699" t="s">
        <v>2368</v>
      </c>
      <c r="D1699" s="1" t="s">
        <v>2369</v>
      </c>
      <c r="E1699" t="s">
        <v>14</v>
      </c>
      <c r="F1699" t="s">
        <v>13</v>
      </c>
      <c r="G1699" t="s">
        <v>1283</v>
      </c>
      <c r="H1699" t="s">
        <v>2370</v>
      </c>
      <c r="I1699" t="s">
        <v>2129</v>
      </c>
      <c r="J1699" t="s">
        <v>2371</v>
      </c>
    </row>
    <row r="1700" spans="1:10">
      <c r="A1700">
        <v>1699</v>
      </c>
      <c r="B1700" t="s">
        <v>2372</v>
      </c>
      <c r="C1700" t="s">
        <v>2368</v>
      </c>
      <c r="D1700" s="1" t="s">
        <v>2373</v>
      </c>
      <c r="E1700" t="s">
        <v>14</v>
      </c>
      <c r="F1700" t="s">
        <v>13</v>
      </c>
      <c r="G1700" t="s">
        <v>1283</v>
      </c>
      <c r="H1700" t="s">
        <v>2370</v>
      </c>
      <c r="I1700" t="s">
        <v>2129</v>
      </c>
      <c r="J1700" t="s">
        <v>2371</v>
      </c>
    </row>
    <row r="1701" spans="1:10">
      <c r="A1701">
        <v>1700</v>
      </c>
      <c r="B1701" t="s">
        <v>2374</v>
      </c>
      <c r="C1701" t="s">
        <v>2368</v>
      </c>
      <c r="D1701" s="1" t="s">
        <v>2375</v>
      </c>
      <c r="E1701" t="s">
        <v>14</v>
      </c>
      <c r="F1701" t="s">
        <v>13</v>
      </c>
      <c r="G1701" t="s">
        <v>1283</v>
      </c>
      <c r="H1701" t="s">
        <v>2370</v>
      </c>
      <c r="I1701" t="s">
        <v>2129</v>
      </c>
      <c r="J1701" t="s">
        <v>2371</v>
      </c>
    </row>
    <row r="1702" spans="1:10">
      <c r="A1702">
        <v>1701</v>
      </c>
      <c r="B1702" t="s">
        <v>2376</v>
      </c>
      <c r="C1702" t="s">
        <v>2368</v>
      </c>
      <c r="D1702" s="1" t="s">
        <v>2377</v>
      </c>
      <c r="E1702" t="s">
        <v>14</v>
      </c>
      <c r="F1702" t="s">
        <v>13</v>
      </c>
      <c r="G1702" t="s">
        <v>1283</v>
      </c>
      <c r="H1702" t="s">
        <v>2370</v>
      </c>
      <c r="I1702" t="s">
        <v>2129</v>
      </c>
      <c r="J1702" t="s">
        <v>2371</v>
      </c>
    </row>
    <row r="1703" spans="1:10">
      <c r="A1703">
        <v>1702</v>
      </c>
      <c r="B1703" t="s">
        <v>2378</v>
      </c>
      <c r="C1703" t="s">
        <v>2368</v>
      </c>
      <c r="D1703" s="1" t="s">
        <v>2379</v>
      </c>
      <c r="E1703" t="s">
        <v>14</v>
      </c>
      <c r="F1703" t="s">
        <v>13</v>
      </c>
      <c r="G1703" t="s">
        <v>1283</v>
      </c>
      <c r="H1703" t="s">
        <v>2370</v>
      </c>
      <c r="I1703" t="s">
        <v>2129</v>
      </c>
      <c r="J1703" t="s">
        <v>2371</v>
      </c>
    </row>
    <row r="1704" spans="1:10">
      <c r="A1704">
        <v>1703</v>
      </c>
      <c r="B1704" t="s">
        <v>2380</v>
      </c>
      <c r="C1704" t="s">
        <v>2368</v>
      </c>
      <c r="D1704" s="1" t="s">
        <v>2381</v>
      </c>
      <c r="E1704" t="s">
        <v>14</v>
      </c>
      <c r="F1704" t="s">
        <v>13</v>
      </c>
      <c r="G1704" t="s">
        <v>1283</v>
      </c>
      <c r="H1704" t="s">
        <v>2370</v>
      </c>
      <c r="I1704" t="s">
        <v>2129</v>
      </c>
      <c r="J1704" t="s">
        <v>2371</v>
      </c>
    </row>
    <row r="1705" spans="1:10">
      <c r="A1705">
        <v>1704</v>
      </c>
      <c r="B1705" t="s">
        <v>2382</v>
      </c>
      <c r="C1705" t="s">
        <v>2368</v>
      </c>
      <c r="D1705" s="1" t="s">
        <v>2383</v>
      </c>
      <c r="E1705" t="s">
        <v>14</v>
      </c>
      <c r="F1705" t="s">
        <v>13</v>
      </c>
      <c r="G1705" t="s">
        <v>1283</v>
      </c>
      <c r="H1705" t="s">
        <v>2370</v>
      </c>
      <c r="I1705" t="s">
        <v>2129</v>
      </c>
      <c r="J1705" t="s">
        <v>2371</v>
      </c>
    </row>
    <row r="1706" spans="1:10">
      <c r="A1706">
        <v>1705</v>
      </c>
      <c r="B1706" t="s">
        <v>2384</v>
      </c>
      <c r="C1706" t="s">
        <v>2368</v>
      </c>
      <c r="D1706" s="1" t="s">
        <v>2385</v>
      </c>
      <c r="E1706" t="s">
        <v>14</v>
      </c>
      <c r="F1706" t="s">
        <v>13</v>
      </c>
      <c r="G1706" t="s">
        <v>1283</v>
      </c>
      <c r="H1706" t="s">
        <v>2370</v>
      </c>
      <c r="I1706" t="s">
        <v>2129</v>
      </c>
      <c r="J1706" t="s">
        <v>2371</v>
      </c>
    </row>
    <row r="1707" spans="1:10">
      <c r="A1707">
        <v>1706</v>
      </c>
      <c r="B1707" t="s">
        <v>2386</v>
      </c>
      <c r="C1707" t="s">
        <v>2368</v>
      </c>
      <c r="D1707" s="1" t="s">
        <v>2387</v>
      </c>
      <c r="E1707" t="s">
        <v>14</v>
      </c>
      <c r="F1707" t="s">
        <v>13</v>
      </c>
      <c r="G1707" t="s">
        <v>1283</v>
      </c>
      <c r="H1707" t="s">
        <v>2370</v>
      </c>
      <c r="I1707" t="s">
        <v>2129</v>
      </c>
      <c r="J1707" t="s">
        <v>2371</v>
      </c>
    </row>
    <row r="1708" spans="1:10">
      <c r="A1708">
        <v>1707</v>
      </c>
      <c r="B1708" t="s">
        <v>2388</v>
      </c>
      <c r="C1708" t="s">
        <v>2368</v>
      </c>
      <c r="D1708" s="1" t="s">
        <v>2389</v>
      </c>
      <c r="E1708" t="s">
        <v>14</v>
      </c>
      <c r="F1708" t="s">
        <v>13</v>
      </c>
      <c r="G1708" t="s">
        <v>1283</v>
      </c>
      <c r="H1708" t="s">
        <v>2370</v>
      </c>
      <c r="I1708" t="s">
        <v>2129</v>
      </c>
      <c r="J1708" t="s">
        <v>2371</v>
      </c>
    </row>
    <row r="1709" spans="1:10">
      <c r="A1709">
        <v>1708</v>
      </c>
      <c r="B1709" t="s">
        <v>2390</v>
      </c>
      <c r="C1709" t="s">
        <v>2368</v>
      </c>
      <c r="D1709" s="1" t="s">
        <v>2391</v>
      </c>
      <c r="E1709" t="s">
        <v>14</v>
      </c>
      <c r="F1709" t="s">
        <v>13</v>
      </c>
      <c r="G1709" t="s">
        <v>1283</v>
      </c>
      <c r="H1709" t="s">
        <v>2370</v>
      </c>
      <c r="I1709" t="s">
        <v>2129</v>
      </c>
      <c r="J1709" t="s">
        <v>2371</v>
      </c>
    </row>
    <row r="1710" spans="1:10">
      <c r="A1710">
        <v>1709</v>
      </c>
      <c r="B1710" t="s">
        <v>2392</v>
      </c>
      <c r="C1710" t="s">
        <v>2368</v>
      </c>
      <c r="D1710" s="1" t="s">
        <v>2393</v>
      </c>
      <c r="E1710" t="s">
        <v>14</v>
      </c>
      <c r="F1710" t="s">
        <v>13</v>
      </c>
      <c r="G1710" t="s">
        <v>1283</v>
      </c>
      <c r="H1710" t="s">
        <v>2370</v>
      </c>
      <c r="I1710" t="s">
        <v>2129</v>
      </c>
      <c r="J1710" t="s">
        <v>2371</v>
      </c>
    </row>
    <row r="1711" spans="1:10">
      <c r="A1711">
        <v>1710</v>
      </c>
      <c r="B1711" t="s">
        <v>2394</v>
      </c>
      <c r="C1711" t="s">
        <v>2368</v>
      </c>
      <c r="D1711" s="1" t="s">
        <v>2395</v>
      </c>
      <c r="E1711" t="s">
        <v>14</v>
      </c>
      <c r="F1711" t="s">
        <v>13</v>
      </c>
      <c r="G1711" t="s">
        <v>1283</v>
      </c>
      <c r="H1711" t="s">
        <v>2370</v>
      </c>
      <c r="I1711" t="s">
        <v>2129</v>
      </c>
      <c r="J1711" t="s">
        <v>2371</v>
      </c>
    </row>
    <row r="1712" spans="1:10">
      <c r="A1712">
        <v>1711</v>
      </c>
      <c r="B1712" t="s">
        <v>2396</v>
      </c>
      <c r="C1712" t="s">
        <v>2368</v>
      </c>
      <c r="D1712" s="1" t="s">
        <v>2397</v>
      </c>
      <c r="E1712" t="s">
        <v>14</v>
      </c>
      <c r="F1712" t="s">
        <v>13</v>
      </c>
      <c r="G1712" t="s">
        <v>1283</v>
      </c>
      <c r="H1712" t="s">
        <v>2370</v>
      </c>
      <c r="I1712" t="s">
        <v>2129</v>
      </c>
      <c r="J1712" t="s">
        <v>2371</v>
      </c>
    </row>
    <row r="1713" spans="1:10">
      <c r="A1713">
        <v>1712</v>
      </c>
      <c r="B1713" t="s">
        <v>2398</v>
      </c>
      <c r="C1713" t="s">
        <v>2368</v>
      </c>
      <c r="D1713" s="1" t="s">
        <v>2399</v>
      </c>
      <c r="E1713" t="s">
        <v>14</v>
      </c>
      <c r="F1713" t="s">
        <v>13</v>
      </c>
      <c r="G1713" t="s">
        <v>1283</v>
      </c>
      <c r="H1713" t="s">
        <v>2370</v>
      </c>
      <c r="I1713" t="s">
        <v>2129</v>
      </c>
      <c r="J1713" t="s">
        <v>2371</v>
      </c>
    </row>
    <row r="1714" spans="1:10">
      <c r="A1714">
        <v>1713</v>
      </c>
      <c r="B1714" t="s">
        <v>2400</v>
      </c>
      <c r="C1714" t="s">
        <v>2368</v>
      </c>
      <c r="D1714" s="1" t="s">
        <v>2401</v>
      </c>
      <c r="E1714" t="s">
        <v>14</v>
      </c>
      <c r="F1714" t="s">
        <v>13</v>
      </c>
      <c r="G1714" t="s">
        <v>1283</v>
      </c>
      <c r="H1714" t="s">
        <v>2370</v>
      </c>
      <c r="I1714" t="s">
        <v>2129</v>
      </c>
      <c r="J1714" t="s">
        <v>2371</v>
      </c>
    </row>
    <row r="1715" spans="1:10">
      <c r="A1715">
        <v>1714</v>
      </c>
      <c r="B1715" t="s">
        <v>2402</v>
      </c>
      <c r="C1715" t="s">
        <v>2368</v>
      </c>
      <c r="D1715" s="1" t="s">
        <v>2403</v>
      </c>
      <c r="E1715" t="s">
        <v>14</v>
      </c>
      <c r="F1715" t="s">
        <v>13</v>
      </c>
      <c r="G1715" t="s">
        <v>1283</v>
      </c>
      <c r="H1715" t="s">
        <v>2370</v>
      </c>
      <c r="I1715" t="s">
        <v>2129</v>
      </c>
      <c r="J1715" t="s">
        <v>2371</v>
      </c>
    </row>
    <row r="1716" spans="1:10">
      <c r="A1716">
        <v>1715</v>
      </c>
      <c r="B1716" t="s">
        <v>2404</v>
      </c>
      <c r="C1716" t="s">
        <v>2405</v>
      </c>
      <c r="D1716" s="1" t="s">
        <v>2406</v>
      </c>
      <c r="E1716" t="s">
        <v>14</v>
      </c>
      <c r="F1716" t="s">
        <v>13</v>
      </c>
      <c r="G1716" t="s">
        <v>1283</v>
      </c>
      <c r="H1716" t="s">
        <v>2407</v>
      </c>
      <c r="I1716" t="s">
        <v>2129</v>
      </c>
      <c r="J1716" t="s">
        <v>2408</v>
      </c>
    </row>
    <row r="1717" spans="1:10">
      <c r="A1717">
        <v>1716</v>
      </c>
      <c r="B1717" t="s">
        <v>2409</v>
      </c>
      <c r="C1717" t="s">
        <v>2405</v>
      </c>
      <c r="D1717" s="1" t="s">
        <v>2406</v>
      </c>
      <c r="E1717" t="s">
        <v>14</v>
      </c>
      <c r="F1717" t="s">
        <v>13</v>
      </c>
      <c r="G1717" t="s">
        <v>1283</v>
      </c>
      <c r="H1717" t="s">
        <v>2407</v>
      </c>
      <c r="I1717" t="s">
        <v>2129</v>
      </c>
      <c r="J1717" t="s">
        <v>2408</v>
      </c>
    </row>
    <row r="1718" spans="1:10">
      <c r="A1718">
        <v>1717</v>
      </c>
      <c r="B1718" t="s">
        <v>2410</v>
      </c>
      <c r="C1718" t="s">
        <v>2405</v>
      </c>
      <c r="D1718" s="1" t="s">
        <v>2406</v>
      </c>
      <c r="E1718" t="s">
        <v>14</v>
      </c>
      <c r="F1718" t="s">
        <v>13</v>
      </c>
      <c r="G1718" t="s">
        <v>1283</v>
      </c>
      <c r="H1718" t="s">
        <v>2407</v>
      </c>
      <c r="I1718" t="s">
        <v>2129</v>
      </c>
      <c r="J1718" t="s">
        <v>2408</v>
      </c>
    </row>
    <row r="1719" spans="1:10">
      <c r="A1719">
        <v>1718</v>
      </c>
      <c r="B1719" t="s">
        <v>2411</v>
      </c>
      <c r="C1719" t="s">
        <v>2405</v>
      </c>
      <c r="D1719" s="1" t="s">
        <v>2406</v>
      </c>
      <c r="E1719" t="s">
        <v>14</v>
      </c>
      <c r="F1719" t="s">
        <v>13</v>
      </c>
      <c r="G1719" t="s">
        <v>1283</v>
      </c>
      <c r="H1719" t="s">
        <v>2407</v>
      </c>
      <c r="I1719" t="s">
        <v>2129</v>
      </c>
      <c r="J1719" t="s">
        <v>2408</v>
      </c>
    </row>
    <row r="1720" spans="1:10">
      <c r="A1720">
        <v>1719</v>
      </c>
      <c r="B1720" t="s">
        <v>2412</v>
      </c>
      <c r="C1720" t="s">
        <v>2405</v>
      </c>
      <c r="D1720" s="1" t="s">
        <v>2406</v>
      </c>
      <c r="E1720" t="s">
        <v>14</v>
      </c>
      <c r="F1720" t="s">
        <v>13</v>
      </c>
      <c r="G1720" t="s">
        <v>1283</v>
      </c>
      <c r="H1720" t="s">
        <v>2407</v>
      </c>
      <c r="I1720" t="s">
        <v>2129</v>
      </c>
      <c r="J1720" t="s">
        <v>2408</v>
      </c>
    </row>
    <row r="1721" spans="1:10">
      <c r="A1721">
        <v>1720</v>
      </c>
      <c r="B1721" t="s">
        <v>2413</v>
      </c>
      <c r="C1721" t="s">
        <v>2405</v>
      </c>
      <c r="D1721" s="1" t="s">
        <v>2406</v>
      </c>
      <c r="E1721" t="s">
        <v>14</v>
      </c>
      <c r="F1721" t="s">
        <v>13</v>
      </c>
      <c r="G1721" t="s">
        <v>1283</v>
      </c>
      <c r="H1721" t="s">
        <v>2407</v>
      </c>
      <c r="I1721" t="s">
        <v>2129</v>
      </c>
      <c r="J1721" t="s">
        <v>2408</v>
      </c>
    </row>
    <row r="1722" spans="1:10">
      <c r="A1722">
        <v>1721</v>
      </c>
      <c r="B1722" t="s">
        <v>2414</v>
      </c>
      <c r="C1722" t="s">
        <v>2405</v>
      </c>
      <c r="D1722" s="1" t="s">
        <v>2406</v>
      </c>
      <c r="E1722" t="s">
        <v>14</v>
      </c>
      <c r="F1722" t="s">
        <v>13</v>
      </c>
      <c r="G1722" t="s">
        <v>1283</v>
      </c>
      <c r="H1722" t="s">
        <v>2407</v>
      </c>
      <c r="I1722" t="s">
        <v>2129</v>
      </c>
      <c r="J1722" t="s">
        <v>2408</v>
      </c>
    </row>
    <row r="1723" spans="1:10">
      <c r="A1723">
        <v>1722</v>
      </c>
      <c r="B1723" t="s">
        <v>2415</v>
      </c>
      <c r="C1723" t="s">
        <v>2405</v>
      </c>
      <c r="D1723" s="1" t="s">
        <v>2406</v>
      </c>
      <c r="E1723" t="s">
        <v>14</v>
      </c>
      <c r="F1723" t="s">
        <v>13</v>
      </c>
      <c r="G1723" t="s">
        <v>1283</v>
      </c>
      <c r="H1723" t="s">
        <v>2407</v>
      </c>
      <c r="I1723" t="s">
        <v>2129</v>
      </c>
      <c r="J1723" t="s">
        <v>2408</v>
      </c>
    </row>
    <row r="1724" spans="1:10">
      <c r="A1724">
        <v>1723</v>
      </c>
      <c r="B1724" t="s">
        <v>2416</v>
      </c>
      <c r="C1724" t="s">
        <v>2405</v>
      </c>
      <c r="D1724" s="1" t="s">
        <v>2406</v>
      </c>
      <c r="E1724" t="s">
        <v>14</v>
      </c>
      <c r="F1724" t="s">
        <v>13</v>
      </c>
      <c r="G1724" t="s">
        <v>1283</v>
      </c>
      <c r="H1724" t="s">
        <v>2407</v>
      </c>
      <c r="I1724" t="s">
        <v>2129</v>
      </c>
      <c r="J1724" t="s">
        <v>2408</v>
      </c>
    </row>
    <row r="1725" spans="1:10">
      <c r="A1725">
        <v>1724</v>
      </c>
      <c r="B1725" t="s">
        <v>2417</v>
      </c>
      <c r="C1725" t="s">
        <v>2405</v>
      </c>
      <c r="D1725" s="1" t="s">
        <v>2406</v>
      </c>
      <c r="E1725" t="s">
        <v>14</v>
      </c>
      <c r="F1725" t="s">
        <v>13</v>
      </c>
      <c r="G1725" t="s">
        <v>1283</v>
      </c>
      <c r="H1725" t="s">
        <v>2407</v>
      </c>
      <c r="I1725" t="s">
        <v>2129</v>
      </c>
      <c r="J1725" t="s">
        <v>2408</v>
      </c>
    </row>
    <row r="1726" spans="1:10">
      <c r="A1726">
        <v>1725</v>
      </c>
      <c r="B1726" t="s">
        <v>2418</v>
      </c>
      <c r="C1726" t="s">
        <v>2405</v>
      </c>
      <c r="D1726" s="1" t="s">
        <v>2406</v>
      </c>
      <c r="E1726" t="s">
        <v>14</v>
      </c>
      <c r="F1726" t="s">
        <v>13</v>
      </c>
      <c r="G1726" t="s">
        <v>1283</v>
      </c>
      <c r="H1726" t="s">
        <v>2407</v>
      </c>
      <c r="I1726" t="s">
        <v>2129</v>
      </c>
      <c r="J1726" t="s">
        <v>2408</v>
      </c>
    </row>
    <row r="1727" spans="1:10">
      <c r="A1727">
        <v>1726</v>
      </c>
      <c r="B1727" t="s">
        <v>2419</v>
      </c>
      <c r="C1727" t="s">
        <v>2405</v>
      </c>
      <c r="D1727" s="1" t="s">
        <v>2406</v>
      </c>
      <c r="E1727" t="s">
        <v>14</v>
      </c>
      <c r="F1727" t="s">
        <v>13</v>
      </c>
      <c r="G1727" t="s">
        <v>1283</v>
      </c>
      <c r="H1727" t="s">
        <v>2407</v>
      </c>
      <c r="I1727" t="s">
        <v>2129</v>
      </c>
      <c r="J1727" t="s">
        <v>2408</v>
      </c>
    </row>
    <row r="1728" spans="1:10">
      <c r="A1728">
        <v>1727</v>
      </c>
      <c r="B1728" t="s">
        <v>2420</v>
      </c>
      <c r="C1728" t="s">
        <v>2405</v>
      </c>
      <c r="D1728" s="1" t="s">
        <v>2406</v>
      </c>
      <c r="E1728" t="s">
        <v>14</v>
      </c>
      <c r="F1728" t="s">
        <v>13</v>
      </c>
      <c r="G1728" t="s">
        <v>1283</v>
      </c>
      <c r="H1728" t="s">
        <v>2407</v>
      </c>
      <c r="I1728" t="s">
        <v>2129</v>
      </c>
      <c r="J1728" t="s">
        <v>2408</v>
      </c>
    </row>
    <row r="1729" spans="1:10">
      <c r="A1729">
        <v>1728</v>
      </c>
      <c r="B1729" t="s">
        <v>2421</v>
      </c>
      <c r="C1729" t="s">
        <v>2405</v>
      </c>
      <c r="D1729" s="1" t="s">
        <v>2406</v>
      </c>
      <c r="E1729" t="s">
        <v>14</v>
      </c>
      <c r="F1729" t="s">
        <v>13</v>
      </c>
      <c r="G1729" t="s">
        <v>1283</v>
      </c>
      <c r="H1729" t="s">
        <v>2407</v>
      </c>
      <c r="I1729" t="s">
        <v>2129</v>
      </c>
      <c r="J1729" t="s">
        <v>2408</v>
      </c>
    </row>
    <row r="1730" spans="1:10">
      <c r="A1730">
        <v>1729</v>
      </c>
      <c r="B1730" t="s">
        <v>2422</v>
      </c>
      <c r="C1730" t="s">
        <v>2405</v>
      </c>
      <c r="D1730" s="1" t="s">
        <v>2406</v>
      </c>
      <c r="E1730" t="s">
        <v>14</v>
      </c>
      <c r="F1730" t="s">
        <v>13</v>
      </c>
      <c r="G1730" t="s">
        <v>1283</v>
      </c>
      <c r="H1730" t="s">
        <v>2407</v>
      </c>
      <c r="I1730" t="s">
        <v>2129</v>
      </c>
      <c r="J1730" t="s">
        <v>2408</v>
      </c>
    </row>
    <row r="1731" spans="1:10">
      <c r="A1731">
        <v>1730</v>
      </c>
      <c r="B1731" t="s">
        <v>2423</v>
      </c>
      <c r="C1731" t="s">
        <v>2424</v>
      </c>
      <c r="D1731" s="1" t="s">
        <v>2425</v>
      </c>
      <c r="E1731" t="s">
        <v>14</v>
      </c>
      <c r="F1731" t="s">
        <v>13</v>
      </c>
      <c r="G1731" t="s">
        <v>702</v>
      </c>
      <c r="H1731" t="s">
        <v>2426</v>
      </c>
      <c r="I1731" t="s">
        <v>2129</v>
      </c>
      <c r="J1731" t="s">
        <v>2427</v>
      </c>
    </row>
    <row r="1732" spans="1:10">
      <c r="A1732">
        <v>1731</v>
      </c>
      <c r="B1732" t="s">
        <v>2428</v>
      </c>
      <c r="C1732" t="s">
        <v>2424</v>
      </c>
      <c r="D1732" s="1" t="s">
        <v>2425</v>
      </c>
      <c r="E1732" t="s">
        <v>14</v>
      </c>
      <c r="F1732" t="s">
        <v>13</v>
      </c>
      <c r="G1732" t="s">
        <v>702</v>
      </c>
      <c r="H1732" t="s">
        <v>2426</v>
      </c>
      <c r="I1732" t="s">
        <v>2129</v>
      </c>
      <c r="J1732" t="s">
        <v>2427</v>
      </c>
    </row>
    <row r="1733" spans="1:10">
      <c r="A1733">
        <v>1732</v>
      </c>
      <c r="B1733" t="s">
        <v>2429</v>
      </c>
      <c r="C1733" t="s">
        <v>2424</v>
      </c>
      <c r="D1733" s="1" t="s">
        <v>2425</v>
      </c>
      <c r="E1733" t="s">
        <v>14</v>
      </c>
      <c r="F1733" t="s">
        <v>13</v>
      </c>
      <c r="G1733" t="s">
        <v>702</v>
      </c>
      <c r="H1733" t="s">
        <v>2426</v>
      </c>
      <c r="I1733" t="s">
        <v>2129</v>
      </c>
      <c r="J1733" t="s">
        <v>2427</v>
      </c>
    </row>
    <row r="1734" spans="1:10">
      <c r="A1734">
        <v>1733</v>
      </c>
      <c r="B1734" t="s">
        <v>2430</v>
      </c>
      <c r="C1734" t="s">
        <v>2424</v>
      </c>
      <c r="D1734" s="1" t="s">
        <v>2425</v>
      </c>
      <c r="E1734" t="s">
        <v>14</v>
      </c>
      <c r="F1734" t="s">
        <v>13</v>
      </c>
      <c r="G1734" t="s">
        <v>702</v>
      </c>
      <c r="H1734" t="s">
        <v>2426</v>
      </c>
      <c r="I1734" t="s">
        <v>2129</v>
      </c>
      <c r="J1734" t="s">
        <v>2427</v>
      </c>
    </row>
    <row r="1735" spans="1:10">
      <c r="A1735">
        <v>1734</v>
      </c>
      <c r="B1735" t="s">
        <v>2431</v>
      </c>
      <c r="C1735" t="s">
        <v>2424</v>
      </c>
      <c r="D1735" s="1" t="s">
        <v>2425</v>
      </c>
      <c r="E1735" t="s">
        <v>14</v>
      </c>
      <c r="F1735" t="s">
        <v>13</v>
      </c>
      <c r="G1735" t="s">
        <v>702</v>
      </c>
      <c r="H1735" t="s">
        <v>2426</v>
      </c>
      <c r="I1735" t="s">
        <v>2129</v>
      </c>
      <c r="J1735" t="s">
        <v>2427</v>
      </c>
    </row>
    <row r="1736" spans="1:10">
      <c r="A1736">
        <v>1735</v>
      </c>
      <c r="B1736" t="s">
        <v>2432</v>
      </c>
      <c r="C1736" t="s">
        <v>2424</v>
      </c>
      <c r="D1736" s="1" t="s">
        <v>2425</v>
      </c>
      <c r="E1736" t="s">
        <v>14</v>
      </c>
      <c r="F1736" t="s">
        <v>13</v>
      </c>
      <c r="G1736" t="s">
        <v>702</v>
      </c>
      <c r="H1736" t="s">
        <v>2426</v>
      </c>
      <c r="I1736" t="s">
        <v>2129</v>
      </c>
      <c r="J1736" t="s">
        <v>2427</v>
      </c>
    </row>
    <row r="1737" spans="1:10">
      <c r="A1737">
        <v>1736</v>
      </c>
      <c r="B1737" t="s">
        <v>2433</v>
      </c>
      <c r="C1737" t="s">
        <v>2424</v>
      </c>
      <c r="D1737" s="1" t="s">
        <v>2425</v>
      </c>
      <c r="E1737" t="s">
        <v>14</v>
      </c>
      <c r="F1737" t="s">
        <v>13</v>
      </c>
      <c r="G1737" t="s">
        <v>702</v>
      </c>
      <c r="H1737" t="s">
        <v>2426</v>
      </c>
      <c r="I1737" t="s">
        <v>2129</v>
      </c>
      <c r="J1737" t="s">
        <v>2427</v>
      </c>
    </row>
    <row r="1738" spans="1:10">
      <c r="A1738">
        <v>1737</v>
      </c>
      <c r="B1738" t="s">
        <v>2434</v>
      </c>
      <c r="C1738" t="s">
        <v>2424</v>
      </c>
      <c r="D1738" s="1" t="s">
        <v>2425</v>
      </c>
      <c r="E1738" t="s">
        <v>14</v>
      </c>
      <c r="F1738" t="s">
        <v>13</v>
      </c>
      <c r="G1738" t="s">
        <v>702</v>
      </c>
      <c r="H1738" t="s">
        <v>2426</v>
      </c>
      <c r="I1738" t="s">
        <v>2129</v>
      </c>
      <c r="J1738" t="s">
        <v>2427</v>
      </c>
    </row>
    <row r="1739" spans="1:10">
      <c r="A1739">
        <v>1738</v>
      </c>
      <c r="B1739" t="s">
        <v>2435</v>
      </c>
      <c r="C1739" t="s">
        <v>2424</v>
      </c>
      <c r="D1739" s="1" t="s">
        <v>2425</v>
      </c>
      <c r="E1739" t="s">
        <v>14</v>
      </c>
      <c r="F1739" t="s">
        <v>13</v>
      </c>
      <c r="G1739" t="s">
        <v>702</v>
      </c>
      <c r="H1739" t="s">
        <v>2426</v>
      </c>
      <c r="I1739" t="s">
        <v>2129</v>
      </c>
      <c r="J1739" t="s">
        <v>2427</v>
      </c>
    </row>
    <row r="1740" spans="1:10">
      <c r="A1740">
        <v>1739</v>
      </c>
      <c r="B1740" t="s">
        <v>2436</v>
      </c>
      <c r="C1740" t="s">
        <v>2424</v>
      </c>
      <c r="D1740" s="1" t="s">
        <v>2425</v>
      </c>
      <c r="E1740" t="s">
        <v>14</v>
      </c>
      <c r="F1740" t="s">
        <v>13</v>
      </c>
      <c r="G1740" t="s">
        <v>702</v>
      </c>
      <c r="H1740" t="s">
        <v>2426</v>
      </c>
      <c r="I1740" t="s">
        <v>2129</v>
      </c>
      <c r="J1740" t="s">
        <v>2427</v>
      </c>
    </row>
    <row r="1741" spans="1:10">
      <c r="A1741">
        <v>1740</v>
      </c>
      <c r="B1741" t="s">
        <v>2437</v>
      </c>
      <c r="C1741" t="s">
        <v>2424</v>
      </c>
      <c r="D1741" s="1" t="s">
        <v>2425</v>
      </c>
      <c r="E1741" t="s">
        <v>14</v>
      </c>
      <c r="F1741" t="s">
        <v>13</v>
      </c>
      <c r="G1741" t="s">
        <v>702</v>
      </c>
      <c r="H1741" t="s">
        <v>2426</v>
      </c>
      <c r="I1741" t="s">
        <v>2129</v>
      </c>
      <c r="J1741" t="s">
        <v>2427</v>
      </c>
    </row>
    <row r="1742" spans="1:10">
      <c r="A1742">
        <v>1741</v>
      </c>
      <c r="B1742" t="s">
        <v>2438</v>
      </c>
      <c r="C1742" t="s">
        <v>2424</v>
      </c>
      <c r="D1742" s="1" t="s">
        <v>2425</v>
      </c>
      <c r="E1742" t="s">
        <v>14</v>
      </c>
      <c r="F1742" t="s">
        <v>13</v>
      </c>
      <c r="G1742" t="s">
        <v>702</v>
      </c>
      <c r="H1742" t="s">
        <v>2426</v>
      </c>
      <c r="I1742" t="s">
        <v>2129</v>
      </c>
      <c r="J1742" t="s">
        <v>2427</v>
      </c>
    </row>
    <row r="1743" spans="1:10">
      <c r="A1743">
        <v>1742</v>
      </c>
      <c r="B1743" t="s">
        <v>2439</v>
      </c>
      <c r="C1743" t="s">
        <v>2424</v>
      </c>
      <c r="D1743" s="1" t="s">
        <v>2425</v>
      </c>
      <c r="E1743" t="s">
        <v>14</v>
      </c>
      <c r="F1743" t="s">
        <v>13</v>
      </c>
      <c r="G1743" t="s">
        <v>702</v>
      </c>
      <c r="H1743" t="s">
        <v>2426</v>
      </c>
      <c r="I1743" t="s">
        <v>2129</v>
      </c>
      <c r="J1743" t="s">
        <v>2427</v>
      </c>
    </row>
    <row r="1744" spans="1:10">
      <c r="A1744">
        <v>1743</v>
      </c>
      <c r="B1744" t="s">
        <v>2440</v>
      </c>
      <c r="C1744" t="s">
        <v>2424</v>
      </c>
      <c r="D1744" s="1" t="s">
        <v>2425</v>
      </c>
      <c r="E1744" t="s">
        <v>14</v>
      </c>
      <c r="F1744" t="s">
        <v>13</v>
      </c>
      <c r="G1744" t="s">
        <v>702</v>
      </c>
      <c r="H1744" t="s">
        <v>2426</v>
      </c>
      <c r="I1744" t="s">
        <v>2129</v>
      </c>
      <c r="J1744" t="s">
        <v>2427</v>
      </c>
    </row>
    <row r="1745" spans="1:10">
      <c r="A1745">
        <v>1744</v>
      </c>
      <c r="B1745" t="s">
        <v>2441</v>
      </c>
      <c r="C1745" t="s">
        <v>2424</v>
      </c>
      <c r="D1745" s="1" t="s">
        <v>2425</v>
      </c>
      <c r="E1745" t="s">
        <v>14</v>
      </c>
      <c r="F1745" t="s">
        <v>13</v>
      </c>
      <c r="G1745" t="s">
        <v>702</v>
      </c>
      <c r="H1745" t="s">
        <v>2426</v>
      </c>
      <c r="I1745" t="s">
        <v>2129</v>
      </c>
      <c r="J1745" t="s">
        <v>2427</v>
      </c>
    </row>
    <row r="1746" spans="1:10">
      <c r="A1746">
        <v>1745</v>
      </c>
      <c r="B1746" t="s">
        <v>2442</v>
      </c>
      <c r="C1746" t="s">
        <v>2424</v>
      </c>
      <c r="D1746" s="1" t="s">
        <v>2425</v>
      </c>
      <c r="E1746" t="s">
        <v>14</v>
      </c>
      <c r="F1746" t="s">
        <v>13</v>
      </c>
      <c r="G1746" t="s">
        <v>702</v>
      </c>
      <c r="H1746" t="s">
        <v>2426</v>
      </c>
      <c r="I1746" t="s">
        <v>2129</v>
      </c>
      <c r="J1746" t="s">
        <v>2427</v>
      </c>
    </row>
    <row r="1747" spans="1:10">
      <c r="A1747">
        <v>1746</v>
      </c>
      <c r="B1747" t="s">
        <v>2443</v>
      </c>
      <c r="C1747" t="s">
        <v>2444</v>
      </c>
      <c r="D1747" s="1" t="s">
        <v>2445</v>
      </c>
      <c r="E1747" t="s">
        <v>14</v>
      </c>
      <c r="F1747" t="s">
        <v>13</v>
      </c>
      <c r="G1747" t="s">
        <v>1553</v>
      </c>
      <c r="H1747" t="s">
        <v>2446</v>
      </c>
      <c r="I1747" t="s">
        <v>2129</v>
      </c>
      <c r="J1747" t="s">
        <v>2447</v>
      </c>
    </row>
    <row r="1748" spans="1:10">
      <c r="A1748">
        <v>1747</v>
      </c>
      <c r="B1748" t="s">
        <v>2448</v>
      </c>
      <c r="C1748" t="s">
        <v>2444</v>
      </c>
      <c r="D1748" s="1" t="s">
        <v>2445</v>
      </c>
      <c r="E1748" t="s">
        <v>14</v>
      </c>
      <c r="F1748" t="s">
        <v>13</v>
      </c>
      <c r="G1748" t="s">
        <v>1553</v>
      </c>
      <c r="H1748" t="s">
        <v>2446</v>
      </c>
      <c r="I1748" t="s">
        <v>2129</v>
      </c>
      <c r="J1748" t="s">
        <v>2447</v>
      </c>
    </row>
    <row r="1749" spans="1:10">
      <c r="A1749">
        <v>1748</v>
      </c>
      <c r="B1749" t="s">
        <v>2449</v>
      </c>
      <c r="C1749" t="s">
        <v>2444</v>
      </c>
      <c r="D1749" s="1" t="s">
        <v>2445</v>
      </c>
      <c r="E1749" t="s">
        <v>14</v>
      </c>
      <c r="F1749" t="s">
        <v>13</v>
      </c>
      <c r="G1749" t="s">
        <v>1553</v>
      </c>
      <c r="H1749" t="s">
        <v>2446</v>
      </c>
      <c r="I1749" t="s">
        <v>2129</v>
      </c>
      <c r="J1749" t="s">
        <v>2447</v>
      </c>
    </row>
    <row r="1750" spans="1:10">
      <c r="A1750">
        <v>1749</v>
      </c>
      <c r="B1750" t="s">
        <v>2450</v>
      </c>
      <c r="C1750" t="s">
        <v>2444</v>
      </c>
      <c r="D1750" s="1" t="s">
        <v>2445</v>
      </c>
      <c r="E1750" t="s">
        <v>14</v>
      </c>
      <c r="F1750" t="s">
        <v>13</v>
      </c>
      <c r="G1750" t="s">
        <v>1553</v>
      </c>
      <c r="H1750" t="s">
        <v>2446</v>
      </c>
      <c r="I1750" t="s">
        <v>2129</v>
      </c>
      <c r="J1750" t="s">
        <v>2447</v>
      </c>
    </row>
    <row r="1751" spans="1:10">
      <c r="A1751">
        <v>1750</v>
      </c>
      <c r="B1751" t="s">
        <v>2451</v>
      </c>
      <c r="C1751" t="s">
        <v>2444</v>
      </c>
      <c r="D1751" s="1" t="s">
        <v>2445</v>
      </c>
      <c r="E1751" t="s">
        <v>14</v>
      </c>
      <c r="F1751" t="s">
        <v>13</v>
      </c>
      <c r="G1751" t="s">
        <v>1553</v>
      </c>
      <c r="H1751" t="s">
        <v>2446</v>
      </c>
      <c r="I1751" t="s">
        <v>2129</v>
      </c>
      <c r="J1751" t="s">
        <v>2447</v>
      </c>
    </row>
    <row r="1752" spans="1:10">
      <c r="A1752">
        <v>1751</v>
      </c>
      <c r="B1752" t="s">
        <v>2452</v>
      </c>
      <c r="C1752" t="s">
        <v>2444</v>
      </c>
      <c r="D1752" s="1" t="s">
        <v>2445</v>
      </c>
      <c r="E1752" t="s">
        <v>14</v>
      </c>
      <c r="F1752" t="s">
        <v>13</v>
      </c>
      <c r="G1752" t="s">
        <v>1553</v>
      </c>
      <c r="H1752" t="s">
        <v>2446</v>
      </c>
      <c r="I1752" t="s">
        <v>2129</v>
      </c>
      <c r="J1752" t="s">
        <v>2447</v>
      </c>
    </row>
    <row r="1753" spans="1:10">
      <c r="A1753">
        <v>1752</v>
      </c>
      <c r="B1753" t="s">
        <v>2453</v>
      </c>
      <c r="C1753" t="s">
        <v>2444</v>
      </c>
      <c r="D1753" s="1" t="s">
        <v>2445</v>
      </c>
      <c r="E1753" t="s">
        <v>14</v>
      </c>
      <c r="F1753" t="s">
        <v>13</v>
      </c>
      <c r="G1753" t="s">
        <v>1553</v>
      </c>
      <c r="H1753" t="s">
        <v>2446</v>
      </c>
      <c r="I1753" t="s">
        <v>2129</v>
      </c>
      <c r="J1753" t="s">
        <v>2447</v>
      </c>
    </row>
    <row r="1754" spans="1:10">
      <c r="A1754">
        <v>1753</v>
      </c>
      <c r="B1754" t="s">
        <v>2454</v>
      </c>
      <c r="C1754" t="s">
        <v>2444</v>
      </c>
      <c r="D1754" s="1" t="s">
        <v>2445</v>
      </c>
      <c r="E1754" t="s">
        <v>14</v>
      </c>
      <c r="F1754" t="s">
        <v>13</v>
      </c>
      <c r="G1754" t="s">
        <v>1553</v>
      </c>
      <c r="H1754" t="s">
        <v>2446</v>
      </c>
      <c r="I1754" t="s">
        <v>2129</v>
      </c>
      <c r="J1754" t="s">
        <v>2447</v>
      </c>
    </row>
    <row r="1755" spans="1:10">
      <c r="A1755">
        <v>1754</v>
      </c>
      <c r="B1755" t="s">
        <v>2455</v>
      </c>
      <c r="C1755" t="s">
        <v>2444</v>
      </c>
      <c r="D1755" s="1" t="s">
        <v>2445</v>
      </c>
      <c r="E1755" t="s">
        <v>14</v>
      </c>
      <c r="F1755" t="s">
        <v>13</v>
      </c>
      <c r="G1755" t="s">
        <v>1553</v>
      </c>
      <c r="H1755" t="s">
        <v>2446</v>
      </c>
      <c r="I1755" t="s">
        <v>2129</v>
      </c>
      <c r="J1755" t="s">
        <v>2447</v>
      </c>
    </row>
    <row r="1756" spans="1:10">
      <c r="A1756">
        <v>1755</v>
      </c>
      <c r="B1756" t="s">
        <v>2456</v>
      </c>
      <c r="C1756" t="s">
        <v>2444</v>
      </c>
      <c r="D1756" s="1" t="s">
        <v>2445</v>
      </c>
      <c r="E1756" t="s">
        <v>14</v>
      </c>
      <c r="F1756" t="s">
        <v>13</v>
      </c>
      <c r="G1756" t="s">
        <v>1553</v>
      </c>
      <c r="H1756" t="s">
        <v>2446</v>
      </c>
      <c r="I1756" t="s">
        <v>2129</v>
      </c>
      <c r="J1756" t="s">
        <v>2447</v>
      </c>
    </row>
    <row r="1757" spans="1:10">
      <c r="A1757">
        <v>1756</v>
      </c>
      <c r="B1757" t="s">
        <v>2457</v>
      </c>
      <c r="C1757" t="s">
        <v>2444</v>
      </c>
      <c r="D1757" s="1" t="s">
        <v>2445</v>
      </c>
      <c r="E1757" t="s">
        <v>14</v>
      </c>
      <c r="F1757" t="s">
        <v>13</v>
      </c>
      <c r="G1757" t="s">
        <v>1553</v>
      </c>
      <c r="H1757" t="s">
        <v>2446</v>
      </c>
      <c r="I1757" t="s">
        <v>2129</v>
      </c>
      <c r="J1757" t="s">
        <v>2447</v>
      </c>
    </row>
    <row r="1758" spans="1:10">
      <c r="A1758">
        <v>1757</v>
      </c>
      <c r="B1758" t="s">
        <v>2458</v>
      </c>
      <c r="C1758" t="s">
        <v>2444</v>
      </c>
      <c r="D1758" s="1" t="s">
        <v>2445</v>
      </c>
      <c r="E1758" t="s">
        <v>14</v>
      </c>
      <c r="F1758" t="s">
        <v>13</v>
      </c>
      <c r="G1758" t="s">
        <v>1553</v>
      </c>
      <c r="H1758" t="s">
        <v>2446</v>
      </c>
      <c r="I1758" t="s">
        <v>2129</v>
      </c>
      <c r="J1758" t="s">
        <v>2447</v>
      </c>
    </row>
    <row r="1759" spans="1:10">
      <c r="A1759">
        <v>1758</v>
      </c>
      <c r="B1759" t="s">
        <v>2459</v>
      </c>
      <c r="C1759" t="s">
        <v>2444</v>
      </c>
      <c r="D1759" s="1" t="s">
        <v>2445</v>
      </c>
      <c r="E1759" t="s">
        <v>14</v>
      </c>
      <c r="F1759" t="s">
        <v>13</v>
      </c>
      <c r="G1759" t="s">
        <v>1553</v>
      </c>
      <c r="H1759" t="s">
        <v>2446</v>
      </c>
      <c r="I1759" t="s">
        <v>2129</v>
      </c>
      <c r="J1759" t="s">
        <v>2447</v>
      </c>
    </row>
    <row r="1760" spans="1:10">
      <c r="A1760">
        <v>1759</v>
      </c>
      <c r="B1760" t="s">
        <v>2460</v>
      </c>
      <c r="C1760" t="s">
        <v>2444</v>
      </c>
      <c r="D1760" s="1" t="s">
        <v>2445</v>
      </c>
      <c r="E1760" t="s">
        <v>14</v>
      </c>
      <c r="F1760" t="s">
        <v>13</v>
      </c>
      <c r="G1760" t="s">
        <v>1553</v>
      </c>
      <c r="H1760" t="s">
        <v>2446</v>
      </c>
      <c r="I1760" t="s">
        <v>2129</v>
      </c>
      <c r="J1760" t="s">
        <v>2447</v>
      </c>
    </row>
    <row r="1761" spans="1:10">
      <c r="A1761">
        <v>1760</v>
      </c>
      <c r="B1761" t="s">
        <v>2461</v>
      </c>
      <c r="C1761" t="s">
        <v>2444</v>
      </c>
      <c r="D1761" s="1" t="s">
        <v>2445</v>
      </c>
      <c r="E1761" t="s">
        <v>14</v>
      </c>
      <c r="F1761" t="s">
        <v>13</v>
      </c>
      <c r="G1761" t="s">
        <v>1553</v>
      </c>
      <c r="H1761" t="s">
        <v>2446</v>
      </c>
      <c r="I1761" t="s">
        <v>2129</v>
      </c>
      <c r="J1761" t="s">
        <v>2447</v>
      </c>
    </row>
    <row r="1762" spans="1:10">
      <c r="A1762">
        <v>1761</v>
      </c>
      <c r="B1762" t="s">
        <v>2462</v>
      </c>
      <c r="C1762" t="s">
        <v>2444</v>
      </c>
      <c r="D1762" s="1" t="s">
        <v>2445</v>
      </c>
      <c r="E1762" t="s">
        <v>14</v>
      </c>
      <c r="F1762" t="s">
        <v>13</v>
      </c>
      <c r="G1762" t="s">
        <v>1553</v>
      </c>
      <c r="H1762" t="s">
        <v>2446</v>
      </c>
      <c r="I1762" t="s">
        <v>2129</v>
      </c>
      <c r="J1762" t="s">
        <v>2447</v>
      </c>
    </row>
    <row r="1763" spans="1:10">
      <c r="A1763">
        <v>1762</v>
      </c>
      <c r="B1763" t="s">
        <v>2463</v>
      </c>
      <c r="C1763" t="s">
        <v>2464</v>
      </c>
      <c r="D1763" s="1" t="s">
        <v>2465</v>
      </c>
      <c r="E1763" t="s">
        <v>14</v>
      </c>
      <c r="F1763" t="s">
        <v>13</v>
      </c>
      <c r="G1763" t="s">
        <v>702</v>
      </c>
      <c r="H1763" t="s">
        <v>2466</v>
      </c>
      <c r="I1763" t="s">
        <v>2129</v>
      </c>
      <c r="J1763" t="s">
        <v>2467</v>
      </c>
    </row>
    <row r="1764" spans="1:10">
      <c r="A1764">
        <v>1763</v>
      </c>
      <c r="B1764" t="s">
        <v>2468</v>
      </c>
      <c r="C1764" t="s">
        <v>2464</v>
      </c>
      <c r="D1764" s="1" t="s">
        <v>2465</v>
      </c>
      <c r="E1764" t="s">
        <v>14</v>
      </c>
      <c r="F1764" t="s">
        <v>13</v>
      </c>
      <c r="G1764" t="s">
        <v>702</v>
      </c>
      <c r="H1764" t="s">
        <v>2466</v>
      </c>
      <c r="I1764" t="s">
        <v>2129</v>
      </c>
      <c r="J1764" t="s">
        <v>2467</v>
      </c>
    </row>
    <row r="1765" spans="1:10">
      <c r="A1765">
        <v>1764</v>
      </c>
      <c r="B1765" t="s">
        <v>2469</v>
      </c>
      <c r="C1765" t="s">
        <v>2464</v>
      </c>
      <c r="D1765" s="1" t="s">
        <v>2465</v>
      </c>
      <c r="E1765" t="s">
        <v>14</v>
      </c>
      <c r="F1765" t="s">
        <v>13</v>
      </c>
      <c r="G1765" t="s">
        <v>702</v>
      </c>
      <c r="H1765" t="s">
        <v>2466</v>
      </c>
      <c r="I1765" t="s">
        <v>2129</v>
      </c>
      <c r="J1765" t="s">
        <v>2467</v>
      </c>
    </row>
    <row r="1766" spans="1:10">
      <c r="A1766">
        <v>1765</v>
      </c>
      <c r="B1766" t="s">
        <v>2470</v>
      </c>
      <c r="C1766" t="s">
        <v>2464</v>
      </c>
      <c r="D1766" s="1" t="s">
        <v>2465</v>
      </c>
      <c r="E1766" t="s">
        <v>14</v>
      </c>
      <c r="F1766" t="s">
        <v>13</v>
      </c>
      <c r="G1766" t="s">
        <v>702</v>
      </c>
      <c r="H1766" t="s">
        <v>2466</v>
      </c>
      <c r="I1766" t="s">
        <v>2129</v>
      </c>
      <c r="J1766" t="s">
        <v>2467</v>
      </c>
    </row>
    <row r="1767" spans="1:10">
      <c r="A1767">
        <v>1766</v>
      </c>
      <c r="B1767" t="s">
        <v>2471</v>
      </c>
      <c r="C1767" t="s">
        <v>2464</v>
      </c>
      <c r="D1767" s="1" t="s">
        <v>2465</v>
      </c>
      <c r="E1767" t="s">
        <v>14</v>
      </c>
      <c r="F1767" t="s">
        <v>13</v>
      </c>
      <c r="G1767" t="s">
        <v>702</v>
      </c>
      <c r="H1767" t="s">
        <v>2466</v>
      </c>
      <c r="I1767" t="s">
        <v>2129</v>
      </c>
      <c r="J1767" t="s">
        <v>2467</v>
      </c>
    </row>
    <row r="1768" spans="1:10">
      <c r="A1768">
        <v>1767</v>
      </c>
      <c r="B1768" t="s">
        <v>2472</v>
      </c>
      <c r="C1768" t="s">
        <v>2464</v>
      </c>
      <c r="D1768" s="1" t="s">
        <v>2465</v>
      </c>
      <c r="E1768" t="s">
        <v>14</v>
      </c>
      <c r="F1768" t="s">
        <v>13</v>
      </c>
      <c r="G1768" t="s">
        <v>702</v>
      </c>
      <c r="H1768" t="s">
        <v>2466</v>
      </c>
      <c r="I1768" t="s">
        <v>2129</v>
      </c>
      <c r="J1768" t="s">
        <v>2467</v>
      </c>
    </row>
    <row r="1769" spans="1:10">
      <c r="A1769">
        <v>1768</v>
      </c>
      <c r="B1769" t="s">
        <v>2473</v>
      </c>
      <c r="C1769" t="s">
        <v>2464</v>
      </c>
      <c r="D1769" s="1" t="s">
        <v>2465</v>
      </c>
      <c r="E1769" t="s">
        <v>14</v>
      </c>
      <c r="F1769" t="s">
        <v>13</v>
      </c>
      <c r="G1769" t="s">
        <v>702</v>
      </c>
      <c r="H1769" t="s">
        <v>2466</v>
      </c>
      <c r="I1769" t="s">
        <v>2129</v>
      </c>
      <c r="J1769" t="s">
        <v>2467</v>
      </c>
    </row>
    <row r="1770" spans="1:10">
      <c r="A1770">
        <v>1769</v>
      </c>
      <c r="B1770" t="s">
        <v>2474</v>
      </c>
      <c r="C1770" t="s">
        <v>2464</v>
      </c>
      <c r="D1770" s="1" t="s">
        <v>2465</v>
      </c>
      <c r="E1770" t="s">
        <v>14</v>
      </c>
      <c r="F1770" t="s">
        <v>13</v>
      </c>
      <c r="G1770" t="s">
        <v>702</v>
      </c>
      <c r="H1770" t="s">
        <v>2466</v>
      </c>
      <c r="I1770" t="s">
        <v>2129</v>
      </c>
      <c r="J1770" t="s">
        <v>2467</v>
      </c>
    </row>
    <row r="1771" spans="1:10">
      <c r="A1771">
        <v>1770</v>
      </c>
      <c r="B1771" t="s">
        <v>2475</v>
      </c>
      <c r="C1771" t="s">
        <v>2464</v>
      </c>
      <c r="D1771" s="1" t="s">
        <v>2465</v>
      </c>
      <c r="E1771" t="s">
        <v>14</v>
      </c>
      <c r="F1771" t="s">
        <v>13</v>
      </c>
      <c r="G1771" t="s">
        <v>702</v>
      </c>
      <c r="H1771" t="s">
        <v>2466</v>
      </c>
      <c r="I1771" t="s">
        <v>2129</v>
      </c>
      <c r="J1771" t="s">
        <v>2467</v>
      </c>
    </row>
    <row r="1772" spans="1:10">
      <c r="A1772">
        <v>1771</v>
      </c>
      <c r="B1772" t="s">
        <v>2476</v>
      </c>
      <c r="C1772" t="s">
        <v>2464</v>
      </c>
      <c r="D1772" s="1" t="s">
        <v>2465</v>
      </c>
      <c r="E1772" t="s">
        <v>14</v>
      </c>
      <c r="F1772" t="s">
        <v>13</v>
      </c>
      <c r="G1772" t="s">
        <v>702</v>
      </c>
      <c r="H1772" t="s">
        <v>2466</v>
      </c>
      <c r="I1772" t="s">
        <v>2129</v>
      </c>
      <c r="J1772" t="s">
        <v>2467</v>
      </c>
    </row>
    <row r="1773" spans="1:10">
      <c r="A1773">
        <v>1772</v>
      </c>
      <c r="B1773" t="s">
        <v>2477</v>
      </c>
      <c r="C1773" t="s">
        <v>2464</v>
      </c>
      <c r="D1773" s="1" t="s">
        <v>2465</v>
      </c>
      <c r="E1773" t="s">
        <v>14</v>
      </c>
      <c r="F1773" t="s">
        <v>13</v>
      </c>
      <c r="G1773" t="s">
        <v>702</v>
      </c>
      <c r="H1773" t="s">
        <v>2466</v>
      </c>
      <c r="I1773" t="s">
        <v>2129</v>
      </c>
      <c r="J1773" t="s">
        <v>2467</v>
      </c>
    </row>
    <row r="1774" spans="1:10">
      <c r="A1774">
        <v>1773</v>
      </c>
      <c r="B1774" t="s">
        <v>2478</v>
      </c>
      <c r="C1774" t="s">
        <v>2464</v>
      </c>
      <c r="D1774" s="1" t="s">
        <v>2465</v>
      </c>
      <c r="E1774" t="s">
        <v>14</v>
      </c>
      <c r="F1774" t="s">
        <v>13</v>
      </c>
      <c r="G1774" t="s">
        <v>702</v>
      </c>
      <c r="H1774" t="s">
        <v>2466</v>
      </c>
      <c r="I1774" t="s">
        <v>2129</v>
      </c>
      <c r="J1774" t="s">
        <v>2467</v>
      </c>
    </row>
    <row r="1775" spans="1:10">
      <c r="A1775">
        <v>1774</v>
      </c>
      <c r="B1775" t="s">
        <v>2479</v>
      </c>
      <c r="C1775" t="s">
        <v>2464</v>
      </c>
      <c r="D1775" s="1" t="s">
        <v>2465</v>
      </c>
      <c r="E1775" t="s">
        <v>14</v>
      </c>
      <c r="F1775" t="s">
        <v>13</v>
      </c>
      <c r="G1775" t="s">
        <v>702</v>
      </c>
      <c r="H1775" t="s">
        <v>2466</v>
      </c>
      <c r="I1775" t="s">
        <v>2129</v>
      </c>
      <c r="J1775" t="s">
        <v>2467</v>
      </c>
    </row>
    <row r="1776" spans="1:10">
      <c r="A1776">
        <v>1775</v>
      </c>
      <c r="B1776" t="s">
        <v>2480</v>
      </c>
      <c r="C1776" t="s">
        <v>2481</v>
      </c>
      <c r="D1776" s="1" t="s">
        <v>2482</v>
      </c>
      <c r="E1776" t="s">
        <v>14</v>
      </c>
      <c r="F1776" t="s">
        <v>13</v>
      </c>
      <c r="G1776" t="s">
        <v>1553</v>
      </c>
      <c r="H1776" t="s">
        <v>2483</v>
      </c>
      <c r="I1776" t="s">
        <v>2129</v>
      </c>
      <c r="J1776" t="s">
        <v>2484</v>
      </c>
    </row>
    <row r="1777" spans="1:10">
      <c r="A1777">
        <v>1776</v>
      </c>
      <c r="B1777" t="s">
        <v>2485</v>
      </c>
      <c r="C1777" t="s">
        <v>2481</v>
      </c>
      <c r="D1777" s="1" t="s">
        <v>2482</v>
      </c>
      <c r="E1777" t="s">
        <v>14</v>
      </c>
      <c r="F1777" t="s">
        <v>13</v>
      </c>
      <c r="G1777" t="s">
        <v>1553</v>
      </c>
      <c r="H1777" t="s">
        <v>2486</v>
      </c>
      <c r="I1777" t="s">
        <v>2129</v>
      </c>
      <c r="J1777" t="s">
        <v>2484</v>
      </c>
    </row>
    <row r="1778" spans="1:10">
      <c r="A1778">
        <v>1777</v>
      </c>
      <c r="B1778" t="s">
        <v>2487</v>
      </c>
      <c r="C1778" t="s">
        <v>2481</v>
      </c>
      <c r="D1778" s="1" t="s">
        <v>2482</v>
      </c>
      <c r="E1778" t="s">
        <v>14</v>
      </c>
      <c r="F1778" t="s">
        <v>13</v>
      </c>
      <c r="G1778" t="s">
        <v>1553</v>
      </c>
      <c r="H1778" t="s">
        <v>2488</v>
      </c>
      <c r="I1778" t="s">
        <v>2129</v>
      </c>
      <c r="J1778" t="s">
        <v>2484</v>
      </c>
    </row>
    <row r="1779" spans="1:10">
      <c r="A1779">
        <v>1778</v>
      </c>
      <c r="B1779" t="s">
        <v>2489</v>
      </c>
      <c r="C1779" t="s">
        <v>2481</v>
      </c>
      <c r="D1779" s="1" t="s">
        <v>2482</v>
      </c>
      <c r="E1779" t="s">
        <v>14</v>
      </c>
      <c r="F1779" t="s">
        <v>13</v>
      </c>
      <c r="G1779" t="s">
        <v>1553</v>
      </c>
      <c r="H1779" t="s">
        <v>2490</v>
      </c>
      <c r="I1779" t="s">
        <v>2129</v>
      </c>
      <c r="J1779" t="s">
        <v>2484</v>
      </c>
    </row>
    <row r="1780" spans="1:10">
      <c r="A1780">
        <v>1779</v>
      </c>
      <c r="B1780" t="s">
        <v>2491</v>
      </c>
      <c r="C1780" t="s">
        <v>2481</v>
      </c>
      <c r="D1780" s="1" t="s">
        <v>2482</v>
      </c>
      <c r="E1780" t="s">
        <v>14</v>
      </c>
      <c r="F1780" t="s">
        <v>13</v>
      </c>
      <c r="G1780" t="s">
        <v>1553</v>
      </c>
      <c r="H1780" t="s">
        <v>2492</v>
      </c>
      <c r="I1780" t="s">
        <v>2129</v>
      </c>
      <c r="J1780" t="s">
        <v>2484</v>
      </c>
    </row>
    <row r="1781" spans="1:10">
      <c r="A1781">
        <v>1780</v>
      </c>
      <c r="B1781" t="s">
        <v>2493</v>
      </c>
      <c r="C1781" t="s">
        <v>2481</v>
      </c>
      <c r="D1781" s="1" t="s">
        <v>2482</v>
      </c>
      <c r="E1781" t="s">
        <v>14</v>
      </c>
      <c r="F1781" t="s">
        <v>13</v>
      </c>
      <c r="G1781" t="s">
        <v>1553</v>
      </c>
      <c r="H1781" t="s">
        <v>2494</v>
      </c>
      <c r="I1781" t="s">
        <v>2129</v>
      </c>
      <c r="J1781" t="s">
        <v>2484</v>
      </c>
    </row>
    <row r="1782" spans="1:10">
      <c r="A1782">
        <v>1781</v>
      </c>
      <c r="B1782" t="s">
        <v>2495</v>
      </c>
      <c r="C1782" t="s">
        <v>2481</v>
      </c>
      <c r="D1782" s="1" t="s">
        <v>2482</v>
      </c>
      <c r="E1782" t="s">
        <v>14</v>
      </c>
      <c r="F1782" t="s">
        <v>13</v>
      </c>
      <c r="G1782" t="s">
        <v>1553</v>
      </c>
      <c r="H1782" t="s">
        <v>2496</v>
      </c>
      <c r="I1782" t="s">
        <v>2129</v>
      </c>
      <c r="J1782" t="s">
        <v>2484</v>
      </c>
    </row>
    <row r="1783" spans="1:10">
      <c r="A1783">
        <v>1782</v>
      </c>
      <c r="B1783" t="s">
        <v>2497</v>
      </c>
      <c r="C1783" t="s">
        <v>2481</v>
      </c>
      <c r="D1783" s="1" t="s">
        <v>2482</v>
      </c>
      <c r="E1783" t="s">
        <v>14</v>
      </c>
      <c r="F1783" t="s">
        <v>13</v>
      </c>
      <c r="G1783" t="s">
        <v>1553</v>
      </c>
      <c r="H1783" t="s">
        <v>2498</v>
      </c>
      <c r="I1783" t="s">
        <v>2129</v>
      </c>
      <c r="J1783" t="s">
        <v>2484</v>
      </c>
    </row>
    <row r="1784" spans="1:10">
      <c r="A1784">
        <v>1783</v>
      </c>
      <c r="B1784" t="s">
        <v>2499</v>
      </c>
      <c r="C1784" t="s">
        <v>2481</v>
      </c>
      <c r="D1784" s="1" t="s">
        <v>2482</v>
      </c>
      <c r="E1784" t="s">
        <v>14</v>
      </c>
      <c r="F1784" t="s">
        <v>13</v>
      </c>
      <c r="G1784" t="s">
        <v>1553</v>
      </c>
      <c r="H1784" t="s">
        <v>2500</v>
      </c>
      <c r="I1784" t="s">
        <v>2129</v>
      </c>
      <c r="J1784" t="s">
        <v>2484</v>
      </c>
    </row>
    <row r="1785" spans="1:10">
      <c r="A1785">
        <v>1784</v>
      </c>
      <c r="B1785" t="s">
        <v>2501</v>
      </c>
      <c r="C1785" t="s">
        <v>2481</v>
      </c>
      <c r="D1785" s="1" t="s">
        <v>2482</v>
      </c>
      <c r="E1785" t="s">
        <v>14</v>
      </c>
      <c r="F1785" t="s">
        <v>13</v>
      </c>
      <c r="G1785" t="s">
        <v>1553</v>
      </c>
      <c r="H1785" t="s">
        <v>2502</v>
      </c>
      <c r="I1785" t="s">
        <v>2129</v>
      </c>
      <c r="J1785" t="s">
        <v>2484</v>
      </c>
    </row>
    <row r="1786" spans="1:10">
      <c r="A1786">
        <v>1785</v>
      </c>
      <c r="B1786" t="s">
        <v>2503</v>
      </c>
      <c r="C1786" t="s">
        <v>2481</v>
      </c>
      <c r="D1786" s="1" t="s">
        <v>2482</v>
      </c>
      <c r="E1786" t="s">
        <v>14</v>
      </c>
      <c r="F1786" t="s">
        <v>13</v>
      </c>
      <c r="G1786" t="s">
        <v>1553</v>
      </c>
      <c r="H1786" t="s">
        <v>2504</v>
      </c>
      <c r="I1786" t="s">
        <v>2129</v>
      </c>
      <c r="J1786" t="s">
        <v>2484</v>
      </c>
    </row>
    <row r="1787" spans="1:10">
      <c r="A1787">
        <v>1786</v>
      </c>
      <c r="B1787" t="s">
        <v>2505</v>
      </c>
      <c r="C1787" t="s">
        <v>2481</v>
      </c>
      <c r="D1787" s="1" t="s">
        <v>2482</v>
      </c>
      <c r="E1787" t="s">
        <v>14</v>
      </c>
      <c r="F1787" t="s">
        <v>13</v>
      </c>
      <c r="G1787" t="s">
        <v>1553</v>
      </c>
      <c r="H1787" t="s">
        <v>2506</v>
      </c>
      <c r="I1787" t="s">
        <v>2129</v>
      </c>
      <c r="J1787" t="s">
        <v>2484</v>
      </c>
    </row>
    <row r="1788" spans="1:10">
      <c r="A1788">
        <v>1787</v>
      </c>
      <c r="B1788" t="s">
        <v>2507</v>
      </c>
      <c r="C1788" t="s">
        <v>2481</v>
      </c>
      <c r="D1788" s="1" t="s">
        <v>2482</v>
      </c>
      <c r="E1788" t="s">
        <v>14</v>
      </c>
      <c r="F1788" t="s">
        <v>13</v>
      </c>
      <c r="G1788" t="s">
        <v>1553</v>
      </c>
      <c r="H1788" t="s">
        <v>2508</v>
      </c>
      <c r="I1788" t="s">
        <v>2129</v>
      </c>
      <c r="J1788" t="s">
        <v>2484</v>
      </c>
    </row>
    <row r="1789" spans="1:10">
      <c r="A1789">
        <v>1788</v>
      </c>
      <c r="B1789" t="s">
        <v>2509</v>
      </c>
      <c r="C1789" t="s">
        <v>2481</v>
      </c>
      <c r="D1789" s="1" t="s">
        <v>2482</v>
      </c>
      <c r="E1789" t="s">
        <v>14</v>
      </c>
      <c r="F1789" t="s">
        <v>13</v>
      </c>
      <c r="G1789" t="s">
        <v>1553</v>
      </c>
      <c r="H1789" t="s">
        <v>2510</v>
      </c>
      <c r="I1789" t="s">
        <v>2129</v>
      </c>
      <c r="J1789" t="s">
        <v>2484</v>
      </c>
    </row>
    <row r="1790" spans="1:10">
      <c r="A1790">
        <v>1789</v>
      </c>
      <c r="B1790" t="s">
        <v>2511</v>
      </c>
      <c r="C1790" t="s">
        <v>2481</v>
      </c>
      <c r="D1790" s="1" t="s">
        <v>2482</v>
      </c>
      <c r="E1790" t="s">
        <v>14</v>
      </c>
      <c r="F1790" t="s">
        <v>13</v>
      </c>
      <c r="G1790" t="s">
        <v>1553</v>
      </c>
      <c r="H1790" t="s">
        <v>2512</v>
      </c>
      <c r="I1790" t="s">
        <v>2129</v>
      </c>
      <c r="J1790" t="s">
        <v>2484</v>
      </c>
    </row>
    <row r="1791" spans="1:10">
      <c r="A1791">
        <v>1790</v>
      </c>
      <c r="B1791" t="s">
        <v>2513</v>
      </c>
      <c r="C1791" t="s">
        <v>2514</v>
      </c>
      <c r="D1791" s="1" t="s">
        <v>2515</v>
      </c>
      <c r="E1791" t="s">
        <v>14</v>
      </c>
      <c r="F1791" t="s">
        <v>13</v>
      </c>
      <c r="G1791" t="s">
        <v>15</v>
      </c>
      <c r="H1791" t="s">
        <v>2516</v>
      </c>
      <c r="I1791" t="s">
        <v>2129</v>
      </c>
      <c r="J1791" t="s">
        <v>2517</v>
      </c>
    </row>
    <row r="1792" spans="1:10">
      <c r="A1792">
        <v>1791</v>
      </c>
      <c r="B1792" t="s">
        <v>2518</v>
      </c>
      <c r="C1792" t="s">
        <v>2514</v>
      </c>
      <c r="D1792" s="1" t="s">
        <v>2515</v>
      </c>
      <c r="E1792" t="s">
        <v>14</v>
      </c>
      <c r="F1792" t="s">
        <v>13</v>
      </c>
      <c r="G1792" t="s">
        <v>15</v>
      </c>
      <c r="H1792" t="s">
        <v>2516</v>
      </c>
      <c r="I1792" t="s">
        <v>2129</v>
      </c>
      <c r="J1792" t="s">
        <v>2517</v>
      </c>
    </row>
    <row r="1793" spans="1:10">
      <c r="A1793">
        <v>1792</v>
      </c>
      <c r="B1793" t="s">
        <v>2519</v>
      </c>
      <c r="C1793" t="s">
        <v>2514</v>
      </c>
      <c r="D1793" s="1" t="s">
        <v>2515</v>
      </c>
      <c r="E1793" t="s">
        <v>14</v>
      </c>
      <c r="F1793" t="s">
        <v>13</v>
      </c>
      <c r="G1793" t="s">
        <v>15</v>
      </c>
      <c r="H1793" t="s">
        <v>2516</v>
      </c>
      <c r="I1793" t="s">
        <v>2129</v>
      </c>
      <c r="J1793" t="s">
        <v>2517</v>
      </c>
    </row>
    <row r="1794" spans="1:10">
      <c r="A1794">
        <v>1793</v>
      </c>
      <c r="B1794" t="s">
        <v>2520</v>
      </c>
      <c r="C1794" t="s">
        <v>2514</v>
      </c>
      <c r="D1794" s="1" t="s">
        <v>2515</v>
      </c>
      <c r="E1794" t="s">
        <v>14</v>
      </c>
      <c r="F1794" t="s">
        <v>13</v>
      </c>
      <c r="G1794" t="s">
        <v>15</v>
      </c>
      <c r="H1794" t="s">
        <v>2516</v>
      </c>
      <c r="I1794" t="s">
        <v>2129</v>
      </c>
      <c r="J1794" t="s">
        <v>2517</v>
      </c>
    </row>
    <row r="1795" spans="1:10">
      <c r="A1795">
        <v>1794</v>
      </c>
      <c r="B1795" t="s">
        <v>2521</v>
      </c>
      <c r="C1795" t="s">
        <v>2514</v>
      </c>
      <c r="D1795" s="1" t="s">
        <v>2515</v>
      </c>
      <c r="E1795" t="s">
        <v>14</v>
      </c>
      <c r="F1795" t="s">
        <v>13</v>
      </c>
      <c r="G1795" t="s">
        <v>15</v>
      </c>
      <c r="H1795" t="s">
        <v>2516</v>
      </c>
      <c r="I1795" t="s">
        <v>2129</v>
      </c>
      <c r="J1795" t="s">
        <v>2517</v>
      </c>
    </row>
    <row r="1796" spans="1:10">
      <c r="A1796">
        <v>1795</v>
      </c>
      <c r="B1796" t="s">
        <v>2522</v>
      </c>
      <c r="C1796" t="s">
        <v>2514</v>
      </c>
      <c r="D1796" s="1" t="s">
        <v>2515</v>
      </c>
      <c r="E1796" t="s">
        <v>14</v>
      </c>
      <c r="F1796" t="s">
        <v>13</v>
      </c>
      <c r="G1796" t="s">
        <v>15</v>
      </c>
      <c r="H1796" t="s">
        <v>2516</v>
      </c>
      <c r="I1796" t="s">
        <v>2129</v>
      </c>
      <c r="J1796" t="s">
        <v>2517</v>
      </c>
    </row>
    <row r="1797" spans="1:10">
      <c r="A1797">
        <v>1796</v>
      </c>
      <c r="B1797" t="s">
        <v>2523</v>
      </c>
      <c r="C1797" t="s">
        <v>2514</v>
      </c>
      <c r="D1797" s="1" t="s">
        <v>2515</v>
      </c>
      <c r="E1797" t="s">
        <v>14</v>
      </c>
      <c r="F1797" t="s">
        <v>13</v>
      </c>
      <c r="G1797" t="s">
        <v>15</v>
      </c>
      <c r="H1797" t="s">
        <v>2516</v>
      </c>
      <c r="I1797" t="s">
        <v>2129</v>
      </c>
      <c r="J1797" t="s">
        <v>2517</v>
      </c>
    </row>
    <row r="1798" spans="1:10">
      <c r="A1798">
        <v>1797</v>
      </c>
      <c r="B1798" t="s">
        <v>2524</v>
      </c>
      <c r="C1798" t="s">
        <v>2514</v>
      </c>
      <c r="D1798" s="1" t="s">
        <v>2515</v>
      </c>
      <c r="E1798" t="s">
        <v>14</v>
      </c>
      <c r="F1798" t="s">
        <v>13</v>
      </c>
      <c r="G1798" t="s">
        <v>15</v>
      </c>
      <c r="H1798" t="s">
        <v>2516</v>
      </c>
      <c r="I1798" t="s">
        <v>2129</v>
      </c>
      <c r="J1798" t="s">
        <v>2517</v>
      </c>
    </row>
    <row r="1799" spans="1:10">
      <c r="A1799">
        <v>1798</v>
      </c>
      <c r="B1799" t="s">
        <v>2525</v>
      </c>
      <c r="C1799" t="s">
        <v>2514</v>
      </c>
      <c r="D1799" s="1" t="s">
        <v>2515</v>
      </c>
      <c r="E1799" t="s">
        <v>14</v>
      </c>
      <c r="F1799" t="s">
        <v>13</v>
      </c>
      <c r="G1799" t="s">
        <v>15</v>
      </c>
      <c r="H1799" t="s">
        <v>2516</v>
      </c>
      <c r="I1799" t="s">
        <v>2129</v>
      </c>
      <c r="J1799" t="s">
        <v>2517</v>
      </c>
    </row>
    <row r="1800" spans="1:10">
      <c r="A1800">
        <v>1799</v>
      </c>
      <c r="B1800" t="s">
        <v>2526</v>
      </c>
      <c r="C1800" t="s">
        <v>2514</v>
      </c>
      <c r="D1800" s="1" t="s">
        <v>2515</v>
      </c>
      <c r="E1800" t="s">
        <v>14</v>
      </c>
      <c r="F1800" t="s">
        <v>13</v>
      </c>
      <c r="G1800" t="s">
        <v>15</v>
      </c>
      <c r="H1800" t="s">
        <v>2516</v>
      </c>
      <c r="I1800" t="s">
        <v>2129</v>
      </c>
      <c r="J1800" t="s">
        <v>2517</v>
      </c>
    </row>
    <row r="1801" spans="1:10">
      <c r="A1801">
        <v>1800</v>
      </c>
      <c r="B1801" t="s">
        <v>2527</v>
      </c>
      <c r="C1801" t="s">
        <v>2514</v>
      </c>
      <c r="D1801" s="1" t="s">
        <v>2515</v>
      </c>
      <c r="E1801" t="s">
        <v>14</v>
      </c>
      <c r="F1801" t="s">
        <v>13</v>
      </c>
      <c r="G1801" t="s">
        <v>15</v>
      </c>
      <c r="H1801" t="s">
        <v>2516</v>
      </c>
      <c r="I1801" t="s">
        <v>2129</v>
      </c>
      <c r="J1801" t="s">
        <v>2517</v>
      </c>
    </row>
    <row r="1802" spans="1:10">
      <c r="A1802">
        <v>1801</v>
      </c>
      <c r="B1802" t="s">
        <v>2528</v>
      </c>
      <c r="C1802" t="s">
        <v>2514</v>
      </c>
      <c r="D1802" s="1" t="s">
        <v>2515</v>
      </c>
      <c r="E1802" t="s">
        <v>14</v>
      </c>
      <c r="F1802" t="s">
        <v>13</v>
      </c>
      <c r="G1802" t="s">
        <v>15</v>
      </c>
      <c r="H1802" t="s">
        <v>2516</v>
      </c>
      <c r="I1802" t="s">
        <v>2129</v>
      </c>
      <c r="J1802" t="s">
        <v>2517</v>
      </c>
    </row>
    <row r="1803" spans="1:10">
      <c r="A1803">
        <v>1802</v>
      </c>
      <c r="B1803" t="s">
        <v>2529</v>
      </c>
      <c r="C1803" t="s">
        <v>2514</v>
      </c>
      <c r="D1803" s="1" t="s">
        <v>2515</v>
      </c>
      <c r="E1803" t="s">
        <v>14</v>
      </c>
      <c r="F1803" t="s">
        <v>13</v>
      </c>
      <c r="G1803" t="s">
        <v>15</v>
      </c>
      <c r="H1803" t="s">
        <v>2516</v>
      </c>
      <c r="I1803" t="s">
        <v>2129</v>
      </c>
      <c r="J1803" t="s">
        <v>2517</v>
      </c>
    </row>
    <row r="1804" spans="1:10">
      <c r="A1804">
        <v>1803</v>
      </c>
      <c r="B1804" t="s">
        <v>2530</v>
      </c>
      <c r="C1804" t="s">
        <v>2514</v>
      </c>
      <c r="D1804" s="1" t="s">
        <v>2515</v>
      </c>
      <c r="E1804" t="s">
        <v>14</v>
      </c>
      <c r="F1804" t="s">
        <v>13</v>
      </c>
      <c r="G1804" t="s">
        <v>15</v>
      </c>
      <c r="H1804" t="s">
        <v>2516</v>
      </c>
      <c r="I1804" t="s">
        <v>2129</v>
      </c>
      <c r="J1804" t="s">
        <v>2517</v>
      </c>
    </row>
    <row r="1805" spans="1:10">
      <c r="A1805">
        <v>1804</v>
      </c>
      <c r="B1805" t="s">
        <v>2531</v>
      </c>
      <c r="C1805" t="s">
        <v>2514</v>
      </c>
      <c r="D1805" s="1" t="s">
        <v>2515</v>
      </c>
      <c r="E1805" t="s">
        <v>14</v>
      </c>
      <c r="F1805" t="s">
        <v>13</v>
      </c>
      <c r="G1805" t="s">
        <v>15</v>
      </c>
      <c r="H1805" t="s">
        <v>2516</v>
      </c>
      <c r="I1805" t="s">
        <v>2129</v>
      </c>
      <c r="J1805" t="s">
        <v>2517</v>
      </c>
    </row>
    <row r="1806" spans="1:10">
      <c r="A1806">
        <v>1805</v>
      </c>
      <c r="B1806" t="s">
        <v>2532</v>
      </c>
      <c r="C1806" t="s">
        <v>2514</v>
      </c>
      <c r="D1806" s="1" t="s">
        <v>2515</v>
      </c>
      <c r="E1806" t="s">
        <v>14</v>
      </c>
      <c r="F1806" t="s">
        <v>13</v>
      </c>
      <c r="G1806" t="s">
        <v>15</v>
      </c>
      <c r="H1806" t="s">
        <v>2516</v>
      </c>
      <c r="I1806" t="s">
        <v>2129</v>
      </c>
      <c r="J1806" t="s">
        <v>2517</v>
      </c>
    </row>
    <row r="1807" spans="1:10">
      <c r="A1807">
        <v>1806</v>
      </c>
      <c r="B1807" t="s">
        <v>2533</v>
      </c>
      <c r="C1807" t="s">
        <v>2514</v>
      </c>
      <c r="D1807" s="1" t="s">
        <v>2515</v>
      </c>
      <c r="E1807" t="s">
        <v>14</v>
      </c>
      <c r="F1807" t="s">
        <v>13</v>
      </c>
      <c r="G1807" t="s">
        <v>15</v>
      </c>
      <c r="H1807" t="s">
        <v>2516</v>
      </c>
      <c r="I1807" t="s">
        <v>2129</v>
      </c>
      <c r="J1807" t="s">
        <v>2517</v>
      </c>
    </row>
    <row r="1808" spans="1:10">
      <c r="A1808">
        <v>1807</v>
      </c>
      <c r="B1808" t="s">
        <v>2534</v>
      </c>
      <c r="C1808" t="s">
        <v>2514</v>
      </c>
      <c r="D1808" s="1" t="s">
        <v>2515</v>
      </c>
      <c r="E1808" t="s">
        <v>14</v>
      </c>
      <c r="F1808" t="s">
        <v>13</v>
      </c>
      <c r="G1808" t="s">
        <v>15</v>
      </c>
      <c r="H1808" t="s">
        <v>2516</v>
      </c>
      <c r="I1808" t="s">
        <v>2129</v>
      </c>
      <c r="J1808" t="s">
        <v>2517</v>
      </c>
    </row>
    <row r="1809" spans="1:10">
      <c r="A1809">
        <v>1808</v>
      </c>
      <c r="B1809" t="s">
        <v>2535</v>
      </c>
      <c r="C1809" t="s">
        <v>2536</v>
      </c>
      <c r="D1809" s="1" t="s">
        <v>2537</v>
      </c>
      <c r="E1809" t="s">
        <v>14</v>
      </c>
      <c r="F1809" t="s">
        <v>13</v>
      </c>
      <c r="G1809" t="s">
        <v>15</v>
      </c>
      <c r="H1809" t="s">
        <v>2538</v>
      </c>
      <c r="I1809" t="s">
        <v>2129</v>
      </c>
      <c r="J1809" t="s">
        <v>2539</v>
      </c>
    </row>
    <row r="1810" spans="1:10">
      <c r="A1810">
        <v>1809</v>
      </c>
      <c r="B1810" t="s">
        <v>2540</v>
      </c>
      <c r="C1810" t="s">
        <v>2536</v>
      </c>
      <c r="D1810" s="1" t="s">
        <v>2537</v>
      </c>
      <c r="E1810" t="s">
        <v>14</v>
      </c>
      <c r="F1810" t="s">
        <v>13</v>
      </c>
      <c r="G1810" t="s">
        <v>15</v>
      </c>
      <c r="H1810" t="s">
        <v>2538</v>
      </c>
      <c r="I1810" t="s">
        <v>2129</v>
      </c>
      <c r="J1810" t="s">
        <v>2539</v>
      </c>
    </row>
    <row r="1811" spans="1:10">
      <c r="A1811">
        <v>1810</v>
      </c>
      <c r="B1811" t="s">
        <v>2541</v>
      </c>
      <c r="C1811" t="s">
        <v>2536</v>
      </c>
      <c r="D1811" s="1" t="s">
        <v>2537</v>
      </c>
      <c r="E1811" t="s">
        <v>14</v>
      </c>
      <c r="F1811" t="s">
        <v>13</v>
      </c>
      <c r="G1811" t="s">
        <v>15</v>
      </c>
      <c r="H1811" t="s">
        <v>2538</v>
      </c>
      <c r="I1811" t="s">
        <v>2129</v>
      </c>
      <c r="J1811" t="s">
        <v>2539</v>
      </c>
    </row>
    <row r="1812" spans="1:10">
      <c r="A1812">
        <v>1811</v>
      </c>
      <c r="B1812" t="s">
        <v>2542</v>
      </c>
      <c r="C1812" t="s">
        <v>2536</v>
      </c>
      <c r="D1812" s="1" t="s">
        <v>2537</v>
      </c>
      <c r="E1812" t="s">
        <v>14</v>
      </c>
      <c r="F1812" t="s">
        <v>13</v>
      </c>
      <c r="G1812" t="s">
        <v>15</v>
      </c>
      <c r="H1812" t="s">
        <v>2538</v>
      </c>
      <c r="I1812" t="s">
        <v>2129</v>
      </c>
      <c r="J1812" t="s">
        <v>2539</v>
      </c>
    </row>
    <row r="1813" spans="1:10">
      <c r="A1813">
        <v>1812</v>
      </c>
      <c r="B1813" t="s">
        <v>2543</v>
      </c>
      <c r="C1813" t="s">
        <v>2536</v>
      </c>
      <c r="D1813" s="1" t="s">
        <v>2537</v>
      </c>
      <c r="E1813" t="s">
        <v>14</v>
      </c>
      <c r="F1813" t="s">
        <v>13</v>
      </c>
      <c r="G1813" t="s">
        <v>15</v>
      </c>
      <c r="H1813" t="s">
        <v>2538</v>
      </c>
      <c r="I1813" t="s">
        <v>2129</v>
      </c>
      <c r="J1813" t="s">
        <v>2539</v>
      </c>
    </row>
    <row r="1814" spans="1:10">
      <c r="A1814">
        <v>1813</v>
      </c>
      <c r="B1814" t="s">
        <v>2544</v>
      </c>
      <c r="C1814" t="s">
        <v>2536</v>
      </c>
      <c r="D1814" s="1" t="s">
        <v>2537</v>
      </c>
      <c r="E1814" t="s">
        <v>14</v>
      </c>
      <c r="F1814" t="s">
        <v>13</v>
      </c>
      <c r="G1814" t="s">
        <v>15</v>
      </c>
      <c r="H1814" t="s">
        <v>2538</v>
      </c>
      <c r="I1814" t="s">
        <v>2129</v>
      </c>
      <c r="J1814" t="s">
        <v>2539</v>
      </c>
    </row>
    <row r="1815" spans="1:10">
      <c r="A1815">
        <v>1814</v>
      </c>
      <c r="B1815" t="s">
        <v>2545</v>
      </c>
      <c r="C1815" t="s">
        <v>2536</v>
      </c>
      <c r="D1815" s="1" t="s">
        <v>2537</v>
      </c>
      <c r="E1815" t="s">
        <v>14</v>
      </c>
      <c r="F1815" t="s">
        <v>13</v>
      </c>
      <c r="G1815" t="s">
        <v>15</v>
      </c>
      <c r="H1815" t="s">
        <v>2538</v>
      </c>
      <c r="I1815" t="s">
        <v>2129</v>
      </c>
      <c r="J1815" t="s">
        <v>2539</v>
      </c>
    </row>
    <row r="1816" spans="1:10">
      <c r="A1816">
        <v>1815</v>
      </c>
      <c r="B1816" t="s">
        <v>2546</v>
      </c>
      <c r="C1816" t="s">
        <v>2536</v>
      </c>
      <c r="D1816" s="1" t="s">
        <v>2537</v>
      </c>
      <c r="E1816" t="s">
        <v>14</v>
      </c>
      <c r="F1816" t="s">
        <v>13</v>
      </c>
      <c r="G1816" t="s">
        <v>15</v>
      </c>
      <c r="H1816" t="s">
        <v>2538</v>
      </c>
      <c r="I1816" t="s">
        <v>2129</v>
      </c>
      <c r="J1816" t="s">
        <v>2539</v>
      </c>
    </row>
    <row r="1817" spans="1:10">
      <c r="A1817">
        <v>1816</v>
      </c>
      <c r="B1817" t="s">
        <v>2547</v>
      </c>
      <c r="C1817" t="s">
        <v>2536</v>
      </c>
      <c r="D1817" s="1" t="s">
        <v>2537</v>
      </c>
      <c r="E1817" t="s">
        <v>14</v>
      </c>
      <c r="F1817" t="s">
        <v>13</v>
      </c>
      <c r="G1817" t="s">
        <v>15</v>
      </c>
      <c r="H1817" t="s">
        <v>2538</v>
      </c>
      <c r="I1817" t="s">
        <v>2129</v>
      </c>
      <c r="J1817" t="s">
        <v>2539</v>
      </c>
    </row>
    <row r="1818" spans="1:10">
      <c r="A1818">
        <v>1817</v>
      </c>
      <c r="B1818" t="s">
        <v>2548</v>
      </c>
      <c r="C1818" t="s">
        <v>2536</v>
      </c>
      <c r="D1818" s="1" t="s">
        <v>2537</v>
      </c>
      <c r="E1818" t="s">
        <v>14</v>
      </c>
      <c r="F1818" t="s">
        <v>13</v>
      </c>
      <c r="G1818" t="s">
        <v>15</v>
      </c>
      <c r="H1818" t="s">
        <v>2538</v>
      </c>
      <c r="I1818" t="s">
        <v>2129</v>
      </c>
      <c r="J1818" t="s">
        <v>2539</v>
      </c>
    </row>
    <row r="1819" spans="1:10">
      <c r="A1819">
        <v>1818</v>
      </c>
      <c r="B1819" t="s">
        <v>2549</v>
      </c>
      <c r="C1819" t="s">
        <v>2536</v>
      </c>
      <c r="D1819" s="1" t="s">
        <v>2537</v>
      </c>
      <c r="E1819" t="s">
        <v>14</v>
      </c>
      <c r="F1819" t="s">
        <v>13</v>
      </c>
      <c r="G1819" t="s">
        <v>15</v>
      </c>
      <c r="H1819" t="s">
        <v>2538</v>
      </c>
      <c r="I1819" t="s">
        <v>2129</v>
      </c>
      <c r="J1819" t="s">
        <v>2539</v>
      </c>
    </row>
    <row r="1820" spans="1:10">
      <c r="A1820">
        <v>1819</v>
      </c>
      <c r="B1820" t="s">
        <v>2550</v>
      </c>
      <c r="C1820" t="s">
        <v>2536</v>
      </c>
      <c r="D1820" s="1" t="s">
        <v>2537</v>
      </c>
      <c r="E1820" t="s">
        <v>14</v>
      </c>
      <c r="F1820" t="s">
        <v>13</v>
      </c>
      <c r="G1820" t="s">
        <v>15</v>
      </c>
      <c r="H1820" t="s">
        <v>2538</v>
      </c>
      <c r="I1820" t="s">
        <v>2129</v>
      </c>
      <c r="J1820" t="s">
        <v>2539</v>
      </c>
    </row>
    <row r="1821" spans="1:10">
      <c r="A1821">
        <v>1820</v>
      </c>
      <c r="B1821" t="s">
        <v>2551</v>
      </c>
      <c r="C1821" t="s">
        <v>2536</v>
      </c>
      <c r="D1821" s="1" t="s">
        <v>2537</v>
      </c>
      <c r="E1821" t="s">
        <v>14</v>
      </c>
      <c r="F1821" t="s">
        <v>13</v>
      </c>
      <c r="G1821" t="s">
        <v>15</v>
      </c>
      <c r="H1821" t="s">
        <v>2538</v>
      </c>
      <c r="I1821" t="s">
        <v>2129</v>
      </c>
      <c r="J1821" t="s">
        <v>2539</v>
      </c>
    </row>
    <row r="1822" spans="1:10">
      <c r="A1822">
        <v>1821</v>
      </c>
      <c r="B1822" t="s">
        <v>2552</v>
      </c>
      <c r="C1822" t="s">
        <v>2536</v>
      </c>
      <c r="D1822" s="1" t="s">
        <v>2537</v>
      </c>
      <c r="E1822" t="s">
        <v>14</v>
      </c>
      <c r="F1822" t="s">
        <v>13</v>
      </c>
      <c r="G1822" t="s">
        <v>15</v>
      </c>
      <c r="H1822" t="s">
        <v>2538</v>
      </c>
      <c r="I1822" t="s">
        <v>2129</v>
      </c>
      <c r="J1822" t="s">
        <v>2539</v>
      </c>
    </row>
    <row r="1823" spans="1:10">
      <c r="A1823">
        <v>1822</v>
      </c>
      <c r="B1823" t="s">
        <v>2553</v>
      </c>
      <c r="C1823" t="s">
        <v>2536</v>
      </c>
      <c r="D1823" s="1" t="s">
        <v>2537</v>
      </c>
      <c r="E1823" t="s">
        <v>14</v>
      </c>
      <c r="F1823" t="s">
        <v>13</v>
      </c>
      <c r="G1823" t="s">
        <v>15</v>
      </c>
      <c r="H1823" t="s">
        <v>2538</v>
      </c>
      <c r="I1823" t="s">
        <v>2129</v>
      </c>
      <c r="J1823" t="s">
        <v>2539</v>
      </c>
    </row>
    <row r="1824" spans="1:10">
      <c r="A1824">
        <v>1823</v>
      </c>
      <c r="B1824" t="s">
        <v>2554</v>
      </c>
      <c r="C1824" t="s">
        <v>2536</v>
      </c>
      <c r="D1824" s="1" t="s">
        <v>2537</v>
      </c>
      <c r="E1824" t="s">
        <v>14</v>
      </c>
      <c r="F1824" t="s">
        <v>13</v>
      </c>
      <c r="G1824" t="s">
        <v>15</v>
      </c>
      <c r="H1824" t="s">
        <v>2538</v>
      </c>
      <c r="I1824" t="s">
        <v>2129</v>
      </c>
      <c r="J1824" t="s">
        <v>2539</v>
      </c>
    </row>
    <row r="1825" spans="1:10">
      <c r="A1825">
        <v>1824</v>
      </c>
      <c r="B1825" t="s">
        <v>2555</v>
      </c>
      <c r="C1825" t="s">
        <v>2556</v>
      </c>
      <c r="D1825" s="1" t="s">
        <v>2557</v>
      </c>
      <c r="E1825" t="s">
        <v>14</v>
      </c>
      <c r="F1825" t="s">
        <v>13</v>
      </c>
      <c r="G1825" t="s">
        <v>1553</v>
      </c>
      <c r="H1825" t="s">
        <v>2558</v>
      </c>
      <c r="I1825" t="s">
        <v>2129</v>
      </c>
      <c r="J1825" t="s">
        <v>2559</v>
      </c>
    </row>
    <row r="1826" spans="1:10">
      <c r="A1826">
        <v>1825</v>
      </c>
      <c r="B1826" t="s">
        <v>2560</v>
      </c>
      <c r="C1826" t="s">
        <v>2556</v>
      </c>
      <c r="D1826" s="1" t="s">
        <v>2557</v>
      </c>
      <c r="E1826" t="s">
        <v>14</v>
      </c>
      <c r="F1826" t="s">
        <v>13</v>
      </c>
      <c r="G1826" t="s">
        <v>1553</v>
      </c>
      <c r="H1826" t="s">
        <v>2558</v>
      </c>
      <c r="I1826" t="s">
        <v>2129</v>
      </c>
      <c r="J1826" t="s">
        <v>2559</v>
      </c>
    </row>
    <row r="1827" spans="1:10">
      <c r="A1827">
        <v>1826</v>
      </c>
      <c r="B1827" t="s">
        <v>2561</v>
      </c>
      <c r="C1827" t="s">
        <v>2556</v>
      </c>
      <c r="D1827" s="1" t="s">
        <v>2557</v>
      </c>
      <c r="E1827" t="s">
        <v>14</v>
      </c>
      <c r="F1827" t="s">
        <v>13</v>
      </c>
      <c r="G1827" t="s">
        <v>1553</v>
      </c>
      <c r="H1827" t="s">
        <v>2558</v>
      </c>
      <c r="I1827" t="s">
        <v>2129</v>
      </c>
      <c r="J1827" t="s">
        <v>2559</v>
      </c>
    </row>
    <row r="1828" spans="1:10">
      <c r="A1828">
        <v>1827</v>
      </c>
      <c r="B1828" t="s">
        <v>2562</v>
      </c>
      <c r="C1828" t="s">
        <v>2556</v>
      </c>
      <c r="D1828" s="1" t="s">
        <v>2557</v>
      </c>
      <c r="E1828" t="s">
        <v>14</v>
      </c>
      <c r="F1828" t="s">
        <v>13</v>
      </c>
      <c r="G1828" t="s">
        <v>1553</v>
      </c>
      <c r="H1828" t="s">
        <v>2558</v>
      </c>
      <c r="I1828" t="s">
        <v>2129</v>
      </c>
      <c r="J1828" t="s">
        <v>2559</v>
      </c>
    </row>
    <row r="1829" spans="1:10">
      <c r="A1829">
        <v>1828</v>
      </c>
      <c r="B1829" t="s">
        <v>2563</v>
      </c>
      <c r="C1829" t="s">
        <v>2556</v>
      </c>
      <c r="D1829" s="1" t="s">
        <v>2557</v>
      </c>
      <c r="E1829" t="s">
        <v>14</v>
      </c>
      <c r="F1829" t="s">
        <v>13</v>
      </c>
      <c r="G1829" t="s">
        <v>1553</v>
      </c>
      <c r="H1829" t="s">
        <v>2558</v>
      </c>
      <c r="I1829" t="s">
        <v>2129</v>
      </c>
      <c r="J1829" t="s">
        <v>2559</v>
      </c>
    </row>
    <row r="1830" spans="1:10">
      <c r="A1830">
        <v>1829</v>
      </c>
      <c r="B1830" t="s">
        <v>2564</v>
      </c>
      <c r="C1830" t="s">
        <v>2556</v>
      </c>
      <c r="D1830" s="1" t="s">
        <v>2557</v>
      </c>
      <c r="E1830" t="s">
        <v>14</v>
      </c>
      <c r="F1830" t="s">
        <v>13</v>
      </c>
      <c r="G1830" t="s">
        <v>1553</v>
      </c>
      <c r="H1830" t="s">
        <v>2558</v>
      </c>
      <c r="I1830" t="s">
        <v>2129</v>
      </c>
      <c r="J1830" t="s">
        <v>2559</v>
      </c>
    </row>
    <row r="1831" spans="1:10">
      <c r="A1831">
        <v>1830</v>
      </c>
      <c r="B1831" t="s">
        <v>2565</v>
      </c>
      <c r="C1831" t="s">
        <v>2556</v>
      </c>
      <c r="D1831" s="1" t="s">
        <v>2557</v>
      </c>
      <c r="E1831" t="s">
        <v>14</v>
      </c>
      <c r="F1831" t="s">
        <v>13</v>
      </c>
      <c r="G1831" t="s">
        <v>1553</v>
      </c>
      <c r="H1831" t="s">
        <v>2558</v>
      </c>
      <c r="I1831" t="s">
        <v>2129</v>
      </c>
      <c r="J1831" t="s">
        <v>2559</v>
      </c>
    </row>
    <row r="1832" spans="1:10">
      <c r="A1832">
        <v>1831</v>
      </c>
      <c r="B1832" t="s">
        <v>2566</v>
      </c>
      <c r="C1832" t="s">
        <v>2556</v>
      </c>
      <c r="D1832" s="1" t="s">
        <v>2557</v>
      </c>
      <c r="E1832" t="s">
        <v>14</v>
      </c>
      <c r="F1832" t="s">
        <v>13</v>
      </c>
      <c r="G1832" t="s">
        <v>1553</v>
      </c>
      <c r="H1832" t="s">
        <v>2558</v>
      </c>
      <c r="I1832" t="s">
        <v>2129</v>
      </c>
      <c r="J1832" t="s">
        <v>2559</v>
      </c>
    </row>
    <row r="1833" spans="1:10">
      <c r="A1833">
        <v>1832</v>
      </c>
      <c r="B1833" t="s">
        <v>2567</v>
      </c>
      <c r="C1833" t="s">
        <v>2556</v>
      </c>
      <c r="D1833" s="1" t="s">
        <v>2557</v>
      </c>
      <c r="E1833" t="s">
        <v>14</v>
      </c>
      <c r="F1833" t="s">
        <v>13</v>
      </c>
      <c r="G1833" t="s">
        <v>1553</v>
      </c>
      <c r="H1833" t="s">
        <v>2558</v>
      </c>
      <c r="I1833" t="s">
        <v>2129</v>
      </c>
      <c r="J1833" t="s">
        <v>2559</v>
      </c>
    </row>
    <row r="1834" spans="1:10">
      <c r="A1834">
        <v>1833</v>
      </c>
      <c r="B1834" t="s">
        <v>2568</v>
      </c>
      <c r="C1834" t="s">
        <v>2556</v>
      </c>
      <c r="D1834" s="1" t="s">
        <v>2557</v>
      </c>
      <c r="E1834" t="s">
        <v>14</v>
      </c>
      <c r="F1834" t="s">
        <v>13</v>
      </c>
      <c r="G1834" t="s">
        <v>1553</v>
      </c>
      <c r="H1834" t="s">
        <v>2558</v>
      </c>
      <c r="I1834" t="s">
        <v>2129</v>
      </c>
      <c r="J1834" t="s">
        <v>2559</v>
      </c>
    </row>
    <row r="1835" spans="1:10">
      <c r="A1835">
        <v>1834</v>
      </c>
      <c r="B1835" t="s">
        <v>2569</v>
      </c>
      <c r="C1835" t="s">
        <v>2556</v>
      </c>
      <c r="D1835" s="1" t="s">
        <v>2557</v>
      </c>
      <c r="E1835" t="s">
        <v>14</v>
      </c>
      <c r="F1835" t="s">
        <v>13</v>
      </c>
      <c r="G1835" t="s">
        <v>1553</v>
      </c>
      <c r="H1835" t="s">
        <v>2558</v>
      </c>
      <c r="I1835" t="s">
        <v>2129</v>
      </c>
      <c r="J1835" t="s">
        <v>2559</v>
      </c>
    </row>
    <row r="1836" spans="1:10">
      <c r="A1836">
        <v>1835</v>
      </c>
      <c r="B1836" t="s">
        <v>2570</v>
      </c>
      <c r="C1836" t="s">
        <v>2556</v>
      </c>
      <c r="D1836" s="1" t="s">
        <v>2557</v>
      </c>
      <c r="E1836" t="s">
        <v>14</v>
      </c>
      <c r="F1836" t="s">
        <v>13</v>
      </c>
      <c r="G1836" t="s">
        <v>1553</v>
      </c>
      <c r="H1836" t="s">
        <v>2558</v>
      </c>
      <c r="I1836" t="s">
        <v>2129</v>
      </c>
      <c r="J1836" t="s">
        <v>2559</v>
      </c>
    </row>
    <row r="1837" spans="1:10">
      <c r="A1837">
        <v>1836</v>
      </c>
      <c r="B1837" t="s">
        <v>2571</v>
      </c>
      <c r="C1837" t="s">
        <v>2556</v>
      </c>
      <c r="D1837" s="1" t="s">
        <v>2557</v>
      </c>
      <c r="E1837" t="s">
        <v>14</v>
      </c>
      <c r="F1837" t="s">
        <v>13</v>
      </c>
      <c r="G1837" t="s">
        <v>1553</v>
      </c>
      <c r="H1837" t="s">
        <v>2558</v>
      </c>
      <c r="I1837" t="s">
        <v>2129</v>
      </c>
      <c r="J1837" t="s">
        <v>2559</v>
      </c>
    </row>
    <row r="1838" spans="1:10">
      <c r="A1838">
        <v>1837</v>
      </c>
      <c r="B1838" t="s">
        <v>2572</v>
      </c>
      <c r="C1838" t="s">
        <v>2556</v>
      </c>
      <c r="D1838" s="1" t="s">
        <v>2557</v>
      </c>
      <c r="E1838" t="s">
        <v>14</v>
      </c>
      <c r="F1838" t="s">
        <v>13</v>
      </c>
      <c r="G1838" t="s">
        <v>1553</v>
      </c>
      <c r="H1838" t="s">
        <v>2558</v>
      </c>
      <c r="I1838" t="s">
        <v>2129</v>
      </c>
      <c r="J1838" t="s">
        <v>2559</v>
      </c>
    </row>
    <row r="1839" spans="1:10">
      <c r="A1839">
        <v>1838</v>
      </c>
      <c r="B1839" t="s">
        <v>2573</v>
      </c>
      <c r="C1839" t="s">
        <v>2556</v>
      </c>
      <c r="D1839" s="1" t="s">
        <v>2557</v>
      </c>
      <c r="E1839" t="s">
        <v>14</v>
      </c>
      <c r="F1839" t="s">
        <v>13</v>
      </c>
      <c r="G1839" t="s">
        <v>1553</v>
      </c>
      <c r="H1839" t="s">
        <v>2558</v>
      </c>
      <c r="I1839" t="s">
        <v>2129</v>
      </c>
      <c r="J1839" t="s">
        <v>2559</v>
      </c>
    </row>
    <row r="1840" spans="1:10">
      <c r="A1840">
        <v>1839</v>
      </c>
      <c r="B1840" t="s">
        <v>2574</v>
      </c>
      <c r="C1840" t="s">
        <v>2575</v>
      </c>
      <c r="D1840" s="1" t="s">
        <v>2576</v>
      </c>
      <c r="E1840" t="s">
        <v>14</v>
      </c>
      <c r="F1840" t="s">
        <v>13</v>
      </c>
      <c r="G1840" t="s">
        <v>1283</v>
      </c>
      <c r="H1840" t="s">
        <v>2577</v>
      </c>
      <c r="I1840" t="s">
        <v>2129</v>
      </c>
      <c r="J1840" t="s">
        <v>2578</v>
      </c>
    </row>
    <row r="1841" spans="1:10">
      <c r="A1841">
        <v>1840</v>
      </c>
      <c r="B1841" t="s">
        <v>2579</v>
      </c>
      <c r="C1841" t="s">
        <v>2575</v>
      </c>
      <c r="D1841" s="1" t="s">
        <v>2576</v>
      </c>
      <c r="E1841" t="s">
        <v>14</v>
      </c>
      <c r="F1841" t="s">
        <v>13</v>
      </c>
      <c r="G1841" t="s">
        <v>1283</v>
      </c>
      <c r="H1841" t="s">
        <v>2577</v>
      </c>
      <c r="I1841" t="s">
        <v>2129</v>
      </c>
      <c r="J1841" t="s">
        <v>2578</v>
      </c>
    </row>
    <row r="1842" spans="1:10">
      <c r="A1842">
        <v>1841</v>
      </c>
      <c r="B1842" t="s">
        <v>2580</v>
      </c>
      <c r="C1842" t="s">
        <v>2575</v>
      </c>
      <c r="D1842" s="1" t="s">
        <v>2576</v>
      </c>
      <c r="E1842" t="s">
        <v>14</v>
      </c>
      <c r="F1842" t="s">
        <v>13</v>
      </c>
      <c r="G1842" t="s">
        <v>1283</v>
      </c>
      <c r="H1842" t="s">
        <v>2577</v>
      </c>
      <c r="I1842" t="s">
        <v>2129</v>
      </c>
      <c r="J1842" t="s">
        <v>2578</v>
      </c>
    </row>
    <row r="1843" spans="1:10">
      <c r="A1843">
        <v>1842</v>
      </c>
      <c r="B1843" t="s">
        <v>2581</v>
      </c>
      <c r="C1843" t="s">
        <v>2575</v>
      </c>
      <c r="D1843" s="1" t="s">
        <v>2576</v>
      </c>
      <c r="E1843" t="s">
        <v>14</v>
      </c>
      <c r="F1843" t="s">
        <v>13</v>
      </c>
      <c r="G1843" t="s">
        <v>1283</v>
      </c>
      <c r="H1843" t="s">
        <v>2577</v>
      </c>
      <c r="I1843" t="s">
        <v>2129</v>
      </c>
      <c r="J1843" t="s">
        <v>2578</v>
      </c>
    </row>
    <row r="1844" spans="1:10">
      <c r="A1844">
        <v>1843</v>
      </c>
      <c r="B1844" t="s">
        <v>2582</v>
      </c>
      <c r="C1844" t="s">
        <v>2575</v>
      </c>
      <c r="D1844" s="1" t="s">
        <v>2576</v>
      </c>
      <c r="E1844" t="s">
        <v>14</v>
      </c>
      <c r="F1844" t="s">
        <v>13</v>
      </c>
      <c r="G1844" t="s">
        <v>1283</v>
      </c>
      <c r="H1844" t="s">
        <v>2577</v>
      </c>
      <c r="I1844" t="s">
        <v>2129</v>
      </c>
      <c r="J1844" t="s">
        <v>2578</v>
      </c>
    </row>
    <row r="1845" spans="1:10">
      <c r="A1845">
        <v>1844</v>
      </c>
      <c r="B1845" t="s">
        <v>2583</v>
      </c>
      <c r="C1845" t="s">
        <v>2575</v>
      </c>
      <c r="D1845" s="1" t="s">
        <v>2576</v>
      </c>
      <c r="E1845" t="s">
        <v>14</v>
      </c>
      <c r="F1845" t="s">
        <v>13</v>
      </c>
      <c r="G1845" t="s">
        <v>1283</v>
      </c>
      <c r="H1845" t="s">
        <v>2577</v>
      </c>
      <c r="I1845" t="s">
        <v>2129</v>
      </c>
      <c r="J1845" t="s">
        <v>2578</v>
      </c>
    </row>
    <row r="1846" spans="1:10">
      <c r="A1846">
        <v>1845</v>
      </c>
      <c r="B1846" t="s">
        <v>2584</v>
      </c>
      <c r="C1846" t="s">
        <v>2575</v>
      </c>
      <c r="D1846" s="1" t="s">
        <v>2576</v>
      </c>
      <c r="E1846" t="s">
        <v>14</v>
      </c>
      <c r="F1846" t="s">
        <v>13</v>
      </c>
      <c r="G1846" t="s">
        <v>1283</v>
      </c>
      <c r="H1846" t="s">
        <v>2577</v>
      </c>
      <c r="I1846" t="s">
        <v>2129</v>
      </c>
      <c r="J1846" t="s">
        <v>2578</v>
      </c>
    </row>
    <row r="1847" spans="1:10">
      <c r="A1847">
        <v>1846</v>
      </c>
      <c r="B1847" t="s">
        <v>2585</v>
      </c>
      <c r="C1847" t="s">
        <v>2575</v>
      </c>
      <c r="D1847" s="1" t="s">
        <v>2576</v>
      </c>
      <c r="E1847" t="s">
        <v>14</v>
      </c>
      <c r="F1847" t="s">
        <v>13</v>
      </c>
      <c r="G1847" t="s">
        <v>1283</v>
      </c>
      <c r="H1847" t="s">
        <v>2577</v>
      </c>
      <c r="I1847" t="s">
        <v>2129</v>
      </c>
      <c r="J1847" t="s">
        <v>2578</v>
      </c>
    </row>
    <row r="1848" spans="1:10">
      <c r="A1848">
        <v>1847</v>
      </c>
      <c r="B1848" t="s">
        <v>2586</v>
      </c>
      <c r="C1848" t="s">
        <v>2575</v>
      </c>
      <c r="D1848" s="1" t="s">
        <v>2576</v>
      </c>
      <c r="E1848" t="s">
        <v>14</v>
      </c>
      <c r="F1848" t="s">
        <v>13</v>
      </c>
      <c r="G1848" t="s">
        <v>1283</v>
      </c>
      <c r="H1848" t="s">
        <v>2577</v>
      </c>
      <c r="I1848" t="s">
        <v>2129</v>
      </c>
      <c r="J1848" t="s">
        <v>2578</v>
      </c>
    </row>
    <row r="1849" spans="1:10">
      <c r="A1849">
        <v>1848</v>
      </c>
      <c r="B1849" t="s">
        <v>2587</v>
      </c>
      <c r="C1849" t="s">
        <v>2575</v>
      </c>
      <c r="D1849" s="1" t="s">
        <v>2576</v>
      </c>
      <c r="E1849" t="s">
        <v>14</v>
      </c>
      <c r="F1849" t="s">
        <v>13</v>
      </c>
      <c r="G1849" t="s">
        <v>1283</v>
      </c>
      <c r="H1849" t="s">
        <v>2577</v>
      </c>
      <c r="I1849" t="s">
        <v>2129</v>
      </c>
      <c r="J1849" t="s">
        <v>2578</v>
      </c>
    </row>
    <row r="1850" spans="1:10">
      <c r="A1850">
        <v>1849</v>
      </c>
      <c r="B1850" t="s">
        <v>2588</v>
      </c>
      <c r="C1850" t="s">
        <v>2575</v>
      </c>
      <c r="D1850" s="1" t="s">
        <v>2576</v>
      </c>
      <c r="E1850" t="s">
        <v>14</v>
      </c>
      <c r="F1850" t="s">
        <v>13</v>
      </c>
      <c r="G1850" t="s">
        <v>1283</v>
      </c>
      <c r="H1850" t="s">
        <v>2577</v>
      </c>
      <c r="I1850" t="s">
        <v>2129</v>
      </c>
      <c r="J1850" t="s">
        <v>2578</v>
      </c>
    </row>
    <row r="1851" spans="1:10">
      <c r="A1851">
        <v>1850</v>
      </c>
      <c r="B1851" t="s">
        <v>2589</v>
      </c>
      <c r="C1851" t="s">
        <v>2575</v>
      </c>
      <c r="D1851" s="1" t="s">
        <v>2576</v>
      </c>
      <c r="E1851" t="s">
        <v>14</v>
      </c>
      <c r="F1851" t="s">
        <v>13</v>
      </c>
      <c r="G1851" t="s">
        <v>1283</v>
      </c>
      <c r="H1851" t="s">
        <v>2577</v>
      </c>
      <c r="I1851" t="s">
        <v>2129</v>
      </c>
      <c r="J1851" t="s">
        <v>2578</v>
      </c>
    </row>
    <row r="1852" spans="1:10">
      <c r="A1852">
        <v>1851</v>
      </c>
      <c r="B1852" t="s">
        <v>2590</v>
      </c>
      <c r="C1852" t="s">
        <v>2575</v>
      </c>
      <c r="D1852" s="1" t="s">
        <v>2576</v>
      </c>
      <c r="E1852" t="s">
        <v>14</v>
      </c>
      <c r="F1852" t="s">
        <v>13</v>
      </c>
      <c r="G1852" t="s">
        <v>1283</v>
      </c>
      <c r="H1852" t="s">
        <v>2577</v>
      </c>
      <c r="I1852" t="s">
        <v>2129</v>
      </c>
      <c r="J1852" t="s">
        <v>2578</v>
      </c>
    </row>
    <row r="1853" spans="1:10">
      <c r="A1853">
        <v>1852</v>
      </c>
      <c r="B1853" t="s">
        <v>2591</v>
      </c>
      <c r="C1853" t="s">
        <v>2575</v>
      </c>
      <c r="D1853" s="1" t="s">
        <v>2576</v>
      </c>
      <c r="E1853" t="s">
        <v>14</v>
      </c>
      <c r="F1853" t="s">
        <v>13</v>
      </c>
      <c r="G1853" t="s">
        <v>1283</v>
      </c>
      <c r="H1853" t="s">
        <v>2577</v>
      </c>
      <c r="I1853" t="s">
        <v>2129</v>
      </c>
      <c r="J1853" t="s">
        <v>2578</v>
      </c>
    </row>
    <row r="1854" spans="1:10">
      <c r="A1854">
        <v>1853</v>
      </c>
      <c r="B1854" t="s">
        <v>2592</v>
      </c>
      <c r="C1854" t="s">
        <v>2575</v>
      </c>
      <c r="D1854" s="1" t="s">
        <v>2576</v>
      </c>
      <c r="E1854" t="s">
        <v>14</v>
      </c>
      <c r="F1854" t="s">
        <v>13</v>
      </c>
      <c r="G1854" t="s">
        <v>1283</v>
      </c>
      <c r="H1854" t="s">
        <v>2577</v>
      </c>
      <c r="I1854" t="s">
        <v>2129</v>
      </c>
      <c r="J1854" t="s">
        <v>2578</v>
      </c>
    </row>
    <row r="1855" spans="1:10">
      <c r="A1855">
        <v>1854</v>
      </c>
      <c r="B1855" t="s">
        <v>2593</v>
      </c>
      <c r="C1855" t="s">
        <v>2575</v>
      </c>
      <c r="D1855" s="1" t="s">
        <v>2576</v>
      </c>
      <c r="E1855" t="s">
        <v>14</v>
      </c>
      <c r="F1855" t="s">
        <v>13</v>
      </c>
      <c r="G1855" t="s">
        <v>1283</v>
      </c>
      <c r="H1855" t="s">
        <v>2577</v>
      </c>
      <c r="I1855" t="s">
        <v>2129</v>
      </c>
      <c r="J1855" t="s">
        <v>2578</v>
      </c>
    </row>
    <row r="1856" spans="1:10">
      <c r="A1856">
        <v>1855</v>
      </c>
      <c r="B1856" t="s">
        <v>2594</v>
      </c>
      <c r="C1856" t="s">
        <v>2575</v>
      </c>
      <c r="D1856" s="1" t="s">
        <v>2576</v>
      </c>
      <c r="E1856" t="s">
        <v>14</v>
      </c>
      <c r="F1856" t="s">
        <v>13</v>
      </c>
      <c r="G1856" t="s">
        <v>1283</v>
      </c>
      <c r="H1856" t="s">
        <v>2577</v>
      </c>
      <c r="I1856" t="s">
        <v>2129</v>
      </c>
      <c r="J1856" t="s">
        <v>2578</v>
      </c>
    </row>
    <row r="1857" spans="1:10">
      <c r="A1857">
        <v>1856</v>
      </c>
      <c r="B1857" t="s">
        <v>1368</v>
      </c>
      <c r="C1857" t="s">
        <v>2595</v>
      </c>
      <c r="D1857" s="1" t="s">
        <v>1370</v>
      </c>
      <c r="E1857" t="s">
        <v>14</v>
      </c>
      <c r="F1857" t="s">
        <v>13</v>
      </c>
      <c r="G1857" t="s">
        <v>1283</v>
      </c>
      <c r="H1857" t="s">
        <v>2596</v>
      </c>
      <c r="I1857" t="s">
        <v>2129</v>
      </c>
      <c r="J1857" t="s">
        <v>2597</v>
      </c>
    </row>
    <row r="1858" spans="1:10">
      <c r="A1858">
        <v>1857</v>
      </c>
      <c r="B1858" t="s">
        <v>1373</v>
      </c>
      <c r="C1858" t="s">
        <v>2595</v>
      </c>
      <c r="D1858" s="1" t="s">
        <v>1370</v>
      </c>
      <c r="E1858" t="s">
        <v>14</v>
      </c>
      <c r="F1858" t="s">
        <v>13</v>
      </c>
      <c r="G1858" t="s">
        <v>1283</v>
      </c>
      <c r="H1858" t="s">
        <v>2596</v>
      </c>
      <c r="I1858" t="s">
        <v>2129</v>
      </c>
      <c r="J1858" t="s">
        <v>2597</v>
      </c>
    </row>
    <row r="1859" spans="1:10">
      <c r="A1859">
        <v>1858</v>
      </c>
      <c r="B1859" t="s">
        <v>1374</v>
      </c>
      <c r="C1859" t="s">
        <v>2595</v>
      </c>
      <c r="D1859" s="1" t="s">
        <v>1370</v>
      </c>
      <c r="E1859" t="s">
        <v>14</v>
      </c>
      <c r="F1859" t="s">
        <v>13</v>
      </c>
      <c r="G1859" t="s">
        <v>1283</v>
      </c>
      <c r="H1859" t="s">
        <v>2596</v>
      </c>
      <c r="I1859" t="s">
        <v>2129</v>
      </c>
      <c r="J1859" t="s">
        <v>2597</v>
      </c>
    </row>
    <row r="1860" spans="1:10">
      <c r="A1860">
        <v>1859</v>
      </c>
      <c r="B1860" t="s">
        <v>1375</v>
      </c>
      <c r="C1860" t="s">
        <v>2595</v>
      </c>
      <c r="D1860" s="1" t="s">
        <v>1370</v>
      </c>
      <c r="E1860" t="s">
        <v>14</v>
      </c>
      <c r="F1860" t="s">
        <v>13</v>
      </c>
      <c r="G1860" t="s">
        <v>1283</v>
      </c>
      <c r="H1860" t="s">
        <v>2596</v>
      </c>
      <c r="I1860" t="s">
        <v>2129</v>
      </c>
      <c r="J1860" t="s">
        <v>2597</v>
      </c>
    </row>
    <row r="1861" spans="1:10">
      <c r="A1861">
        <v>1860</v>
      </c>
      <c r="B1861" t="s">
        <v>1376</v>
      </c>
      <c r="C1861" t="s">
        <v>2595</v>
      </c>
      <c r="D1861" s="1" t="s">
        <v>1370</v>
      </c>
      <c r="E1861" t="s">
        <v>14</v>
      </c>
      <c r="F1861" t="s">
        <v>13</v>
      </c>
      <c r="G1861" t="s">
        <v>1283</v>
      </c>
      <c r="H1861" t="s">
        <v>2596</v>
      </c>
      <c r="I1861" t="s">
        <v>2129</v>
      </c>
      <c r="J1861" t="s">
        <v>2597</v>
      </c>
    </row>
    <row r="1862" spans="1:10">
      <c r="A1862">
        <v>1861</v>
      </c>
      <c r="B1862" t="s">
        <v>1377</v>
      </c>
      <c r="C1862" t="s">
        <v>2595</v>
      </c>
      <c r="D1862" s="1" t="s">
        <v>1370</v>
      </c>
      <c r="E1862" t="s">
        <v>14</v>
      </c>
      <c r="F1862" t="s">
        <v>13</v>
      </c>
      <c r="G1862" t="s">
        <v>1283</v>
      </c>
      <c r="H1862" t="s">
        <v>2596</v>
      </c>
      <c r="I1862" t="s">
        <v>2129</v>
      </c>
      <c r="J1862" t="s">
        <v>2597</v>
      </c>
    </row>
    <row r="1863" spans="1:10">
      <c r="A1863">
        <v>1862</v>
      </c>
      <c r="B1863" t="s">
        <v>1378</v>
      </c>
      <c r="C1863" t="s">
        <v>2595</v>
      </c>
      <c r="D1863" s="1" t="s">
        <v>1370</v>
      </c>
      <c r="E1863" t="s">
        <v>14</v>
      </c>
      <c r="F1863" t="s">
        <v>13</v>
      </c>
      <c r="G1863" t="s">
        <v>1283</v>
      </c>
      <c r="H1863" t="s">
        <v>2596</v>
      </c>
      <c r="I1863" t="s">
        <v>2129</v>
      </c>
      <c r="J1863" t="s">
        <v>2597</v>
      </c>
    </row>
    <row r="1864" spans="1:10">
      <c r="A1864">
        <v>1863</v>
      </c>
      <c r="B1864" t="s">
        <v>1379</v>
      </c>
      <c r="C1864" t="s">
        <v>2595</v>
      </c>
      <c r="D1864" s="1" t="s">
        <v>1370</v>
      </c>
      <c r="E1864" t="s">
        <v>14</v>
      </c>
      <c r="F1864" t="s">
        <v>13</v>
      </c>
      <c r="G1864" t="s">
        <v>1283</v>
      </c>
      <c r="H1864" t="s">
        <v>2596</v>
      </c>
      <c r="I1864" t="s">
        <v>2129</v>
      </c>
      <c r="J1864" t="s">
        <v>2597</v>
      </c>
    </row>
    <row r="1865" spans="1:10">
      <c r="A1865">
        <v>1864</v>
      </c>
      <c r="B1865" t="s">
        <v>1380</v>
      </c>
      <c r="C1865" t="s">
        <v>2595</v>
      </c>
      <c r="D1865" s="1" t="s">
        <v>1370</v>
      </c>
      <c r="E1865" t="s">
        <v>14</v>
      </c>
      <c r="F1865" t="s">
        <v>13</v>
      </c>
      <c r="G1865" t="s">
        <v>1283</v>
      </c>
      <c r="H1865" t="s">
        <v>2596</v>
      </c>
      <c r="I1865" t="s">
        <v>2129</v>
      </c>
      <c r="J1865" t="s">
        <v>2597</v>
      </c>
    </row>
    <row r="1866" spans="1:10">
      <c r="A1866">
        <v>1865</v>
      </c>
      <c r="B1866" t="s">
        <v>1381</v>
      </c>
      <c r="C1866" t="s">
        <v>2595</v>
      </c>
      <c r="D1866" s="1" t="s">
        <v>1370</v>
      </c>
      <c r="E1866" t="s">
        <v>14</v>
      </c>
      <c r="F1866" t="s">
        <v>13</v>
      </c>
      <c r="G1866" t="s">
        <v>1283</v>
      </c>
      <c r="H1866" t="s">
        <v>2596</v>
      </c>
      <c r="I1866" t="s">
        <v>2129</v>
      </c>
      <c r="J1866" t="s">
        <v>2597</v>
      </c>
    </row>
    <row r="1867" spans="1:10">
      <c r="A1867">
        <v>1866</v>
      </c>
      <c r="B1867" t="s">
        <v>1382</v>
      </c>
      <c r="C1867" t="s">
        <v>2595</v>
      </c>
      <c r="D1867" s="1" t="s">
        <v>1370</v>
      </c>
      <c r="E1867" t="s">
        <v>14</v>
      </c>
      <c r="F1867" t="s">
        <v>13</v>
      </c>
      <c r="G1867" t="s">
        <v>1283</v>
      </c>
      <c r="H1867" t="s">
        <v>2596</v>
      </c>
      <c r="I1867" t="s">
        <v>2129</v>
      </c>
      <c r="J1867" t="s">
        <v>2597</v>
      </c>
    </row>
    <row r="1868" spans="1:10">
      <c r="A1868">
        <v>1867</v>
      </c>
      <c r="B1868" t="s">
        <v>1383</v>
      </c>
      <c r="C1868" t="s">
        <v>2595</v>
      </c>
      <c r="D1868" s="1" t="s">
        <v>1370</v>
      </c>
      <c r="E1868" t="s">
        <v>14</v>
      </c>
      <c r="F1868" t="s">
        <v>13</v>
      </c>
      <c r="G1868" t="s">
        <v>1283</v>
      </c>
      <c r="H1868" t="s">
        <v>2596</v>
      </c>
      <c r="I1868" t="s">
        <v>2129</v>
      </c>
      <c r="J1868" t="s">
        <v>2597</v>
      </c>
    </row>
    <row r="1869" spans="1:10">
      <c r="A1869">
        <v>1868</v>
      </c>
      <c r="B1869" t="s">
        <v>1384</v>
      </c>
      <c r="C1869" t="s">
        <v>2595</v>
      </c>
      <c r="D1869" s="1" t="s">
        <v>1370</v>
      </c>
      <c r="E1869" t="s">
        <v>14</v>
      </c>
      <c r="F1869" t="s">
        <v>13</v>
      </c>
      <c r="G1869" t="s">
        <v>1283</v>
      </c>
      <c r="H1869" t="s">
        <v>2596</v>
      </c>
      <c r="I1869" t="s">
        <v>2129</v>
      </c>
      <c r="J1869" t="s">
        <v>2597</v>
      </c>
    </row>
    <row r="1870" spans="1:10">
      <c r="A1870">
        <v>1869</v>
      </c>
      <c r="B1870" t="s">
        <v>1385</v>
      </c>
      <c r="C1870" t="s">
        <v>2595</v>
      </c>
      <c r="D1870" s="1" t="s">
        <v>1370</v>
      </c>
      <c r="E1870" t="s">
        <v>14</v>
      </c>
      <c r="F1870" t="s">
        <v>13</v>
      </c>
      <c r="G1870" t="s">
        <v>1283</v>
      </c>
      <c r="H1870" t="s">
        <v>2596</v>
      </c>
      <c r="I1870" t="s">
        <v>2129</v>
      </c>
      <c r="J1870" t="s">
        <v>2597</v>
      </c>
    </row>
    <row r="1871" spans="1:10">
      <c r="A1871">
        <v>1870</v>
      </c>
      <c r="B1871" t="s">
        <v>1386</v>
      </c>
      <c r="C1871" t="s">
        <v>2595</v>
      </c>
      <c r="D1871" s="1" t="s">
        <v>1370</v>
      </c>
      <c r="E1871" t="s">
        <v>14</v>
      </c>
      <c r="F1871" t="s">
        <v>13</v>
      </c>
      <c r="G1871" t="s">
        <v>1283</v>
      </c>
      <c r="H1871" t="s">
        <v>2596</v>
      </c>
      <c r="I1871" t="s">
        <v>2129</v>
      </c>
      <c r="J1871" t="s">
        <v>2597</v>
      </c>
    </row>
    <row r="1872" spans="1:10">
      <c r="A1872">
        <v>1871</v>
      </c>
      <c r="B1872" t="s">
        <v>1387</v>
      </c>
      <c r="C1872" t="s">
        <v>2595</v>
      </c>
      <c r="D1872" s="1" t="s">
        <v>1370</v>
      </c>
      <c r="E1872" t="s">
        <v>14</v>
      </c>
      <c r="F1872" t="s">
        <v>13</v>
      </c>
      <c r="G1872" t="s">
        <v>1283</v>
      </c>
      <c r="H1872" t="s">
        <v>2596</v>
      </c>
      <c r="I1872" t="s">
        <v>2129</v>
      </c>
      <c r="J1872" t="s">
        <v>2597</v>
      </c>
    </row>
    <row r="1873" spans="1:10">
      <c r="A1873">
        <v>1872</v>
      </c>
      <c r="B1873" t="s">
        <v>1388</v>
      </c>
      <c r="C1873" t="s">
        <v>2595</v>
      </c>
      <c r="D1873" s="1" t="s">
        <v>1370</v>
      </c>
      <c r="E1873" t="s">
        <v>14</v>
      </c>
      <c r="F1873" t="s">
        <v>13</v>
      </c>
      <c r="G1873" t="s">
        <v>1283</v>
      </c>
      <c r="H1873" t="s">
        <v>2596</v>
      </c>
      <c r="I1873" t="s">
        <v>2129</v>
      </c>
      <c r="J1873" t="s">
        <v>2597</v>
      </c>
    </row>
    <row r="1874" spans="1:10">
      <c r="A1874">
        <v>1873</v>
      </c>
      <c r="B1874" t="s">
        <v>1389</v>
      </c>
      <c r="C1874" t="s">
        <v>2595</v>
      </c>
      <c r="D1874" s="1" t="s">
        <v>1370</v>
      </c>
      <c r="E1874" t="s">
        <v>14</v>
      </c>
      <c r="F1874" t="s">
        <v>13</v>
      </c>
      <c r="G1874" t="s">
        <v>1283</v>
      </c>
      <c r="H1874" t="s">
        <v>2596</v>
      </c>
      <c r="I1874" t="s">
        <v>2129</v>
      </c>
      <c r="J1874" t="s">
        <v>2597</v>
      </c>
    </row>
    <row r="1875" spans="1:10">
      <c r="A1875">
        <v>1874</v>
      </c>
      <c r="B1875" t="s">
        <v>1390</v>
      </c>
      <c r="C1875" t="s">
        <v>2595</v>
      </c>
      <c r="D1875" s="1" t="s">
        <v>1370</v>
      </c>
      <c r="E1875" t="s">
        <v>14</v>
      </c>
      <c r="F1875" t="s">
        <v>13</v>
      </c>
      <c r="G1875" t="s">
        <v>1283</v>
      </c>
      <c r="H1875" t="s">
        <v>2596</v>
      </c>
      <c r="I1875" t="s">
        <v>2129</v>
      </c>
      <c r="J1875" t="s">
        <v>2597</v>
      </c>
    </row>
    <row r="1876" spans="1:10">
      <c r="A1876">
        <v>1875</v>
      </c>
      <c r="B1876" t="s">
        <v>1391</v>
      </c>
      <c r="C1876" t="s">
        <v>2595</v>
      </c>
      <c r="D1876" s="1" t="s">
        <v>1370</v>
      </c>
      <c r="E1876" t="s">
        <v>14</v>
      </c>
      <c r="F1876" t="s">
        <v>13</v>
      </c>
      <c r="G1876" t="s">
        <v>1283</v>
      </c>
      <c r="H1876" t="s">
        <v>2596</v>
      </c>
      <c r="I1876" t="s">
        <v>2129</v>
      </c>
      <c r="J1876" t="s">
        <v>2597</v>
      </c>
    </row>
    <row r="1877" spans="1:10">
      <c r="A1877">
        <v>1876</v>
      </c>
      <c r="B1877" t="s">
        <v>1392</v>
      </c>
      <c r="C1877" t="s">
        <v>2595</v>
      </c>
      <c r="D1877" s="1" t="s">
        <v>1370</v>
      </c>
      <c r="E1877" t="s">
        <v>14</v>
      </c>
      <c r="F1877" t="s">
        <v>13</v>
      </c>
      <c r="G1877" t="s">
        <v>1283</v>
      </c>
      <c r="H1877" t="s">
        <v>2596</v>
      </c>
      <c r="I1877" t="s">
        <v>2129</v>
      </c>
      <c r="J1877" t="s">
        <v>2597</v>
      </c>
    </row>
    <row r="1878" spans="1:10">
      <c r="A1878">
        <v>1877</v>
      </c>
      <c r="B1878" t="s">
        <v>2598</v>
      </c>
      <c r="C1878" t="s">
        <v>2599</v>
      </c>
      <c r="D1878" s="1" t="s">
        <v>2600</v>
      </c>
      <c r="E1878" t="s">
        <v>14</v>
      </c>
      <c r="F1878" t="s">
        <v>13</v>
      </c>
      <c r="G1878" t="s">
        <v>1283</v>
      </c>
      <c r="H1878" t="s">
        <v>2601</v>
      </c>
      <c r="I1878" t="s">
        <v>2129</v>
      </c>
      <c r="J1878" t="s">
        <v>2602</v>
      </c>
    </row>
    <row r="1879" spans="1:10">
      <c r="A1879">
        <v>1878</v>
      </c>
      <c r="B1879" t="s">
        <v>2603</v>
      </c>
      <c r="C1879" t="s">
        <v>2599</v>
      </c>
      <c r="D1879" s="1" t="s">
        <v>2600</v>
      </c>
      <c r="E1879" t="s">
        <v>14</v>
      </c>
      <c r="F1879" t="s">
        <v>13</v>
      </c>
      <c r="G1879" t="s">
        <v>1283</v>
      </c>
      <c r="H1879" t="s">
        <v>2604</v>
      </c>
      <c r="I1879" t="s">
        <v>2129</v>
      </c>
      <c r="J1879" t="s">
        <v>2602</v>
      </c>
    </row>
    <row r="1880" spans="1:10">
      <c r="A1880">
        <v>1879</v>
      </c>
      <c r="B1880" t="s">
        <v>2605</v>
      </c>
      <c r="C1880" t="s">
        <v>2599</v>
      </c>
      <c r="D1880" s="1" t="s">
        <v>2600</v>
      </c>
      <c r="E1880" t="s">
        <v>14</v>
      </c>
      <c r="F1880" t="s">
        <v>13</v>
      </c>
      <c r="G1880" t="s">
        <v>1283</v>
      </c>
      <c r="H1880" t="s">
        <v>2606</v>
      </c>
      <c r="I1880" t="s">
        <v>2129</v>
      </c>
      <c r="J1880" t="s">
        <v>2602</v>
      </c>
    </row>
    <row r="1881" spans="1:10">
      <c r="A1881">
        <v>1880</v>
      </c>
      <c r="B1881" t="s">
        <v>2607</v>
      </c>
      <c r="C1881" t="s">
        <v>2599</v>
      </c>
      <c r="D1881" s="1" t="s">
        <v>2600</v>
      </c>
      <c r="E1881" t="s">
        <v>14</v>
      </c>
      <c r="F1881" t="s">
        <v>13</v>
      </c>
      <c r="G1881" t="s">
        <v>1283</v>
      </c>
      <c r="H1881" t="s">
        <v>2608</v>
      </c>
      <c r="I1881" t="s">
        <v>2129</v>
      </c>
      <c r="J1881" t="s">
        <v>2602</v>
      </c>
    </row>
    <row r="1882" spans="1:10">
      <c r="A1882">
        <v>1881</v>
      </c>
      <c r="B1882" t="s">
        <v>2609</v>
      </c>
      <c r="C1882" t="s">
        <v>2599</v>
      </c>
      <c r="D1882" s="1" t="s">
        <v>2600</v>
      </c>
      <c r="E1882" t="s">
        <v>14</v>
      </c>
      <c r="F1882" t="s">
        <v>13</v>
      </c>
      <c r="G1882" t="s">
        <v>1283</v>
      </c>
      <c r="H1882" t="s">
        <v>2610</v>
      </c>
      <c r="I1882" t="s">
        <v>2129</v>
      </c>
      <c r="J1882" t="s">
        <v>2602</v>
      </c>
    </row>
    <row r="1883" spans="1:10">
      <c r="A1883">
        <v>1882</v>
      </c>
      <c r="B1883" t="s">
        <v>2611</v>
      </c>
      <c r="C1883" t="s">
        <v>2599</v>
      </c>
      <c r="D1883" s="1" t="s">
        <v>2600</v>
      </c>
      <c r="E1883" t="s">
        <v>14</v>
      </c>
      <c r="F1883" t="s">
        <v>13</v>
      </c>
      <c r="G1883" t="s">
        <v>1283</v>
      </c>
      <c r="H1883" t="s">
        <v>2612</v>
      </c>
      <c r="I1883" t="s">
        <v>2129</v>
      </c>
      <c r="J1883" t="s">
        <v>2602</v>
      </c>
    </row>
    <row r="1884" spans="1:10">
      <c r="A1884">
        <v>1883</v>
      </c>
      <c r="B1884" t="s">
        <v>2613</v>
      </c>
      <c r="C1884" t="s">
        <v>2599</v>
      </c>
      <c r="D1884" s="1" t="s">
        <v>2600</v>
      </c>
      <c r="E1884" t="s">
        <v>14</v>
      </c>
      <c r="F1884" t="s">
        <v>13</v>
      </c>
      <c r="G1884" t="s">
        <v>1283</v>
      </c>
      <c r="H1884" t="s">
        <v>2614</v>
      </c>
      <c r="I1884" t="s">
        <v>2129</v>
      </c>
      <c r="J1884" t="s">
        <v>2602</v>
      </c>
    </row>
    <row r="1885" spans="1:10">
      <c r="A1885">
        <v>1884</v>
      </c>
      <c r="B1885" t="s">
        <v>2615</v>
      </c>
      <c r="C1885" t="s">
        <v>2599</v>
      </c>
      <c r="D1885" s="1" t="s">
        <v>2600</v>
      </c>
      <c r="E1885" t="s">
        <v>14</v>
      </c>
      <c r="F1885" t="s">
        <v>13</v>
      </c>
      <c r="G1885" t="s">
        <v>1283</v>
      </c>
      <c r="H1885" t="s">
        <v>2616</v>
      </c>
      <c r="I1885" t="s">
        <v>2129</v>
      </c>
      <c r="J1885" t="s">
        <v>2602</v>
      </c>
    </row>
    <row r="1886" spans="1:10">
      <c r="A1886">
        <v>1885</v>
      </c>
      <c r="B1886" t="s">
        <v>2617</v>
      </c>
      <c r="C1886" t="s">
        <v>2599</v>
      </c>
      <c r="D1886" s="1" t="s">
        <v>2600</v>
      </c>
      <c r="E1886" t="s">
        <v>14</v>
      </c>
      <c r="F1886" t="s">
        <v>13</v>
      </c>
      <c r="G1886" t="s">
        <v>1283</v>
      </c>
      <c r="H1886" t="s">
        <v>2618</v>
      </c>
      <c r="I1886" t="s">
        <v>2129</v>
      </c>
      <c r="J1886" t="s">
        <v>2602</v>
      </c>
    </row>
    <row r="1887" spans="1:10">
      <c r="A1887">
        <v>1886</v>
      </c>
      <c r="B1887" t="s">
        <v>2619</v>
      </c>
      <c r="C1887" t="s">
        <v>2599</v>
      </c>
      <c r="D1887" s="1" t="s">
        <v>2600</v>
      </c>
      <c r="E1887" t="s">
        <v>14</v>
      </c>
      <c r="F1887" t="s">
        <v>13</v>
      </c>
      <c r="G1887" t="s">
        <v>1283</v>
      </c>
      <c r="H1887" t="s">
        <v>2620</v>
      </c>
      <c r="I1887" t="s">
        <v>2129</v>
      </c>
      <c r="J1887" t="s">
        <v>2602</v>
      </c>
    </row>
    <row r="1888" spans="1:10">
      <c r="A1888">
        <v>1887</v>
      </c>
      <c r="B1888" t="s">
        <v>2621</v>
      </c>
      <c r="C1888" t="s">
        <v>2599</v>
      </c>
      <c r="D1888" s="1" t="s">
        <v>2600</v>
      </c>
      <c r="E1888" t="s">
        <v>14</v>
      </c>
      <c r="F1888" t="s">
        <v>13</v>
      </c>
      <c r="G1888" t="s">
        <v>1283</v>
      </c>
      <c r="H1888" t="s">
        <v>2622</v>
      </c>
      <c r="I1888" t="s">
        <v>2129</v>
      </c>
      <c r="J1888" t="s">
        <v>2602</v>
      </c>
    </row>
    <row r="1889" spans="1:10">
      <c r="A1889">
        <v>1888</v>
      </c>
      <c r="B1889" t="s">
        <v>2623</v>
      </c>
      <c r="C1889" t="s">
        <v>2599</v>
      </c>
      <c r="D1889" s="1" t="s">
        <v>2600</v>
      </c>
      <c r="E1889" t="s">
        <v>14</v>
      </c>
      <c r="F1889" t="s">
        <v>13</v>
      </c>
      <c r="G1889" t="s">
        <v>1283</v>
      </c>
      <c r="H1889" t="s">
        <v>2624</v>
      </c>
      <c r="I1889" t="s">
        <v>2129</v>
      </c>
      <c r="J1889" t="s">
        <v>2602</v>
      </c>
    </row>
    <row r="1890" spans="1:10">
      <c r="A1890">
        <v>1889</v>
      </c>
      <c r="B1890" t="s">
        <v>2625</v>
      </c>
      <c r="C1890" t="s">
        <v>2599</v>
      </c>
      <c r="D1890" s="1" t="s">
        <v>2600</v>
      </c>
      <c r="E1890" t="s">
        <v>14</v>
      </c>
      <c r="F1890" t="s">
        <v>13</v>
      </c>
      <c r="G1890" t="s">
        <v>1283</v>
      </c>
      <c r="H1890" t="s">
        <v>2626</v>
      </c>
      <c r="I1890" t="s">
        <v>2129</v>
      </c>
      <c r="J1890" t="s">
        <v>2602</v>
      </c>
    </row>
    <row r="1891" spans="1:10">
      <c r="A1891">
        <v>1890</v>
      </c>
      <c r="B1891" t="s">
        <v>2627</v>
      </c>
      <c r="C1891" t="s">
        <v>2599</v>
      </c>
      <c r="D1891" s="1" t="s">
        <v>2600</v>
      </c>
      <c r="E1891" t="s">
        <v>14</v>
      </c>
      <c r="F1891" t="s">
        <v>13</v>
      </c>
      <c r="G1891" t="s">
        <v>1283</v>
      </c>
      <c r="H1891" t="s">
        <v>2628</v>
      </c>
      <c r="I1891" t="s">
        <v>2129</v>
      </c>
      <c r="J1891" t="s">
        <v>2602</v>
      </c>
    </row>
    <row r="1892" spans="1:10">
      <c r="A1892">
        <v>1891</v>
      </c>
      <c r="B1892" t="s">
        <v>2629</v>
      </c>
      <c r="C1892" t="s">
        <v>2599</v>
      </c>
      <c r="D1892" s="1" t="s">
        <v>2600</v>
      </c>
      <c r="E1892" t="s">
        <v>14</v>
      </c>
      <c r="F1892" t="s">
        <v>13</v>
      </c>
      <c r="G1892" t="s">
        <v>1283</v>
      </c>
      <c r="H1892" t="s">
        <v>2630</v>
      </c>
      <c r="I1892" t="s">
        <v>2129</v>
      </c>
      <c r="J1892" t="s">
        <v>2602</v>
      </c>
    </row>
    <row r="1893" spans="1:10">
      <c r="A1893">
        <v>1892</v>
      </c>
      <c r="B1893" t="s">
        <v>2631</v>
      </c>
      <c r="C1893" t="s">
        <v>2632</v>
      </c>
      <c r="D1893" s="1" t="s">
        <v>2633</v>
      </c>
      <c r="E1893" t="s">
        <v>14</v>
      </c>
      <c r="F1893" t="s">
        <v>13</v>
      </c>
      <c r="G1893" t="s">
        <v>1283</v>
      </c>
      <c r="H1893" t="s">
        <v>2634</v>
      </c>
      <c r="I1893" t="s">
        <v>2129</v>
      </c>
      <c r="J1893" t="s">
        <v>2635</v>
      </c>
    </row>
    <row r="1894" spans="1:10">
      <c r="A1894">
        <v>1893</v>
      </c>
      <c r="B1894" t="s">
        <v>2636</v>
      </c>
      <c r="C1894" t="s">
        <v>2632</v>
      </c>
      <c r="D1894" s="1" t="s">
        <v>2633</v>
      </c>
      <c r="E1894" t="s">
        <v>14</v>
      </c>
      <c r="F1894" t="s">
        <v>13</v>
      </c>
      <c r="G1894" t="s">
        <v>1283</v>
      </c>
      <c r="H1894" t="s">
        <v>2634</v>
      </c>
      <c r="I1894" t="s">
        <v>2129</v>
      </c>
      <c r="J1894" t="s">
        <v>2635</v>
      </c>
    </row>
    <row r="1895" spans="1:10">
      <c r="A1895">
        <v>1894</v>
      </c>
      <c r="B1895" t="s">
        <v>2637</v>
      </c>
      <c r="C1895" t="s">
        <v>2632</v>
      </c>
      <c r="D1895" s="1" t="s">
        <v>2633</v>
      </c>
      <c r="E1895" t="s">
        <v>14</v>
      </c>
      <c r="F1895" t="s">
        <v>13</v>
      </c>
      <c r="G1895" t="s">
        <v>1283</v>
      </c>
      <c r="H1895" t="s">
        <v>2634</v>
      </c>
      <c r="I1895" t="s">
        <v>2129</v>
      </c>
      <c r="J1895" t="s">
        <v>2635</v>
      </c>
    </row>
    <row r="1896" spans="1:10">
      <c r="A1896">
        <v>1895</v>
      </c>
      <c r="B1896" t="s">
        <v>2638</v>
      </c>
      <c r="C1896" t="s">
        <v>2632</v>
      </c>
      <c r="D1896" s="1" t="s">
        <v>2633</v>
      </c>
      <c r="E1896" t="s">
        <v>14</v>
      </c>
      <c r="F1896" t="s">
        <v>13</v>
      </c>
      <c r="G1896" t="s">
        <v>1283</v>
      </c>
      <c r="H1896" t="s">
        <v>2634</v>
      </c>
      <c r="I1896" t="s">
        <v>2129</v>
      </c>
      <c r="J1896" t="s">
        <v>2635</v>
      </c>
    </row>
    <row r="1897" spans="1:10">
      <c r="A1897">
        <v>1896</v>
      </c>
      <c r="B1897" t="s">
        <v>2639</v>
      </c>
      <c r="C1897" t="s">
        <v>2632</v>
      </c>
      <c r="D1897" s="1" t="s">
        <v>2633</v>
      </c>
      <c r="E1897" t="s">
        <v>14</v>
      </c>
      <c r="F1897" t="s">
        <v>13</v>
      </c>
      <c r="G1897" t="s">
        <v>1283</v>
      </c>
      <c r="H1897" t="s">
        <v>2634</v>
      </c>
      <c r="I1897" t="s">
        <v>2129</v>
      </c>
      <c r="J1897" t="s">
        <v>2635</v>
      </c>
    </row>
    <row r="1898" spans="1:10">
      <c r="A1898">
        <v>1897</v>
      </c>
      <c r="B1898" t="s">
        <v>2640</v>
      </c>
      <c r="C1898" t="s">
        <v>2632</v>
      </c>
      <c r="D1898" s="1" t="s">
        <v>2633</v>
      </c>
      <c r="E1898" t="s">
        <v>14</v>
      </c>
      <c r="F1898" t="s">
        <v>13</v>
      </c>
      <c r="G1898" t="s">
        <v>1283</v>
      </c>
      <c r="H1898" t="s">
        <v>2634</v>
      </c>
      <c r="I1898" t="s">
        <v>2129</v>
      </c>
      <c r="J1898" t="s">
        <v>2635</v>
      </c>
    </row>
    <row r="1899" spans="1:10">
      <c r="A1899">
        <v>1898</v>
      </c>
      <c r="B1899" t="s">
        <v>2641</v>
      </c>
      <c r="C1899" t="s">
        <v>2632</v>
      </c>
      <c r="D1899" s="1" t="s">
        <v>2633</v>
      </c>
      <c r="E1899" t="s">
        <v>14</v>
      </c>
      <c r="F1899" t="s">
        <v>13</v>
      </c>
      <c r="G1899" t="s">
        <v>1283</v>
      </c>
      <c r="H1899" t="s">
        <v>2634</v>
      </c>
      <c r="I1899" t="s">
        <v>2129</v>
      </c>
      <c r="J1899" t="s">
        <v>2635</v>
      </c>
    </row>
    <row r="1900" spans="1:10">
      <c r="A1900">
        <v>1899</v>
      </c>
      <c r="B1900" t="s">
        <v>2642</v>
      </c>
      <c r="C1900" t="s">
        <v>2632</v>
      </c>
      <c r="D1900" s="1" t="s">
        <v>2633</v>
      </c>
      <c r="E1900" t="s">
        <v>14</v>
      </c>
      <c r="F1900" t="s">
        <v>13</v>
      </c>
      <c r="G1900" t="s">
        <v>1283</v>
      </c>
      <c r="H1900" t="s">
        <v>2634</v>
      </c>
      <c r="I1900" t="s">
        <v>2129</v>
      </c>
      <c r="J1900" t="s">
        <v>2635</v>
      </c>
    </row>
    <row r="1901" spans="1:10">
      <c r="A1901">
        <v>1900</v>
      </c>
      <c r="B1901" t="s">
        <v>2643</v>
      </c>
      <c r="C1901" t="s">
        <v>2632</v>
      </c>
      <c r="D1901" s="1" t="s">
        <v>2633</v>
      </c>
      <c r="E1901" t="s">
        <v>14</v>
      </c>
      <c r="F1901" t="s">
        <v>13</v>
      </c>
      <c r="G1901" t="s">
        <v>1283</v>
      </c>
      <c r="H1901" t="s">
        <v>2634</v>
      </c>
      <c r="I1901" t="s">
        <v>2129</v>
      </c>
      <c r="J1901" t="s">
        <v>2635</v>
      </c>
    </row>
    <row r="1902" spans="1:10">
      <c r="A1902">
        <v>1901</v>
      </c>
      <c r="B1902" t="s">
        <v>2644</v>
      </c>
      <c r="C1902" t="s">
        <v>2632</v>
      </c>
      <c r="D1902" s="1" t="s">
        <v>2633</v>
      </c>
      <c r="E1902" t="s">
        <v>14</v>
      </c>
      <c r="F1902" t="s">
        <v>13</v>
      </c>
      <c r="G1902" t="s">
        <v>1283</v>
      </c>
      <c r="H1902" t="s">
        <v>2634</v>
      </c>
      <c r="I1902" t="s">
        <v>2129</v>
      </c>
      <c r="J1902" t="s">
        <v>2635</v>
      </c>
    </row>
    <row r="1903" spans="1:10">
      <c r="A1903">
        <v>1902</v>
      </c>
      <c r="B1903" t="s">
        <v>2645</v>
      </c>
      <c r="C1903" t="s">
        <v>2632</v>
      </c>
      <c r="D1903" s="1" t="s">
        <v>2633</v>
      </c>
      <c r="E1903" t="s">
        <v>14</v>
      </c>
      <c r="F1903" t="s">
        <v>13</v>
      </c>
      <c r="G1903" t="s">
        <v>1283</v>
      </c>
      <c r="H1903" t="s">
        <v>2634</v>
      </c>
      <c r="I1903" t="s">
        <v>2129</v>
      </c>
      <c r="J1903" t="s">
        <v>2635</v>
      </c>
    </row>
    <row r="1904" spans="1:10">
      <c r="A1904">
        <v>1903</v>
      </c>
      <c r="B1904" t="s">
        <v>2646</v>
      </c>
      <c r="C1904" t="s">
        <v>2632</v>
      </c>
      <c r="D1904" s="1" t="s">
        <v>2633</v>
      </c>
      <c r="E1904" t="s">
        <v>14</v>
      </c>
      <c r="F1904" t="s">
        <v>13</v>
      </c>
      <c r="G1904" t="s">
        <v>1283</v>
      </c>
      <c r="H1904" t="s">
        <v>2634</v>
      </c>
      <c r="I1904" t="s">
        <v>2129</v>
      </c>
      <c r="J1904" t="s">
        <v>2635</v>
      </c>
    </row>
    <row r="1905" spans="1:10">
      <c r="A1905">
        <v>1904</v>
      </c>
      <c r="B1905" t="s">
        <v>2647</v>
      </c>
      <c r="C1905" t="s">
        <v>2632</v>
      </c>
      <c r="D1905" s="1" t="s">
        <v>2633</v>
      </c>
      <c r="E1905" t="s">
        <v>14</v>
      </c>
      <c r="F1905" t="s">
        <v>13</v>
      </c>
      <c r="G1905" t="s">
        <v>1283</v>
      </c>
      <c r="H1905" t="s">
        <v>2634</v>
      </c>
      <c r="I1905" t="s">
        <v>2129</v>
      </c>
      <c r="J1905" t="s">
        <v>2635</v>
      </c>
    </row>
    <row r="1906" spans="1:10">
      <c r="A1906">
        <v>1905</v>
      </c>
      <c r="B1906" t="s">
        <v>2648</v>
      </c>
      <c r="C1906" t="s">
        <v>2632</v>
      </c>
      <c r="D1906" s="1" t="s">
        <v>2633</v>
      </c>
      <c r="E1906" t="s">
        <v>14</v>
      </c>
      <c r="F1906" t="s">
        <v>13</v>
      </c>
      <c r="G1906" t="s">
        <v>1283</v>
      </c>
      <c r="H1906" t="s">
        <v>2634</v>
      </c>
      <c r="I1906" t="s">
        <v>2129</v>
      </c>
      <c r="J1906" t="s">
        <v>2635</v>
      </c>
    </row>
    <row r="1907" spans="1:10">
      <c r="A1907">
        <v>1906</v>
      </c>
      <c r="B1907" t="s">
        <v>2649</v>
      </c>
      <c r="C1907" t="s">
        <v>2632</v>
      </c>
      <c r="D1907" s="1" t="s">
        <v>2633</v>
      </c>
      <c r="E1907" t="s">
        <v>14</v>
      </c>
      <c r="F1907" t="s">
        <v>13</v>
      </c>
      <c r="G1907" t="s">
        <v>1283</v>
      </c>
      <c r="H1907" t="s">
        <v>2634</v>
      </c>
      <c r="I1907" t="s">
        <v>2129</v>
      </c>
      <c r="J1907" t="s">
        <v>2635</v>
      </c>
    </row>
    <row r="1908" spans="1:10">
      <c r="A1908">
        <v>1907</v>
      </c>
      <c r="B1908" t="s">
        <v>2650</v>
      </c>
      <c r="C1908" t="s">
        <v>2651</v>
      </c>
      <c r="D1908" s="1" t="s">
        <v>2652</v>
      </c>
      <c r="E1908" t="s">
        <v>14</v>
      </c>
      <c r="F1908" t="s">
        <v>13</v>
      </c>
      <c r="G1908" t="s">
        <v>702</v>
      </c>
      <c r="H1908" t="s">
        <v>2653</v>
      </c>
      <c r="I1908" t="s">
        <v>2129</v>
      </c>
      <c r="J1908" t="s">
        <v>2654</v>
      </c>
    </row>
    <row r="1909" spans="1:10">
      <c r="A1909">
        <v>1908</v>
      </c>
      <c r="B1909" t="s">
        <v>2655</v>
      </c>
      <c r="C1909" t="s">
        <v>2651</v>
      </c>
      <c r="D1909" s="1" t="s">
        <v>2652</v>
      </c>
      <c r="E1909" t="s">
        <v>14</v>
      </c>
      <c r="F1909" t="s">
        <v>13</v>
      </c>
      <c r="G1909" t="s">
        <v>702</v>
      </c>
      <c r="H1909" t="s">
        <v>2653</v>
      </c>
      <c r="I1909" t="s">
        <v>2129</v>
      </c>
      <c r="J1909" t="s">
        <v>2654</v>
      </c>
    </row>
    <row r="1910" spans="1:10">
      <c r="A1910">
        <v>1909</v>
      </c>
      <c r="B1910" t="s">
        <v>2656</v>
      </c>
      <c r="C1910" t="s">
        <v>2651</v>
      </c>
      <c r="D1910" s="1" t="s">
        <v>2652</v>
      </c>
      <c r="E1910" t="s">
        <v>14</v>
      </c>
      <c r="F1910" t="s">
        <v>13</v>
      </c>
      <c r="G1910" t="s">
        <v>702</v>
      </c>
      <c r="H1910" t="s">
        <v>2653</v>
      </c>
      <c r="I1910" t="s">
        <v>2129</v>
      </c>
      <c r="J1910" t="s">
        <v>2654</v>
      </c>
    </row>
    <row r="1911" spans="1:10">
      <c r="A1911">
        <v>1910</v>
      </c>
      <c r="B1911" t="s">
        <v>2657</v>
      </c>
      <c r="C1911" t="s">
        <v>2651</v>
      </c>
      <c r="D1911" s="1" t="s">
        <v>2652</v>
      </c>
      <c r="E1911" t="s">
        <v>14</v>
      </c>
      <c r="F1911" t="s">
        <v>13</v>
      </c>
      <c r="G1911" t="s">
        <v>702</v>
      </c>
      <c r="H1911" t="s">
        <v>2653</v>
      </c>
      <c r="I1911" t="s">
        <v>2129</v>
      </c>
      <c r="J1911" t="s">
        <v>2654</v>
      </c>
    </row>
    <row r="1912" spans="1:10">
      <c r="A1912">
        <v>1911</v>
      </c>
      <c r="B1912" t="s">
        <v>2658</v>
      </c>
      <c r="C1912" t="s">
        <v>2651</v>
      </c>
      <c r="D1912" s="1" t="s">
        <v>2652</v>
      </c>
      <c r="E1912" t="s">
        <v>14</v>
      </c>
      <c r="F1912" t="s">
        <v>13</v>
      </c>
      <c r="G1912" t="s">
        <v>702</v>
      </c>
      <c r="H1912" t="s">
        <v>2653</v>
      </c>
      <c r="I1912" t="s">
        <v>2129</v>
      </c>
      <c r="J1912" t="s">
        <v>2654</v>
      </c>
    </row>
    <row r="1913" spans="1:10">
      <c r="A1913">
        <v>1912</v>
      </c>
      <c r="B1913" t="s">
        <v>2659</v>
      </c>
      <c r="C1913" t="s">
        <v>2651</v>
      </c>
      <c r="D1913" s="1" t="s">
        <v>2652</v>
      </c>
      <c r="E1913" t="s">
        <v>14</v>
      </c>
      <c r="F1913" t="s">
        <v>13</v>
      </c>
      <c r="G1913" t="s">
        <v>702</v>
      </c>
      <c r="H1913" t="s">
        <v>2653</v>
      </c>
      <c r="I1913" t="s">
        <v>2129</v>
      </c>
      <c r="J1913" t="s">
        <v>2654</v>
      </c>
    </row>
    <row r="1914" spans="1:10">
      <c r="A1914">
        <v>1913</v>
      </c>
      <c r="B1914" t="s">
        <v>2660</v>
      </c>
      <c r="C1914" t="s">
        <v>2651</v>
      </c>
      <c r="D1914" s="1" t="s">
        <v>2652</v>
      </c>
      <c r="E1914" t="s">
        <v>14</v>
      </c>
      <c r="F1914" t="s">
        <v>13</v>
      </c>
      <c r="G1914" t="s">
        <v>702</v>
      </c>
      <c r="H1914" t="s">
        <v>2653</v>
      </c>
      <c r="I1914" t="s">
        <v>2129</v>
      </c>
      <c r="J1914" t="s">
        <v>2654</v>
      </c>
    </row>
    <row r="1915" spans="1:10">
      <c r="A1915">
        <v>1914</v>
      </c>
      <c r="B1915" t="s">
        <v>2661</v>
      </c>
      <c r="C1915" t="s">
        <v>2651</v>
      </c>
      <c r="D1915" s="1" t="s">
        <v>2652</v>
      </c>
      <c r="E1915" t="s">
        <v>14</v>
      </c>
      <c r="F1915" t="s">
        <v>13</v>
      </c>
      <c r="G1915" t="s">
        <v>702</v>
      </c>
      <c r="H1915" t="s">
        <v>2653</v>
      </c>
      <c r="I1915" t="s">
        <v>2129</v>
      </c>
      <c r="J1915" t="s">
        <v>2654</v>
      </c>
    </row>
    <row r="1916" spans="1:10">
      <c r="A1916">
        <v>1915</v>
      </c>
      <c r="B1916" t="s">
        <v>2662</v>
      </c>
      <c r="C1916" t="s">
        <v>2651</v>
      </c>
      <c r="D1916" s="1" t="s">
        <v>2652</v>
      </c>
      <c r="E1916" t="s">
        <v>14</v>
      </c>
      <c r="F1916" t="s">
        <v>13</v>
      </c>
      <c r="G1916" t="s">
        <v>702</v>
      </c>
      <c r="H1916" t="s">
        <v>2653</v>
      </c>
      <c r="I1916" t="s">
        <v>2129</v>
      </c>
      <c r="J1916" t="s">
        <v>2654</v>
      </c>
    </row>
    <row r="1917" spans="1:10">
      <c r="A1917">
        <v>1916</v>
      </c>
      <c r="B1917" t="s">
        <v>2663</v>
      </c>
      <c r="C1917" t="s">
        <v>2651</v>
      </c>
      <c r="D1917" s="1" t="s">
        <v>2652</v>
      </c>
      <c r="E1917" t="s">
        <v>14</v>
      </c>
      <c r="F1917" t="s">
        <v>13</v>
      </c>
      <c r="G1917" t="s">
        <v>702</v>
      </c>
      <c r="H1917" t="s">
        <v>2653</v>
      </c>
      <c r="I1917" t="s">
        <v>2129</v>
      </c>
      <c r="J1917" t="s">
        <v>2654</v>
      </c>
    </row>
    <row r="1918" spans="1:10">
      <c r="A1918">
        <v>1917</v>
      </c>
      <c r="B1918" t="s">
        <v>2664</v>
      </c>
      <c r="C1918" t="s">
        <v>2651</v>
      </c>
      <c r="D1918" s="1" t="s">
        <v>2652</v>
      </c>
      <c r="E1918" t="s">
        <v>14</v>
      </c>
      <c r="F1918" t="s">
        <v>13</v>
      </c>
      <c r="G1918" t="s">
        <v>702</v>
      </c>
      <c r="H1918" t="s">
        <v>2653</v>
      </c>
      <c r="I1918" t="s">
        <v>2129</v>
      </c>
      <c r="J1918" t="s">
        <v>2654</v>
      </c>
    </row>
    <row r="1919" spans="1:10">
      <c r="A1919">
        <v>1918</v>
      </c>
      <c r="B1919" t="s">
        <v>2665</v>
      </c>
      <c r="C1919" t="s">
        <v>2651</v>
      </c>
      <c r="D1919" s="1" t="s">
        <v>2652</v>
      </c>
      <c r="E1919" t="s">
        <v>14</v>
      </c>
      <c r="F1919" t="s">
        <v>13</v>
      </c>
      <c r="G1919" t="s">
        <v>702</v>
      </c>
      <c r="H1919" t="s">
        <v>2653</v>
      </c>
      <c r="I1919" t="s">
        <v>2129</v>
      </c>
      <c r="J1919" t="s">
        <v>2654</v>
      </c>
    </row>
    <row r="1920" spans="1:10">
      <c r="A1920">
        <v>1919</v>
      </c>
      <c r="B1920" t="s">
        <v>2666</v>
      </c>
      <c r="C1920" t="s">
        <v>2651</v>
      </c>
      <c r="D1920" s="1" t="s">
        <v>2652</v>
      </c>
      <c r="E1920" t="s">
        <v>14</v>
      </c>
      <c r="F1920" t="s">
        <v>13</v>
      </c>
      <c r="G1920" t="s">
        <v>702</v>
      </c>
      <c r="H1920" t="s">
        <v>2653</v>
      </c>
      <c r="I1920" t="s">
        <v>2129</v>
      </c>
      <c r="J1920" t="s">
        <v>2654</v>
      </c>
    </row>
    <row r="1921" spans="1:10">
      <c r="A1921">
        <v>1920</v>
      </c>
      <c r="B1921" t="s">
        <v>2667</v>
      </c>
      <c r="C1921" t="s">
        <v>2651</v>
      </c>
      <c r="D1921" s="1" t="s">
        <v>2652</v>
      </c>
      <c r="E1921" t="s">
        <v>14</v>
      </c>
      <c r="F1921" t="s">
        <v>13</v>
      </c>
      <c r="G1921" t="s">
        <v>702</v>
      </c>
      <c r="H1921" t="s">
        <v>2653</v>
      </c>
      <c r="I1921" t="s">
        <v>2129</v>
      </c>
      <c r="J1921" t="s">
        <v>2654</v>
      </c>
    </row>
    <row r="1922" spans="1:10">
      <c r="A1922">
        <v>1921</v>
      </c>
      <c r="B1922" t="s">
        <v>2668</v>
      </c>
      <c r="C1922" t="s">
        <v>2651</v>
      </c>
      <c r="D1922" s="1" t="s">
        <v>2652</v>
      </c>
      <c r="E1922" t="s">
        <v>14</v>
      </c>
      <c r="F1922" t="s">
        <v>13</v>
      </c>
      <c r="G1922" t="s">
        <v>702</v>
      </c>
      <c r="H1922" t="s">
        <v>2653</v>
      </c>
      <c r="I1922" t="s">
        <v>2129</v>
      </c>
      <c r="J1922" t="s">
        <v>2654</v>
      </c>
    </row>
    <row r="1923" spans="1:10">
      <c r="A1923">
        <v>1922</v>
      </c>
      <c r="B1923" t="s">
        <v>2669</v>
      </c>
      <c r="C1923" t="s">
        <v>2651</v>
      </c>
      <c r="D1923" s="1" t="s">
        <v>2652</v>
      </c>
      <c r="E1923" t="s">
        <v>14</v>
      </c>
      <c r="F1923" t="s">
        <v>13</v>
      </c>
      <c r="G1923" t="s">
        <v>702</v>
      </c>
      <c r="H1923" t="s">
        <v>2653</v>
      </c>
      <c r="I1923" t="s">
        <v>2129</v>
      </c>
      <c r="J1923" t="s">
        <v>2654</v>
      </c>
    </row>
    <row r="1924" spans="1:10">
      <c r="A1924">
        <v>1923</v>
      </c>
      <c r="B1924" t="s">
        <v>2670</v>
      </c>
      <c r="C1924" t="s">
        <v>2651</v>
      </c>
      <c r="D1924" s="1" t="s">
        <v>2652</v>
      </c>
      <c r="E1924" t="s">
        <v>14</v>
      </c>
      <c r="F1924" t="s">
        <v>13</v>
      </c>
      <c r="G1924" t="s">
        <v>702</v>
      </c>
      <c r="H1924" t="s">
        <v>2653</v>
      </c>
      <c r="I1924" t="s">
        <v>2129</v>
      </c>
      <c r="J1924" t="s">
        <v>2654</v>
      </c>
    </row>
    <row r="1925" spans="1:10">
      <c r="A1925">
        <v>1924</v>
      </c>
      <c r="B1925" t="s">
        <v>2671</v>
      </c>
      <c r="C1925" t="s">
        <v>2672</v>
      </c>
      <c r="D1925" s="1" t="s">
        <v>2673</v>
      </c>
      <c r="E1925" t="s">
        <v>14</v>
      </c>
      <c r="F1925" t="s">
        <v>13</v>
      </c>
      <c r="G1925" t="s">
        <v>15</v>
      </c>
      <c r="H1925" t="s">
        <v>2674</v>
      </c>
      <c r="I1925" t="s">
        <v>2129</v>
      </c>
      <c r="J1925" t="s">
        <v>2675</v>
      </c>
    </row>
    <row r="1926" spans="1:10">
      <c r="A1926">
        <v>1925</v>
      </c>
      <c r="B1926" t="s">
        <v>2676</v>
      </c>
      <c r="C1926" t="s">
        <v>2672</v>
      </c>
      <c r="D1926" s="1" t="s">
        <v>2673</v>
      </c>
      <c r="E1926" t="s">
        <v>14</v>
      </c>
      <c r="F1926" t="s">
        <v>13</v>
      </c>
      <c r="G1926" t="s">
        <v>15</v>
      </c>
      <c r="H1926" t="s">
        <v>2677</v>
      </c>
      <c r="I1926" t="s">
        <v>2129</v>
      </c>
      <c r="J1926" t="s">
        <v>2675</v>
      </c>
    </row>
    <row r="1927" spans="1:10">
      <c r="A1927">
        <v>1926</v>
      </c>
      <c r="B1927" t="s">
        <v>2678</v>
      </c>
      <c r="C1927" t="s">
        <v>2672</v>
      </c>
      <c r="D1927" s="1" t="s">
        <v>2673</v>
      </c>
      <c r="E1927" t="s">
        <v>14</v>
      </c>
      <c r="F1927" t="s">
        <v>13</v>
      </c>
      <c r="G1927" t="s">
        <v>15</v>
      </c>
      <c r="H1927" t="s">
        <v>2679</v>
      </c>
      <c r="I1927" t="s">
        <v>2129</v>
      </c>
      <c r="J1927" t="s">
        <v>2675</v>
      </c>
    </row>
    <row r="1928" spans="1:10">
      <c r="A1928">
        <v>1927</v>
      </c>
      <c r="B1928" t="s">
        <v>2680</v>
      </c>
      <c r="C1928" t="s">
        <v>2672</v>
      </c>
      <c r="D1928" s="1" t="s">
        <v>2673</v>
      </c>
      <c r="E1928" t="s">
        <v>14</v>
      </c>
      <c r="F1928" t="s">
        <v>13</v>
      </c>
      <c r="G1928" t="s">
        <v>15</v>
      </c>
      <c r="H1928" t="s">
        <v>2681</v>
      </c>
      <c r="I1928" t="s">
        <v>2129</v>
      </c>
      <c r="J1928" t="s">
        <v>2675</v>
      </c>
    </row>
    <row r="1929" spans="1:10">
      <c r="A1929">
        <v>1928</v>
      </c>
      <c r="B1929" t="s">
        <v>2682</v>
      </c>
      <c r="C1929" t="s">
        <v>2672</v>
      </c>
      <c r="D1929" s="1" t="s">
        <v>2673</v>
      </c>
      <c r="E1929" t="s">
        <v>14</v>
      </c>
      <c r="F1929" t="s">
        <v>13</v>
      </c>
      <c r="G1929" t="s">
        <v>15</v>
      </c>
      <c r="H1929" t="s">
        <v>2683</v>
      </c>
      <c r="I1929" t="s">
        <v>2129</v>
      </c>
      <c r="J1929" t="s">
        <v>2675</v>
      </c>
    </row>
    <row r="1930" spans="1:10">
      <c r="A1930">
        <v>1929</v>
      </c>
      <c r="B1930" t="s">
        <v>2684</v>
      </c>
      <c r="C1930" t="s">
        <v>2672</v>
      </c>
      <c r="D1930" s="1" t="s">
        <v>2673</v>
      </c>
      <c r="E1930" t="s">
        <v>14</v>
      </c>
      <c r="F1930" t="s">
        <v>13</v>
      </c>
      <c r="G1930" t="s">
        <v>15</v>
      </c>
      <c r="H1930" t="s">
        <v>2685</v>
      </c>
      <c r="I1930" t="s">
        <v>2129</v>
      </c>
      <c r="J1930" t="s">
        <v>2675</v>
      </c>
    </row>
    <row r="1931" spans="1:10">
      <c r="A1931">
        <v>1930</v>
      </c>
      <c r="B1931" t="s">
        <v>2686</v>
      </c>
      <c r="C1931" t="s">
        <v>2672</v>
      </c>
      <c r="D1931" s="1" t="s">
        <v>2673</v>
      </c>
      <c r="E1931" t="s">
        <v>14</v>
      </c>
      <c r="F1931" t="s">
        <v>13</v>
      </c>
      <c r="G1931" t="s">
        <v>15</v>
      </c>
      <c r="H1931" t="s">
        <v>2687</v>
      </c>
      <c r="I1931" t="s">
        <v>2129</v>
      </c>
      <c r="J1931" t="s">
        <v>2675</v>
      </c>
    </row>
    <row r="1932" spans="1:10">
      <c r="A1932">
        <v>1931</v>
      </c>
      <c r="B1932" t="s">
        <v>2688</v>
      </c>
      <c r="C1932" t="s">
        <v>2672</v>
      </c>
      <c r="D1932" s="1" t="s">
        <v>2673</v>
      </c>
      <c r="E1932" t="s">
        <v>14</v>
      </c>
      <c r="F1932" t="s">
        <v>13</v>
      </c>
      <c r="G1932" t="s">
        <v>15</v>
      </c>
      <c r="H1932" t="s">
        <v>2689</v>
      </c>
      <c r="I1932" t="s">
        <v>2129</v>
      </c>
      <c r="J1932" t="s">
        <v>2675</v>
      </c>
    </row>
    <row r="1933" spans="1:10">
      <c r="A1933">
        <v>1932</v>
      </c>
      <c r="B1933" t="s">
        <v>2690</v>
      </c>
      <c r="C1933" t="s">
        <v>2672</v>
      </c>
      <c r="D1933" s="1" t="s">
        <v>2673</v>
      </c>
      <c r="E1933" t="s">
        <v>14</v>
      </c>
      <c r="F1933" t="s">
        <v>13</v>
      </c>
      <c r="G1933" t="s">
        <v>15</v>
      </c>
      <c r="H1933" t="s">
        <v>2691</v>
      </c>
      <c r="I1933" t="s">
        <v>2129</v>
      </c>
      <c r="J1933" t="s">
        <v>2675</v>
      </c>
    </row>
    <row r="1934" spans="1:10">
      <c r="A1934">
        <v>1933</v>
      </c>
      <c r="B1934" t="s">
        <v>2692</v>
      </c>
      <c r="C1934" t="s">
        <v>2672</v>
      </c>
      <c r="D1934" s="1" t="s">
        <v>2673</v>
      </c>
      <c r="E1934" t="s">
        <v>14</v>
      </c>
      <c r="F1934" t="s">
        <v>13</v>
      </c>
      <c r="G1934" t="s">
        <v>15</v>
      </c>
      <c r="H1934" t="s">
        <v>2693</v>
      </c>
      <c r="I1934" t="s">
        <v>2129</v>
      </c>
      <c r="J1934" t="s">
        <v>2675</v>
      </c>
    </row>
    <row r="1935" spans="1:10">
      <c r="A1935">
        <v>1934</v>
      </c>
      <c r="B1935" t="s">
        <v>2694</v>
      </c>
      <c r="C1935" t="s">
        <v>2672</v>
      </c>
      <c r="D1935" s="1" t="s">
        <v>2673</v>
      </c>
      <c r="E1935" t="s">
        <v>14</v>
      </c>
      <c r="F1935" t="s">
        <v>13</v>
      </c>
      <c r="G1935" t="s">
        <v>15</v>
      </c>
      <c r="H1935" t="s">
        <v>2695</v>
      </c>
      <c r="I1935" t="s">
        <v>2129</v>
      </c>
      <c r="J1935" t="s">
        <v>2675</v>
      </c>
    </row>
    <row r="1936" spans="1:10">
      <c r="A1936">
        <v>1935</v>
      </c>
      <c r="B1936" t="s">
        <v>2696</v>
      </c>
      <c r="C1936" t="s">
        <v>2672</v>
      </c>
      <c r="D1936" s="1" t="s">
        <v>2673</v>
      </c>
      <c r="E1936" t="s">
        <v>14</v>
      </c>
      <c r="F1936" t="s">
        <v>13</v>
      </c>
      <c r="G1936" t="s">
        <v>15</v>
      </c>
      <c r="H1936" t="s">
        <v>2697</v>
      </c>
      <c r="I1936" t="s">
        <v>2129</v>
      </c>
      <c r="J1936" t="s">
        <v>2675</v>
      </c>
    </row>
    <row r="1937" spans="1:10">
      <c r="A1937">
        <v>1936</v>
      </c>
      <c r="B1937" t="s">
        <v>2698</v>
      </c>
      <c r="C1937" t="s">
        <v>2672</v>
      </c>
      <c r="D1937" s="1" t="s">
        <v>2673</v>
      </c>
      <c r="E1937" t="s">
        <v>14</v>
      </c>
      <c r="F1937" t="s">
        <v>13</v>
      </c>
      <c r="G1937" t="s">
        <v>15</v>
      </c>
      <c r="H1937" t="s">
        <v>2699</v>
      </c>
      <c r="I1937" t="s">
        <v>2129</v>
      </c>
      <c r="J1937" t="s">
        <v>2675</v>
      </c>
    </row>
    <row r="1938" spans="1:10">
      <c r="A1938">
        <v>1937</v>
      </c>
      <c r="B1938" t="s">
        <v>2700</v>
      </c>
      <c r="C1938" t="s">
        <v>2672</v>
      </c>
      <c r="D1938" s="1" t="s">
        <v>2673</v>
      </c>
      <c r="E1938" t="s">
        <v>14</v>
      </c>
      <c r="F1938" t="s">
        <v>13</v>
      </c>
      <c r="G1938" t="s">
        <v>15</v>
      </c>
      <c r="H1938" t="s">
        <v>2701</v>
      </c>
      <c r="I1938" t="s">
        <v>2129</v>
      </c>
      <c r="J1938" t="s">
        <v>2675</v>
      </c>
    </row>
    <row r="1939" spans="1:10">
      <c r="A1939">
        <v>1938</v>
      </c>
      <c r="B1939" t="s">
        <v>2702</v>
      </c>
      <c r="C1939" t="s">
        <v>2703</v>
      </c>
      <c r="D1939" s="1" t="s">
        <v>2704</v>
      </c>
      <c r="E1939" t="s">
        <v>14</v>
      </c>
      <c r="F1939" t="s">
        <v>13</v>
      </c>
      <c r="G1939" t="s">
        <v>15</v>
      </c>
      <c r="H1939" t="s">
        <v>2705</v>
      </c>
      <c r="I1939" t="s">
        <v>2129</v>
      </c>
      <c r="J1939" t="s">
        <v>2706</v>
      </c>
    </row>
    <row r="1940" spans="1:10">
      <c r="A1940">
        <v>1939</v>
      </c>
      <c r="B1940" t="s">
        <v>2707</v>
      </c>
      <c r="C1940" t="s">
        <v>2703</v>
      </c>
      <c r="D1940" s="1" t="s">
        <v>2704</v>
      </c>
      <c r="E1940" t="s">
        <v>14</v>
      </c>
      <c r="F1940" t="s">
        <v>13</v>
      </c>
      <c r="G1940" t="s">
        <v>15</v>
      </c>
      <c r="H1940" t="s">
        <v>2705</v>
      </c>
      <c r="I1940" t="s">
        <v>2129</v>
      </c>
      <c r="J1940" t="s">
        <v>2706</v>
      </c>
    </row>
    <row r="1941" spans="1:10">
      <c r="A1941">
        <v>1940</v>
      </c>
      <c r="B1941" t="s">
        <v>2708</v>
      </c>
      <c r="C1941" t="s">
        <v>2703</v>
      </c>
      <c r="D1941" s="1" t="s">
        <v>2704</v>
      </c>
      <c r="E1941" t="s">
        <v>14</v>
      </c>
      <c r="F1941" t="s">
        <v>13</v>
      </c>
      <c r="G1941" t="s">
        <v>15</v>
      </c>
      <c r="H1941" t="s">
        <v>2705</v>
      </c>
      <c r="I1941" t="s">
        <v>2129</v>
      </c>
      <c r="J1941" t="s">
        <v>2706</v>
      </c>
    </row>
    <row r="1942" spans="1:10">
      <c r="A1942">
        <v>1941</v>
      </c>
      <c r="B1942" t="s">
        <v>2709</v>
      </c>
      <c r="C1942" t="s">
        <v>2703</v>
      </c>
      <c r="D1942" s="1" t="s">
        <v>2704</v>
      </c>
      <c r="E1942" t="s">
        <v>14</v>
      </c>
      <c r="F1942" t="s">
        <v>13</v>
      </c>
      <c r="G1942" t="s">
        <v>15</v>
      </c>
      <c r="H1942" t="s">
        <v>2705</v>
      </c>
      <c r="I1942" t="s">
        <v>2129</v>
      </c>
      <c r="J1942" t="s">
        <v>2706</v>
      </c>
    </row>
    <row r="1943" spans="1:10">
      <c r="A1943">
        <v>1942</v>
      </c>
      <c r="B1943" t="s">
        <v>2710</v>
      </c>
      <c r="C1943" t="s">
        <v>2703</v>
      </c>
      <c r="D1943" s="1" t="s">
        <v>2704</v>
      </c>
      <c r="E1943" t="s">
        <v>14</v>
      </c>
      <c r="F1943" t="s">
        <v>13</v>
      </c>
      <c r="G1943" t="s">
        <v>15</v>
      </c>
      <c r="H1943" t="s">
        <v>2705</v>
      </c>
      <c r="I1943" t="s">
        <v>2129</v>
      </c>
      <c r="J1943" t="s">
        <v>2706</v>
      </c>
    </row>
    <row r="1944" spans="1:10">
      <c r="A1944">
        <v>1943</v>
      </c>
      <c r="B1944" t="s">
        <v>2711</v>
      </c>
      <c r="C1944" t="s">
        <v>2703</v>
      </c>
      <c r="D1944" s="1" t="s">
        <v>2704</v>
      </c>
      <c r="E1944" t="s">
        <v>14</v>
      </c>
      <c r="F1944" t="s">
        <v>13</v>
      </c>
      <c r="G1944" t="s">
        <v>15</v>
      </c>
      <c r="H1944" t="s">
        <v>2705</v>
      </c>
      <c r="I1944" t="s">
        <v>2129</v>
      </c>
      <c r="J1944" t="s">
        <v>2706</v>
      </c>
    </row>
    <row r="1945" spans="1:10">
      <c r="A1945">
        <v>1944</v>
      </c>
      <c r="B1945" t="s">
        <v>2712</v>
      </c>
      <c r="C1945" t="s">
        <v>2703</v>
      </c>
      <c r="D1945" s="1" t="s">
        <v>2704</v>
      </c>
      <c r="E1945" t="s">
        <v>14</v>
      </c>
      <c r="F1945" t="s">
        <v>13</v>
      </c>
      <c r="G1945" t="s">
        <v>15</v>
      </c>
      <c r="H1945" t="s">
        <v>2705</v>
      </c>
      <c r="I1945" t="s">
        <v>2129</v>
      </c>
      <c r="J1945" t="s">
        <v>2706</v>
      </c>
    </row>
    <row r="1946" spans="1:10">
      <c r="A1946">
        <v>1945</v>
      </c>
      <c r="B1946" t="s">
        <v>2713</v>
      </c>
      <c r="C1946" t="s">
        <v>2703</v>
      </c>
      <c r="D1946" s="1" t="s">
        <v>2704</v>
      </c>
      <c r="E1946" t="s">
        <v>14</v>
      </c>
      <c r="F1946" t="s">
        <v>13</v>
      </c>
      <c r="G1946" t="s">
        <v>15</v>
      </c>
      <c r="H1946" t="s">
        <v>2705</v>
      </c>
      <c r="I1946" t="s">
        <v>2129</v>
      </c>
      <c r="J1946" t="s">
        <v>2706</v>
      </c>
    </row>
    <row r="1947" spans="1:10">
      <c r="A1947">
        <v>1946</v>
      </c>
      <c r="B1947" t="s">
        <v>2714</v>
      </c>
      <c r="C1947" t="s">
        <v>2703</v>
      </c>
      <c r="D1947" s="1" t="s">
        <v>2704</v>
      </c>
      <c r="E1947" t="s">
        <v>14</v>
      </c>
      <c r="F1947" t="s">
        <v>13</v>
      </c>
      <c r="G1947" t="s">
        <v>15</v>
      </c>
      <c r="H1947" t="s">
        <v>2705</v>
      </c>
      <c r="I1947" t="s">
        <v>2129</v>
      </c>
      <c r="J1947" t="s">
        <v>2706</v>
      </c>
    </row>
    <row r="1948" spans="1:10">
      <c r="A1948">
        <v>1947</v>
      </c>
      <c r="B1948" t="s">
        <v>2715</v>
      </c>
      <c r="C1948" t="s">
        <v>2703</v>
      </c>
      <c r="D1948" s="1" t="s">
        <v>2704</v>
      </c>
      <c r="E1948" t="s">
        <v>14</v>
      </c>
      <c r="F1948" t="s">
        <v>13</v>
      </c>
      <c r="G1948" t="s">
        <v>15</v>
      </c>
      <c r="H1948" t="s">
        <v>2705</v>
      </c>
      <c r="I1948" t="s">
        <v>2129</v>
      </c>
      <c r="J1948" t="s">
        <v>2706</v>
      </c>
    </row>
    <row r="1949" spans="1:10">
      <c r="A1949">
        <v>1948</v>
      </c>
      <c r="B1949" t="s">
        <v>2716</v>
      </c>
      <c r="C1949" t="s">
        <v>2703</v>
      </c>
      <c r="D1949" s="1" t="s">
        <v>2704</v>
      </c>
      <c r="E1949" t="s">
        <v>14</v>
      </c>
      <c r="F1949" t="s">
        <v>13</v>
      </c>
      <c r="G1949" t="s">
        <v>15</v>
      </c>
      <c r="H1949" t="s">
        <v>2705</v>
      </c>
      <c r="I1949" t="s">
        <v>2129</v>
      </c>
      <c r="J1949" t="s">
        <v>2706</v>
      </c>
    </row>
    <row r="1950" spans="1:10">
      <c r="A1950">
        <v>1949</v>
      </c>
      <c r="B1950" t="s">
        <v>2717</v>
      </c>
      <c r="C1950" t="s">
        <v>2703</v>
      </c>
      <c r="D1950" s="1" t="s">
        <v>2704</v>
      </c>
      <c r="E1950" t="s">
        <v>14</v>
      </c>
      <c r="F1950" t="s">
        <v>13</v>
      </c>
      <c r="G1950" t="s">
        <v>15</v>
      </c>
      <c r="H1950" t="s">
        <v>2705</v>
      </c>
      <c r="I1950" t="s">
        <v>2129</v>
      </c>
      <c r="J1950" t="s">
        <v>2706</v>
      </c>
    </row>
    <row r="1951" spans="1:10">
      <c r="A1951">
        <v>1950</v>
      </c>
      <c r="B1951" t="s">
        <v>2718</v>
      </c>
      <c r="C1951" t="s">
        <v>2703</v>
      </c>
      <c r="D1951" s="1" t="s">
        <v>2704</v>
      </c>
      <c r="E1951" t="s">
        <v>14</v>
      </c>
      <c r="F1951" t="s">
        <v>13</v>
      </c>
      <c r="G1951" t="s">
        <v>15</v>
      </c>
      <c r="H1951" t="s">
        <v>2705</v>
      </c>
      <c r="I1951" t="s">
        <v>2129</v>
      </c>
      <c r="J1951" t="s">
        <v>2706</v>
      </c>
    </row>
    <row r="1952" spans="1:10">
      <c r="A1952">
        <v>1951</v>
      </c>
      <c r="B1952" t="s">
        <v>2719</v>
      </c>
      <c r="C1952" t="s">
        <v>2703</v>
      </c>
      <c r="D1952" s="1" t="s">
        <v>2704</v>
      </c>
      <c r="E1952" t="s">
        <v>14</v>
      </c>
      <c r="F1952" t="s">
        <v>13</v>
      </c>
      <c r="G1952" t="s">
        <v>15</v>
      </c>
      <c r="H1952" t="s">
        <v>2705</v>
      </c>
      <c r="I1952" t="s">
        <v>2129</v>
      </c>
      <c r="J1952" t="s">
        <v>2706</v>
      </c>
    </row>
    <row r="1953" spans="1:10">
      <c r="A1953">
        <v>1952</v>
      </c>
      <c r="B1953" t="s">
        <v>2720</v>
      </c>
      <c r="C1953" t="s">
        <v>2703</v>
      </c>
      <c r="D1953" s="1" t="s">
        <v>2704</v>
      </c>
      <c r="E1953" t="s">
        <v>14</v>
      </c>
      <c r="F1953" t="s">
        <v>13</v>
      </c>
      <c r="G1953" t="s">
        <v>15</v>
      </c>
      <c r="H1953" t="s">
        <v>2705</v>
      </c>
      <c r="I1953" t="s">
        <v>2129</v>
      </c>
      <c r="J1953" t="s">
        <v>2706</v>
      </c>
    </row>
    <row r="1954" spans="1:10">
      <c r="A1954">
        <v>1953</v>
      </c>
      <c r="B1954" t="s">
        <v>2721</v>
      </c>
      <c r="C1954" t="s">
        <v>2703</v>
      </c>
      <c r="D1954" s="1" t="s">
        <v>2704</v>
      </c>
      <c r="E1954" t="s">
        <v>14</v>
      </c>
      <c r="F1954" t="s">
        <v>13</v>
      </c>
      <c r="G1954" t="s">
        <v>15</v>
      </c>
      <c r="H1954" t="s">
        <v>2705</v>
      </c>
      <c r="I1954" t="s">
        <v>2129</v>
      </c>
      <c r="J1954" t="s">
        <v>2706</v>
      </c>
    </row>
    <row r="1955" spans="1:10">
      <c r="A1955">
        <v>1954</v>
      </c>
      <c r="B1955" t="s">
        <v>2722</v>
      </c>
      <c r="C1955" t="s">
        <v>2703</v>
      </c>
      <c r="D1955" s="1" t="s">
        <v>2704</v>
      </c>
      <c r="E1955" t="s">
        <v>14</v>
      </c>
      <c r="F1955" t="s">
        <v>13</v>
      </c>
      <c r="G1955" t="s">
        <v>15</v>
      </c>
      <c r="H1955" t="s">
        <v>2705</v>
      </c>
      <c r="I1955" t="s">
        <v>2129</v>
      </c>
      <c r="J1955" t="s">
        <v>2706</v>
      </c>
    </row>
    <row r="1956" spans="1:10">
      <c r="A1956">
        <v>1955</v>
      </c>
      <c r="B1956" t="s">
        <v>2723</v>
      </c>
      <c r="C1956" t="s">
        <v>2703</v>
      </c>
      <c r="D1956" s="1" t="s">
        <v>2704</v>
      </c>
      <c r="E1956" t="s">
        <v>14</v>
      </c>
      <c r="F1956" t="s">
        <v>13</v>
      </c>
      <c r="G1956" t="s">
        <v>15</v>
      </c>
      <c r="H1956" t="s">
        <v>2705</v>
      </c>
      <c r="I1956" t="s">
        <v>2129</v>
      </c>
      <c r="J1956" t="s">
        <v>2706</v>
      </c>
    </row>
    <row r="1957" spans="1:10">
      <c r="A1957">
        <v>1956</v>
      </c>
      <c r="B1957" t="s">
        <v>2724</v>
      </c>
      <c r="C1957" t="s">
        <v>2703</v>
      </c>
      <c r="D1957" s="1" t="s">
        <v>2704</v>
      </c>
      <c r="E1957" t="s">
        <v>14</v>
      </c>
      <c r="F1957" t="s">
        <v>13</v>
      </c>
      <c r="G1957" t="s">
        <v>15</v>
      </c>
      <c r="H1957" t="s">
        <v>2705</v>
      </c>
      <c r="I1957" t="s">
        <v>2129</v>
      </c>
      <c r="J1957" t="s">
        <v>2706</v>
      </c>
    </row>
    <row r="1958" spans="1:10">
      <c r="A1958">
        <v>1957</v>
      </c>
      <c r="B1958" t="s">
        <v>2725</v>
      </c>
      <c r="C1958" t="s">
        <v>2703</v>
      </c>
      <c r="D1958" s="1" t="s">
        <v>2704</v>
      </c>
      <c r="E1958" t="s">
        <v>14</v>
      </c>
      <c r="F1958" t="s">
        <v>13</v>
      </c>
      <c r="G1958" t="s">
        <v>15</v>
      </c>
      <c r="H1958" t="s">
        <v>2705</v>
      </c>
      <c r="I1958" t="s">
        <v>2129</v>
      </c>
      <c r="J1958" t="s">
        <v>2706</v>
      </c>
    </row>
    <row r="1959" spans="1:10">
      <c r="A1959">
        <v>1958</v>
      </c>
      <c r="B1959" t="s">
        <v>2726</v>
      </c>
      <c r="C1959" t="s">
        <v>2703</v>
      </c>
      <c r="D1959" s="1" t="s">
        <v>2704</v>
      </c>
      <c r="E1959" t="s">
        <v>14</v>
      </c>
      <c r="F1959" t="s">
        <v>13</v>
      </c>
      <c r="G1959" t="s">
        <v>15</v>
      </c>
      <c r="H1959" t="s">
        <v>2705</v>
      </c>
      <c r="I1959" t="s">
        <v>2129</v>
      </c>
      <c r="J1959" t="s">
        <v>2706</v>
      </c>
    </row>
    <row r="1960" spans="1:10">
      <c r="A1960">
        <v>1959</v>
      </c>
      <c r="B1960" t="s">
        <v>2727</v>
      </c>
      <c r="C1960" t="s">
        <v>2703</v>
      </c>
      <c r="D1960" s="1" t="s">
        <v>2704</v>
      </c>
      <c r="E1960" t="s">
        <v>14</v>
      </c>
      <c r="F1960" t="s">
        <v>13</v>
      </c>
      <c r="G1960" t="s">
        <v>15</v>
      </c>
      <c r="H1960" t="s">
        <v>2705</v>
      </c>
      <c r="I1960" t="s">
        <v>2129</v>
      </c>
      <c r="J1960" t="s">
        <v>2706</v>
      </c>
    </row>
    <row r="1961" spans="1:10">
      <c r="A1961">
        <v>1960</v>
      </c>
      <c r="B1961" t="s">
        <v>2728</v>
      </c>
      <c r="C1961" t="s">
        <v>2703</v>
      </c>
      <c r="D1961" s="1" t="s">
        <v>2704</v>
      </c>
      <c r="E1961" t="s">
        <v>14</v>
      </c>
      <c r="F1961" t="s">
        <v>13</v>
      </c>
      <c r="G1961" t="s">
        <v>15</v>
      </c>
      <c r="H1961" t="s">
        <v>2705</v>
      </c>
      <c r="I1961" t="s">
        <v>2129</v>
      </c>
      <c r="J1961" t="s">
        <v>2706</v>
      </c>
    </row>
    <row r="1962" spans="1:10">
      <c r="A1962">
        <v>1961</v>
      </c>
      <c r="B1962" t="s">
        <v>2729</v>
      </c>
      <c r="C1962" t="s">
        <v>2703</v>
      </c>
      <c r="D1962" s="1" t="s">
        <v>2704</v>
      </c>
      <c r="E1962" t="s">
        <v>14</v>
      </c>
      <c r="F1962" t="s">
        <v>13</v>
      </c>
      <c r="G1962" t="s">
        <v>15</v>
      </c>
      <c r="H1962" t="s">
        <v>2705</v>
      </c>
      <c r="I1962" t="s">
        <v>2129</v>
      </c>
      <c r="J1962" t="s">
        <v>2706</v>
      </c>
    </row>
    <row r="1963" spans="1:10">
      <c r="A1963">
        <v>1962</v>
      </c>
      <c r="B1963" t="s">
        <v>2730</v>
      </c>
      <c r="C1963" t="s">
        <v>2731</v>
      </c>
      <c r="D1963" s="1" t="s">
        <v>2732</v>
      </c>
      <c r="E1963" t="s">
        <v>14</v>
      </c>
      <c r="F1963" t="s">
        <v>13</v>
      </c>
      <c r="G1963" t="s">
        <v>15</v>
      </c>
      <c r="H1963" t="s">
        <v>2733</v>
      </c>
      <c r="I1963" t="s">
        <v>2129</v>
      </c>
      <c r="J1963" t="s">
        <v>2734</v>
      </c>
    </row>
    <row r="1964" spans="1:10">
      <c r="A1964">
        <v>1963</v>
      </c>
      <c r="B1964" t="s">
        <v>2735</v>
      </c>
      <c r="C1964" t="s">
        <v>2731</v>
      </c>
      <c r="D1964" s="1" t="s">
        <v>2732</v>
      </c>
      <c r="E1964" t="s">
        <v>14</v>
      </c>
      <c r="F1964" t="s">
        <v>13</v>
      </c>
      <c r="G1964" t="s">
        <v>15</v>
      </c>
      <c r="H1964" t="s">
        <v>2733</v>
      </c>
      <c r="I1964" t="s">
        <v>2129</v>
      </c>
      <c r="J1964" t="s">
        <v>2734</v>
      </c>
    </row>
    <row r="1965" spans="1:10">
      <c r="A1965">
        <v>1964</v>
      </c>
      <c r="B1965" t="s">
        <v>2736</v>
      </c>
      <c r="C1965" t="s">
        <v>2731</v>
      </c>
      <c r="D1965" s="1" t="s">
        <v>2732</v>
      </c>
      <c r="E1965" t="s">
        <v>14</v>
      </c>
      <c r="F1965" t="s">
        <v>13</v>
      </c>
      <c r="G1965" t="s">
        <v>15</v>
      </c>
      <c r="H1965" t="s">
        <v>2733</v>
      </c>
      <c r="I1965" t="s">
        <v>2129</v>
      </c>
      <c r="J1965" t="s">
        <v>2734</v>
      </c>
    </row>
    <row r="1966" spans="1:10">
      <c r="A1966">
        <v>1965</v>
      </c>
      <c r="B1966" t="s">
        <v>2737</v>
      </c>
      <c r="C1966" t="s">
        <v>2731</v>
      </c>
      <c r="D1966" s="1" t="s">
        <v>2732</v>
      </c>
      <c r="E1966" t="s">
        <v>14</v>
      </c>
      <c r="F1966" t="s">
        <v>13</v>
      </c>
      <c r="G1966" t="s">
        <v>15</v>
      </c>
      <c r="H1966" t="s">
        <v>2733</v>
      </c>
      <c r="I1966" t="s">
        <v>2129</v>
      </c>
      <c r="J1966" t="s">
        <v>2734</v>
      </c>
    </row>
    <row r="1967" spans="1:10">
      <c r="A1967">
        <v>1966</v>
      </c>
      <c r="B1967" t="s">
        <v>2738</v>
      </c>
      <c r="C1967" t="s">
        <v>2731</v>
      </c>
      <c r="D1967" s="1" t="s">
        <v>2732</v>
      </c>
      <c r="E1967" t="s">
        <v>14</v>
      </c>
      <c r="F1967" t="s">
        <v>13</v>
      </c>
      <c r="G1967" t="s">
        <v>15</v>
      </c>
      <c r="H1967" t="s">
        <v>2733</v>
      </c>
      <c r="I1967" t="s">
        <v>2129</v>
      </c>
      <c r="J1967" t="s">
        <v>2734</v>
      </c>
    </row>
    <row r="1968" spans="1:10">
      <c r="A1968">
        <v>1967</v>
      </c>
      <c r="B1968" t="s">
        <v>2739</v>
      </c>
      <c r="C1968" t="s">
        <v>2731</v>
      </c>
      <c r="D1968" s="1" t="s">
        <v>2732</v>
      </c>
      <c r="E1968" t="s">
        <v>14</v>
      </c>
      <c r="F1968" t="s">
        <v>13</v>
      </c>
      <c r="G1968" t="s">
        <v>15</v>
      </c>
      <c r="H1968" t="s">
        <v>2733</v>
      </c>
      <c r="I1968" t="s">
        <v>2129</v>
      </c>
      <c r="J1968" t="s">
        <v>2734</v>
      </c>
    </row>
    <row r="1969" spans="1:10">
      <c r="A1969">
        <v>1968</v>
      </c>
      <c r="B1969" t="s">
        <v>2740</v>
      </c>
      <c r="C1969" t="s">
        <v>2731</v>
      </c>
      <c r="D1969" s="1" t="s">
        <v>2732</v>
      </c>
      <c r="E1969" t="s">
        <v>14</v>
      </c>
      <c r="F1969" t="s">
        <v>13</v>
      </c>
      <c r="G1969" t="s">
        <v>15</v>
      </c>
      <c r="H1969" t="s">
        <v>2733</v>
      </c>
      <c r="I1969" t="s">
        <v>2129</v>
      </c>
      <c r="J1969" t="s">
        <v>2734</v>
      </c>
    </row>
    <row r="1970" spans="1:10">
      <c r="A1970">
        <v>1969</v>
      </c>
      <c r="B1970" t="s">
        <v>2741</v>
      </c>
      <c r="C1970" t="s">
        <v>2731</v>
      </c>
      <c r="D1970" s="1" t="s">
        <v>2732</v>
      </c>
      <c r="E1970" t="s">
        <v>14</v>
      </c>
      <c r="F1970" t="s">
        <v>13</v>
      </c>
      <c r="G1970" t="s">
        <v>15</v>
      </c>
      <c r="H1970" t="s">
        <v>2733</v>
      </c>
      <c r="I1970" t="s">
        <v>2129</v>
      </c>
      <c r="J1970" t="s">
        <v>2734</v>
      </c>
    </row>
    <row r="1971" spans="1:10">
      <c r="A1971">
        <v>1970</v>
      </c>
      <c r="B1971" t="s">
        <v>2742</v>
      </c>
      <c r="C1971" t="s">
        <v>2731</v>
      </c>
      <c r="D1971" s="1" t="s">
        <v>2732</v>
      </c>
      <c r="E1971" t="s">
        <v>14</v>
      </c>
      <c r="F1971" t="s">
        <v>13</v>
      </c>
      <c r="G1971" t="s">
        <v>15</v>
      </c>
      <c r="H1971" t="s">
        <v>2733</v>
      </c>
      <c r="I1971" t="s">
        <v>2129</v>
      </c>
      <c r="J1971" t="s">
        <v>2734</v>
      </c>
    </row>
    <row r="1972" spans="1:10">
      <c r="A1972">
        <v>1971</v>
      </c>
      <c r="B1972" t="s">
        <v>2743</v>
      </c>
      <c r="C1972" t="s">
        <v>2731</v>
      </c>
      <c r="D1972" s="1" t="s">
        <v>2732</v>
      </c>
      <c r="E1972" t="s">
        <v>14</v>
      </c>
      <c r="F1972" t="s">
        <v>13</v>
      </c>
      <c r="G1972" t="s">
        <v>15</v>
      </c>
      <c r="H1972" t="s">
        <v>2733</v>
      </c>
      <c r="I1972" t="s">
        <v>2129</v>
      </c>
      <c r="J1972" t="s">
        <v>2734</v>
      </c>
    </row>
    <row r="1973" spans="1:10">
      <c r="A1973">
        <v>1972</v>
      </c>
      <c r="B1973" t="s">
        <v>2744</v>
      </c>
      <c r="C1973" t="s">
        <v>2731</v>
      </c>
      <c r="D1973" s="1" t="s">
        <v>2732</v>
      </c>
      <c r="E1973" t="s">
        <v>14</v>
      </c>
      <c r="F1973" t="s">
        <v>13</v>
      </c>
      <c r="G1973" t="s">
        <v>15</v>
      </c>
      <c r="H1973" t="s">
        <v>2733</v>
      </c>
      <c r="I1973" t="s">
        <v>2129</v>
      </c>
      <c r="J1973" t="s">
        <v>2734</v>
      </c>
    </row>
    <row r="1974" spans="1:10">
      <c r="A1974">
        <v>1973</v>
      </c>
      <c r="B1974" t="s">
        <v>2745</v>
      </c>
      <c r="C1974" t="s">
        <v>2731</v>
      </c>
      <c r="D1974" s="1" t="s">
        <v>2732</v>
      </c>
      <c r="E1974" t="s">
        <v>14</v>
      </c>
      <c r="F1974" t="s">
        <v>13</v>
      </c>
      <c r="G1974" t="s">
        <v>15</v>
      </c>
      <c r="H1974" t="s">
        <v>2733</v>
      </c>
      <c r="I1974" t="s">
        <v>2129</v>
      </c>
      <c r="J1974" t="s">
        <v>2734</v>
      </c>
    </row>
    <row r="1975" spans="1:10">
      <c r="A1975">
        <v>1974</v>
      </c>
      <c r="B1975" t="s">
        <v>2746</v>
      </c>
      <c r="C1975" t="s">
        <v>2731</v>
      </c>
      <c r="D1975" s="1" t="s">
        <v>2732</v>
      </c>
      <c r="E1975" t="s">
        <v>14</v>
      </c>
      <c r="F1975" t="s">
        <v>13</v>
      </c>
      <c r="G1975" t="s">
        <v>15</v>
      </c>
      <c r="H1975" t="s">
        <v>2733</v>
      </c>
      <c r="I1975" t="s">
        <v>2129</v>
      </c>
      <c r="J1975" t="s">
        <v>2734</v>
      </c>
    </row>
    <row r="1976" spans="1:10">
      <c r="A1976">
        <v>1975</v>
      </c>
      <c r="B1976" t="s">
        <v>2747</v>
      </c>
      <c r="C1976" t="s">
        <v>2731</v>
      </c>
      <c r="D1976" s="1" t="s">
        <v>2732</v>
      </c>
      <c r="E1976" t="s">
        <v>14</v>
      </c>
      <c r="F1976" t="s">
        <v>13</v>
      </c>
      <c r="G1976" t="s">
        <v>15</v>
      </c>
      <c r="H1976" t="s">
        <v>2733</v>
      </c>
      <c r="I1976" t="s">
        <v>2129</v>
      </c>
      <c r="J1976" t="s">
        <v>2734</v>
      </c>
    </row>
    <row r="1977" spans="1:10">
      <c r="A1977">
        <v>1976</v>
      </c>
      <c r="B1977" t="s">
        <v>2748</v>
      </c>
      <c r="C1977" t="s">
        <v>2749</v>
      </c>
      <c r="D1977" s="1" t="s">
        <v>2750</v>
      </c>
      <c r="E1977" t="s">
        <v>14</v>
      </c>
      <c r="F1977" t="s">
        <v>13</v>
      </c>
      <c r="G1977" t="s">
        <v>15</v>
      </c>
      <c r="H1977" t="s">
        <v>2751</v>
      </c>
      <c r="I1977" t="s">
        <v>2129</v>
      </c>
      <c r="J1977" t="s">
        <v>2752</v>
      </c>
    </row>
    <row r="1978" spans="1:10">
      <c r="A1978">
        <v>1977</v>
      </c>
      <c r="B1978" t="s">
        <v>2753</v>
      </c>
      <c r="C1978" t="s">
        <v>2749</v>
      </c>
      <c r="D1978" s="1" t="s">
        <v>2750</v>
      </c>
      <c r="E1978" t="s">
        <v>14</v>
      </c>
      <c r="F1978" t="s">
        <v>13</v>
      </c>
      <c r="G1978" t="s">
        <v>15</v>
      </c>
      <c r="H1978" t="s">
        <v>2751</v>
      </c>
      <c r="I1978" t="s">
        <v>2129</v>
      </c>
      <c r="J1978" t="s">
        <v>2752</v>
      </c>
    </row>
    <row r="1979" spans="1:10">
      <c r="A1979">
        <v>1978</v>
      </c>
      <c r="B1979" t="s">
        <v>2754</v>
      </c>
      <c r="C1979" t="s">
        <v>2749</v>
      </c>
      <c r="D1979" s="1" t="s">
        <v>2750</v>
      </c>
      <c r="E1979" t="s">
        <v>14</v>
      </c>
      <c r="F1979" t="s">
        <v>13</v>
      </c>
      <c r="G1979" t="s">
        <v>15</v>
      </c>
      <c r="H1979" t="s">
        <v>2751</v>
      </c>
      <c r="I1979" t="s">
        <v>2129</v>
      </c>
      <c r="J1979" t="s">
        <v>2752</v>
      </c>
    </row>
    <row r="1980" spans="1:10">
      <c r="A1980">
        <v>1979</v>
      </c>
      <c r="B1980" t="s">
        <v>2755</v>
      </c>
      <c r="C1980" t="s">
        <v>2749</v>
      </c>
      <c r="D1980" s="1" t="s">
        <v>2750</v>
      </c>
      <c r="E1980" t="s">
        <v>14</v>
      </c>
      <c r="F1980" t="s">
        <v>13</v>
      </c>
      <c r="G1980" t="s">
        <v>15</v>
      </c>
      <c r="H1980" t="s">
        <v>2751</v>
      </c>
      <c r="I1980" t="s">
        <v>2129</v>
      </c>
      <c r="J1980" t="s">
        <v>2752</v>
      </c>
    </row>
    <row r="1981" spans="1:10">
      <c r="A1981">
        <v>1980</v>
      </c>
      <c r="B1981" t="s">
        <v>2756</v>
      </c>
      <c r="C1981" t="s">
        <v>2749</v>
      </c>
      <c r="D1981" s="1" t="s">
        <v>2750</v>
      </c>
      <c r="E1981" t="s">
        <v>14</v>
      </c>
      <c r="F1981" t="s">
        <v>13</v>
      </c>
      <c r="G1981" t="s">
        <v>15</v>
      </c>
      <c r="H1981" t="s">
        <v>2751</v>
      </c>
      <c r="I1981" t="s">
        <v>2129</v>
      </c>
      <c r="J1981" t="s">
        <v>2752</v>
      </c>
    </row>
    <row r="1982" spans="1:10">
      <c r="A1982">
        <v>1981</v>
      </c>
      <c r="B1982" t="s">
        <v>2757</v>
      </c>
      <c r="C1982" t="s">
        <v>2749</v>
      </c>
      <c r="D1982" s="1" t="s">
        <v>2750</v>
      </c>
      <c r="E1982" t="s">
        <v>14</v>
      </c>
      <c r="F1982" t="s">
        <v>13</v>
      </c>
      <c r="G1982" t="s">
        <v>15</v>
      </c>
      <c r="H1982" t="s">
        <v>2751</v>
      </c>
      <c r="I1982" t="s">
        <v>2129</v>
      </c>
      <c r="J1982" t="s">
        <v>2752</v>
      </c>
    </row>
    <row r="1983" spans="1:10">
      <c r="A1983">
        <v>1982</v>
      </c>
      <c r="B1983" t="s">
        <v>2758</v>
      </c>
      <c r="C1983" t="s">
        <v>2749</v>
      </c>
      <c r="D1983" s="1" t="s">
        <v>2750</v>
      </c>
      <c r="E1983" t="s">
        <v>14</v>
      </c>
      <c r="F1983" t="s">
        <v>13</v>
      </c>
      <c r="G1983" t="s">
        <v>15</v>
      </c>
      <c r="H1983" t="s">
        <v>2751</v>
      </c>
      <c r="I1983" t="s">
        <v>2129</v>
      </c>
      <c r="J1983" t="s">
        <v>2752</v>
      </c>
    </row>
    <row r="1984" spans="1:10">
      <c r="A1984">
        <v>1983</v>
      </c>
      <c r="B1984" t="s">
        <v>2759</v>
      </c>
      <c r="C1984" t="s">
        <v>2749</v>
      </c>
      <c r="D1984" s="1" t="s">
        <v>2750</v>
      </c>
      <c r="E1984" t="s">
        <v>14</v>
      </c>
      <c r="F1984" t="s">
        <v>13</v>
      </c>
      <c r="G1984" t="s">
        <v>15</v>
      </c>
      <c r="H1984" t="s">
        <v>2751</v>
      </c>
      <c r="I1984" t="s">
        <v>2129</v>
      </c>
      <c r="J1984" t="s">
        <v>2752</v>
      </c>
    </row>
    <row r="1985" spans="1:10">
      <c r="A1985">
        <v>1984</v>
      </c>
      <c r="B1985" t="s">
        <v>2760</v>
      </c>
      <c r="C1985" t="s">
        <v>2749</v>
      </c>
      <c r="D1985" s="1" t="s">
        <v>2750</v>
      </c>
      <c r="E1985" t="s">
        <v>14</v>
      </c>
      <c r="F1985" t="s">
        <v>13</v>
      </c>
      <c r="G1985" t="s">
        <v>15</v>
      </c>
      <c r="H1985" t="s">
        <v>2751</v>
      </c>
      <c r="I1985" t="s">
        <v>2129</v>
      </c>
      <c r="J1985" t="s">
        <v>2752</v>
      </c>
    </row>
    <row r="1986" spans="1:10">
      <c r="A1986">
        <v>1985</v>
      </c>
      <c r="B1986" t="s">
        <v>2761</v>
      </c>
      <c r="C1986" t="s">
        <v>2749</v>
      </c>
      <c r="D1986" s="1" t="s">
        <v>2750</v>
      </c>
      <c r="E1986" t="s">
        <v>14</v>
      </c>
      <c r="F1986" t="s">
        <v>13</v>
      </c>
      <c r="G1986" t="s">
        <v>15</v>
      </c>
      <c r="H1986" t="s">
        <v>2751</v>
      </c>
      <c r="I1986" t="s">
        <v>2129</v>
      </c>
      <c r="J1986" t="s">
        <v>2752</v>
      </c>
    </row>
    <row r="1987" spans="1:10">
      <c r="A1987">
        <v>1986</v>
      </c>
      <c r="B1987" t="s">
        <v>2762</v>
      </c>
      <c r="C1987" t="s">
        <v>2749</v>
      </c>
      <c r="D1987" s="1" t="s">
        <v>2750</v>
      </c>
      <c r="E1987" t="s">
        <v>14</v>
      </c>
      <c r="F1987" t="s">
        <v>13</v>
      </c>
      <c r="G1987" t="s">
        <v>15</v>
      </c>
      <c r="H1987" t="s">
        <v>2751</v>
      </c>
      <c r="I1987" t="s">
        <v>2129</v>
      </c>
      <c r="J1987" t="s">
        <v>2752</v>
      </c>
    </row>
    <row r="1988" spans="1:10">
      <c r="A1988">
        <v>1987</v>
      </c>
      <c r="B1988" t="s">
        <v>2763</v>
      </c>
      <c r="C1988" t="s">
        <v>2749</v>
      </c>
      <c r="D1988" s="1" t="s">
        <v>2750</v>
      </c>
      <c r="E1988" t="s">
        <v>14</v>
      </c>
      <c r="F1988" t="s">
        <v>13</v>
      </c>
      <c r="G1988" t="s">
        <v>15</v>
      </c>
      <c r="H1988" t="s">
        <v>2751</v>
      </c>
      <c r="I1988" t="s">
        <v>2129</v>
      </c>
      <c r="J1988" t="s">
        <v>2752</v>
      </c>
    </row>
    <row r="1989" spans="1:10">
      <c r="A1989">
        <v>1988</v>
      </c>
      <c r="B1989" t="s">
        <v>2764</v>
      </c>
      <c r="C1989" t="s">
        <v>2749</v>
      </c>
      <c r="D1989" s="1" t="s">
        <v>2750</v>
      </c>
      <c r="E1989" t="s">
        <v>14</v>
      </c>
      <c r="F1989" t="s">
        <v>13</v>
      </c>
      <c r="G1989" t="s">
        <v>15</v>
      </c>
      <c r="H1989" t="s">
        <v>2751</v>
      </c>
      <c r="I1989" t="s">
        <v>2129</v>
      </c>
      <c r="J1989" t="s">
        <v>2752</v>
      </c>
    </row>
    <row r="1990" spans="1:10">
      <c r="A1990">
        <v>1989</v>
      </c>
      <c r="B1990" t="s">
        <v>2765</v>
      </c>
      <c r="C1990" t="s">
        <v>2749</v>
      </c>
      <c r="D1990" s="1" t="s">
        <v>2750</v>
      </c>
      <c r="E1990" t="s">
        <v>14</v>
      </c>
      <c r="F1990" t="s">
        <v>13</v>
      </c>
      <c r="G1990" t="s">
        <v>15</v>
      </c>
      <c r="H1990" t="s">
        <v>2751</v>
      </c>
      <c r="I1990" t="s">
        <v>2129</v>
      </c>
      <c r="J1990" t="s">
        <v>2752</v>
      </c>
    </row>
    <row r="1991" spans="1:10">
      <c r="A1991">
        <v>1990</v>
      </c>
      <c r="B1991" t="s">
        <v>2766</v>
      </c>
      <c r="C1991" t="s">
        <v>2749</v>
      </c>
      <c r="D1991" s="1" t="s">
        <v>2750</v>
      </c>
      <c r="E1991" t="s">
        <v>14</v>
      </c>
      <c r="F1991" t="s">
        <v>13</v>
      </c>
      <c r="G1991" t="s">
        <v>15</v>
      </c>
      <c r="H1991" t="s">
        <v>2751</v>
      </c>
      <c r="I1991" t="s">
        <v>2129</v>
      </c>
      <c r="J1991" t="s">
        <v>2752</v>
      </c>
    </row>
    <row r="1992" spans="1:10">
      <c r="A1992">
        <v>1991</v>
      </c>
      <c r="B1992" t="s">
        <v>2767</v>
      </c>
      <c r="C1992" t="s">
        <v>2768</v>
      </c>
      <c r="D1992" s="1" t="s">
        <v>2769</v>
      </c>
      <c r="E1992" t="s">
        <v>14</v>
      </c>
      <c r="F1992" t="s">
        <v>13</v>
      </c>
      <c r="G1992" t="s">
        <v>15</v>
      </c>
      <c r="H1992" t="s">
        <v>2770</v>
      </c>
      <c r="I1992" t="s">
        <v>2129</v>
      </c>
      <c r="J1992" t="s">
        <v>2771</v>
      </c>
    </row>
    <row r="1993" spans="1:10">
      <c r="A1993">
        <v>1992</v>
      </c>
      <c r="B1993" t="s">
        <v>2772</v>
      </c>
      <c r="C1993" t="s">
        <v>2768</v>
      </c>
      <c r="D1993" s="1" t="s">
        <v>2769</v>
      </c>
      <c r="E1993" t="s">
        <v>14</v>
      </c>
      <c r="F1993" t="s">
        <v>13</v>
      </c>
      <c r="G1993" t="s">
        <v>15</v>
      </c>
      <c r="H1993" t="s">
        <v>2773</v>
      </c>
      <c r="I1993" t="s">
        <v>2129</v>
      </c>
      <c r="J1993" t="s">
        <v>2771</v>
      </c>
    </row>
    <row r="1994" spans="1:10">
      <c r="A1994">
        <v>1993</v>
      </c>
      <c r="B1994" t="s">
        <v>2774</v>
      </c>
      <c r="C1994" t="s">
        <v>2768</v>
      </c>
      <c r="D1994" s="1" t="s">
        <v>2769</v>
      </c>
      <c r="E1994" t="s">
        <v>14</v>
      </c>
      <c r="F1994" t="s">
        <v>13</v>
      </c>
      <c r="G1994" t="s">
        <v>15</v>
      </c>
      <c r="H1994" t="s">
        <v>2775</v>
      </c>
      <c r="I1994" t="s">
        <v>2129</v>
      </c>
      <c r="J1994" t="s">
        <v>2771</v>
      </c>
    </row>
    <row r="1995" spans="1:10">
      <c r="A1995">
        <v>1994</v>
      </c>
      <c r="B1995" t="s">
        <v>2776</v>
      </c>
      <c r="C1995" t="s">
        <v>2768</v>
      </c>
      <c r="D1995" s="1" t="s">
        <v>2769</v>
      </c>
      <c r="E1995" t="s">
        <v>14</v>
      </c>
      <c r="F1995" t="s">
        <v>13</v>
      </c>
      <c r="G1995" t="s">
        <v>15</v>
      </c>
      <c r="H1995" t="s">
        <v>2777</v>
      </c>
      <c r="I1995" t="s">
        <v>2129</v>
      </c>
      <c r="J1995" t="s">
        <v>2771</v>
      </c>
    </row>
    <row r="1996" spans="1:10">
      <c r="A1996">
        <v>1995</v>
      </c>
      <c r="B1996" t="s">
        <v>2778</v>
      </c>
      <c r="C1996" t="s">
        <v>2768</v>
      </c>
      <c r="D1996" s="1" t="s">
        <v>2769</v>
      </c>
      <c r="E1996" t="s">
        <v>14</v>
      </c>
      <c r="F1996" t="s">
        <v>13</v>
      </c>
      <c r="G1996" t="s">
        <v>15</v>
      </c>
      <c r="H1996" t="s">
        <v>2779</v>
      </c>
      <c r="I1996" t="s">
        <v>2129</v>
      </c>
      <c r="J1996" t="s">
        <v>2771</v>
      </c>
    </row>
    <row r="1997" spans="1:10">
      <c r="A1997">
        <v>1996</v>
      </c>
      <c r="B1997" t="s">
        <v>2780</v>
      </c>
      <c r="C1997" t="s">
        <v>2768</v>
      </c>
      <c r="D1997" s="1" t="s">
        <v>2769</v>
      </c>
      <c r="E1997" t="s">
        <v>14</v>
      </c>
      <c r="F1997" t="s">
        <v>13</v>
      </c>
      <c r="G1997" t="s">
        <v>15</v>
      </c>
      <c r="H1997" t="s">
        <v>2781</v>
      </c>
      <c r="I1997" t="s">
        <v>2129</v>
      </c>
      <c r="J1997" t="s">
        <v>2771</v>
      </c>
    </row>
    <row r="1998" spans="1:10">
      <c r="A1998">
        <v>1997</v>
      </c>
      <c r="B1998" t="s">
        <v>2782</v>
      </c>
      <c r="C1998" t="s">
        <v>2768</v>
      </c>
      <c r="D1998" s="1" t="s">
        <v>2769</v>
      </c>
      <c r="E1998" t="s">
        <v>14</v>
      </c>
      <c r="F1998" t="s">
        <v>13</v>
      </c>
      <c r="G1998" t="s">
        <v>15</v>
      </c>
      <c r="H1998" t="s">
        <v>2783</v>
      </c>
      <c r="I1998" t="s">
        <v>2129</v>
      </c>
      <c r="J1998" t="s">
        <v>2771</v>
      </c>
    </row>
    <row r="1999" spans="1:10">
      <c r="A1999">
        <v>1998</v>
      </c>
      <c r="B1999" t="s">
        <v>2784</v>
      </c>
      <c r="C1999" t="s">
        <v>2768</v>
      </c>
      <c r="D1999" s="1" t="s">
        <v>2769</v>
      </c>
      <c r="E1999" t="s">
        <v>14</v>
      </c>
      <c r="F1999" t="s">
        <v>13</v>
      </c>
      <c r="G1999" t="s">
        <v>15</v>
      </c>
      <c r="H1999" t="s">
        <v>2785</v>
      </c>
      <c r="I1999" t="s">
        <v>2129</v>
      </c>
      <c r="J1999" t="s">
        <v>2771</v>
      </c>
    </row>
    <row r="2000" spans="1:10">
      <c r="A2000">
        <v>1999</v>
      </c>
      <c r="B2000" t="s">
        <v>2786</v>
      </c>
      <c r="C2000" t="s">
        <v>2768</v>
      </c>
      <c r="D2000" s="1" t="s">
        <v>2769</v>
      </c>
      <c r="E2000" t="s">
        <v>14</v>
      </c>
      <c r="F2000" t="s">
        <v>13</v>
      </c>
      <c r="G2000" t="s">
        <v>15</v>
      </c>
      <c r="H2000" t="s">
        <v>2787</v>
      </c>
      <c r="I2000" t="s">
        <v>2129</v>
      </c>
      <c r="J2000" t="s">
        <v>2771</v>
      </c>
    </row>
    <row r="2001" spans="1:10">
      <c r="A2001">
        <v>2000</v>
      </c>
      <c r="B2001" t="s">
        <v>2788</v>
      </c>
      <c r="C2001" t="s">
        <v>2768</v>
      </c>
      <c r="D2001" s="1" t="s">
        <v>2769</v>
      </c>
      <c r="E2001" t="s">
        <v>14</v>
      </c>
      <c r="F2001" t="s">
        <v>13</v>
      </c>
      <c r="G2001" t="s">
        <v>15</v>
      </c>
      <c r="H2001" t="s">
        <v>2789</v>
      </c>
      <c r="I2001" t="s">
        <v>2129</v>
      </c>
      <c r="J2001" t="s">
        <v>2771</v>
      </c>
    </row>
    <row r="2002" spans="1:10">
      <c r="A2002">
        <v>2001</v>
      </c>
      <c r="B2002" t="s">
        <v>2790</v>
      </c>
      <c r="C2002" t="s">
        <v>2768</v>
      </c>
      <c r="D2002" s="1" t="s">
        <v>2769</v>
      </c>
      <c r="E2002" t="s">
        <v>14</v>
      </c>
      <c r="F2002" t="s">
        <v>13</v>
      </c>
      <c r="G2002" t="s">
        <v>15</v>
      </c>
      <c r="H2002" t="s">
        <v>2791</v>
      </c>
      <c r="I2002" t="s">
        <v>2129</v>
      </c>
      <c r="J2002" t="s">
        <v>2771</v>
      </c>
    </row>
    <row r="2003" spans="1:10">
      <c r="A2003">
        <v>2002</v>
      </c>
      <c r="B2003" t="s">
        <v>2792</v>
      </c>
      <c r="C2003" t="s">
        <v>2768</v>
      </c>
      <c r="D2003" s="1" t="s">
        <v>2769</v>
      </c>
      <c r="E2003" t="s">
        <v>14</v>
      </c>
      <c r="F2003" t="s">
        <v>13</v>
      </c>
      <c r="G2003" t="s">
        <v>15</v>
      </c>
      <c r="H2003" t="s">
        <v>2793</v>
      </c>
      <c r="I2003" t="s">
        <v>2129</v>
      </c>
      <c r="J2003" t="s">
        <v>2771</v>
      </c>
    </row>
    <row r="2004" spans="1:10">
      <c r="A2004">
        <v>2003</v>
      </c>
      <c r="B2004" t="s">
        <v>2794</v>
      </c>
      <c r="C2004" t="s">
        <v>2768</v>
      </c>
      <c r="D2004" s="1" t="s">
        <v>2769</v>
      </c>
      <c r="E2004" t="s">
        <v>14</v>
      </c>
      <c r="F2004" t="s">
        <v>13</v>
      </c>
      <c r="G2004" t="s">
        <v>15</v>
      </c>
      <c r="H2004" t="s">
        <v>2795</v>
      </c>
      <c r="I2004" t="s">
        <v>2129</v>
      </c>
      <c r="J2004" t="s">
        <v>2771</v>
      </c>
    </row>
    <row r="2005" spans="1:10">
      <c r="A2005">
        <v>2004</v>
      </c>
      <c r="B2005" t="s">
        <v>2796</v>
      </c>
      <c r="C2005" t="s">
        <v>2768</v>
      </c>
      <c r="D2005" s="1" t="s">
        <v>2769</v>
      </c>
      <c r="E2005" t="s">
        <v>14</v>
      </c>
      <c r="F2005" t="s">
        <v>13</v>
      </c>
      <c r="G2005" t="s">
        <v>15</v>
      </c>
      <c r="H2005" t="s">
        <v>2797</v>
      </c>
      <c r="I2005" t="s">
        <v>2129</v>
      </c>
      <c r="J2005" t="s">
        <v>2771</v>
      </c>
    </row>
    <row r="2006" spans="1:10">
      <c r="A2006">
        <v>2005</v>
      </c>
      <c r="B2006" t="s">
        <v>2730</v>
      </c>
      <c r="C2006" t="s">
        <v>2731</v>
      </c>
      <c r="D2006" s="1" t="s">
        <v>2732</v>
      </c>
      <c r="E2006" t="s">
        <v>14</v>
      </c>
      <c r="F2006" t="s">
        <v>13</v>
      </c>
      <c r="G2006" t="s">
        <v>15</v>
      </c>
      <c r="H2006" t="s">
        <v>2733</v>
      </c>
      <c r="I2006" t="s">
        <v>2129</v>
      </c>
      <c r="J2006" t="s">
        <v>2798</v>
      </c>
    </row>
    <row r="2007" spans="1:10">
      <c r="A2007">
        <v>2006</v>
      </c>
      <c r="B2007" t="s">
        <v>2735</v>
      </c>
      <c r="C2007" t="s">
        <v>2731</v>
      </c>
      <c r="D2007" s="1" t="s">
        <v>2732</v>
      </c>
      <c r="E2007" t="s">
        <v>14</v>
      </c>
      <c r="F2007" t="s">
        <v>13</v>
      </c>
      <c r="G2007" t="s">
        <v>15</v>
      </c>
      <c r="H2007" t="s">
        <v>2733</v>
      </c>
      <c r="I2007" t="s">
        <v>2129</v>
      </c>
      <c r="J2007" t="s">
        <v>2798</v>
      </c>
    </row>
    <row r="2008" spans="1:10">
      <c r="A2008">
        <v>2007</v>
      </c>
      <c r="B2008" t="s">
        <v>2736</v>
      </c>
      <c r="C2008" t="s">
        <v>2731</v>
      </c>
      <c r="D2008" s="1" t="s">
        <v>2732</v>
      </c>
      <c r="E2008" t="s">
        <v>14</v>
      </c>
      <c r="F2008" t="s">
        <v>13</v>
      </c>
      <c r="G2008" t="s">
        <v>15</v>
      </c>
      <c r="H2008" t="s">
        <v>2733</v>
      </c>
      <c r="I2008" t="s">
        <v>2129</v>
      </c>
      <c r="J2008" t="s">
        <v>2798</v>
      </c>
    </row>
    <row r="2009" spans="1:10">
      <c r="A2009">
        <v>2008</v>
      </c>
      <c r="B2009" t="s">
        <v>2737</v>
      </c>
      <c r="C2009" t="s">
        <v>2731</v>
      </c>
      <c r="D2009" s="1" t="s">
        <v>2732</v>
      </c>
      <c r="E2009" t="s">
        <v>14</v>
      </c>
      <c r="F2009" t="s">
        <v>13</v>
      </c>
      <c r="G2009" t="s">
        <v>15</v>
      </c>
      <c r="H2009" t="s">
        <v>2733</v>
      </c>
      <c r="I2009" t="s">
        <v>2129</v>
      </c>
      <c r="J2009" t="s">
        <v>2798</v>
      </c>
    </row>
    <row r="2010" spans="1:10">
      <c r="A2010">
        <v>2009</v>
      </c>
      <c r="B2010" t="s">
        <v>2738</v>
      </c>
      <c r="C2010" t="s">
        <v>2731</v>
      </c>
      <c r="D2010" s="1" t="s">
        <v>2732</v>
      </c>
      <c r="E2010" t="s">
        <v>14</v>
      </c>
      <c r="F2010" t="s">
        <v>13</v>
      </c>
      <c r="G2010" t="s">
        <v>15</v>
      </c>
      <c r="H2010" t="s">
        <v>2733</v>
      </c>
      <c r="I2010" t="s">
        <v>2129</v>
      </c>
      <c r="J2010" t="s">
        <v>2798</v>
      </c>
    </row>
    <row r="2011" spans="1:10">
      <c r="A2011">
        <v>2010</v>
      </c>
      <c r="B2011" t="s">
        <v>2739</v>
      </c>
      <c r="C2011" t="s">
        <v>2731</v>
      </c>
      <c r="D2011" s="1" t="s">
        <v>2732</v>
      </c>
      <c r="E2011" t="s">
        <v>14</v>
      </c>
      <c r="F2011" t="s">
        <v>13</v>
      </c>
      <c r="G2011" t="s">
        <v>15</v>
      </c>
      <c r="H2011" t="s">
        <v>2733</v>
      </c>
      <c r="I2011" t="s">
        <v>2129</v>
      </c>
      <c r="J2011" t="s">
        <v>2798</v>
      </c>
    </row>
    <row r="2012" spans="1:10">
      <c r="A2012">
        <v>2011</v>
      </c>
      <c r="B2012" t="s">
        <v>2740</v>
      </c>
      <c r="C2012" t="s">
        <v>2731</v>
      </c>
      <c r="D2012" s="1" t="s">
        <v>2732</v>
      </c>
      <c r="E2012" t="s">
        <v>14</v>
      </c>
      <c r="F2012" t="s">
        <v>13</v>
      </c>
      <c r="G2012" t="s">
        <v>15</v>
      </c>
      <c r="H2012" t="s">
        <v>2733</v>
      </c>
      <c r="I2012" t="s">
        <v>2129</v>
      </c>
      <c r="J2012" t="s">
        <v>2798</v>
      </c>
    </row>
    <row r="2013" spans="1:10">
      <c r="A2013">
        <v>2012</v>
      </c>
      <c r="B2013" t="s">
        <v>2741</v>
      </c>
      <c r="C2013" t="s">
        <v>2731</v>
      </c>
      <c r="D2013" s="1" t="s">
        <v>2732</v>
      </c>
      <c r="E2013" t="s">
        <v>14</v>
      </c>
      <c r="F2013" t="s">
        <v>13</v>
      </c>
      <c r="G2013" t="s">
        <v>15</v>
      </c>
      <c r="H2013" t="s">
        <v>2733</v>
      </c>
      <c r="I2013" t="s">
        <v>2129</v>
      </c>
      <c r="J2013" t="s">
        <v>2798</v>
      </c>
    </row>
    <row r="2014" spans="1:10">
      <c r="A2014">
        <v>2013</v>
      </c>
      <c r="B2014" t="s">
        <v>2742</v>
      </c>
      <c r="C2014" t="s">
        <v>2731</v>
      </c>
      <c r="D2014" s="1" t="s">
        <v>2732</v>
      </c>
      <c r="E2014" t="s">
        <v>14</v>
      </c>
      <c r="F2014" t="s">
        <v>13</v>
      </c>
      <c r="G2014" t="s">
        <v>15</v>
      </c>
      <c r="H2014" t="s">
        <v>2733</v>
      </c>
      <c r="I2014" t="s">
        <v>2129</v>
      </c>
      <c r="J2014" t="s">
        <v>2798</v>
      </c>
    </row>
    <row r="2015" spans="1:10">
      <c r="A2015">
        <v>2014</v>
      </c>
      <c r="B2015" t="s">
        <v>2743</v>
      </c>
      <c r="C2015" t="s">
        <v>2731</v>
      </c>
      <c r="D2015" s="1" t="s">
        <v>2732</v>
      </c>
      <c r="E2015" t="s">
        <v>14</v>
      </c>
      <c r="F2015" t="s">
        <v>13</v>
      </c>
      <c r="G2015" t="s">
        <v>15</v>
      </c>
      <c r="H2015" t="s">
        <v>2733</v>
      </c>
      <c r="I2015" t="s">
        <v>2129</v>
      </c>
      <c r="J2015" t="s">
        <v>2798</v>
      </c>
    </row>
    <row r="2016" spans="1:10">
      <c r="A2016">
        <v>2015</v>
      </c>
      <c r="B2016" t="s">
        <v>2744</v>
      </c>
      <c r="C2016" t="s">
        <v>2731</v>
      </c>
      <c r="D2016" s="1" t="s">
        <v>2732</v>
      </c>
      <c r="E2016" t="s">
        <v>14</v>
      </c>
      <c r="F2016" t="s">
        <v>13</v>
      </c>
      <c r="G2016" t="s">
        <v>15</v>
      </c>
      <c r="H2016" t="s">
        <v>2733</v>
      </c>
      <c r="I2016" t="s">
        <v>2129</v>
      </c>
      <c r="J2016" t="s">
        <v>2798</v>
      </c>
    </row>
    <row r="2017" spans="1:10">
      <c r="A2017">
        <v>2016</v>
      </c>
      <c r="B2017" t="s">
        <v>2745</v>
      </c>
      <c r="C2017" t="s">
        <v>2731</v>
      </c>
      <c r="D2017" s="1" t="s">
        <v>2732</v>
      </c>
      <c r="E2017" t="s">
        <v>14</v>
      </c>
      <c r="F2017" t="s">
        <v>13</v>
      </c>
      <c r="G2017" t="s">
        <v>15</v>
      </c>
      <c r="H2017" t="s">
        <v>2733</v>
      </c>
      <c r="I2017" t="s">
        <v>2129</v>
      </c>
      <c r="J2017" t="s">
        <v>2798</v>
      </c>
    </row>
    <row r="2018" spans="1:10">
      <c r="A2018">
        <v>2017</v>
      </c>
      <c r="B2018" t="s">
        <v>2746</v>
      </c>
      <c r="C2018" t="s">
        <v>2731</v>
      </c>
      <c r="D2018" s="1" t="s">
        <v>2732</v>
      </c>
      <c r="E2018" t="s">
        <v>14</v>
      </c>
      <c r="F2018" t="s">
        <v>13</v>
      </c>
      <c r="G2018" t="s">
        <v>15</v>
      </c>
      <c r="H2018" t="s">
        <v>2733</v>
      </c>
      <c r="I2018" t="s">
        <v>2129</v>
      </c>
      <c r="J2018" t="s">
        <v>2798</v>
      </c>
    </row>
    <row r="2019" spans="1:10">
      <c r="A2019">
        <v>2018</v>
      </c>
      <c r="B2019" t="s">
        <v>2747</v>
      </c>
      <c r="C2019" t="s">
        <v>2731</v>
      </c>
      <c r="D2019" s="1" t="s">
        <v>2732</v>
      </c>
      <c r="E2019" t="s">
        <v>14</v>
      </c>
      <c r="F2019" t="s">
        <v>13</v>
      </c>
      <c r="G2019" t="s">
        <v>15</v>
      </c>
      <c r="H2019" t="s">
        <v>2733</v>
      </c>
      <c r="I2019" t="s">
        <v>2129</v>
      </c>
      <c r="J2019" t="s">
        <v>2798</v>
      </c>
    </row>
    <row r="2020" spans="1:10">
      <c r="A2020">
        <v>2019</v>
      </c>
      <c r="B2020" t="s">
        <v>2799</v>
      </c>
      <c r="C2020" t="s">
        <v>2800</v>
      </c>
      <c r="D2020" s="1" t="s">
        <v>2801</v>
      </c>
      <c r="E2020" t="s">
        <v>14</v>
      </c>
      <c r="F2020" t="s">
        <v>38</v>
      </c>
      <c r="G2020" t="s">
        <v>15</v>
      </c>
      <c r="H2020" t="s">
        <v>2802</v>
      </c>
      <c r="I2020" t="s">
        <v>2803</v>
      </c>
      <c r="J2020" t="s">
        <v>2804</v>
      </c>
    </row>
    <row r="2021" spans="1:10">
      <c r="A2021">
        <v>2020</v>
      </c>
      <c r="B2021" t="s">
        <v>2805</v>
      </c>
      <c r="C2021" t="s">
        <v>2800</v>
      </c>
      <c r="D2021" s="1" t="s">
        <v>2801</v>
      </c>
      <c r="E2021" t="s">
        <v>14</v>
      </c>
      <c r="F2021" t="s">
        <v>38</v>
      </c>
      <c r="G2021" t="s">
        <v>15</v>
      </c>
      <c r="H2021" t="s">
        <v>2802</v>
      </c>
      <c r="I2021" t="s">
        <v>2803</v>
      </c>
      <c r="J2021" t="s">
        <v>2804</v>
      </c>
    </row>
    <row r="2022" spans="1:10">
      <c r="A2022">
        <v>2021</v>
      </c>
      <c r="B2022" t="s">
        <v>2806</v>
      </c>
      <c r="C2022" t="s">
        <v>2800</v>
      </c>
      <c r="D2022" s="1" t="s">
        <v>2801</v>
      </c>
      <c r="E2022" t="s">
        <v>14</v>
      </c>
      <c r="F2022" t="s">
        <v>38</v>
      </c>
      <c r="G2022" t="s">
        <v>15</v>
      </c>
      <c r="H2022" t="s">
        <v>2802</v>
      </c>
      <c r="I2022" t="s">
        <v>2803</v>
      </c>
      <c r="J2022" t="s">
        <v>2804</v>
      </c>
    </row>
    <row r="2023" spans="1:10">
      <c r="A2023">
        <v>2022</v>
      </c>
      <c r="B2023" t="s">
        <v>2807</v>
      </c>
      <c r="C2023" t="s">
        <v>2800</v>
      </c>
      <c r="D2023" s="1" t="s">
        <v>2801</v>
      </c>
      <c r="E2023" t="s">
        <v>14</v>
      </c>
      <c r="F2023" t="s">
        <v>38</v>
      </c>
      <c r="G2023" t="s">
        <v>15</v>
      </c>
      <c r="H2023" t="s">
        <v>2802</v>
      </c>
      <c r="I2023" t="s">
        <v>2803</v>
      </c>
      <c r="J2023" t="s">
        <v>2804</v>
      </c>
    </row>
    <row r="2024" spans="1:10">
      <c r="A2024">
        <v>2023</v>
      </c>
      <c r="B2024" t="s">
        <v>2808</v>
      </c>
      <c r="C2024" t="s">
        <v>2800</v>
      </c>
      <c r="D2024" s="1" t="s">
        <v>2801</v>
      </c>
      <c r="E2024" t="s">
        <v>14</v>
      </c>
      <c r="F2024" t="s">
        <v>38</v>
      </c>
      <c r="G2024" t="s">
        <v>15</v>
      </c>
      <c r="H2024" t="s">
        <v>2802</v>
      </c>
      <c r="I2024" t="s">
        <v>2803</v>
      </c>
      <c r="J2024" t="s">
        <v>2804</v>
      </c>
    </row>
    <row r="2025" spans="1:10">
      <c r="A2025">
        <v>2024</v>
      </c>
      <c r="B2025" t="s">
        <v>2809</v>
      </c>
      <c r="C2025" t="s">
        <v>2800</v>
      </c>
      <c r="D2025" s="1" t="s">
        <v>2801</v>
      </c>
      <c r="E2025" t="s">
        <v>14</v>
      </c>
      <c r="F2025" t="s">
        <v>38</v>
      </c>
      <c r="G2025" t="s">
        <v>15</v>
      </c>
      <c r="H2025" t="s">
        <v>2802</v>
      </c>
      <c r="I2025" t="s">
        <v>2803</v>
      </c>
      <c r="J2025" t="s">
        <v>2804</v>
      </c>
    </row>
    <row r="2026" spans="1:10">
      <c r="A2026">
        <v>2025</v>
      </c>
      <c r="B2026" t="s">
        <v>2810</v>
      </c>
      <c r="C2026" t="s">
        <v>2800</v>
      </c>
      <c r="D2026" s="1" t="s">
        <v>2801</v>
      </c>
      <c r="E2026" t="s">
        <v>14</v>
      </c>
      <c r="F2026" t="s">
        <v>38</v>
      </c>
      <c r="G2026" t="s">
        <v>15</v>
      </c>
      <c r="H2026" t="s">
        <v>2802</v>
      </c>
      <c r="I2026" t="s">
        <v>2803</v>
      </c>
      <c r="J2026" t="s">
        <v>2804</v>
      </c>
    </row>
    <row r="2027" spans="1:10">
      <c r="A2027">
        <v>2026</v>
      </c>
      <c r="B2027" t="s">
        <v>2811</v>
      </c>
      <c r="C2027" t="s">
        <v>2800</v>
      </c>
      <c r="D2027" s="1" t="s">
        <v>2801</v>
      </c>
      <c r="E2027" t="s">
        <v>14</v>
      </c>
      <c r="F2027" t="s">
        <v>38</v>
      </c>
      <c r="G2027" t="s">
        <v>15</v>
      </c>
      <c r="H2027" t="s">
        <v>2802</v>
      </c>
      <c r="I2027" t="s">
        <v>2803</v>
      </c>
      <c r="J2027" t="s">
        <v>2804</v>
      </c>
    </row>
    <row r="2028" spans="1:10">
      <c r="A2028">
        <v>2027</v>
      </c>
      <c r="B2028" t="s">
        <v>2812</v>
      </c>
      <c r="C2028" t="s">
        <v>2800</v>
      </c>
      <c r="D2028" s="1" t="s">
        <v>2801</v>
      </c>
      <c r="E2028" t="s">
        <v>14</v>
      </c>
      <c r="F2028" t="s">
        <v>38</v>
      </c>
      <c r="G2028" t="s">
        <v>15</v>
      </c>
      <c r="H2028" t="s">
        <v>2802</v>
      </c>
      <c r="I2028" t="s">
        <v>2803</v>
      </c>
      <c r="J2028" t="s">
        <v>2804</v>
      </c>
    </row>
    <row r="2029" spans="1:10">
      <c r="A2029">
        <v>2028</v>
      </c>
      <c r="B2029" t="s">
        <v>2813</v>
      </c>
      <c r="C2029" t="s">
        <v>2800</v>
      </c>
      <c r="D2029" s="1" t="s">
        <v>2801</v>
      </c>
      <c r="E2029" t="s">
        <v>14</v>
      </c>
      <c r="F2029" t="s">
        <v>38</v>
      </c>
      <c r="G2029" t="s">
        <v>15</v>
      </c>
      <c r="H2029" t="s">
        <v>2802</v>
      </c>
      <c r="I2029" t="s">
        <v>2803</v>
      </c>
      <c r="J2029" t="s">
        <v>2804</v>
      </c>
    </row>
    <row r="2030" spans="1:10">
      <c r="A2030">
        <v>2029</v>
      </c>
      <c r="B2030" t="s">
        <v>2814</v>
      </c>
      <c r="C2030" t="s">
        <v>2800</v>
      </c>
      <c r="D2030" s="1" t="s">
        <v>2801</v>
      </c>
      <c r="E2030" t="s">
        <v>14</v>
      </c>
      <c r="F2030" t="s">
        <v>38</v>
      </c>
      <c r="G2030" t="s">
        <v>15</v>
      </c>
      <c r="H2030" t="s">
        <v>2802</v>
      </c>
      <c r="I2030" t="s">
        <v>2803</v>
      </c>
      <c r="J2030" t="s">
        <v>2804</v>
      </c>
    </row>
    <row r="2031" spans="1:10">
      <c r="A2031">
        <v>2030</v>
      </c>
      <c r="B2031" t="s">
        <v>2815</v>
      </c>
      <c r="C2031" t="s">
        <v>2800</v>
      </c>
      <c r="D2031" s="1" t="s">
        <v>2801</v>
      </c>
      <c r="E2031" t="s">
        <v>14</v>
      </c>
      <c r="F2031" t="s">
        <v>38</v>
      </c>
      <c r="G2031" t="s">
        <v>15</v>
      </c>
      <c r="H2031" t="s">
        <v>2802</v>
      </c>
      <c r="I2031" t="s">
        <v>2803</v>
      </c>
      <c r="J2031" t="s">
        <v>2804</v>
      </c>
    </row>
    <row r="2032" spans="1:10">
      <c r="A2032">
        <v>2031</v>
      </c>
      <c r="B2032" t="s">
        <v>2816</v>
      </c>
      <c r="C2032" t="s">
        <v>2800</v>
      </c>
      <c r="D2032" s="1" t="s">
        <v>2801</v>
      </c>
      <c r="E2032" t="s">
        <v>14</v>
      </c>
      <c r="F2032" t="s">
        <v>38</v>
      </c>
      <c r="G2032" t="s">
        <v>15</v>
      </c>
      <c r="H2032" t="s">
        <v>2802</v>
      </c>
      <c r="I2032" t="s">
        <v>2803</v>
      </c>
      <c r="J2032" t="s">
        <v>2804</v>
      </c>
    </row>
    <row r="2033" spans="1:10">
      <c r="A2033">
        <v>2032</v>
      </c>
      <c r="B2033" t="s">
        <v>2817</v>
      </c>
      <c r="C2033" t="s">
        <v>2800</v>
      </c>
      <c r="D2033" s="1" t="s">
        <v>2801</v>
      </c>
      <c r="E2033" t="s">
        <v>14</v>
      </c>
      <c r="F2033" t="s">
        <v>38</v>
      </c>
      <c r="G2033" t="s">
        <v>15</v>
      </c>
      <c r="H2033" t="s">
        <v>2802</v>
      </c>
      <c r="I2033" t="s">
        <v>2803</v>
      </c>
      <c r="J2033" t="s">
        <v>2804</v>
      </c>
    </row>
    <row r="2034" spans="1:10">
      <c r="A2034">
        <v>2033</v>
      </c>
      <c r="B2034" t="s">
        <v>2818</v>
      </c>
      <c r="C2034" t="s">
        <v>2800</v>
      </c>
      <c r="D2034" s="1" t="s">
        <v>2801</v>
      </c>
      <c r="E2034" t="s">
        <v>14</v>
      </c>
      <c r="F2034" t="s">
        <v>38</v>
      </c>
      <c r="G2034" t="s">
        <v>15</v>
      </c>
      <c r="H2034" t="s">
        <v>2802</v>
      </c>
      <c r="I2034" t="s">
        <v>2803</v>
      </c>
      <c r="J2034" t="s">
        <v>2804</v>
      </c>
    </row>
    <row r="2035" spans="1:10">
      <c r="A2035">
        <v>2034</v>
      </c>
      <c r="B2035" t="s">
        <v>2819</v>
      </c>
      <c r="C2035" t="s">
        <v>2800</v>
      </c>
      <c r="D2035" s="1" t="s">
        <v>2801</v>
      </c>
      <c r="E2035" t="s">
        <v>14</v>
      </c>
      <c r="F2035" t="s">
        <v>38</v>
      </c>
      <c r="G2035" t="s">
        <v>15</v>
      </c>
      <c r="H2035" t="s">
        <v>2802</v>
      </c>
      <c r="I2035" t="s">
        <v>2803</v>
      </c>
      <c r="J2035" t="s">
        <v>2804</v>
      </c>
    </row>
    <row r="2036" spans="1:10">
      <c r="A2036">
        <v>2035</v>
      </c>
      <c r="B2036" t="s">
        <v>2820</v>
      </c>
      <c r="C2036" t="s">
        <v>2800</v>
      </c>
      <c r="D2036" s="1" t="s">
        <v>2801</v>
      </c>
      <c r="E2036" t="s">
        <v>14</v>
      </c>
      <c r="F2036" t="s">
        <v>38</v>
      </c>
      <c r="G2036" t="s">
        <v>15</v>
      </c>
      <c r="H2036" t="s">
        <v>2802</v>
      </c>
      <c r="I2036" t="s">
        <v>2803</v>
      </c>
      <c r="J2036" t="s">
        <v>2804</v>
      </c>
    </row>
    <row r="2037" spans="1:10">
      <c r="A2037">
        <v>2036</v>
      </c>
      <c r="B2037" t="s">
        <v>2821</v>
      </c>
      <c r="C2037" t="s">
        <v>2800</v>
      </c>
      <c r="D2037" s="1" t="s">
        <v>2801</v>
      </c>
      <c r="E2037" t="s">
        <v>14</v>
      </c>
      <c r="F2037" t="s">
        <v>38</v>
      </c>
      <c r="G2037" t="s">
        <v>15</v>
      </c>
      <c r="H2037" t="s">
        <v>2802</v>
      </c>
      <c r="I2037" t="s">
        <v>2803</v>
      </c>
      <c r="J2037" t="s">
        <v>2804</v>
      </c>
    </row>
    <row r="2038" spans="1:10">
      <c r="A2038">
        <v>2037</v>
      </c>
      <c r="B2038" t="s">
        <v>2822</v>
      </c>
      <c r="C2038" t="s">
        <v>2823</v>
      </c>
      <c r="D2038" s="1" t="s">
        <v>2824</v>
      </c>
      <c r="E2038" t="s">
        <v>14</v>
      </c>
      <c r="F2038" t="s">
        <v>13</v>
      </c>
      <c r="G2038" t="s">
        <v>15</v>
      </c>
      <c r="H2038" t="s">
        <v>2825</v>
      </c>
      <c r="I2038" t="s">
        <v>2803</v>
      </c>
      <c r="J2038" t="s">
        <v>2826</v>
      </c>
    </row>
    <row r="2039" spans="1:10">
      <c r="A2039">
        <v>2038</v>
      </c>
      <c r="B2039" t="s">
        <v>2827</v>
      </c>
      <c r="C2039" t="s">
        <v>2828</v>
      </c>
      <c r="D2039" s="1" t="s">
        <v>2824</v>
      </c>
      <c r="E2039" t="s">
        <v>14</v>
      </c>
      <c r="F2039" t="s">
        <v>13</v>
      </c>
      <c r="G2039" t="s">
        <v>15</v>
      </c>
      <c r="H2039" t="s">
        <v>2825</v>
      </c>
      <c r="I2039" t="s">
        <v>2803</v>
      </c>
      <c r="J2039" t="s">
        <v>2826</v>
      </c>
    </row>
    <row r="2040" spans="1:10">
      <c r="A2040">
        <v>2039</v>
      </c>
      <c r="B2040" t="s">
        <v>2829</v>
      </c>
      <c r="C2040" t="s">
        <v>2830</v>
      </c>
      <c r="D2040" s="1" t="s">
        <v>2824</v>
      </c>
      <c r="E2040" t="s">
        <v>14</v>
      </c>
      <c r="F2040" t="s">
        <v>13</v>
      </c>
      <c r="G2040" t="s">
        <v>15</v>
      </c>
      <c r="H2040" t="s">
        <v>2825</v>
      </c>
      <c r="I2040" t="s">
        <v>2803</v>
      </c>
      <c r="J2040" t="s">
        <v>2826</v>
      </c>
    </row>
    <row r="2041" spans="1:10">
      <c r="A2041">
        <v>2040</v>
      </c>
      <c r="B2041" t="s">
        <v>2831</v>
      </c>
      <c r="C2041" t="s">
        <v>2832</v>
      </c>
      <c r="D2041" s="1" t="s">
        <v>2824</v>
      </c>
      <c r="E2041" t="s">
        <v>14</v>
      </c>
      <c r="F2041" t="s">
        <v>13</v>
      </c>
      <c r="G2041" t="s">
        <v>15</v>
      </c>
      <c r="H2041" t="s">
        <v>2825</v>
      </c>
      <c r="I2041" t="s">
        <v>2803</v>
      </c>
      <c r="J2041" t="s">
        <v>2826</v>
      </c>
    </row>
    <row r="2042" spans="1:10">
      <c r="A2042">
        <v>2041</v>
      </c>
      <c r="B2042" t="s">
        <v>2833</v>
      </c>
      <c r="C2042" t="s">
        <v>2834</v>
      </c>
      <c r="D2042" s="1" t="s">
        <v>2824</v>
      </c>
      <c r="E2042" t="s">
        <v>14</v>
      </c>
      <c r="F2042" t="s">
        <v>13</v>
      </c>
      <c r="G2042" t="s">
        <v>15</v>
      </c>
      <c r="H2042" t="s">
        <v>2825</v>
      </c>
      <c r="I2042" t="s">
        <v>2803</v>
      </c>
      <c r="J2042" t="s">
        <v>2826</v>
      </c>
    </row>
    <row r="2043" spans="1:10">
      <c r="A2043">
        <v>2042</v>
      </c>
      <c r="B2043" t="s">
        <v>2835</v>
      </c>
      <c r="C2043" t="s">
        <v>2836</v>
      </c>
      <c r="D2043" s="1" t="s">
        <v>2824</v>
      </c>
      <c r="E2043" t="s">
        <v>14</v>
      </c>
      <c r="F2043" t="s">
        <v>13</v>
      </c>
      <c r="G2043" t="s">
        <v>15</v>
      </c>
      <c r="H2043" t="s">
        <v>2825</v>
      </c>
      <c r="I2043" t="s">
        <v>2803</v>
      </c>
      <c r="J2043" t="s">
        <v>2826</v>
      </c>
    </row>
    <row r="2044" spans="1:10">
      <c r="A2044">
        <v>2043</v>
      </c>
      <c r="B2044" t="s">
        <v>2837</v>
      </c>
      <c r="C2044" t="s">
        <v>2838</v>
      </c>
      <c r="D2044" s="1" t="s">
        <v>2824</v>
      </c>
      <c r="E2044" t="s">
        <v>14</v>
      </c>
      <c r="F2044" t="s">
        <v>13</v>
      </c>
      <c r="G2044" t="s">
        <v>15</v>
      </c>
      <c r="H2044" t="s">
        <v>2825</v>
      </c>
      <c r="I2044" t="s">
        <v>2803</v>
      </c>
      <c r="J2044" t="s">
        <v>2826</v>
      </c>
    </row>
    <row r="2045" spans="1:10">
      <c r="A2045">
        <v>2044</v>
      </c>
      <c r="B2045" t="s">
        <v>2839</v>
      </c>
      <c r="C2045" t="s">
        <v>2840</v>
      </c>
      <c r="D2045" s="1" t="s">
        <v>2824</v>
      </c>
      <c r="E2045" t="s">
        <v>14</v>
      </c>
      <c r="F2045" t="s">
        <v>13</v>
      </c>
      <c r="G2045" t="s">
        <v>15</v>
      </c>
      <c r="H2045" t="s">
        <v>2825</v>
      </c>
      <c r="I2045" t="s">
        <v>2803</v>
      </c>
      <c r="J2045" t="s">
        <v>2826</v>
      </c>
    </row>
    <row r="2046" spans="1:10">
      <c r="A2046">
        <v>2045</v>
      </c>
      <c r="B2046" t="s">
        <v>2841</v>
      </c>
      <c r="C2046" t="s">
        <v>2842</v>
      </c>
      <c r="D2046" s="1" t="s">
        <v>2824</v>
      </c>
      <c r="E2046" t="s">
        <v>14</v>
      </c>
      <c r="F2046" t="s">
        <v>13</v>
      </c>
      <c r="G2046" t="s">
        <v>15</v>
      </c>
      <c r="H2046" t="s">
        <v>2825</v>
      </c>
      <c r="I2046" t="s">
        <v>2803</v>
      </c>
      <c r="J2046" t="s">
        <v>2826</v>
      </c>
    </row>
    <row r="2047" spans="1:10">
      <c r="A2047">
        <v>2046</v>
      </c>
      <c r="B2047" t="s">
        <v>2843</v>
      </c>
      <c r="C2047" t="s">
        <v>2844</v>
      </c>
      <c r="D2047" s="1" t="s">
        <v>2824</v>
      </c>
      <c r="E2047" t="s">
        <v>14</v>
      </c>
      <c r="F2047" t="s">
        <v>13</v>
      </c>
      <c r="G2047" t="s">
        <v>15</v>
      </c>
      <c r="H2047" t="s">
        <v>2825</v>
      </c>
      <c r="I2047" t="s">
        <v>2803</v>
      </c>
      <c r="J2047" t="s">
        <v>2826</v>
      </c>
    </row>
    <row r="2048" spans="1:10">
      <c r="A2048">
        <v>2047</v>
      </c>
      <c r="B2048" t="s">
        <v>2845</v>
      </c>
      <c r="C2048" t="s">
        <v>2846</v>
      </c>
      <c r="D2048" s="1" t="s">
        <v>2824</v>
      </c>
      <c r="E2048" t="s">
        <v>14</v>
      </c>
      <c r="F2048" t="s">
        <v>13</v>
      </c>
      <c r="G2048" t="s">
        <v>15</v>
      </c>
      <c r="H2048" t="s">
        <v>2825</v>
      </c>
      <c r="I2048" t="s">
        <v>2803</v>
      </c>
      <c r="J2048" t="s">
        <v>2826</v>
      </c>
    </row>
    <row r="2049" spans="1:10">
      <c r="A2049">
        <v>2048</v>
      </c>
      <c r="B2049" t="s">
        <v>2847</v>
      </c>
      <c r="C2049" t="s">
        <v>2848</v>
      </c>
      <c r="D2049" s="1" t="s">
        <v>2824</v>
      </c>
      <c r="E2049" t="s">
        <v>14</v>
      </c>
      <c r="F2049" t="s">
        <v>13</v>
      </c>
      <c r="G2049" t="s">
        <v>15</v>
      </c>
      <c r="H2049" t="s">
        <v>2825</v>
      </c>
      <c r="I2049" t="s">
        <v>2803</v>
      </c>
      <c r="J2049" t="s">
        <v>2826</v>
      </c>
    </row>
    <row r="2050" spans="1:10">
      <c r="A2050">
        <v>2049</v>
      </c>
      <c r="B2050" t="s">
        <v>2849</v>
      </c>
      <c r="C2050" t="s">
        <v>2850</v>
      </c>
      <c r="D2050" s="1" t="s">
        <v>2824</v>
      </c>
      <c r="E2050" t="s">
        <v>14</v>
      </c>
      <c r="F2050" t="s">
        <v>13</v>
      </c>
      <c r="G2050" t="s">
        <v>15</v>
      </c>
      <c r="H2050" t="s">
        <v>2825</v>
      </c>
      <c r="I2050" t="s">
        <v>2803</v>
      </c>
      <c r="J2050" t="s">
        <v>2826</v>
      </c>
    </row>
    <row r="2051" spans="1:10">
      <c r="A2051">
        <v>2050</v>
      </c>
      <c r="B2051" t="s">
        <v>2851</v>
      </c>
      <c r="C2051" t="s">
        <v>2852</v>
      </c>
      <c r="D2051" s="1" t="s">
        <v>2824</v>
      </c>
      <c r="E2051" t="s">
        <v>14</v>
      </c>
      <c r="F2051" t="s">
        <v>13</v>
      </c>
      <c r="G2051" t="s">
        <v>15</v>
      </c>
      <c r="H2051" t="s">
        <v>2825</v>
      </c>
      <c r="I2051" t="s">
        <v>2803</v>
      </c>
      <c r="J2051" t="s">
        <v>2826</v>
      </c>
    </row>
    <row r="2052" spans="1:10">
      <c r="A2052">
        <v>2051</v>
      </c>
      <c r="B2052" t="s">
        <v>2853</v>
      </c>
      <c r="C2052" t="s">
        <v>2854</v>
      </c>
      <c r="D2052" s="1" t="s">
        <v>2824</v>
      </c>
      <c r="E2052" t="s">
        <v>14</v>
      </c>
      <c r="F2052" t="s">
        <v>13</v>
      </c>
      <c r="G2052" t="s">
        <v>15</v>
      </c>
      <c r="H2052" t="s">
        <v>2825</v>
      </c>
      <c r="I2052" t="s">
        <v>2803</v>
      </c>
      <c r="J2052" t="s">
        <v>2826</v>
      </c>
    </row>
    <row r="2053" spans="1:10">
      <c r="A2053">
        <v>2052</v>
      </c>
      <c r="B2053" t="s">
        <v>2855</v>
      </c>
      <c r="C2053" t="s">
        <v>2856</v>
      </c>
      <c r="D2053" s="1" t="s">
        <v>2857</v>
      </c>
      <c r="E2053" t="s">
        <v>14</v>
      </c>
      <c r="F2053" t="s">
        <v>13</v>
      </c>
      <c r="G2053" t="s">
        <v>15</v>
      </c>
      <c r="H2053" t="s">
        <v>2858</v>
      </c>
      <c r="I2053" t="s">
        <v>2803</v>
      </c>
      <c r="J2053" t="s">
        <v>2859</v>
      </c>
    </row>
    <row r="2054" spans="1:10">
      <c r="A2054">
        <v>2053</v>
      </c>
      <c r="B2054" t="s">
        <v>2860</v>
      </c>
      <c r="C2054" t="s">
        <v>2856</v>
      </c>
      <c r="D2054" s="1" t="s">
        <v>2857</v>
      </c>
      <c r="E2054" t="s">
        <v>14</v>
      </c>
      <c r="F2054" t="s">
        <v>13</v>
      </c>
      <c r="G2054" t="s">
        <v>15</v>
      </c>
      <c r="H2054" t="s">
        <v>2858</v>
      </c>
      <c r="I2054" t="s">
        <v>2803</v>
      </c>
      <c r="J2054" t="s">
        <v>2859</v>
      </c>
    </row>
    <row r="2055" spans="1:10">
      <c r="A2055">
        <v>2054</v>
      </c>
      <c r="B2055" t="s">
        <v>2861</v>
      </c>
      <c r="C2055" t="s">
        <v>2856</v>
      </c>
      <c r="D2055" s="1" t="s">
        <v>2857</v>
      </c>
      <c r="E2055" t="s">
        <v>14</v>
      </c>
      <c r="F2055" t="s">
        <v>13</v>
      </c>
      <c r="G2055" t="s">
        <v>15</v>
      </c>
      <c r="H2055" t="s">
        <v>2858</v>
      </c>
      <c r="I2055" t="s">
        <v>2803</v>
      </c>
      <c r="J2055" t="s">
        <v>2859</v>
      </c>
    </row>
    <row r="2056" spans="1:10">
      <c r="A2056">
        <v>2055</v>
      </c>
      <c r="B2056" t="s">
        <v>2862</v>
      </c>
      <c r="C2056" t="s">
        <v>2856</v>
      </c>
      <c r="D2056" s="1" t="s">
        <v>2857</v>
      </c>
      <c r="E2056" t="s">
        <v>14</v>
      </c>
      <c r="F2056" t="s">
        <v>13</v>
      </c>
      <c r="G2056" t="s">
        <v>15</v>
      </c>
      <c r="H2056" t="s">
        <v>2858</v>
      </c>
      <c r="I2056" t="s">
        <v>2803</v>
      </c>
      <c r="J2056" t="s">
        <v>2859</v>
      </c>
    </row>
    <row r="2057" spans="1:10">
      <c r="A2057">
        <v>2056</v>
      </c>
      <c r="B2057" t="s">
        <v>2863</v>
      </c>
      <c r="C2057" t="s">
        <v>2856</v>
      </c>
      <c r="D2057" s="1" t="s">
        <v>2857</v>
      </c>
      <c r="E2057" t="s">
        <v>14</v>
      </c>
      <c r="F2057" t="s">
        <v>13</v>
      </c>
      <c r="G2057" t="s">
        <v>15</v>
      </c>
      <c r="H2057" t="s">
        <v>2858</v>
      </c>
      <c r="I2057" t="s">
        <v>2803</v>
      </c>
      <c r="J2057" t="s">
        <v>2859</v>
      </c>
    </row>
    <row r="2058" spans="1:10">
      <c r="A2058">
        <v>2057</v>
      </c>
      <c r="B2058" t="s">
        <v>2864</v>
      </c>
      <c r="C2058" t="s">
        <v>2856</v>
      </c>
      <c r="D2058" s="1" t="s">
        <v>2857</v>
      </c>
      <c r="E2058" t="s">
        <v>14</v>
      </c>
      <c r="F2058" t="s">
        <v>13</v>
      </c>
      <c r="G2058" t="s">
        <v>15</v>
      </c>
      <c r="H2058" t="s">
        <v>2858</v>
      </c>
      <c r="I2058" t="s">
        <v>2803</v>
      </c>
      <c r="J2058" t="s">
        <v>2859</v>
      </c>
    </row>
    <row r="2059" spans="1:10">
      <c r="A2059">
        <v>2058</v>
      </c>
      <c r="B2059" t="s">
        <v>2865</v>
      </c>
      <c r="C2059" t="s">
        <v>2856</v>
      </c>
      <c r="D2059" s="1" t="s">
        <v>2857</v>
      </c>
      <c r="E2059" t="s">
        <v>14</v>
      </c>
      <c r="F2059" t="s">
        <v>13</v>
      </c>
      <c r="G2059" t="s">
        <v>15</v>
      </c>
      <c r="H2059" t="s">
        <v>2858</v>
      </c>
      <c r="I2059" t="s">
        <v>2803</v>
      </c>
      <c r="J2059" t="s">
        <v>2859</v>
      </c>
    </row>
    <row r="2060" spans="1:10">
      <c r="A2060">
        <v>2059</v>
      </c>
      <c r="B2060" t="s">
        <v>2866</v>
      </c>
      <c r="C2060" t="s">
        <v>2856</v>
      </c>
      <c r="D2060" s="1" t="s">
        <v>2857</v>
      </c>
      <c r="E2060" t="s">
        <v>14</v>
      </c>
      <c r="F2060" t="s">
        <v>13</v>
      </c>
      <c r="G2060" t="s">
        <v>15</v>
      </c>
      <c r="H2060" t="s">
        <v>2858</v>
      </c>
      <c r="I2060" t="s">
        <v>2803</v>
      </c>
      <c r="J2060" t="s">
        <v>2859</v>
      </c>
    </row>
    <row r="2061" spans="1:10">
      <c r="A2061">
        <v>2060</v>
      </c>
      <c r="B2061" t="s">
        <v>2867</v>
      </c>
      <c r="C2061" t="s">
        <v>2856</v>
      </c>
      <c r="D2061" s="1" t="s">
        <v>2857</v>
      </c>
      <c r="E2061" t="s">
        <v>14</v>
      </c>
      <c r="F2061" t="s">
        <v>13</v>
      </c>
      <c r="G2061" t="s">
        <v>15</v>
      </c>
      <c r="H2061" t="s">
        <v>2858</v>
      </c>
      <c r="I2061" t="s">
        <v>2803</v>
      </c>
      <c r="J2061" t="s">
        <v>2859</v>
      </c>
    </row>
    <row r="2062" spans="1:10">
      <c r="A2062">
        <v>2061</v>
      </c>
      <c r="B2062" t="s">
        <v>2868</v>
      </c>
      <c r="C2062" t="s">
        <v>2856</v>
      </c>
      <c r="D2062" s="1" t="s">
        <v>2857</v>
      </c>
      <c r="E2062" t="s">
        <v>14</v>
      </c>
      <c r="F2062" t="s">
        <v>13</v>
      </c>
      <c r="G2062" t="s">
        <v>15</v>
      </c>
      <c r="H2062" t="s">
        <v>2858</v>
      </c>
      <c r="I2062" t="s">
        <v>2803</v>
      </c>
      <c r="J2062" t="s">
        <v>2859</v>
      </c>
    </row>
    <row r="2063" spans="1:10">
      <c r="A2063">
        <v>2062</v>
      </c>
      <c r="B2063" t="s">
        <v>2869</v>
      </c>
      <c r="C2063" t="s">
        <v>2856</v>
      </c>
      <c r="D2063" s="1" t="s">
        <v>2857</v>
      </c>
      <c r="E2063" t="s">
        <v>14</v>
      </c>
      <c r="F2063" t="s">
        <v>13</v>
      </c>
      <c r="G2063" t="s">
        <v>15</v>
      </c>
      <c r="H2063" t="s">
        <v>2858</v>
      </c>
      <c r="I2063" t="s">
        <v>2803</v>
      </c>
      <c r="J2063" t="s">
        <v>2859</v>
      </c>
    </row>
    <row r="2064" spans="1:10">
      <c r="A2064">
        <v>2063</v>
      </c>
      <c r="B2064" t="s">
        <v>2870</v>
      </c>
      <c r="C2064" t="s">
        <v>2856</v>
      </c>
      <c r="D2064" s="1" t="s">
        <v>2857</v>
      </c>
      <c r="E2064" t="s">
        <v>14</v>
      </c>
      <c r="F2064" t="s">
        <v>13</v>
      </c>
      <c r="G2064" t="s">
        <v>15</v>
      </c>
      <c r="H2064" t="s">
        <v>2858</v>
      </c>
      <c r="I2064" t="s">
        <v>2803</v>
      </c>
      <c r="J2064" t="s">
        <v>2859</v>
      </c>
    </row>
    <row r="2065" spans="1:10">
      <c r="A2065">
        <v>2064</v>
      </c>
      <c r="B2065" t="s">
        <v>2871</v>
      </c>
      <c r="C2065" t="s">
        <v>2856</v>
      </c>
      <c r="D2065" s="1" t="s">
        <v>2857</v>
      </c>
      <c r="E2065" t="s">
        <v>14</v>
      </c>
      <c r="F2065" t="s">
        <v>13</v>
      </c>
      <c r="G2065" t="s">
        <v>15</v>
      </c>
      <c r="H2065" t="s">
        <v>2858</v>
      </c>
      <c r="I2065" t="s">
        <v>2803</v>
      </c>
      <c r="J2065" t="s">
        <v>2859</v>
      </c>
    </row>
    <row r="2066" spans="1:10">
      <c r="A2066">
        <v>2065</v>
      </c>
      <c r="B2066" t="s">
        <v>2872</v>
      </c>
      <c r="C2066" t="s">
        <v>2856</v>
      </c>
      <c r="D2066" s="1" t="s">
        <v>2857</v>
      </c>
      <c r="E2066" t="s">
        <v>14</v>
      </c>
      <c r="F2066" t="s">
        <v>13</v>
      </c>
      <c r="G2066" t="s">
        <v>15</v>
      </c>
      <c r="H2066" t="s">
        <v>2858</v>
      </c>
      <c r="I2066" t="s">
        <v>2803</v>
      </c>
      <c r="J2066" t="s">
        <v>2859</v>
      </c>
    </row>
    <row r="2067" spans="1:10">
      <c r="A2067">
        <v>2066</v>
      </c>
      <c r="B2067" t="s">
        <v>2873</v>
      </c>
      <c r="C2067" t="s">
        <v>2874</v>
      </c>
      <c r="D2067" s="1" t="s">
        <v>2875</v>
      </c>
      <c r="E2067" t="s">
        <v>14</v>
      </c>
      <c r="F2067" t="s">
        <v>13</v>
      </c>
      <c r="G2067" t="s">
        <v>15</v>
      </c>
      <c r="H2067" t="s">
        <v>2876</v>
      </c>
      <c r="I2067" t="s">
        <v>2803</v>
      </c>
      <c r="J2067" t="s">
        <v>2877</v>
      </c>
    </row>
    <row r="2068" spans="1:10">
      <c r="A2068">
        <v>2067</v>
      </c>
      <c r="B2068" t="s">
        <v>2878</v>
      </c>
      <c r="C2068" t="s">
        <v>2874</v>
      </c>
      <c r="D2068" s="1" t="s">
        <v>2875</v>
      </c>
      <c r="E2068" t="s">
        <v>14</v>
      </c>
      <c r="F2068" t="s">
        <v>13</v>
      </c>
      <c r="G2068" t="s">
        <v>15</v>
      </c>
      <c r="H2068" t="s">
        <v>2876</v>
      </c>
      <c r="I2068" t="s">
        <v>2803</v>
      </c>
      <c r="J2068" t="s">
        <v>2877</v>
      </c>
    </row>
    <row r="2069" spans="1:10">
      <c r="A2069">
        <v>2068</v>
      </c>
      <c r="B2069" t="s">
        <v>2879</v>
      </c>
      <c r="C2069" t="s">
        <v>2874</v>
      </c>
      <c r="D2069" s="1" t="s">
        <v>2875</v>
      </c>
      <c r="E2069" t="s">
        <v>14</v>
      </c>
      <c r="F2069" t="s">
        <v>13</v>
      </c>
      <c r="G2069" t="s">
        <v>15</v>
      </c>
      <c r="H2069" t="s">
        <v>2876</v>
      </c>
      <c r="I2069" t="s">
        <v>2803</v>
      </c>
      <c r="J2069" t="s">
        <v>2877</v>
      </c>
    </row>
    <row r="2070" spans="1:10">
      <c r="A2070">
        <v>2069</v>
      </c>
      <c r="B2070" t="s">
        <v>2880</v>
      </c>
      <c r="C2070" t="s">
        <v>2874</v>
      </c>
      <c r="D2070" s="1" t="s">
        <v>2875</v>
      </c>
      <c r="E2070" t="s">
        <v>14</v>
      </c>
      <c r="F2070" t="s">
        <v>13</v>
      </c>
      <c r="G2070" t="s">
        <v>15</v>
      </c>
      <c r="H2070" t="s">
        <v>2876</v>
      </c>
      <c r="I2070" t="s">
        <v>2803</v>
      </c>
      <c r="J2070" t="s">
        <v>2877</v>
      </c>
    </row>
    <row r="2071" spans="1:10">
      <c r="A2071">
        <v>2070</v>
      </c>
      <c r="B2071" t="s">
        <v>2881</v>
      </c>
      <c r="C2071" t="s">
        <v>2874</v>
      </c>
      <c r="D2071" s="1" t="s">
        <v>2875</v>
      </c>
      <c r="E2071" t="s">
        <v>14</v>
      </c>
      <c r="F2071" t="s">
        <v>13</v>
      </c>
      <c r="G2071" t="s">
        <v>15</v>
      </c>
      <c r="H2071" t="s">
        <v>2876</v>
      </c>
      <c r="I2071" t="s">
        <v>2803</v>
      </c>
      <c r="J2071" t="s">
        <v>2877</v>
      </c>
    </row>
    <row r="2072" spans="1:10">
      <c r="A2072">
        <v>2071</v>
      </c>
      <c r="B2072" t="s">
        <v>2882</v>
      </c>
      <c r="C2072" t="s">
        <v>2874</v>
      </c>
      <c r="D2072" s="1" t="s">
        <v>2875</v>
      </c>
      <c r="E2072" t="s">
        <v>14</v>
      </c>
      <c r="F2072" t="s">
        <v>13</v>
      </c>
      <c r="G2072" t="s">
        <v>15</v>
      </c>
      <c r="H2072" t="s">
        <v>2876</v>
      </c>
      <c r="I2072" t="s">
        <v>2803</v>
      </c>
      <c r="J2072" t="s">
        <v>2877</v>
      </c>
    </row>
    <row r="2073" spans="1:10">
      <c r="A2073">
        <v>2072</v>
      </c>
      <c r="B2073" t="s">
        <v>2883</v>
      </c>
      <c r="C2073" t="s">
        <v>2874</v>
      </c>
      <c r="D2073" s="1" t="s">
        <v>2875</v>
      </c>
      <c r="E2073" t="s">
        <v>14</v>
      </c>
      <c r="F2073" t="s">
        <v>13</v>
      </c>
      <c r="G2073" t="s">
        <v>15</v>
      </c>
      <c r="H2073" t="s">
        <v>2876</v>
      </c>
      <c r="I2073" t="s">
        <v>2803</v>
      </c>
      <c r="J2073" t="s">
        <v>2877</v>
      </c>
    </row>
    <row r="2074" spans="1:10">
      <c r="A2074">
        <v>2073</v>
      </c>
      <c r="B2074" t="s">
        <v>2884</v>
      </c>
      <c r="C2074" t="s">
        <v>2874</v>
      </c>
      <c r="D2074" s="1" t="s">
        <v>2875</v>
      </c>
      <c r="E2074" t="s">
        <v>14</v>
      </c>
      <c r="F2074" t="s">
        <v>13</v>
      </c>
      <c r="G2074" t="s">
        <v>15</v>
      </c>
      <c r="H2074" t="s">
        <v>2876</v>
      </c>
      <c r="I2074" t="s">
        <v>2803</v>
      </c>
      <c r="J2074" t="s">
        <v>2877</v>
      </c>
    </row>
    <row r="2075" spans="1:10">
      <c r="A2075">
        <v>2074</v>
      </c>
      <c r="B2075" t="s">
        <v>2885</v>
      </c>
      <c r="C2075" t="s">
        <v>2874</v>
      </c>
      <c r="D2075" s="1" t="s">
        <v>2875</v>
      </c>
      <c r="E2075" t="s">
        <v>14</v>
      </c>
      <c r="F2075" t="s">
        <v>13</v>
      </c>
      <c r="G2075" t="s">
        <v>15</v>
      </c>
      <c r="H2075" t="s">
        <v>2876</v>
      </c>
      <c r="I2075" t="s">
        <v>2803</v>
      </c>
      <c r="J2075" t="s">
        <v>2877</v>
      </c>
    </row>
    <row r="2076" spans="1:10">
      <c r="A2076">
        <v>2075</v>
      </c>
      <c r="B2076" t="s">
        <v>2886</v>
      </c>
      <c r="C2076" t="s">
        <v>2874</v>
      </c>
      <c r="D2076" s="1" t="s">
        <v>2875</v>
      </c>
      <c r="E2076" t="s">
        <v>14</v>
      </c>
      <c r="F2076" t="s">
        <v>13</v>
      </c>
      <c r="G2076" t="s">
        <v>15</v>
      </c>
      <c r="H2076" t="s">
        <v>2876</v>
      </c>
      <c r="I2076" t="s">
        <v>2803</v>
      </c>
      <c r="J2076" t="s">
        <v>2877</v>
      </c>
    </row>
    <row r="2077" spans="1:10">
      <c r="A2077">
        <v>2076</v>
      </c>
      <c r="B2077" t="s">
        <v>2887</v>
      </c>
      <c r="C2077" t="s">
        <v>2874</v>
      </c>
      <c r="D2077" s="1" t="s">
        <v>2875</v>
      </c>
      <c r="E2077" t="s">
        <v>14</v>
      </c>
      <c r="F2077" t="s">
        <v>13</v>
      </c>
      <c r="G2077" t="s">
        <v>15</v>
      </c>
      <c r="H2077" t="s">
        <v>2876</v>
      </c>
      <c r="I2077" t="s">
        <v>2803</v>
      </c>
      <c r="J2077" t="s">
        <v>2877</v>
      </c>
    </row>
    <row r="2078" spans="1:10">
      <c r="A2078">
        <v>2077</v>
      </c>
      <c r="B2078" t="s">
        <v>2888</v>
      </c>
      <c r="C2078" t="s">
        <v>2874</v>
      </c>
      <c r="D2078" s="1" t="s">
        <v>2875</v>
      </c>
      <c r="E2078" t="s">
        <v>14</v>
      </c>
      <c r="F2078" t="s">
        <v>13</v>
      </c>
      <c r="G2078" t="s">
        <v>15</v>
      </c>
      <c r="H2078" t="s">
        <v>2876</v>
      </c>
      <c r="I2078" t="s">
        <v>2803</v>
      </c>
      <c r="J2078" t="s">
        <v>2877</v>
      </c>
    </row>
    <row r="2079" spans="1:10">
      <c r="A2079">
        <v>2078</v>
      </c>
      <c r="B2079" t="s">
        <v>2889</v>
      </c>
      <c r="C2079" t="s">
        <v>2874</v>
      </c>
      <c r="D2079" s="1" t="s">
        <v>2875</v>
      </c>
      <c r="E2079" t="s">
        <v>14</v>
      </c>
      <c r="F2079" t="s">
        <v>13</v>
      </c>
      <c r="G2079" t="s">
        <v>15</v>
      </c>
      <c r="H2079" t="s">
        <v>2876</v>
      </c>
      <c r="I2079" t="s">
        <v>2803</v>
      </c>
      <c r="J2079" t="s">
        <v>2877</v>
      </c>
    </row>
    <row r="2080" spans="1:10">
      <c r="A2080">
        <v>2079</v>
      </c>
      <c r="B2080" t="s">
        <v>2890</v>
      </c>
      <c r="C2080" t="s">
        <v>2874</v>
      </c>
      <c r="D2080" s="1" t="s">
        <v>2875</v>
      </c>
      <c r="E2080" t="s">
        <v>14</v>
      </c>
      <c r="F2080" t="s">
        <v>13</v>
      </c>
      <c r="G2080" t="s">
        <v>15</v>
      </c>
      <c r="H2080" t="s">
        <v>2876</v>
      </c>
      <c r="I2080" t="s">
        <v>2803</v>
      </c>
      <c r="J2080" t="s">
        <v>2877</v>
      </c>
    </row>
    <row r="2081" spans="1:10">
      <c r="A2081">
        <v>2080</v>
      </c>
      <c r="B2081" t="s">
        <v>2891</v>
      </c>
      <c r="C2081" t="s">
        <v>2874</v>
      </c>
      <c r="D2081" s="1" t="s">
        <v>2875</v>
      </c>
      <c r="E2081" t="s">
        <v>14</v>
      </c>
      <c r="F2081" t="s">
        <v>13</v>
      </c>
      <c r="G2081" t="s">
        <v>15</v>
      </c>
      <c r="H2081" t="s">
        <v>2876</v>
      </c>
      <c r="I2081" t="s">
        <v>2803</v>
      </c>
      <c r="J2081" t="s">
        <v>2877</v>
      </c>
    </row>
    <row r="2082" spans="1:10">
      <c r="A2082">
        <v>2081</v>
      </c>
      <c r="B2082" t="s">
        <v>2892</v>
      </c>
      <c r="C2082" t="s">
        <v>2893</v>
      </c>
      <c r="D2082" s="1" t="s">
        <v>2894</v>
      </c>
      <c r="E2082" t="s">
        <v>14</v>
      </c>
      <c r="F2082" t="s">
        <v>13</v>
      </c>
      <c r="G2082" t="s">
        <v>15</v>
      </c>
      <c r="H2082" t="s">
        <v>2895</v>
      </c>
      <c r="I2082" t="s">
        <v>2803</v>
      </c>
      <c r="J2082" t="s">
        <v>2896</v>
      </c>
    </row>
    <row r="2083" spans="1:10">
      <c r="A2083">
        <v>2082</v>
      </c>
      <c r="B2083" t="s">
        <v>2897</v>
      </c>
      <c r="C2083" t="s">
        <v>2893</v>
      </c>
      <c r="D2083" s="1" t="s">
        <v>2894</v>
      </c>
      <c r="E2083" t="s">
        <v>14</v>
      </c>
      <c r="F2083" t="s">
        <v>13</v>
      </c>
      <c r="G2083" t="s">
        <v>15</v>
      </c>
      <c r="H2083" t="s">
        <v>2895</v>
      </c>
      <c r="I2083" t="s">
        <v>2803</v>
      </c>
      <c r="J2083" t="s">
        <v>2896</v>
      </c>
    </row>
    <row r="2084" spans="1:10">
      <c r="A2084">
        <v>2083</v>
      </c>
      <c r="B2084" t="s">
        <v>2898</v>
      </c>
      <c r="C2084" t="s">
        <v>2893</v>
      </c>
      <c r="D2084" s="1" t="s">
        <v>2894</v>
      </c>
      <c r="E2084" t="s">
        <v>14</v>
      </c>
      <c r="F2084" t="s">
        <v>13</v>
      </c>
      <c r="G2084" t="s">
        <v>15</v>
      </c>
      <c r="H2084" t="s">
        <v>2895</v>
      </c>
      <c r="I2084" t="s">
        <v>2803</v>
      </c>
      <c r="J2084" t="s">
        <v>2896</v>
      </c>
    </row>
    <row r="2085" spans="1:10">
      <c r="A2085">
        <v>2084</v>
      </c>
      <c r="B2085" t="s">
        <v>2899</v>
      </c>
      <c r="C2085" t="s">
        <v>2893</v>
      </c>
      <c r="D2085" s="1" t="s">
        <v>2894</v>
      </c>
      <c r="E2085" t="s">
        <v>14</v>
      </c>
      <c r="F2085" t="s">
        <v>13</v>
      </c>
      <c r="G2085" t="s">
        <v>15</v>
      </c>
      <c r="H2085" t="s">
        <v>2895</v>
      </c>
      <c r="I2085" t="s">
        <v>2803</v>
      </c>
      <c r="J2085" t="s">
        <v>2896</v>
      </c>
    </row>
    <row r="2086" spans="1:10">
      <c r="A2086">
        <v>2085</v>
      </c>
      <c r="B2086" t="s">
        <v>2900</v>
      </c>
      <c r="C2086" t="s">
        <v>2893</v>
      </c>
      <c r="D2086" s="1" t="s">
        <v>2894</v>
      </c>
      <c r="E2086" t="s">
        <v>14</v>
      </c>
      <c r="F2086" t="s">
        <v>13</v>
      </c>
      <c r="G2086" t="s">
        <v>15</v>
      </c>
      <c r="H2086" t="s">
        <v>2895</v>
      </c>
      <c r="I2086" t="s">
        <v>2803</v>
      </c>
      <c r="J2086" t="s">
        <v>2896</v>
      </c>
    </row>
    <row r="2087" spans="1:10">
      <c r="A2087">
        <v>2086</v>
      </c>
      <c r="B2087" t="s">
        <v>2901</v>
      </c>
      <c r="C2087" t="s">
        <v>2893</v>
      </c>
      <c r="D2087" s="1" t="s">
        <v>2894</v>
      </c>
      <c r="E2087" t="s">
        <v>14</v>
      </c>
      <c r="F2087" t="s">
        <v>13</v>
      </c>
      <c r="G2087" t="s">
        <v>15</v>
      </c>
      <c r="H2087" t="s">
        <v>2895</v>
      </c>
      <c r="I2087" t="s">
        <v>2803</v>
      </c>
      <c r="J2087" t="s">
        <v>2896</v>
      </c>
    </row>
    <row r="2088" spans="1:10">
      <c r="A2088">
        <v>2087</v>
      </c>
      <c r="B2088" t="s">
        <v>2902</v>
      </c>
      <c r="C2088" t="s">
        <v>2893</v>
      </c>
      <c r="D2088" s="1" t="s">
        <v>2894</v>
      </c>
      <c r="E2088" t="s">
        <v>14</v>
      </c>
      <c r="F2088" t="s">
        <v>13</v>
      </c>
      <c r="G2088" t="s">
        <v>15</v>
      </c>
      <c r="H2088" t="s">
        <v>2895</v>
      </c>
      <c r="I2088" t="s">
        <v>2803</v>
      </c>
      <c r="J2088" t="s">
        <v>2896</v>
      </c>
    </row>
    <row r="2089" spans="1:10">
      <c r="A2089">
        <v>2088</v>
      </c>
      <c r="B2089" t="s">
        <v>2903</v>
      </c>
      <c r="C2089" t="s">
        <v>2893</v>
      </c>
      <c r="D2089" s="1" t="s">
        <v>2894</v>
      </c>
      <c r="E2089" t="s">
        <v>14</v>
      </c>
      <c r="F2089" t="s">
        <v>13</v>
      </c>
      <c r="G2089" t="s">
        <v>15</v>
      </c>
      <c r="H2089" t="s">
        <v>2895</v>
      </c>
      <c r="I2089" t="s">
        <v>2803</v>
      </c>
      <c r="J2089" t="s">
        <v>2896</v>
      </c>
    </row>
    <row r="2090" spans="1:10">
      <c r="A2090">
        <v>2089</v>
      </c>
      <c r="B2090" t="s">
        <v>2904</v>
      </c>
      <c r="C2090" t="s">
        <v>2893</v>
      </c>
      <c r="D2090" s="1" t="s">
        <v>2894</v>
      </c>
      <c r="E2090" t="s">
        <v>14</v>
      </c>
      <c r="F2090" t="s">
        <v>13</v>
      </c>
      <c r="G2090" t="s">
        <v>15</v>
      </c>
      <c r="H2090" t="s">
        <v>2895</v>
      </c>
      <c r="I2090" t="s">
        <v>2803</v>
      </c>
      <c r="J2090" t="s">
        <v>2896</v>
      </c>
    </row>
    <row r="2091" spans="1:10">
      <c r="A2091">
        <v>2090</v>
      </c>
      <c r="B2091" t="s">
        <v>2905</v>
      </c>
      <c r="C2091" t="s">
        <v>2893</v>
      </c>
      <c r="D2091" s="1" t="s">
        <v>2894</v>
      </c>
      <c r="E2091" t="s">
        <v>14</v>
      </c>
      <c r="F2091" t="s">
        <v>13</v>
      </c>
      <c r="G2091" t="s">
        <v>15</v>
      </c>
      <c r="H2091" t="s">
        <v>2895</v>
      </c>
      <c r="I2091" t="s">
        <v>2803</v>
      </c>
      <c r="J2091" t="s">
        <v>2896</v>
      </c>
    </row>
    <row r="2092" spans="1:10">
      <c r="A2092">
        <v>2091</v>
      </c>
      <c r="B2092" t="s">
        <v>2906</v>
      </c>
      <c r="C2092" t="s">
        <v>2893</v>
      </c>
      <c r="D2092" s="1" t="s">
        <v>2894</v>
      </c>
      <c r="E2092" t="s">
        <v>14</v>
      </c>
      <c r="F2092" t="s">
        <v>13</v>
      </c>
      <c r="G2092" t="s">
        <v>15</v>
      </c>
      <c r="H2092" t="s">
        <v>2895</v>
      </c>
      <c r="I2092" t="s">
        <v>2803</v>
      </c>
      <c r="J2092" t="s">
        <v>2896</v>
      </c>
    </row>
    <row r="2093" spans="1:10">
      <c r="A2093">
        <v>2092</v>
      </c>
      <c r="B2093" t="s">
        <v>2907</v>
      </c>
      <c r="C2093" t="s">
        <v>2908</v>
      </c>
      <c r="D2093" s="1" t="s">
        <v>2909</v>
      </c>
      <c r="E2093" t="s">
        <v>14</v>
      </c>
      <c r="F2093" t="s">
        <v>13</v>
      </c>
      <c r="G2093" t="s">
        <v>1553</v>
      </c>
      <c r="H2093" t="s">
        <v>2910</v>
      </c>
      <c r="I2093" t="s">
        <v>2803</v>
      </c>
      <c r="J2093" t="s">
        <v>2911</v>
      </c>
    </row>
    <row r="2094" spans="1:10">
      <c r="A2094">
        <v>2093</v>
      </c>
      <c r="B2094" t="s">
        <v>2912</v>
      </c>
      <c r="C2094" t="s">
        <v>2908</v>
      </c>
      <c r="D2094" s="1" t="s">
        <v>2909</v>
      </c>
      <c r="E2094" t="s">
        <v>14</v>
      </c>
      <c r="F2094" t="s">
        <v>13</v>
      </c>
      <c r="G2094" t="s">
        <v>1553</v>
      </c>
      <c r="H2094" t="s">
        <v>2910</v>
      </c>
      <c r="I2094" t="s">
        <v>2803</v>
      </c>
      <c r="J2094" t="s">
        <v>2911</v>
      </c>
    </row>
    <row r="2095" spans="1:10">
      <c r="A2095">
        <v>2094</v>
      </c>
      <c r="B2095" t="s">
        <v>2913</v>
      </c>
      <c r="C2095" t="s">
        <v>2908</v>
      </c>
      <c r="D2095" s="1" t="s">
        <v>2909</v>
      </c>
      <c r="E2095" t="s">
        <v>14</v>
      </c>
      <c r="F2095" t="s">
        <v>13</v>
      </c>
      <c r="G2095" t="s">
        <v>1553</v>
      </c>
      <c r="H2095" t="s">
        <v>2910</v>
      </c>
      <c r="I2095" t="s">
        <v>2803</v>
      </c>
      <c r="J2095" t="s">
        <v>2911</v>
      </c>
    </row>
    <row r="2096" spans="1:10">
      <c r="A2096">
        <v>2095</v>
      </c>
      <c r="B2096" t="s">
        <v>2914</v>
      </c>
      <c r="C2096" t="s">
        <v>2908</v>
      </c>
      <c r="D2096" s="1" t="s">
        <v>2909</v>
      </c>
      <c r="E2096" t="s">
        <v>14</v>
      </c>
      <c r="F2096" t="s">
        <v>13</v>
      </c>
      <c r="G2096" t="s">
        <v>1553</v>
      </c>
      <c r="H2096" t="s">
        <v>2910</v>
      </c>
      <c r="I2096" t="s">
        <v>2803</v>
      </c>
      <c r="J2096" t="s">
        <v>2911</v>
      </c>
    </row>
    <row r="2097" spans="1:10">
      <c r="A2097">
        <v>2096</v>
      </c>
      <c r="B2097" t="s">
        <v>2915</v>
      </c>
      <c r="C2097" t="s">
        <v>2908</v>
      </c>
      <c r="D2097" s="1" t="s">
        <v>2909</v>
      </c>
      <c r="E2097" t="s">
        <v>14</v>
      </c>
      <c r="F2097" t="s">
        <v>13</v>
      </c>
      <c r="G2097" t="s">
        <v>1553</v>
      </c>
      <c r="H2097" t="s">
        <v>2910</v>
      </c>
      <c r="I2097" t="s">
        <v>2803</v>
      </c>
      <c r="J2097" t="s">
        <v>2911</v>
      </c>
    </row>
    <row r="2098" spans="1:10">
      <c r="A2098">
        <v>2097</v>
      </c>
      <c r="B2098" t="s">
        <v>2916</v>
      </c>
      <c r="C2098" t="s">
        <v>2908</v>
      </c>
      <c r="D2098" s="1" t="s">
        <v>2909</v>
      </c>
      <c r="E2098" t="s">
        <v>14</v>
      </c>
      <c r="F2098" t="s">
        <v>13</v>
      </c>
      <c r="G2098" t="s">
        <v>1553</v>
      </c>
      <c r="H2098" t="s">
        <v>2910</v>
      </c>
      <c r="I2098" t="s">
        <v>2803</v>
      </c>
      <c r="J2098" t="s">
        <v>2911</v>
      </c>
    </row>
    <row r="2099" spans="1:10">
      <c r="A2099">
        <v>2098</v>
      </c>
      <c r="B2099" t="s">
        <v>2917</v>
      </c>
      <c r="C2099" t="s">
        <v>2908</v>
      </c>
      <c r="D2099" s="1" t="s">
        <v>2909</v>
      </c>
      <c r="E2099" t="s">
        <v>14</v>
      </c>
      <c r="F2099" t="s">
        <v>13</v>
      </c>
      <c r="G2099" t="s">
        <v>1553</v>
      </c>
      <c r="H2099" t="s">
        <v>2910</v>
      </c>
      <c r="I2099" t="s">
        <v>2803</v>
      </c>
      <c r="J2099" t="s">
        <v>2911</v>
      </c>
    </row>
    <row r="2100" spans="1:10">
      <c r="A2100">
        <v>2099</v>
      </c>
      <c r="B2100" t="s">
        <v>2918</v>
      </c>
      <c r="C2100" t="s">
        <v>2908</v>
      </c>
      <c r="D2100" s="1" t="s">
        <v>2909</v>
      </c>
      <c r="E2100" t="s">
        <v>14</v>
      </c>
      <c r="F2100" t="s">
        <v>13</v>
      </c>
      <c r="G2100" t="s">
        <v>1553</v>
      </c>
      <c r="H2100" t="s">
        <v>2910</v>
      </c>
      <c r="I2100" t="s">
        <v>2803</v>
      </c>
      <c r="J2100" t="s">
        <v>2911</v>
      </c>
    </row>
    <row r="2101" spans="1:10">
      <c r="A2101">
        <v>2100</v>
      </c>
      <c r="B2101" t="s">
        <v>2919</v>
      </c>
      <c r="C2101" t="s">
        <v>2908</v>
      </c>
      <c r="D2101" s="1" t="s">
        <v>2909</v>
      </c>
      <c r="E2101" t="s">
        <v>14</v>
      </c>
      <c r="F2101" t="s">
        <v>13</v>
      </c>
      <c r="G2101" t="s">
        <v>1553</v>
      </c>
      <c r="H2101" t="s">
        <v>2910</v>
      </c>
      <c r="I2101" t="s">
        <v>2803</v>
      </c>
      <c r="J2101" t="s">
        <v>2911</v>
      </c>
    </row>
    <row r="2102" spans="1:10">
      <c r="A2102">
        <v>2101</v>
      </c>
      <c r="B2102" t="s">
        <v>2920</v>
      </c>
      <c r="C2102" t="s">
        <v>2908</v>
      </c>
      <c r="D2102" s="1" t="s">
        <v>2909</v>
      </c>
      <c r="E2102" t="s">
        <v>14</v>
      </c>
      <c r="F2102" t="s">
        <v>13</v>
      </c>
      <c r="G2102" t="s">
        <v>1553</v>
      </c>
      <c r="H2102" t="s">
        <v>2910</v>
      </c>
      <c r="I2102" t="s">
        <v>2803</v>
      </c>
      <c r="J2102" t="s">
        <v>2911</v>
      </c>
    </row>
    <row r="2103" spans="1:10">
      <c r="A2103">
        <v>2102</v>
      </c>
      <c r="B2103" t="s">
        <v>2921</v>
      </c>
      <c r="C2103" t="s">
        <v>2908</v>
      </c>
      <c r="D2103" s="1" t="s">
        <v>2909</v>
      </c>
      <c r="E2103" t="s">
        <v>14</v>
      </c>
      <c r="F2103" t="s">
        <v>13</v>
      </c>
      <c r="G2103" t="s">
        <v>1553</v>
      </c>
      <c r="H2103" t="s">
        <v>2910</v>
      </c>
      <c r="I2103" t="s">
        <v>2803</v>
      </c>
      <c r="J2103" t="s">
        <v>2911</v>
      </c>
    </row>
    <row r="2104" spans="1:10">
      <c r="A2104">
        <v>2103</v>
      </c>
      <c r="B2104" t="s">
        <v>2922</v>
      </c>
      <c r="C2104" t="s">
        <v>2908</v>
      </c>
      <c r="D2104" s="1" t="s">
        <v>2909</v>
      </c>
      <c r="E2104" t="s">
        <v>14</v>
      </c>
      <c r="F2104" t="s">
        <v>13</v>
      </c>
      <c r="G2104" t="s">
        <v>1553</v>
      </c>
      <c r="H2104" t="s">
        <v>2910</v>
      </c>
      <c r="I2104" t="s">
        <v>2803</v>
      </c>
      <c r="J2104" t="s">
        <v>2911</v>
      </c>
    </row>
    <row r="2105" spans="1:10">
      <c r="A2105">
        <v>2104</v>
      </c>
      <c r="B2105" t="s">
        <v>2923</v>
      </c>
      <c r="C2105" t="s">
        <v>2908</v>
      </c>
      <c r="D2105" s="1" t="s">
        <v>2909</v>
      </c>
      <c r="E2105" t="s">
        <v>14</v>
      </c>
      <c r="F2105" t="s">
        <v>13</v>
      </c>
      <c r="G2105" t="s">
        <v>1553</v>
      </c>
      <c r="H2105" t="s">
        <v>2910</v>
      </c>
      <c r="I2105" t="s">
        <v>2803</v>
      </c>
      <c r="J2105" t="s">
        <v>2911</v>
      </c>
    </row>
    <row r="2106" spans="1:10">
      <c r="A2106">
        <v>2105</v>
      </c>
      <c r="B2106" t="s">
        <v>2924</v>
      </c>
      <c r="C2106" t="s">
        <v>2925</v>
      </c>
      <c r="D2106" s="1" t="s">
        <v>2926</v>
      </c>
      <c r="E2106" t="s">
        <v>14</v>
      </c>
      <c r="F2106" t="s">
        <v>38</v>
      </c>
      <c r="G2106" t="s">
        <v>15</v>
      </c>
      <c r="H2106" t="s">
        <v>2927</v>
      </c>
      <c r="I2106" t="s">
        <v>2803</v>
      </c>
      <c r="J2106" t="s">
        <v>2928</v>
      </c>
    </row>
    <row r="2107" spans="1:10">
      <c r="A2107">
        <v>2106</v>
      </c>
      <c r="B2107" t="s">
        <v>2929</v>
      </c>
      <c r="C2107" t="s">
        <v>2925</v>
      </c>
      <c r="D2107" s="1" t="s">
        <v>2926</v>
      </c>
      <c r="E2107" t="s">
        <v>14</v>
      </c>
      <c r="F2107" t="s">
        <v>38</v>
      </c>
      <c r="G2107" t="s">
        <v>15</v>
      </c>
      <c r="H2107" t="s">
        <v>2927</v>
      </c>
      <c r="I2107" t="s">
        <v>2803</v>
      </c>
      <c r="J2107" t="s">
        <v>2928</v>
      </c>
    </row>
    <row r="2108" spans="1:10">
      <c r="A2108">
        <v>2107</v>
      </c>
      <c r="B2108" t="s">
        <v>2930</v>
      </c>
      <c r="C2108" t="s">
        <v>2925</v>
      </c>
      <c r="D2108" s="1" t="s">
        <v>2926</v>
      </c>
      <c r="E2108" t="s">
        <v>14</v>
      </c>
      <c r="F2108" t="s">
        <v>38</v>
      </c>
      <c r="G2108" t="s">
        <v>15</v>
      </c>
      <c r="H2108" t="s">
        <v>2927</v>
      </c>
      <c r="I2108" t="s">
        <v>2803</v>
      </c>
      <c r="J2108" t="s">
        <v>2928</v>
      </c>
    </row>
    <row r="2109" spans="1:10">
      <c r="A2109">
        <v>2108</v>
      </c>
      <c r="B2109" t="s">
        <v>2931</v>
      </c>
      <c r="C2109" t="s">
        <v>2925</v>
      </c>
      <c r="D2109" s="1" t="s">
        <v>2926</v>
      </c>
      <c r="E2109" t="s">
        <v>14</v>
      </c>
      <c r="F2109" t="s">
        <v>38</v>
      </c>
      <c r="G2109" t="s">
        <v>15</v>
      </c>
      <c r="H2109" t="s">
        <v>2927</v>
      </c>
      <c r="I2109" t="s">
        <v>2803</v>
      </c>
      <c r="J2109" t="s">
        <v>2928</v>
      </c>
    </row>
    <row r="2110" spans="1:10">
      <c r="A2110">
        <v>2109</v>
      </c>
      <c r="B2110" t="s">
        <v>2932</v>
      </c>
      <c r="C2110" t="s">
        <v>2925</v>
      </c>
      <c r="D2110" s="1" t="s">
        <v>2926</v>
      </c>
      <c r="E2110" t="s">
        <v>14</v>
      </c>
      <c r="F2110" t="s">
        <v>38</v>
      </c>
      <c r="G2110" t="s">
        <v>15</v>
      </c>
      <c r="H2110" t="s">
        <v>2927</v>
      </c>
      <c r="I2110" t="s">
        <v>2803</v>
      </c>
      <c r="J2110" t="s">
        <v>2928</v>
      </c>
    </row>
    <row r="2111" spans="1:10">
      <c r="A2111">
        <v>2110</v>
      </c>
      <c r="B2111" t="s">
        <v>2933</v>
      </c>
      <c r="C2111" t="s">
        <v>2925</v>
      </c>
      <c r="D2111" s="1" t="s">
        <v>2926</v>
      </c>
      <c r="E2111" t="s">
        <v>14</v>
      </c>
      <c r="F2111" t="s">
        <v>38</v>
      </c>
      <c r="G2111" t="s">
        <v>15</v>
      </c>
      <c r="H2111" t="s">
        <v>2927</v>
      </c>
      <c r="I2111" t="s">
        <v>2803</v>
      </c>
      <c r="J2111" t="s">
        <v>2928</v>
      </c>
    </row>
    <row r="2112" spans="1:10">
      <c r="A2112">
        <v>2111</v>
      </c>
      <c r="B2112" t="s">
        <v>2934</v>
      </c>
      <c r="C2112" t="s">
        <v>2925</v>
      </c>
      <c r="D2112" s="1" t="s">
        <v>2926</v>
      </c>
      <c r="E2112" t="s">
        <v>14</v>
      </c>
      <c r="F2112" t="s">
        <v>38</v>
      </c>
      <c r="G2112" t="s">
        <v>15</v>
      </c>
      <c r="H2112" t="s">
        <v>2927</v>
      </c>
      <c r="I2112" t="s">
        <v>2803</v>
      </c>
      <c r="J2112" t="s">
        <v>2928</v>
      </c>
    </row>
    <row r="2113" spans="1:10">
      <c r="A2113">
        <v>2112</v>
      </c>
      <c r="B2113" t="s">
        <v>2935</v>
      </c>
      <c r="C2113" t="s">
        <v>2925</v>
      </c>
      <c r="D2113" s="1" t="s">
        <v>2926</v>
      </c>
      <c r="E2113" t="s">
        <v>14</v>
      </c>
      <c r="F2113" t="s">
        <v>38</v>
      </c>
      <c r="G2113" t="s">
        <v>15</v>
      </c>
      <c r="H2113" t="s">
        <v>2927</v>
      </c>
      <c r="I2113" t="s">
        <v>2803</v>
      </c>
      <c r="J2113" t="s">
        <v>2928</v>
      </c>
    </row>
    <row r="2114" spans="1:10">
      <c r="A2114">
        <v>2113</v>
      </c>
      <c r="B2114" t="s">
        <v>2936</v>
      </c>
      <c r="C2114" t="s">
        <v>2925</v>
      </c>
      <c r="D2114" s="1" t="s">
        <v>2926</v>
      </c>
      <c r="E2114" t="s">
        <v>14</v>
      </c>
      <c r="F2114" t="s">
        <v>38</v>
      </c>
      <c r="G2114" t="s">
        <v>15</v>
      </c>
      <c r="H2114" t="s">
        <v>2927</v>
      </c>
      <c r="I2114" t="s">
        <v>2803</v>
      </c>
      <c r="J2114" t="s">
        <v>2928</v>
      </c>
    </row>
    <row r="2115" spans="1:10">
      <c r="A2115">
        <v>2114</v>
      </c>
      <c r="B2115" t="s">
        <v>2937</v>
      </c>
      <c r="C2115" t="s">
        <v>2925</v>
      </c>
      <c r="D2115" s="1" t="s">
        <v>2926</v>
      </c>
      <c r="E2115" t="s">
        <v>14</v>
      </c>
      <c r="F2115" t="s">
        <v>38</v>
      </c>
      <c r="G2115" t="s">
        <v>15</v>
      </c>
      <c r="H2115" t="s">
        <v>2927</v>
      </c>
      <c r="I2115" t="s">
        <v>2803</v>
      </c>
      <c r="J2115" t="s">
        <v>2928</v>
      </c>
    </row>
    <row r="2116" spans="1:10">
      <c r="A2116">
        <v>2115</v>
      </c>
      <c r="B2116" t="s">
        <v>2938</v>
      </c>
      <c r="C2116" t="s">
        <v>2925</v>
      </c>
      <c r="D2116" s="1" t="s">
        <v>2926</v>
      </c>
      <c r="E2116" t="s">
        <v>14</v>
      </c>
      <c r="F2116" t="s">
        <v>38</v>
      </c>
      <c r="G2116" t="s">
        <v>15</v>
      </c>
      <c r="H2116" t="s">
        <v>2927</v>
      </c>
      <c r="I2116" t="s">
        <v>2803</v>
      </c>
      <c r="J2116" t="s">
        <v>2928</v>
      </c>
    </row>
    <row r="2117" spans="1:10">
      <c r="A2117">
        <v>2116</v>
      </c>
      <c r="B2117" t="s">
        <v>2939</v>
      </c>
      <c r="C2117" t="s">
        <v>2925</v>
      </c>
      <c r="D2117" s="1" t="s">
        <v>2926</v>
      </c>
      <c r="E2117" t="s">
        <v>14</v>
      </c>
      <c r="F2117" t="s">
        <v>38</v>
      </c>
      <c r="G2117" t="s">
        <v>15</v>
      </c>
      <c r="H2117" t="s">
        <v>2927</v>
      </c>
      <c r="I2117" t="s">
        <v>2803</v>
      </c>
      <c r="J2117" t="s">
        <v>2928</v>
      </c>
    </row>
    <row r="2118" spans="1:10">
      <c r="A2118">
        <v>2117</v>
      </c>
      <c r="B2118" t="s">
        <v>2940</v>
      </c>
      <c r="C2118" t="s">
        <v>2925</v>
      </c>
      <c r="D2118" s="1" t="s">
        <v>2926</v>
      </c>
      <c r="E2118" t="s">
        <v>14</v>
      </c>
      <c r="F2118" t="s">
        <v>38</v>
      </c>
      <c r="G2118" t="s">
        <v>15</v>
      </c>
      <c r="H2118" t="s">
        <v>2927</v>
      </c>
      <c r="I2118" t="s">
        <v>2803</v>
      </c>
      <c r="J2118" t="s">
        <v>2928</v>
      </c>
    </row>
    <row r="2119" spans="1:10">
      <c r="A2119">
        <v>2118</v>
      </c>
      <c r="B2119" t="s">
        <v>2941</v>
      </c>
      <c r="C2119" t="s">
        <v>2925</v>
      </c>
      <c r="D2119" s="1" t="s">
        <v>2926</v>
      </c>
      <c r="E2119" t="s">
        <v>14</v>
      </c>
      <c r="F2119" t="s">
        <v>38</v>
      </c>
      <c r="G2119" t="s">
        <v>15</v>
      </c>
      <c r="H2119" t="s">
        <v>2927</v>
      </c>
      <c r="I2119" t="s">
        <v>2803</v>
      </c>
      <c r="J2119" t="s">
        <v>2928</v>
      </c>
    </row>
    <row r="2120" spans="1:10">
      <c r="A2120">
        <v>2119</v>
      </c>
      <c r="B2120" t="s">
        <v>2942</v>
      </c>
      <c r="C2120" t="s">
        <v>2925</v>
      </c>
      <c r="D2120" s="1" t="s">
        <v>2926</v>
      </c>
      <c r="E2120" t="s">
        <v>14</v>
      </c>
      <c r="F2120" t="s">
        <v>38</v>
      </c>
      <c r="G2120" t="s">
        <v>15</v>
      </c>
      <c r="H2120" t="s">
        <v>2927</v>
      </c>
      <c r="I2120" t="s">
        <v>2803</v>
      </c>
      <c r="J2120" t="s">
        <v>2928</v>
      </c>
    </row>
    <row r="2121" spans="1:10">
      <c r="A2121">
        <v>2120</v>
      </c>
      <c r="B2121" t="s">
        <v>2943</v>
      </c>
      <c r="C2121" t="s">
        <v>2925</v>
      </c>
      <c r="D2121" s="1" t="s">
        <v>2926</v>
      </c>
      <c r="E2121" t="s">
        <v>14</v>
      </c>
      <c r="F2121" t="s">
        <v>38</v>
      </c>
      <c r="G2121" t="s">
        <v>15</v>
      </c>
      <c r="H2121" t="s">
        <v>2927</v>
      </c>
      <c r="I2121" t="s">
        <v>2803</v>
      </c>
      <c r="J2121" t="s">
        <v>2928</v>
      </c>
    </row>
    <row r="2122" spans="1:10">
      <c r="A2122">
        <v>2121</v>
      </c>
      <c r="B2122" t="s">
        <v>2944</v>
      </c>
      <c r="C2122" t="s">
        <v>2925</v>
      </c>
      <c r="D2122" s="1" t="s">
        <v>2926</v>
      </c>
      <c r="E2122" t="s">
        <v>14</v>
      </c>
      <c r="F2122" t="s">
        <v>38</v>
      </c>
      <c r="G2122" t="s">
        <v>15</v>
      </c>
      <c r="H2122" t="s">
        <v>2927</v>
      </c>
      <c r="I2122" t="s">
        <v>2803</v>
      </c>
      <c r="J2122" t="s">
        <v>2928</v>
      </c>
    </row>
    <row r="2123" spans="1:10">
      <c r="A2123">
        <v>2122</v>
      </c>
      <c r="B2123" t="s">
        <v>2945</v>
      </c>
      <c r="C2123" t="s">
        <v>2946</v>
      </c>
      <c r="D2123" s="1" t="s">
        <v>2947</v>
      </c>
      <c r="E2123" t="s">
        <v>14</v>
      </c>
      <c r="F2123" t="s">
        <v>13</v>
      </c>
      <c r="G2123" t="s">
        <v>15</v>
      </c>
      <c r="H2123" t="s">
        <v>2948</v>
      </c>
      <c r="I2123" t="s">
        <v>2803</v>
      </c>
      <c r="J2123" t="s">
        <v>2949</v>
      </c>
    </row>
    <row r="2124" spans="1:10">
      <c r="A2124">
        <v>2123</v>
      </c>
      <c r="B2124" t="s">
        <v>2950</v>
      </c>
      <c r="C2124" t="s">
        <v>2946</v>
      </c>
      <c r="D2124" s="1" t="s">
        <v>2947</v>
      </c>
      <c r="E2124" t="s">
        <v>14</v>
      </c>
      <c r="F2124" t="s">
        <v>13</v>
      </c>
      <c r="G2124" t="s">
        <v>15</v>
      </c>
      <c r="H2124" t="s">
        <v>2948</v>
      </c>
      <c r="I2124" t="s">
        <v>2803</v>
      </c>
      <c r="J2124" t="s">
        <v>2949</v>
      </c>
    </row>
    <row r="2125" spans="1:10">
      <c r="A2125">
        <v>2124</v>
      </c>
      <c r="B2125" t="s">
        <v>2951</v>
      </c>
      <c r="C2125" t="s">
        <v>2946</v>
      </c>
      <c r="D2125" s="1" t="s">
        <v>2947</v>
      </c>
      <c r="E2125" t="s">
        <v>14</v>
      </c>
      <c r="F2125" t="s">
        <v>13</v>
      </c>
      <c r="G2125" t="s">
        <v>15</v>
      </c>
      <c r="H2125" t="s">
        <v>2948</v>
      </c>
      <c r="I2125" t="s">
        <v>2803</v>
      </c>
      <c r="J2125" t="s">
        <v>2949</v>
      </c>
    </row>
    <row r="2126" spans="1:10">
      <c r="A2126">
        <v>2125</v>
      </c>
      <c r="B2126" t="s">
        <v>2952</v>
      </c>
      <c r="C2126" t="s">
        <v>2946</v>
      </c>
      <c r="D2126" s="1" t="s">
        <v>2947</v>
      </c>
      <c r="E2126" t="s">
        <v>14</v>
      </c>
      <c r="F2126" t="s">
        <v>13</v>
      </c>
      <c r="G2126" t="s">
        <v>15</v>
      </c>
      <c r="H2126" t="s">
        <v>2948</v>
      </c>
      <c r="I2126" t="s">
        <v>2803</v>
      </c>
      <c r="J2126" t="s">
        <v>2949</v>
      </c>
    </row>
    <row r="2127" spans="1:10">
      <c r="A2127">
        <v>2126</v>
      </c>
      <c r="B2127" t="s">
        <v>2953</v>
      </c>
      <c r="C2127" t="s">
        <v>2946</v>
      </c>
      <c r="D2127" s="1" t="s">
        <v>2947</v>
      </c>
      <c r="E2127" t="s">
        <v>14</v>
      </c>
      <c r="F2127" t="s">
        <v>13</v>
      </c>
      <c r="G2127" t="s">
        <v>15</v>
      </c>
      <c r="H2127" t="s">
        <v>2948</v>
      </c>
      <c r="I2127" t="s">
        <v>2803</v>
      </c>
      <c r="J2127" t="s">
        <v>2949</v>
      </c>
    </row>
    <row r="2128" spans="1:10">
      <c r="A2128">
        <v>2127</v>
      </c>
      <c r="B2128" t="s">
        <v>2954</v>
      </c>
      <c r="C2128" t="s">
        <v>2946</v>
      </c>
      <c r="D2128" s="1" t="s">
        <v>2947</v>
      </c>
      <c r="E2128" t="s">
        <v>14</v>
      </c>
      <c r="F2128" t="s">
        <v>13</v>
      </c>
      <c r="G2128" t="s">
        <v>15</v>
      </c>
      <c r="H2128" t="s">
        <v>2948</v>
      </c>
      <c r="I2128" t="s">
        <v>2803</v>
      </c>
      <c r="J2128" t="s">
        <v>2949</v>
      </c>
    </row>
    <row r="2129" spans="1:10">
      <c r="A2129">
        <v>2128</v>
      </c>
      <c r="B2129" t="s">
        <v>2955</v>
      </c>
      <c r="C2129" t="s">
        <v>2946</v>
      </c>
      <c r="D2129" s="1" t="s">
        <v>2947</v>
      </c>
      <c r="E2129" t="s">
        <v>14</v>
      </c>
      <c r="F2129" t="s">
        <v>13</v>
      </c>
      <c r="G2129" t="s">
        <v>15</v>
      </c>
      <c r="H2129" t="s">
        <v>2948</v>
      </c>
      <c r="I2129" t="s">
        <v>2803</v>
      </c>
      <c r="J2129" t="s">
        <v>2949</v>
      </c>
    </row>
    <row r="2130" spans="1:10">
      <c r="A2130">
        <v>2129</v>
      </c>
      <c r="B2130" t="s">
        <v>2956</v>
      </c>
      <c r="C2130" t="s">
        <v>2946</v>
      </c>
      <c r="D2130" s="1" t="s">
        <v>2947</v>
      </c>
      <c r="E2130" t="s">
        <v>14</v>
      </c>
      <c r="F2130" t="s">
        <v>13</v>
      </c>
      <c r="G2130" t="s">
        <v>15</v>
      </c>
      <c r="H2130" t="s">
        <v>2948</v>
      </c>
      <c r="I2130" t="s">
        <v>2803</v>
      </c>
      <c r="J2130" t="s">
        <v>2949</v>
      </c>
    </row>
    <row r="2131" spans="1:10">
      <c r="A2131">
        <v>2130</v>
      </c>
      <c r="B2131" t="s">
        <v>2957</v>
      </c>
      <c r="C2131" t="s">
        <v>2946</v>
      </c>
      <c r="D2131" s="1" t="s">
        <v>2947</v>
      </c>
      <c r="E2131" t="s">
        <v>14</v>
      </c>
      <c r="F2131" t="s">
        <v>13</v>
      </c>
      <c r="G2131" t="s">
        <v>15</v>
      </c>
      <c r="H2131" t="s">
        <v>2948</v>
      </c>
      <c r="I2131" t="s">
        <v>2803</v>
      </c>
      <c r="J2131" t="s">
        <v>2949</v>
      </c>
    </row>
    <row r="2132" spans="1:10">
      <c r="A2132">
        <v>2131</v>
      </c>
      <c r="B2132" t="s">
        <v>2958</v>
      </c>
      <c r="C2132" t="s">
        <v>2946</v>
      </c>
      <c r="D2132" s="1" t="s">
        <v>2947</v>
      </c>
      <c r="E2132" t="s">
        <v>14</v>
      </c>
      <c r="F2132" t="s">
        <v>13</v>
      </c>
      <c r="G2132" t="s">
        <v>15</v>
      </c>
      <c r="H2132" t="s">
        <v>2948</v>
      </c>
      <c r="I2132" t="s">
        <v>2803</v>
      </c>
      <c r="J2132" t="s">
        <v>2949</v>
      </c>
    </row>
    <row r="2133" spans="1:10">
      <c r="A2133">
        <v>2132</v>
      </c>
      <c r="B2133" t="s">
        <v>2959</v>
      </c>
      <c r="C2133" t="s">
        <v>2946</v>
      </c>
      <c r="D2133" s="1" t="s">
        <v>2947</v>
      </c>
      <c r="E2133" t="s">
        <v>14</v>
      </c>
      <c r="F2133" t="s">
        <v>13</v>
      </c>
      <c r="G2133" t="s">
        <v>15</v>
      </c>
      <c r="H2133" t="s">
        <v>2948</v>
      </c>
      <c r="I2133" t="s">
        <v>2803</v>
      </c>
      <c r="J2133" t="s">
        <v>2949</v>
      </c>
    </row>
    <row r="2134" spans="1:10">
      <c r="A2134">
        <v>2133</v>
      </c>
      <c r="B2134" t="s">
        <v>2960</v>
      </c>
      <c r="C2134" t="s">
        <v>2946</v>
      </c>
      <c r="D2134" s="1" t="s">
        <v>2947</v>
      </c>
      <c r="E2134" t="s">
        <v>14</v>
      </c>
      <c r="F2134" t="s">
        <v>13</v>
      </c>
      <c r="G2134" t="s">
        <v>15</v>
      </c>
      <c r="H2134" t="s">
        <v>2948</v>
      </c>
      <c r="I2134" t="s">
        <v>2803</v>
      </c>
      <c r="J2134" t="s">
        <v>2949</v>
      </c>
    </row>
    <row r="2135" spans="1:10">
      <c r="A2135">
        <v>2134</v>
      </c>
      <c r="B2135" t="s">
        <v>2961</v>
      </c>
      <c r="C2135" t="s">
        <v>2946</v>
      </c>
      <c r="D2135" s="1" t="s">
        <v>2947</v>
      </c>
      <c r="E2135" t="s">
        <v>14</v>
      </c>
      <c r="F2135" t="s">
        <v>13</v>
      </c>
      <c r="G2135" t="s">
        <v>15</v>
      </c>
      <c r="H2135" t="s">
        <v>2948</v>
      </c>
      <c r="I2135" t="s">
        <v>2803</v>
      </c>
      <c r="J2135" t="s">
        <v>2949</v>
      </c>
    </row>
    <row r="2136" spans="1:10">
      <c r="A2136">
        <v>2135</v>
      </c>
      <c r="B2136" t="s">
        <v>2962</v>
      </c>
      <c r="C2136" t="s">
        <v>2946</v>
      </c>
      <c r="D2136" s="1" t="s">
        <v>2947</v>
      </c>
      <c r="E2136" t="s">
        <v>14</v>
      </c>
      <c r="F2136" t="s">
        <v>13</v>
      </c>
      <c r="G2136" t="s">
        <v>15</v>
      </c>
      <c r="H2136" t="s">
        <v>2948</v>
      </c>
      <c r="I2136" t="s">
        <v>2803</v>
      </c>
      <c r="J2136" t="s">
        <v>2949</v>
      </c>
    </row>
    <row r="2137" spans="1:10">
      <c r="A2137">
        <v>2136</v>
      </c>
      <c r="B2137" t="s">
        <v>2963</v>
      </c>
      <c r="C2137" t="s">
        <v>2946</v>
      </c>
      <c r="D2137" s="1" t="s">
        <v>2947</v>
      </c>
      <c r="E2137" t="s">
        <v>14</v>
      </c>
      <c r="F2137" t="s">
        <v>13</v>
      </c>
      <c r="G2137" t="s">
        <v>15</v>
      </c>
      <c r="H2137" t="s">
        <v>2948</v>
      </c>
      <c r="I2137" t="s">
        <v>2803</v>
      </c>
      <c r="J2137" t="s">
        <v>2949</v>
      </c>
    </row>
    <row r="2138" spans="1:10">
      <c r="A2138">
        <v>2137</v>
      </c>
      <c r="B2138" t="s">
        <v>2964</v>
      </c>
      <c r="C2138" t="s">
        <v>2946</v>
      </c>
      <c r="D2138" s="1" t="s">
        <v>2947</v>
      </c>
      <c r="E2138" t="s">
        <v>14</v>
      </c>
      <c r="F2138" t="s">
        <v>13</v>
      </c>
      <c r="G2138" t="s">
        <v>15</v>
      </c>
      <c r="H2138" t="s">
        <v>2948</v>
      </c>
      <c r="I2138" t="s">
        <v>2803</v>
      </c>
      <c r="J2138" t="s">
        <v>2949</v>
      </c>
    </row>
    <row r="2139" spans="1:10">
      <c r="A2139">
        <v>2138</v>
      </c>
      <c r="B2139" t="s">
        <v>2965</v>
      </c>
      <c r="C2139" t="s">
        <v>2946</v>
      </c>
      <c r="D2139" s="1" t="s">
        <v>2947</v>
      </c>
      <c r="E2139" t="s">
        <v>14</v>
      </c>
      <c r="F2139" t="s">
        <v>13</v>
      </c>
      <c r="G2139" t="s">
        <v>15</v>
      </c>
      <c r="H2139" t="s">
        <v>2948</v>
      </c>
      <c r="I2139" t="s">
        <v>2803</v>
      </c>
      <c r="J2139" t="s">
        <v>2949</v>
      </c>
    </row>
    <row r="2140" spans="1:10">
      <c r="A2140">
        <v>2139</v>
      </c>
      <c r="B2140" t="s">
        <v>2966</v>
      </c>
      <c r="C2140" t="s">
        <v>2946</v>
      </c>
      <c r="D2140" s="1" t="s">
        <v>2947</v>
      </c>
      <c r="E2140" t="s">
        <v>14</v>
      </c>
      <c r="F2140" t="s">
        <v>13</v>
      </c>
      <c r="G2140" t="s">
        <v>15</v>
      </c>
      <c r="H2140" t="s">
        <v>2948</v>
      </c>
      <c r="I2140" t="s">
        <v>2803</v>
      </c>
      <c r="J2140" t="s">
        <v>2949</v>
      </c>
    </row>
    <row r="2141" spans="1:10">
      <c r="A2141">
        <v>2140</v>
      </c>
      <c r="B2141" t="s">
        <v>2967</v>
      </c>
      <c r="C2141" t="s">
        <v>2968</v>
      </c>
      <c r="D2141" s="1" t="s">
        <v>2969</v>
      </c>
      <c r="E2141" t="s">
        <v>14</v>
      </c>
      <c r="F2141" t="s">
        <v>13</v>
      </c>
      <c r="G2141" t="s">
        <v>15</v>
      </c>
      <c r="H2141" t="s">
        <v>2970</v>
      </c>
      <c r="I2141" t="s">
        <v>2803</v>
      </c>
      <c r="J2141" t="s">
        <v>2971</v>
      </c>
    </row>
    <row r="2142" spans="1:10">
      <c r="A2142">
        <v>2141</v>
      </c>
      <c r="B2142" t="s">
        <v>2972</v>
      </c>
      <c r="C2142" t="s">
        <v>2968</v>
      </c>
      <c r="D2142" s="1" t="s">
        <v>2969</v>
      </c>
      <c r="E2142" t="s">
        <v>14</v>
      </c>
      <c r="F2142" t="s">
        <v>13</v>
      </c>
      <c r="G2142" t="s">
        <v>15</v>
      </c>
      <c r="H2142" t="s">
        <v>2970</v>
      </c>
      <c r="I2142" t="s">
        <v>2803</v>
      </c>
      <c r="J2142" t="s">
        <v>2971</v>
      </c>
    </row>
    <row r="2143" spans="1:10">
      <c r="A2143">
        <v>2142</v>
      </c>
      <c r="B2143" t="s">
        <v>2973</v>
      </c>
      <c r="C2143" t="s">
        <v>2968</v>
      </c>
      <c r="D2143" s="1" t="s">
        <v>2969</v>
      </c>
      <c r="E2143" t="s">
        <v>14</v>
      </c>
      <c r="F2143" t="s">
        <v>13</v>
      </c>
      <c r="G2143" t="s">
        <v>15</v>
      </c>
      <c r="H2143" t="s">
        <v>2970</v>
      </c>
      <c r="I2143" t="s">
        <v>2803</v>
      </c>
      <c r="J2143" t="s">
        <v>2971</v>
      </c>
    </row>
    <row r="2144" spans="1:10">
      <c r="A2144">
        <v>2143</v>
      </c>
      <c r="B2144" t="s">
        <v>2974</v>
      </c>
      <c r="C2144" t="s">
        <v>2968</v>
      </c>
      <c r="D2144" s="1" t="s">
        <v>2969</v>
      </c>
      <c r="E2144" t="s">
        <v>14</v>
      </c>
      <c r="F2144" t="s">
        <v>13</v>
      </c>
      <c r="G2144" t="s">
        <v>15</v>
      </c>
      <c r="H2144" t="s">
        <v>2970</v>
      </c>
      <c r="I2144" t="s">
        <v>2803</v>
      </c>
      <c r="J2144" t="s">
        <v>2971</v>
      </c>
    </row>
    <row r="2145" spans="1:10">
      <c r="A2145">
        <v>2144</v>
      </c>
      <c r="B2145" t="s">
        <v>2975</v>
      </c>
      <c r="C2145" t="s">
        <v>2968</v>
      </c>
      <c r="D2145" s="1" t="s">
        <v>2969</v>
      </c>
      <c r="E2145" t="s">
        <v>14</v>
      </c>
      <c r="F2145" t="s">
        <v>13</v>
      </c>
      <c r="G2145" t="s">
        <v>15</v>
      </c>
      <c r="H2145" t="s">
        <v>2970</v>
      </c>
      <c r="I2145" t="s">
        <v>2803</v>
      </c>
      <c r="J2145" t="s">
        <v>2971</v>
      </c>
    </row>
    <row r="2146" spans="1:10">
      <c r="A2146">
        <v>2145</v>
      </c>
      <c r="B2146" t="s">
        <v>2976</v>
      </c>
      <c r="C2146" t="s">
        <v>2968</v>
      </c>
      <c r="D2146" s="1" t="s">
        <v>2969</v>
      </c>
      <c r="E2146" t="s">
        <v>14</v>
      </c>
      <c r="F2146" t="s">
        <v>13</v>
      </c>
      <c r="G2146" t="s">
        <v>15</v>
      </c>
      <c r="H2146" t="s">
        <v>2970</v>
      </c>
      <c r="I2146" t="s">
        <v>2803</v>
      </c>
      <c r="J2146" t="s">
        <v>2971</v>
      </c>
    </row>
    <row r="2147" spans="1:10">
      <c r="A2147">
        <v>2146</v>
      </c>
      <c r="B2147" t="s">
        <v>2977</v>
      </c>
      <c r="C2147" t="s">
        <v>2968</v>
      </c>
      <c r="D2147" s="1" t="s">
        <v>2969</v>
      </c>
      <c r="E2147" t="s">
        <v>14</v>
      </c>
      <c r="F2147" t="s">
        <v>13</v>
      </c>
      <c r="G2147" t="s">
        <v>15</v>
      </c>
      <c r="H2147" t="s">
        <v>2970</v>
      </c>
      <c r="I2147" t="s">
        <v>2803</v>
      </c>
      <c r="J2147" t="s">
        <v>2971</v>
      </c>
    </row>
    <row r="2148" spans="1:10">
      <c r="A2148">
        <v>2147</v>
      </c>
      <c r="B2148" t="s">
        <v>2978</v>
      </c>
      <c r="C2148" t="s">
        <v>2968</v>
      </c>
      <c r="D2148" s="1" t="s">
        <v>2969</v>
      </c>
      <c r="E2148" t="s">
        <v>14</v>
      </c>
      <c r="F2148" t="s">
        <v>13</v>
      </c>
      <c r="G2148" t="s">
        <v>15</v>
      </c>
      <c r="H2148" t="s">
        <v>2970</v>
      </c>
      <c r="I2148" t="s">
        <v>2803</v>
      </c>
      <c r="J2148" t="s">
        <v>2971</v>
      </c>
    </row>
    <row r="2149" spans="1:10">
      <c r="A2149">
        <v>2148</v>
      </c>
      <c r="B2149" t="s">
        <v>2979</v>
      </c>
      <c r="C2149" t="s">
        <v>2968</v>
      </c>
      <c r="D2149" s="1" t="s">
        <v>2969</v>
      </c>
      <c r="E2149" t="s">
        <v>14</v>
      </c>
      <c r="F2149" t="s">
        <v>13</v>
      </c>
      <c r="G2149" t="s">
        <v>15</v>
      </c>
      <c r="H2149" t="s">
        <v>2970</v>
      </c>
      <c r="I2149" t="s">
        <v>2803</v>
      </c>
      <c r="J2149" t="s">
        <v>2971</v>
      </c>
    </row>
    <row r="2150" spans="1:10">
      <c r="A2150">
        <v>2149</v>
      </c>
      <c r="B2150" t="s">
        <v>2980</v>
      </c>
      <c r="C2150" t="s">
        <v>2968</v>
      </c>
      <c r="D2150" s="1" t="s">
        <v>2969</v>
      </c>
      <c r="E2150" t="s">
        <v>14</v>
      </c>
      <c r="F2150" t="s">
        <v>13</v>
      </c>
      <c r="G2150" t="s">
        <v>15</v>
      </c>
      <c r="H2150" t="s">
        <v>2970</v>
      </c>
      <c r="I2150" t="s">
        <v>2803</v>
      </c>
      <c r="J2150" t="s">
        <v>2971</v>
      </c>
    </row>
    <row r="2151" spans="1:10">
      <c r="A2151">
        <v>2150</v>
      </c>
      <c r="B2151" t="s">
        <v>2981</v>
      </c>
      <c r="C2151" t="s">
        <v>2968</v>
      </c>
      <c r="D2151" s="1" t="s">
        <v>2969</v>
      </c>
      <c r="E2151" t="s">
        <v>14</v>
      </c>
      <c r="F2151" t="s">
        <v>13</v>
      </c>
      <c r="G2151" t="s">
        <v>15</v>
      </c>
      <c r="H2151" t="s">
        <v>2970</v>
      </c>
      <c r="I2151" t="s">
        <v>2803</v>
      </c>
      <c r="J2151" t="s">
        <v>2971</v>
      </c>
    </row>
    <row r="2152" spans="1:10">
      <c r="A2152">
        <v>2151</v>
      </c>
      <c r="B2152" t="s">
        <v>2982</v>
      </c>
      <c r="C2152" t="s">
        <v>2968</v>
      </c>
      <c r="D2152" s="1" t="s">
        <v>2969</v>
      </c>
      <c r="E2152" t="s">
        <v>14</v>
      </c>
      <c r="F2152" t="s">
        <v>13</v>
      </c>
      <c r="G2152" t="s">
        <v>15</v>
      </c>
      <c r="H2152" t="s">
        <v>2970</v>
      </c>
      <c r="I2152" t="s">
        <v>2803</v>
      </c>
      <c r="J2152" t="s">
        <v>2971</v>
      </c>
    </row>
    <row r="2153" spans="1:10">
      <c r="A2153">
        <v>2152</v>
      </c>
      <c r="B2153" t="s">
        <v>2983</v>
      </c>
      <c r="C2153" t="s">
        <v>2968</v>
      </c>
      <c r="D2153" s="1" t="s">
        <v>2969</v>
      </c>
      <c r="E2153" t="s">
        <v>14</v>
      </c>
      <c r="F2153" t="s">
        <v>13</v>
      </c>
      <c r="G2153" t="s">
        <v>15</v>
      </c>
      <c r="H2153" t="s">
        <v>2970</v>
      </c>
      <c r="I2153" t="s">
        <v>2803</v>
      </c>
      <c r="J2153" t="s">
        <v>2971</v>
      </c>
    </row>
    <row r="2154" spans="1:10">
      <c r="A2154">
        <v>2153</v>
      </c>
      <c r="B2154" t="s">
        <v>2984</v>
      </c>
      <c r="C2154" t="s">
        <v>2985</v>
      </c>
      <c r="D2154" s="1" t="s">
        <v>2986</v>
      </c>
      <c r="E2154" t="s">
        <v>14</v>
      </c>
      <c r="F2154" t="s">
        <v>13</v>
      </c>
      <c r="G2154" t="s">
        <v>15</v>
      </c>
      <c r="H2154" t="s">
        <v>2987</v>
      </c>
      <c r="I2154" t="s">
        <v>2803</v>
      </c>
      <c r="J2154" t="s">
        <v>2988</v>
      </c>
    </row>
    <row r="2155" spans="1:10">
      <c r="A2155">
        <v>2154</v>
      </c>
      <c r="B2155" t="s">
        <v>2989</v>
      </c>
      <c r="C2155" t="s">
        <v>2985</v>
      </c>
      <c r="D2155" s="1" t="s">
        <v>2986</v>
      </c>
      <c r="E2155" t="s">
        <v>14</v>
      </c>
      <c r="F2155" t="s">
        <v>13</v>
      </c>
      <c r="G2155" t="s">
        <v>15</v>
      </c>
      <c r="H2155" t="s">
        <v>2987</v>
      </c>
      <c r="I2155" t="s">
        <v>2803</v>
      </c>
      <c r="J2155" t="s">
        <v>2988</v>
      </c>
    </row>
    <row r="2156" spans="1:10">
      <c r="A2156">
        <v>2155</v>
      </c>
      <c r="B2156" t="s">
        <v>2990</v>
      </c>
      <c r="C2156" t="s">
        <v>2985</v>
      </c>
      <c r="D2156" s="1" t="s">
        <v>2986</v>
      </c>
      <c r="E2156" t="s">
        <v>14</v>
      </c>
      <c r="F2156" t="s">
        <v>13</v>
      </c>
      <c r="G2156" t="s">
        <v>15</v>
      </c>
      <c r="H2156" t="s">
        <v>2987</v>
      </c>
      <c r="I2156" t="s">
        <v>2803</v>
      </c>
      <c r="J2156" t="s">
        <v>2988</v>
      </c>
    </row>
    <row r="2157" spans="1:10">
      <c r="A2157">
        <v>2156</v>
      </c>
      <c r="B2157" t="s">
        <v>2991</v>
      </c>
      <c r="C2157" t="s">
        <v>2985</v>
      </c>
      <c r="D2157" s="1" t="s">
        <v>2986</v>
      </c>
      <c r="E2157" t="s">
        <v>14</v>
      </c>
      <c r="F2157" t="s">
        <v>13</v>
      </c>
      <c r="G2157" t="s">
        <v>15</v>
      </c>
      <c r="H2157" t="s">
        <v>2987</v>
      </c>
      <c r="I2157" t="s">
        <v>2803</v>
      </c>
      <c r="J2157" t="s">
        <v>2988</v>
      </c>
    </row>
    <row r="2158" spans="1:10">
      <c r="A2158">
        <v>2157</v>
      </c>
      <c r="B2158" t="s">
        <v>2992</v>
      </c>
      <c r="C2158" t="s">
        <v>2985</v>
      </c>
      <c r="D2158" s="1" t="s">
        <v>2986</v>
      </c>
      <c r="E2158" t="s">
        <v>14</v>
      </c>
      <c r="F2158" t="s">
        <v>13</v>
      </c>
      <c r="G2158" t="s">
        <v>15</v>
      </c>
      <c r="H2158" t="s">
        <v>2987</v>
      </c>
      <c r="I2158" t="s">
        <v>2803</v>
      </c>
      <c r="J2158" t="s">
        <v>2988</v>
      </c>
    </row>
    <row r="2159" spans="1:10">
      <c r="A2159">
        <v>2158</v>
      </c>
      <c r="B2159" t="s">
        <v>2993</v>
      </c>
      <c r="C2159" t="s">
        <v>2985</v>
      </c>
      <c r="D2159" s="1" t="s">
        <v>2986</v>
      </c>
      <c r="E2159" t="s">
        <v>14</v>
      </c>
      <c r="F2159" t="s">
        <v>13</v>
      </c>
      <c r="G2159" t="s">
        <v>15</v>
      </c>
      <c r="H2159" t="s">
        <v>2987</v>
      </c>
      <c r="I2159" t="s">
        <v>2803</v>
      </c>
      <c r="J2159" t="s">
        <v>2988</v>
      </c>
    </row>
    <row r="2160" spans="1:10">
      <c r="A2160">
        <v>2159</v>
      </c>
      <c r="B2160" t="s">
        <v>2994</v>
      </c>
      <c r="C2160" t="s">
        <v>2985</v>
      </c>
      <c r="D2160" s="1" t="s">
        <v>2986</v>
      </c>
      <c r="E2160" t="s">
        <v>14</v>
      </c>
      <c r="F2160" t="s">
        <v>13</v>
      </c>
      <c r="G2160" t="s">
        <v>15</v>
      </c>
      <c r="H2160" t="s">
        <v>2987</v>
      </c>
      <c r="I2160" t="s">
        <v>2803</v>
      </c>
      <c r="J2160" t="s">
        <v>2988</v>
      </c>
    </row>
    <row r="2161" spans="1:10">
      <c r="A2161">
        <v>2160</v>
      </c>
      <c r="B2161" t="s">
        <v>2995</v>
      </c>
      <c r="C2161" t="s">
        <v>2985</v>
      </c>
      <c r="D2161" s="1" t="s">
        <v>2986</v>
      </c>
      <c r="E2161" t="s">
        <v>14</v>
      </c>
      <c r="F2161" t="s">
        <v>13</v>
      </c>
      <c r="G2161" t="s">
        <v>15</v>
      </c>
      <c r="H2161" t="s">
        <v>2987</v>
      </c>
      <c r="I2161" t="s">
        <v>2803</v>
      </c>
      <c r="J2161" t="s">
        <v>2988</v>
      </c>
    </row>
    <row r="2162" spans="1:10">
      <c r="A2162">
        <v>2161</v>
      </c>
      <c r="B2162" t="s">
        <v>2996</v>
      </c>
      <c r="C2162" t="s">
        <v>2985</v>
      </c>
      <c r="D2162" s="1" t="s">
        <v>2986</v>
      </c>
      <c r="E2162" t="s">
        <v>14</v>
      </c>
      <c r="F2162" t="s">
        <v>13</v>
      </c>
      <c r="G2162" t="s">
        <v>15</v>
      </c>
      <c r="H2162" t="s">
        <v>2987</v>
      </c>
      <c r="I2162" t="s">
        <v>2803</v>
      </c>
      <c r="J2162" t="s">
        <v>2988</v>
      </c>
    </row>
    <row r="2163" spans="1:10">
      <c r="A2163">
        <v>2162</v>
      </c>
      <c r="B2163" t="s">
        <v>2997</v>
      </c>
      <c r="C2163" t="s">
        <v>2985</v>
      </c>
      <c r="D2163" s="1" t="s">
        <v>2986</v>
      </c>
      <c r="E2163" t="s">
        <v>14</v>
      </c>
      <c r="F2163" t="s">
        <v>13</v>
      </c>
      <c r="G2163" t="s">
        <v>15</v>
      </c>
      <c r="H2163" t="s">
        <v>2987</v>
      </c>
      <c r="I2163" t="s">
        <v>2803</v>
      </c>
      <c r="J2163" t="s">
        <v>2988</v>
      </c>
    </row>
    <row r="2164" spans="1:10">
      <c r="A2164">
        <v>2163</v>
      </c>
      <c r="B2164" t="s">
        <v>2998</v>
      </c>
      <c r="C2164" t="s">
        <v>2985</v>
      </c>
      <c r="D2164" s="1" t="s">
        <v>2986</v>
      </c>
      <c r="E2164" t="s">
        <v>14</v>
      </c>
      <c r="F2164" t="s">
        <v>13</v>
      </c>
      <c r="G2164" t="s">
        <v>15</v>
      </c>
      <c r="H2164" t="s">
        <v>2987</v>
      </c>
      <c r="I2164" t="s">
        <v>2803</v>
      </c>
      <c r="J2164" t="s">
        <v>2988</v>
      </c>
    </row>
    <row r="2165" spans="1:10">
      <c r="A2165">
        <v>2164</v>
      </c>
      <c r="B2165" t="s">
        <v>2999</v>
      </c>
      <c r="C2165" t="s">
        <v>2985</v>
      </c>
      <c r="D2165" s="1" t="s">
        <v>2986</v>
      </c>
      <c r="E2165" t="s">
        <v>14</v>
      </c>
      <c r="F2165" t="s">
        <v>13</v>
      </c>
      <c r="G2165" t="s">
        <v>15</v>
      </c>
      <c r="H2165" t="s">
        <v>2987</v>
      </c>
      <c r="I2165" t="s">
        <v>2803</v>
      </c>
      <c r="J2165" t="s">
        <v>2988</v>
      </c>
    </row>
    <row r="2166" spans="1:10">
      <c r="A2166">
        <v>2165</v>
      </c>
      <c r="B2166" t="s">
        <v>3000</v>
      </c>
      <c r="C2166" t="s">
        <v>2985</v>
      </c>
      <c r="D2166" s="1" t="s">
        <v>2986</v>
      </c>
      <c r="E2166" t="s">
        <v>14</v>
      </c>
      <c r="F2166" t="s">
        <v>13</v>
      </c>
      <c r="G2166" t="s">
        <v>15</v>
      </c>
      <c r="H2166" t="s">
        <v>2987</v>
      </c>
      <c r="I2166" t="s">
        <v>2803</v>
      </c>
      <c r="J2166" t="s">
        <v>2988</v>
      </c>
    </row>
    <row r="2167" spans="1:10">
      <c r="A2167">
        <v>2166</v>
      </c>
      <c r="B2167" t="s">
        <v>3001</v>
      </c>
      <c r="C2167" t="s">
        <v>2985</v>
      </c>
      <c r="D2167" s="1" t="s">
        <v>2986</v>
      </c>
      <c r="E2167" t="s">
        <v>14</v>
      </c>
      <c r="F2167" t="s">
        <v>13</v>
      </c>
      <c r="G2167" t="s">
        <v>15</v>
      </c>
      <c r="H2167" t="s">
        <v>2987</v>
      </c>
      <c r="I2167" t="s">
        <v>2803</v>
      </c>
      <c r="J2167" t="s">
        <v>2988</v>
      </c>
    </row>
    <row r="2168" spans="1:10">
      <c r="A2168">
        <v>2167</v>
      </c>
      <c r="B2168" t="s">
        <v>3002</v>
      </c>
      <c r="C2168" t="s">
        <v>2985</v>
      </c>
      <c r="D2168" s="1" t="s">
        <v>2986</v>
      </c>
      <c r="E2168" t="s">
        <v>14</v>
      </c>
      <c r="F2168" t="s">
        <v>13</v>
      </c>
      <c r="G2168" t="s">
        <v>15</v>
      </c>
      <c r="H2168" t="s">
        <v>2987</v>
      </c>
      <c r="I2168" t="s">
        <v>2803</v>
      </c>
      <c r="J2168" t="s">
        <v>2988</v>
      </c>
    </row>
    <row r="2169" spans="1:10">
      <c r="A2169">
        <v>2168</v>
      </c>
      <c r="B2169" t="s">
        <v>3003</v>
      </c>
      <c r="C2169" t="s">
        <v>2985</v>
      </c>
      <c r="D2169" s="1" t="s">
        <v>2986</v>
      </c>
      <c r="E2169" t="s">
        <v>14</v>
      </c>
      <c r="F2169" t="s">
        <v>13</v>
      </c>
      <c r="G2169" t="s">
        <v>15</v>
      </c>
      <c r="H2169" t="s">
        <v>2987</v>
      </c>
      <c r="I2169" t="s">
        <v>2803</v>
      </c>
      <c r="J2169" t="s">
        <v>2988</v>
      </c>
    </row>
    <row r="2170" spans="1:10">
      <c r="A2170">
        <v>2169</v>
      </c>
      <c r="B2170" t="s">
        <v>3004</v>
      </c>
      <c r="C2170" t="s">
        <v>2985</v>
      </c>
      <c r="D2170" s="1" t="s">
        <v>2986</v>
      </c>
      <c r="E2170" t="s">
        <v>14</v>
      </c>
      <c r="F2170" t="s">
        <v>13</v>
      </c>
      <c r="G2170" t="s">
        <v>15</v>
      </c>
      <c r="H2170" t="s">
        <v>2987</v>
      </c>
      <c r="I2170" t="s">
        <v>2803</v>
      </c>
      <c r="J2170" t="s">
        <v>2988</v>
      </c>
    </row>
    <row r="2171" spans="1:10">
      <c r="A2171">
        <v>2170</v>
      </c>
      <c r="B2171" t="s">
        <v>3005</v>
      </c>
      <c r="C2171" t="s">
        <v>2985</v>
      </c>
      <c r="D2171" s="1" t="s">
        <v>2986</v>
      </c>
      <c r="E2171" t="s">
        <v>14</v>
      </c>
      <c r="F2171" t="s">
        <v>13</v>
      </c>
      <c r="G2171" t="s">
        <v>15</v>
      </c>
      <c r="H2171" t="s">
        <v>2987</v>
      </c>
      <c r="I2171" t="s">
        <v>2803</v>
      </c>
      <c r="J2171" t="s">
        <v>2988</v>
      </c>
    </row>
    <row r="2172" spans="1:10">
      <c r="A2172">
        <v>2171</v>
      </c>
      <c r="B2172" t="s">
        <v>3006</v>
      </c>
      <c r="C2172" t="s">
        <v>3007</v>
      </c>
      <c r="D2172" s="1" t="s">
        <v>3008</v>
      </c>
      <c r="E2172" t="s">
        <v>14</v>
      </c>
      <c r="F2172" t="s">
        <v>1222</v>
      </c>
      <c r="G2172" t="s">
        <v>15</v>
      </c>
      <c r="H2172" t="s">
        <v>3009</v>
      </c>
      <c r="I2172" t="s">
        <v>2803</v>
      </c>
      <c r="J2172" t="s">
        <v>3010</v>
      </c>
    </row>
    <row r="2173" spans="1:10">
      <c r="A2173">
        <v>2172</v>
      </c>
      <c r="B2173" t="s">
        <v>3011</v>
      </c>
      <c r="C2173" t="s">
        <v>3007</v>
      </c>
      <c r="D2173" s="1" t="s">
        <v>3008</v>
      </c>
      <c r="E2173" t="s">
        <v>14</v>
      </c>
      <c r="F2173" t="s">
        <v>1222</v>
      </c>
      <c r="G2173" t="s">
        <v>15</v>
      </c>
      <c r="H2173" t="s">
        <v>3009</v>
      </c>
      <c r="I2173" t="s">
        <v>2803</v>
      </c>
      <c r="J2173" t="s">
        <v>3010</v>
      </c>
    </row>
    <row r="2174" spans="1:10">
      <c r="A2174">
        <v>2173</v>
      </c>
      <c r="B2174" t="s">
        <v>3012</v>
      </c>
      <c r="C2174" t="s">
        <v>3007</v>
      </c>
      <c r="D2174" s="1" t="s">
        <v>3008</v>
      </c>
      <c r="E2174" t="s">
        <v>14</v>
      </c>
      <c r="F2174" t="s">
        <v>1222</v>
      </c>
      <c r="G2174" t="s">
        <v>15</v>
      </c>
      <c r="H2174" t="s">
        <v>3009</v>
      </c>
      <c r="I2174" t="s">
        <v>2803</v>
      </c>
      <c r="J2174" t="s">
        <v>3010</v>
      </c>
    </row>
    <row r="2175" spans="1:10">
      <c r="A2175">
        <v>2174</v>
      </c>
      <c r="B2175" t="s">
        <v>3013</v>
      </c>
      <c r="C2175" t="s">
        <v>3007</v>
      </c>
      <c r="D2175" s="1" t="s">
        <v>3008</v>
      </c>
      <c r="E2175" t="s">
        <v>14</v>
      </c>
      <c r="F2175" t="s">
        <v>1222</v>
      </c>
      <c r="G2175" t="s">
        <v>15</v>
      </c>
      <c r="H2175" t="s">
        <v>3009</v>
      </c>
      <c r="I2175" t="s">
        <v>2803</v>
      </c>
      <c r="J2175" t="s">
        <v>3010</v>
      </c>
    </row>
    <row r="2176" spans="1:10">
      <c r="A2176">
        <v>2175</v>
      </c>
      <c r="B2176" t="s">
        <v>3014</v>
      </c>
      <c r="C2176" t="s">
        <v>3007</v>
      </c>
      <c r="D2176" s="1" t="s">
        <v>3008</v>
      </c>
      <c r="E2176" t="s">
        <v>14</v>
      </c>
      <c r="F2176" t="s">
        <v>1222</v>
      </c>
      <c r="G2176" t="s">
        <v>15</v>
      </c>
      <c r="H2176" t="s">
        <v>3009</v>
      </c>
      <c r="I2176" t="s">
        <v>2803</v>
      </c>
      <c r="J2176" t="s">
        <v>3010</v>
      </c>
    </row>
    <row r="2177" spans="1:10">
      <c r="A2177">
        <v>2176</v>
      </c>
      <c r="B2177" t="s">
        <v>3015</v>
      </c>
      <c r="C2177" t="s">
        <v>3007</v>
      </c>
      <c r="D2177" s="1" t="s">
        <v>3008</v>
      </c>
      <c r="E2177" t="s">
        <v>14</v>
      </c>
      <c r="F2177" t="s">
        <v>1222</v>
      </c>
      <c r="G2177" t="s">
        <v>15</v>
      </c>
      <c r="H2177" t="s">
        <v>3009</v>
      </c>
      <c r="I2177" t="s">
        <v>2803</v>
      </c>
      <c r="J2177" t="s">
        <v>3010</v>
      </c>
    </row>
    <row r="2178" spans="1:10">
      <c r="A2178">
        <v>2177</v>
      </c>
      <c r="B2178" t="s">
        <v>3016</v>
      </c>
      <c r="C2178" t="s">
        <v>3007</v>
      </c>
      <c r="D2178" s="1" t="s">
        <v>3008</v>
      </c>
      <c r="E2178" t="s">
        <v>14</v>
      </c>
      <c r="F2178" t="s">
        <v>1222</v>
      </c>
      <c r="G2178" t="s">
        <v>15</v>
      </c>
      <c r="H2178" t="s">
        <v>3009</v>
      </c>
      <c r="I2178" t="s">
        <v>2803</v>
      </c>
      <c r="J2178" t="s">
        <v>3010</v>
      </c>
    </row>
    <row r="2179" spans="1:10">
      <c r="A2179">
        <v>2178</v>
      </c>
      <c r="B2179" t="s">
        <v>3017</v>
      </c>
      <c r="C2179" t="s">
        <v>3007</v>
      </c>
      <c r="D2179" s="1" t="s">
        <v>3008</v>
      </c>
      <c r="E2179" t="s">
        <v>14</v>
      </c>
      <c r="F2179" t="s">
        <v>1222</v>
      </c>
      <c r="G2179" t="s">
        <v>15</v>
      </c>
      <c r="H2179" t="s">
        <v>3009</v>
      </c>
      <c r="I2179" t="s">
        <v>2803</v>
      </c>
      <c r="J2179" t="s">
        <v>3010</v>
      </c>
    </row>
    <row r="2180" spans="1:10">
      <c r="A2180">
        <v>2179</v>
      </c>
      <c r="B2180" t="s">
        <v>3018</v>
      </c>
      <c r="C2180" t="s">
        <v>3007</v>
      </c>
      <c r="D2180" s="1" t="s">
        <v>3008</v>
      </c>
      <c r="E2180" t="s">
        <v>14</v>
      </c>
      <c r="F2180" t="s">
        <v>1222</v>
      </c>
      <c r="G2180" t="s">
        <v>15</v>
      </c>
      <c r="H2180" t="s">
        <v>3009</v>
      </c>
      <c r="I2180" t="s">
        <v>2803</v>
      </c>
      <c r="J2180" t="s">
        <v>3010</v>
      </c>
    </row>
    <row r="2181" spans="1:10">
      <c r="A2181">
        <v>2180</v>
      </c>
      <c r="B2181" t="s">
        <v>3019</v>
      </c>
      <c r="C2181" t="s">
        <v>3007</v>
      </c>
      <c r="D2181" s="1" t="s">
        <v>3008</v>
      </c>
      <c r="E2181" t="s">
        <v>14</v>
      </c>
      <c r="F2181" t="s">
        <v>1222</v>
      </c>
      <c r="G2181" t="s">
        <v>15</v>
      </c>
      <c r="H2181" t="s">
        <v>3009</v>
      </c>
      <c r="I2181" t="s">
        <v>2803</v>
      </c>
      <c r="J2181" t="s">
        <v>3010</v>
      </c>
    </row>
    <row r="2182" spans="1:10">
      <c r="A2182">
        <v>2181</v>
      </c>
      <c r="B2182" t="s">
        <v>3020</v>
      </c>
      <c r="C2182" t="s">
        <v>3007</v>
      </c>
      <c r="D2182" s="1" t="s">
        <v>3008</v>
      </c>
      <c r="E2182" t="s">
        <v>14</v>
      </c>
      <c r="F2182" t="s">
        <v>1222</v>
      </c>
      <c r="G2182" t="s">
        <v>15</v>
      </c>
      <c r="H2182" t="s">
        <v>3009</v>
      </c>
      <c r="I2182" t="s">
        <v>2803</v>
      </c>
      <c r="J2182" t="s">
        <v>3010</v>
      </c>
    </row>
    <row r="2183" spans="1:10">
      <c r="A2183">
        <v>2182</v>
      </c>
      <c r="B2183" t="s">
        <v>3021</v>
      </c>
      <c r="C2183" t="s">
        <v>3007</v>
      </c>
      <c r="D2183" s="1" t="s">
        <v>3008</v>
      </c>
      <c r="E2183" t="s">
        <v>14</v>
      </c>
      <c r="F2183" t="s">
        <v>1222</v>
      </c>
      <c r="G2183" t="s">
        <v>15</v>
      </c>
      <c r="H2183" t="s">
        <v>3009</v>
      </c>
      <c r="I2183" t="s">
        <v>2803</v>
      </c>
      <c r="J2183" t="s">
        <v>3010</v>
      </c>
    </row>
    <row r="2184" spans="1:10">
      <c r="A2184">
        <v>2183</v>
      </c>
      <c r="B2184" t="s">
        <v>3022</v>
      </c>
      <c r="C2184" t="s">
        <v>3007</v>
      </c>
      <c r="D2184" s="1" t="s">
        <v>3008</v>
      </c>
      <c r="E2184" t="s">
        <v>14</v>
      </c>
      <c r="F2184" t="s">
        <v>1222</v>
      </c>
      <c r="G2184" t="s">
        <v>15</v>
      </c>
      <c r="H2184" t="s">
        <v>3009</v>
      </c>
      <c r="I2184" t="s">
        <v>2803</v>
      </c>
      <c r="J2184" t="s">
        <v>3010</v>
      </c>
    </row>
    <row r="2185" spans="1:10">
      <c r="A2185">
        <v>2184</v>
      </c>
      <c r="B2185" t="s">
        <v>3023</v>
      </c>
      <c r="C2185" t="s">
        <v>3007</v>
      </c>
      <c r="D2185" s="1" t="s">
        <v>3008</v>
      </c>
      <c r="E2185" t="s">
        <v>14</v>
      </c>
      <c r="F2185" t="s">
        <v>1222</v>
      </c>
      <c r="G2185" t="s">
        <v>15</v>
      </c>
      <c r="H2185" t="s">
        <v>3009</v>
      </c>
      <c r="I2185" t="s">
        <v>2803</v>
      </c>
      <c r="J2185" t="s">
        <v>3010</v>
      </c>
    </row>
    <row r="2186" spans="1:10">
      <c r="A2186">
        <v>2185</v>
      </c>
      <c r="B2186" t="s">
        <v>3024</v>
      </c>
      <c r="C2186" t="s">
        <v>3007</v>
      </c>
      <c r="D2186" s="1" t="s">
        <v>3008</v>
      </c>
      <c r="E2186" t="s">
        <v>14</v>
      </c>
      <c r="F2186" t="s">
        <v>1222</v>
      </c>
      <c r="G2186" t="s">
        <v>15</v>
      </c>
      <c r="H2186" t="s">
        <v>3009</v>
      </c>
      <c r="I2186" t="s">
        <v>2803</v>
      </c>
      <c r="J2186" t="s">
        <v>3010</v>
      </c>
    </row>
    <row r="2187" spans="1:10">
      <c r="A2187">
        <v>2186</v>
      </c>
      <c r="B2187" t="s">
        <v>3025</v>
      </c>
      <c r="C2187" t="s">
        <v>3007</v>
      </c>
      <c r="D2187" s="1" t="s">
        <v>3008</v>
      </c>
      <c r="E2187" t="s">
        <v>14</v>
      </c>
      <c r="F2187" t="s">
        <v>1222</v>
      </c>
      <c r="G2187" t="s">
        <v>15</v>
      </c>
      <c r="H2187" t="s">
        <v>3009</v>
      </c>
      <c r="I2187" t="s">
        <v>2803</v>
      </c>
      <c r="J2187" t="s">
        <v>3010</v>
      </c>
    </row>
    <row r="2188" spans="1:10">
      <c r="A2188">
        <v>2187</v>
      </c>
      <c r="B2188" t="s">
        <v>3026</v>
      </c>
      <c r="C2188" t="s">
        <v>3007</v>
      </c>
      <c r="D2188" s="1" t="s">
        <v>3008</v>
      </c>
      <c r="E2188" t="s">
        <v>14</v>
      </c>
      <c r="F2188" t="s">
        <v>1222</v>
      </c>
      <c r="G2188" t="s">
        <v>15</v>
      </c>
      <c r="H2188" t="s">
        <v>3009</v>
      </c>
      <c r="I2188" t="s">
        <v>2803</v>
      </c>
      <c r="J2188" t="s">
        <v>3010</v>
      </c>
    </row>
    <row r="2189" spans="1:10">
      <c r="A2189">
        <v>2188</v>
      </c>
      <c r="B2189" t="s">
        <v>3027</v>
      </c>
      <c r="C2189" t="s">
        <v>3007</v>
      </c>
      <c r="D2189" s="1" t="s">
        <v>3008</v>
      </c>
      <c r="E2189" t="s">
        <v>14</v>
      </c>
      <c r="F2189" t="s">
        <v>1222</v>
      </c>
      <c r="G2189" t="s">
        <v>15</v>
      </c>
      <c r="H2189" t="s">
        <v>3009</v>
      </c>
      <c r="I2189" t="s">
        <v>2803</v>
      </c>
      <c r="J2189" t="s">
        <v>3010</v>
      </c>
    </row>
    <row r="2190" spans="1:10">
      <c r="A2190">
        <v>2189</v>
      </c>
      <c r="B2190" t="s">
        <v>3028</v>
      </c>
      <c r="C2190" t="s">
        <v>3007</v>
      </c>
      <c r="D2190" s="1" t="s">
        <v>3008</v>
      </c>
      <c r="E2190" t="s">
        <v>14</v>
      </c>
      <c r="F2190" t="s">
        <v>1222</v>
      </c>
      <c r="G2190" t="s">
        <v>15</v>
      </c>
      <c r="H2190" t="s">
        <v>3009</v>
      </c>
      <c r="I2190" t="s">
        <v>2803</v>
      </c>
      <c r="J2190" t="s">
        <v>3010</v>
      </c>
    </row>
    <row r="2191" spans="1:10">
      <c r="A2191">
        <v>2190</v>
      </c>
      <c r="B2191" t="s">
        <v>3029</v>
      </c>
      <c r="C2191" t="s">
        <v>3007</v>
      </c>
      <c r="D2191" s="1" t="s">
        <v>3008</v>
      </c>
      <c r="E2191" t="s">
        <v>14</v>
      </c>
      <c r="F2191" t="s">
        <v>1222</v>
      </c>
      <c r="G2191" t="s">
        <v>15</v>
      </c>
      <c r="H2191" t="s">
        <v>3009</v>
      </c>
      <c r="I2191" t="s">
        <v>2803</v>
      </c>
      <c r="J2191" t="s">
        <v>3010</v>
      </c>
    </row>
    <row r="2192" spans="1:10">
      <c r="A2192">
        <v>2191</v>
      </c>
      <c r="B2192" t="s">
        <v>3030</v>
      </c>
      <c r="C2192" t="s">
        <v>3007</v>
      </c>
      <c r="D2192" s="1" t="s">
        <v>3008</v>
      </c>
      <c r="E2192" t="s">
        <v>14</v>
      </c>
      <c r="F2192" t="s">
        <v>1222</v>
      </c>
      <c r="G2192" t="s">
        <v>15</v>
      </c>
      <c r="H2192" t="s">
        <v>3009</v>
      </c>
      <c r="I2192" t="s">
        <v>2803</v>
      </c>
      <c r="J2192" t="s">
        <v>3010</v>
      </c>
    </row>
    <row r="2193" spans="1:10">
      <c r="A2193">
        <v>2192</v>
      </c>
      <c r="B2193" t="s">
        <v>3031</v>
      </c>
      <c r="C2193" t="s">
        <v>3032</v>
      </c>
      <c r="D2193" s="1" t="s">
        <v>3033</v>
      </c>
      <c r="E2193" t="s">
        <v>14</v>
      </c>
      <c r="F2193" t="s">
        <v>13</v>
      </c>
      <c r="G2193" t="s">
        <v>15</v>
      </c>
      <c r="H2193" t="s">
        <v>3034</v>
      </c>
      <c r="I2193" t="s">
        <v>2803</v>
      </c>
      <c r="J2193" t="s">
        <v>3035</v>
      </c>
    </row>
    <row r="2194" spans="1:10">
      <c r="A2194">
        <v>2193</v>
      </c>
      <c r="B2194" t="s">
        <v>3036</v>
      </c>
      <c r="C2194" t="s">
        <v>3032</v>
      </c>
      <c r="D2194" s="1" t="s">
        <v>3033</v>
      </c>
      <c r="E2194" t="s">
        <v>14</v>
      </c>
      <c r="F2194" t="s">
        <v>13</v>
      </c>
      <c r="G2194" t="s">
        <v>15</v>
      </c>
      <c r="H2194" t="s">
        <v>3034</v>
      </c>
      <c r="I2194" t="s">
        <v>2803</v>
      </c>
      <c r="J2194" t="s">
        <v>3035</v>
      </c>
    </row>
    <row r="2195" spans="1:10">
      <c r="A2195">
        <v>2194</v>
      </c>
      <c r="B2195" t="s">
        <v>3037</v>
      </c>
      <c r="C2195" t="s">
        <v>3032</v>
      </c>
      <c r="D2195" s="1" t="s">
        <v>3033</v>
      </c>
      <c r="E2195" t="s">
        <v>14</v>
      </c>
      <c r="F2195" t="s">
        <v>13</v>
      </c>
      <c r="G2195" t="s">
        <v>15</v>
      </c>
      <c r="H2195" t="s">
        <v>3034</v>
      </c>
      <c r="I2195" t="s">
        <v>2803</v>
      </c>
      <c r="J2195" t="s">
        <v>3035</v>
      </c>
    </row>
    <row r="2196" spans="1:10">
      <c r="A2196">
        <v>2195</v>
      </c>
      <c r="B2196" t="s">
        <v>3038</v>
      </c>
      <c r="C2196" t="s">
        <v>3032</v>
      </c>
      <c r="D2196" s="1" t="s">
        <v>3033</v>
      </c>
      <c r="E2196" t="s">
        <v>14</v>
      </c>
      <c r="F2196" t="s">
        <v>13</v>
      </c>
      <c r="G2196" t="s">
        <v>15</v>
      </c>
      <c r="H2196" t="s">
        <v>3034</v>
      </c>
      <c r="I2196" t="s">
        <v>2803</v>
      </c>
      <c r="J2196" t="s">
        <v>3035</v>
      </c>
    </row>
    <row r="2197" spans="1:10">
      <c r="A2197">
        <v>2196</v>
      </c>
      <c r="B2197" t="s">
        <v>3039</v>
      </c>
      <c r="C2197" t="s">
        <v>3032</v>
      </c>
      <c r="D2197" s="1" t="s">
        <v>3033</v>
      </c>
      <c r="E2197" t="s">
        <v>14</v>
      </c>
      <c r="F2197" t="s">
        <v>13</v>
      </c>
      <c r="G2197" t="s">
        <v>15</v>
      </c>
      <c r="H2197" t="s">
        <v>3034</v>
      </c>
      <c r="I2197" t="s">
        <v>2803</v>
      </c>
      <c r="J2197" t="s">
        <v>3035</v>
      </c>
    </row>
    <row r="2198" spans="1:10">
      <c r="A2198">
        <v>2197</v>
      </c>
      <c r="B2198" t="s">
        <v>3040</v>
      </c>
      <c r="C2198" t="s">
        <v>3032</v>
      </c>
      <c r="D2198" s="1" t="s">
        <v>3033</v>
      </c>
      <c r="E2198" t="s">
        <v>14</v>
      </c>
      <c r="F2198" t="s">
        <v>13</v>
      </c>
      <c r="G2198" t="s">
        <v>15</v>
      </c>
      <c r="H2198" t="s">
        <v>3034</v>
      </c>
      <c r="I2198" t="s">
        <v>2803</v>
      </c>
      <c r="J2198" t="s">
        <v>3035</v>
      </c>
    </row>
    <row r="2199" spans="1:10">
      <c r="A2199">
        <v>2198</v>
      </c>
      <c r="B2199" t="s">
        <v>3041</v>
      </c>
      <c r="C2199" t="s">
        <v>3032</v>
      </c>
      <c r="D2199" s="1" t="s">
        <v>3033</v>
      </c>
      <c r="E2199" t="s">
        <v>14</v>
      </c>
      <c r="F2199" t="s">
        <v>13</v>
      </c>
      <c r="G2199" t="s">
        <v>15</v>
      </c>
      <c r="H2199" t="s">
        <v>3034</v>
      </c>
      <c r="I2199" t="s">
        <v>2803</v>
      </c>
      <c r="J2199" t="s">
        <v>3035</v>
      </c>
    </row>
    <row r="2200" spans="1:10">
      <c r="A2200">
        <v>2199</v>
      </c>
      <c r="B2200" t="s">
        <v>3042</v>
      </c>
      <c r="C2200" t="s">
        <v>3032</v>
      </c>
      <c r="D2200" s="1" t="s">
        <v>3033</v>
      </c>
      <c r="E2200" t="s">
        <v>14</v>
      </c>
      <c r="F2200" t="s">
        <v>13</v>
      </c>
      <c r="G2200" t="s">
        <v>15</v>
      </c>
      <c r="H2200" t="s">
        <v>3034</v>
      </c>
      <c r="I2200" t="s">
        <v>2803</v>
      </c>
      <c r="J2200" t="s">
        <v>3035</v>
      </c>
    </row>
    <row r="2201" spans="1:10">
      <c r="A2201">
        <v>2200</v>
      </c>
      <c r="B2201" t="s">
        <v>3043</v>
      </c>
      <c r="C2201" t="s">
        <v>3032</v>
      </c>
      <c r="D2201" s="1" t="s">
        <v>3033</v>
      </c>
      <c r="E2201" t="s">
        <v>14</v>
      </c>
      <c r="F2201" t="s">
        <v>13</v>
      </c>
      <c r="G2201" t="s">
        <v>15</v>
      </c>
      <c r="H2201" t="s">
        <v>3034</v>
      </c>
      <c r="I2201" t="s">
        <v>2803</v>
      </c>
      <c r="J2201" t="s">
        <v>3035</v>
      </c>
    </row>
    <row r="2202" spans="1:10">
      <c r="A2202">
        <v>2201</v>
      </c>
      <c r="B2202" t="s">
        <v>3044</v>
      </c>
      <c r="C2202" t="s">
        <v>3032</v>
      </c>
      <c r="D2202" s="1" t="s">
        <v>3033</v>
      </c>
      <c r="E2202" t="s">
        <v>14</v>
      </c>
      <c r="F2202" t="s">
        <v>13</v>
      </c>
      <c r="G2202" t="s">
        <v>15</v>
      </c>
      <c r="H2202" t="s">
        <v>3034</v>
      </c>
      <c r="I2202" t="s">
        <v>2803</v>
      </c>
      <c r="J2202" t="s">
        <v>3035</v>
      </c>
    </row>
    <row r="2203" spans="1:10">
      <c r="A2203">
        <v>2202</v>
      </c>
      <c r="B2203" t="s">
        <v>3045</v>
      </c>
      <c r="C2203" t="s">
        <v>3032</v>
      </c>
      <c r="D2203" s="1" t="s">
        <v>3033</v>
      </c>
      <c r="E2203" t="s">
        <v>14</v>
      </c>
      <c r="F2203" t="s">
        <v>13</v>
      </c>
      <c r="G2203" t="s">
        <v>15</v>
      </c>
      <c r="H2203" t="s">
        <v>3034</v>
      </c>
      <c r="I2203" t="s">
        <v>2803</v>
      </c>
      <c r="J2203" t="s">
        <v>3035</v>
      </c>
    </row>
    <row r="2204" spans="1:10">
      <c r="A2204">
        <v>2203</v>
      </c>
      <c r="B2204" t="s">
        <v>3046</v>
      </c>
      <c r="C2204" t="s">
        <v>3032</v>
      </c>
      <c r="D2204" s="1" t="s">
        <v>3033</v>
      </c>
      <c r="E2204" t="s">
        <v>14</v>
      </c>
      <c r="F2204" t="s">
        <v>13</v>
      </c>
      <c r="G2204" t="s">
        <v>15</v>
      </c>
      <c r="H2204" t="s">
        <v>3034</v>
      </c>
      <c r="I2204" t="s">
        <v>2803</v>
      </c>
      <c r="J2204" t="s">
        <v>3035</v>
      </c>
    </row>
    <row r="2205" spans="1:10">
      <c r="A2205">
        <v>2204</v>
      </c>
      <c r="B2205" t="s">
        <v>3047</v>
      </c>
      <c r="C2205" t="s">
        <v>3032</v>
      </c>
      <c r="D2205" s="1" t="s">
        <v>3033</v>
      </c>
      <c r="E2205" t="s">
        <v>14</v>
      </c>
      <c r="F2205" t="s">
        <v>13</v>
      </c>
      <c r="G2205" t="s">
        <v>15</v>
      </c>
      <c r="H2205" t="s">
        <v>3034</v>
      </c>
      <c r="I2205" t="s">
        <v>2803</v>
      </c>
      <c r="J2205" t="s">
        <v>3035</v>
      </c>
    </row>
    <row r="2206" spans="1:10">
      <c r="A2206">
        <v>2205</v>
      </c>
      <c r="B2206" t="s">
        <v>3048</v>
      </c>
      <c r="C2206" t="s">
        <v>3032</v>
      </c>
      <c r="D2206" s="1" t="s">
        <v>3033</v>
      </c>
      <c r="E2206" t="s">
        <v>14</v>
      </c>
      <c r="F2206" t="s">
        <v>13</v>
      </c>
      <c r="G2206" t="s">
        <v>15</v>
      </c>
      <c r="H2206" t="s">
        <v>3034</v>
      </c>
      <c r="I2206" t="s">
        <v>2803</v>
      </c>
      <c r="J2206" t="s">
        <v>3035</v>
      </c>
    </row>
    <row r="2207" spans="1:10">
      <c r="A2207">
        <v>2206</v>
      </c>
      <c r="B2207" t="s">
        <v>3031</v>
      </c>
      <c r="C2207" t="s">
        <v>3049</v>
      </c>
      <c r="D2207" s="1" t="s">
        <v>3050</v>
      </c>
      <c r="E2207" t="s">
        <v>14</v>
      </c>
      <c r="F2207" t="s">
        <v>13</v>
      </c>
      <c r="G2207" t="s">
        <v>15</v>
      </c>
      <c r="H2207" t="s">
        <v>3051</v>
      </c>
      <c r="I2207" t="s">
        <v>2803</v>
      </c>
      <c r="J2207" t="s">
        <v>3052</v>
      </c>
    </row>
    <row r="2208" spans="1:10">
      <c r="A2208">
        <v>2207</v>
      </c>
      <c r="B2208" t="s">
        <v>3036</v>
      </c>
      <c r="C2208" t="s">
        <v>3049</v>
      </c>
      <c r="D2208" s="1" t="s">
        <v>3050</v>
      </c>
      <c r="E2208" t="s">
        <v>14</v>
      </c>
      <c r="F2208" t="s">
        <v>13</v>
      </c>
      <c r="G2208" t="s">
        <v>15</v>
      </c>
      <c r="H2208" t="s">
        <v>3051</v>
      </c>
      <c r="I2208" t="s">
        <v>2803</v>
      </c>
      <c r="J2208" t="s">
        <v>3052</v>
      </c>
    </row>
    <row r="2209" spans="1:10">
      <c r="A2209">
        <v>2208</v>
      </c>
      <c r="B2209" t="s">
        <v>3037</v>
      </c>
      <c r="C2209" t="s">
        <v>3049</v>
      </c>
      <c r="D2209" s="1" t="s">
        <v>3050</v>
      </c>
      <c r="E2209" t="s">
        <v>14</v>
      </c>
      <c r="F2209" t="s">
        <v>13</v>
      </c>
      <c r="G2209" t="s">
        <v>15</v>
      </c>
      <c r="H2209" t="s">
        <v>3051</v>
      </c>
      <c r="I2209" t="s">
        <v>2803</v>
      </c>
      <c r="J2209" t="s">
        <v>3052</v>
      </c>
    </row>
    <row r="2210" spans="1:10">
      <c r="A2210">
        <v>2209</v>
      </c>
      <c r="B2210" t="s">
        <v>3038</v>
      </c>
      <c r="C2210" t="s">
        <v>3049</v>
      </c>
      <c r="D2210" s="1" t="s">
        <v>3050</v>
      </c>
      <c r="E2210" t="s">
        <v>14</v>
      </c>
      <c r="F2210" t="s">
        <v>13</v>
      </c>
      <c r="G2210" t="s">
        <v>15</v>
      </c>
      <c r="H2210" t="s">
        <v>3051</v>
      </c>
      <c r="I2210" t="s">
        <v>2803</v>
      </c>
      <c r="J2210" t="s">
        <v>3052</v>
      </c>
    </row>
    <row r="2211" spans="1:10">
      <c r="A2211">
        <v>2210</v>
      </c>
      <c r="B2211" t="s">
        <v>3039</v>
      </c>
      <c r="C2211" t="s">
        <v>3049</v>
      </c>
      <c r="D2211" s="1" t="s">
        <v>3050</v>
      </c>
      <c r="E2211" t="s">
        <v>14</v>
      </c>
      <c r="F2211" t="s">
        <v>13</v>
      </c>
      <c r="G2211" t="s">
        <v>15</v>
      </c>
      <c r="H2211" t="s">
        <v>3051</v>
      </c>
      <c r="I2211" t="s">
        <v>2803</v>
      </c>
      <c r="J2211" t="s">
        <v>3052</v>
      </c>
    </row>
    <row r="2212" spans="1:10">
      <c r="A2212">
        <v>2211</v>
      </c>
      <c r="B2212" t="s">
        <v>3040</v>
      </c>
      <c r="C2212" t="s">
        <v>3049</v>
      </c>
      <c r="D2212" s="1" t="s">
        <v>3050</v>
      </c>
      <c r="E2212" t="s">
        <v>14</v>
      </c>
      <c r="F2212" t="s">
        <v>13</v>
      </c>
      <c r="G2212" t="s">
        <v>15</v>
      </c>
      <c r="H2212" t="s">
        <v>3051</v>
      </c>
      <c r="I2212" t="s">
        <v>2803</v>
      </c>
      <c r="J2212" t="s">
        <v>3052</v>
      </c>
    </row>
    <row r="2213" spans="1:10">
      <c r="A2213">
        <v>2212</v>
      </c>
      <c r="B2213" t="s">
        <v>3041</v>
      </c>
      <c r="C2213" t="s">
        <v>3049</v>
      </c>
      <c r="D2213" s="1" t="s">
        <v>3050</v>
      </c>
      <c r="E2213" t="s">
        <v>14</v>
      </c>
      <c r="F2213" t="s">
        <v>13</v>
      </c>
      <c r="G2213" t="s">
        <v>15</v>
      </c>
      <c r="H2213" t="s">
        <v>3051</v>
      </c>
      <c r="I2213" t="s">
        <v>2803</v>
      </c>
      <c r="J2213" t="s">
        <v>3052</v>
      </c>
    </row>
    <row r="2214" spans="1:10">
      <c r="A2214">
        <v>2213</v>
      </c>
      <c r="B2214" t="s">
        <v>3042</v>
      </c>
      <c r="C2214" t="s">
        <v>3049</v>
      </c>
      <c r="D2214" s="1" t="s">
        <v>3050</v>
      </c>
      <c r="E2214" t="s">
        <v>14</v>
      </c>
      <c r="F2214" t="s">
        <v>13</v>
      </c>
      <c r="G2214" t="s">
        <v>15</v>
      </c>
      <c r="H2214" t="s">
        <v>3051</v>
      </c>
      <c r="I2214" t="s">
        <v>2803</v>
      </c>
      <c r="J2214" t="s">
        <v>3052</v>
      </c>
    </row>
    <row r="2215" spans="1:10">
      <c r="A2215">
        <v>2214</v>
      </c>
      <c r="B2215" t="s">
        <v>3043</v>
      </c>
      <c r="C2215" t="s">
        <v>3049</v>
      </c>
      <c r="D2215" s="1" t="s">
        <v>3050</v>
      </c>
      <c r="E2215" t="s">
        <v>14</v>
      </c>
      <c r="F2215" t="s">
        <v>13</v>
      </c>
      <c r="G2215" t="s">
        <v>15</v>
      </c>
      <c r="H2215" t="s">
        <v>3051</v>
      </c>
      <c r="I2215" t="s">
        <v>2803</v>
      </c>
      <c r="J2215" t="s">
        <v>3052</v>
      </c>
    </row>
    <row r="2216" spans="1:10">
      <c r="A2216">
        <v>2215</v>
      </c>
      <c r="B2216" t="s">
        <v>3044</v>
      </c>
      <c r="C2216" t="s">
        <v>3049</v>
      </c>
      <c r="D2216" s="1" t="s">
        <v>3050</v>
      </c>
      <c r="E2216" t="s">
        <v>14</v>
      </c>
      <c r="F2216" t="s">
        <v>13</v>
      </c>
      <c r="G2216" t="s">
        <v>15</v>
      </c>
      <c r="H2216" t="s">
        <v>3051</v>
      </c>
      <c r="I2216" t="s">
        <v>2803</v>
      </c>
      <c r="J2216" t="s">
        <v>3052</v>
      </c>
    </row>
    <row r="2217" spans="1:10">
      <c r="A2217">
        <v>2216</v>
      </c>
      <c r="B2217" t="s">
        <v>3045</v>
      </c>
      <c r="C2217" t="s">
        <v>3049</v>
      </c>
      <c r="D2217" s="1" t="s">
        <v>3050</v>
      </c>
      <c r="E2217" t="s">
        <v>14</v>
      </c>
      <c r="F2217" t="s">
        <v>13</v>
      </c>
      <c r="G2217" t="s">
        <v>15</v>
      </c>
      <c r="H2217" t="s">
        <v>3051</v>
      </c>
      <c r="I2217" t="s">
        <v>2803</v>
      </c>
      <c r="J2217" t="s">
        <v>3052</v>
      </c>
    </row>
    <row r="2218" spans="1:10">
      <c r="A2218">
        <v>2217</v>
      </c>
      <c r="B2218" t="s">
        <v>3046</v>
      </c>
      <c r="C2218" t="s">
        <v>3049</v>
      </c>
      <c r="D2218" s="1" t="s">
        <v>3050</v>
      </c>
      <c r="E2218" t="s">
        <v>14</v>
      </c>
      <c r="F2218" t="s">
        <v>13</v>
      </c>
      <c r="G2218" t="s">
        <v>15</v>
      </c>
      <c r="H2218" t="s">
        <v>3051</v>
      </c>
      <c r="I2218" t="s">
        <v>2803</v>
      </c>
      <c r="J2218" t="s">
        <v>3052</v>
      </c>
    </row>
    <row r="2219" spans="1:10">
      <c r="A2219">
        <v>2218</v>
      </c>
      <c r="B2219" t="s">
        <v>3047</v>
      </c>
      <c r="C2219" t="s">
        <v>3049</v>
      </c>
      <c r="D2219" s="1" t="s">
        <v>3050</v>
      </c>
      <c r="E2219" t="s">
        <v>14</v>
      </c>
      <c r="F2219" t="s">
        <v>13</v>
      </c>
      <c r="G2219" t="s">
        <v>15</v>
      </c>
      <c r="H2219" t="s">
        <v>3051</v>
      </c>
      <c r="I2219" t="s">
        <v>2803</v>
      </c>
      <c r="J2219" t="s">
        <v>3052</v>
      </c>
    </row>
    <row r="2220" spans="1:10">
      <c r="A2220">
        <v>2219</v>
      </c>
      <c r="B2220" t="s">
        <v>3053</v>
      </c>
      <c r="C2220" t="s">
        <v>3054</v>
      </c>
      <c r="D2220" s="1" t="s">
        <v>3055</v>
      </c>
      <c r="E2220" t="s">
        <v>14</v>
      </c>
      <c r="F2220" t="s">
        <v>13</v>
      </c>
      <c r="G2220" t="s">
        <v>15</v>
      </c>
      <c r="H2220" t="s">
        <v>3056</v>
      </c>
      <c r="I2220" t="s">
        <v>2803</v>
      </c>
      <c r="J2220" t="s">
        <v>3057</v>
      </c>
    </row>
    <row r="2221" spans="1:10">
      <c r="A2221">
        <v>2220</v>
      </c>
      <c r="B2221" t="s">
        <v>3058</v>
      </c>
      <c r="C2221" t="s">
        <v>3054</v>
      </c>
      <c r="D2221" s="1" t="s">
        <v>3055</v>
      </c>
      <c r="E2221" t="s">
        <v>14</v>
      </c>
      <c r="F2221" t="s">
        <v>13</v>
      </c>
      <c r="G2221" t="s">
        <v>15</v>
      </c>
      <c r="H2221" t="s">
        <v>3056</v>
      </c>
      <c r="I2221" t="s">
        <v>2803</v>
      </c>
      <c r="J2221" t="s">
        <v>3057</v>
      </c>
    </row>
    <row r="2222" spans="1:10">
      <c r="A2222">
        <v>2221</v>
      </c>
      <c r="B2222" t="s">
        <v>3059</v>
      </c>
      <c r="C2222" t="s">
        <v>3054</v>
      </c>
      <c r="D2222" s="1" t="s">
        <v>3055</v>
      </c>
      <c r="E2222" t="s">
        <v>14</v>
      </c>
      <c r="F2222" t="s">
        <v>13</v>
      </c>
      <c r="G2222" t="s">
        <v>15</v>
      </c>
      <c r="H2222" t="s">
        <v>3056</v>
      </c>
      <c r="I2222" t="s">
        <v>2803</v>
      </c>
      <c r="J2222" t="s">
        <v>3057</v>
      </c>
    </row>
    <row r="2223" spans="1:10">
      <c r="A2223">
        <v>2222</v>
      </c>
      <c r="B2223" t="s">
        <v>3060</v>
      </c>
      <c r="C2223" t="s">
        <v>3054</v>
      </c>
      <c r="D2223" s="1" t="s">
        <v>3055</v>
      </c>
      <c r="E2223" t="s">
        <v>14</v>
      </c>
      <c r="F2223" t="s">
        <v>13</v>
      </c>
      <c r="G2223" t="s">
        <v>15</v>
      </c>
      <c r="H2223" t="s">
        <v>3056</v>
      </c>
      <c r="I2223" t="s">
        <v>2803</v>
      </c>
      <c r="J2223" t="s">
        <v>3057</v>
      </c>
    </row>
    <row r="2224" spans="1:10">
      <c r="A2224">
        <v>2223</v>
      </c>
      <c r="B2224" t="s">
        <v>3061</v>
      </c>
      <c r="C2224" t="s">
        <v>3054</v>
      </c>
      <c r="D2224" s="1" t="s">
        <v>3055</v>
      </c>
      <c r="E2224" t="s">
        <v>14</v>
      </c>
      <c r="F2224" t="s">
        <v>13</v>
      </c>
      <c r="G2224" t="s">
        <v>15</v>
      </c>
      <c r="H2224" t="s">
        <v>3056</v>
      </c>
      <c r="I2224" t="s">
        <v>2803</v>
      </c>
      <c r="J2224" t="s">
        <v>3057</v>
      </c>
    </row>
    <row r="2225" spans="1:10">
      <c r="A2225">
        <v>2224</v>
      </c>
      <c r="B2225" t="s">
        <v>3062</v>
      </c>
      <c r="C2225" t="s">
        <v>3054</v>
      </c>
      <c r="D2225" s="1" t="s">
        <v>3055</v>
      </c>
      <c r="E2225" t="s">
        <v>14</v>
      </c>
      <c r="F2225" t="s">
        <v>13</v>
      </c>
      <c r="G2225" t="s">
        <v>15</v>
      </c>
      <c r="H2225" t="s">
        <v>3056</v>
      </c>
      <c r="I2225" t="s">
        <v>2803</v>
      </c>
      <c r="J2225" t="s">
        <v>3057</v>
      </c>
    </row>
    <row r="2226" spans="1:10">
      <c r="A2226">
        <v>2225</v>
      </c>
      <c r="B2226" t="s">
        <v>3063</v>
      </c>
      <c r="C2226" t="s">
        <v>3054</v>
      </c>
      <c r="D2226" s="1" t="s">
        <v>3055</v>
      </c>
      <c r="E2226" t="s">
        <v>14</v>
      </c>
      <c r="F2226" t="s">
        <v>13</v>
      </c>
      <c r="G2226" t="s">
        <v>15</v>
      </c>
      <c r="H2226" t="s">
        <v>3056</v>
      </c>
      <c r="I2226" t="s">
        <v>2803</v>
      </c>
      <c r="J2226" t="s">
        <v>3057</v>
      </c>
    </row>
    <row r="2227" spans="1:10">
      <c r="A2227">
        <v>2226</v>
      </c>
      <c r="B2227" t="s">
        <v>3064</v>
      </c>
      <c r="C2227" t="s">
        <v>3054</v>
      </c>
      <c r="D2227" s="1" t="s">
        <v>3055</v>
      </c>
      <c r="E2227" t="s">
        <v>14</v>
      </c>
      <c r="F2227" t="s">
        <v>13</v>
      </c>
      <c r="G2227" t="s">
        <v>15</v>
      </c>
      <c r="H2227" t="s">
        <v>3056</v>
      </c>
      <c r="I2227" t="s">
        <v>2803</v>
      </c>
      <c r="J2227" t="s">
        <v>3057</v>
      </c>
    </row>
    <row r="2228" spans="1:10">
      <c r="A2228">
        <v>2227</v>
      </c>
      <c r="B2228" t="s">
        <v>3065</v>
      </c>
      <c r="C2228" t="s">
        <v>3054</v>
      </c>
      <c r="D2228" s="1" t="s">
        <v>3055</v>
      </c>
      <c r="E2228" t="s">
        <v>14</v>
      </c>
      <c r="F2228" t="s">
        <v>13</v>
      </c>
      <c r="G2228" t="s">
        <v>15</v>
      </c>
      <c r="H2228" t="s">
        <v>3056</v>
      </c>
      <c r="I2228" t="s">
        <v>2803</v>
      </c>
      <c r="J2228" t="s">
        <v>3057</v>
      </c>
    </row>
    <row r="2229" spans="1:10">
      <c r="A2229">
        <v>2228</v>
      </c>
      <c r="B2229" t="s">
        <v>3066</v>
      </c>
      <c r="C2229" t="s">
        <v>3054</v>
      </c>
      <c r="D2229" s="1" t="s">
        <v>3055</v>
      </c>
      <c r="E2229" t="s">
        <v>14</v>
      </c>
      <c r="F2229" t="s">
        <v>13</v>
      </c>
      <c r="G2229" t="s">
        <v>15</v>
      </c>
      <c r="H2229" t="s">
        <v>3056</v>
      </c>
      <c r="I2229" t="s">
        <v>2803</v>
      </c>
      <c r="J2229" t="s">
        <v>3057</v>
      </c>
    </row>
    <row r="2230" spans="1:10">
      <c r="A2230">
        <v>2229</v>
      </c>
      <c r="B2230" t="s">
        <v>3067</v>
      </c>
      <c r="C2230" t="s">
        <v>3054</v>
      </c>
      <c r="D2230" s="1" t="s">
        <v>3055</v>
      </c>
      <c r="E2230" t="s">
        <v>14</v>
      </c>
      <c r="F2230" t="s">
        <v>13</v>
      </c>
      <c r="G2230" t="s">
        <v>15</v>
      </c>
      <c r="H2230" t="s">
        <v>3056</v>
      </c>
      <c r="I2230" t="s">
        <v>2803</v>
      </c>
      <c r="J2230" t="s">
        <v>3057</v>
      </c>
    </row>
    <row r="2231" spans="1:10">
      <c r="A2231">
        <v>2230</v>
      </c>
      <c r="B2231" t="s">
        <v>3068</v>
      </c>
      <c r="C2231" t="s">
        <v>3054</v>
      </c>
      <c r="D2231" s="1" t="s">
        <v>3055</v>
      </c>
      <c r="E2231" t="s">
        <v>14</v>
      </c>
      <c r="F2231" t="s">
        <v>13</v>
      </c>
      <c r="G2231" t="s">
        <v>15</v>
      </c>
      <c r="H2231" t="s">
        <v>3056</v>
      </c>
      <c r="I2231" t="s">
        <v>2803</v>
      </c>
      <c r="J2231" t="s">
        <v>3057</v>
      </c>
    </row>
    <row r="2232" spans="1:10">
      <c r="A2232">
        <v>2231</v>
      </c>
      <c r="B2232" t="s">
        <v>3069</v>
      </c>
      <c r="C2232" t="s">
        <v>3054</v>
      </c>
      <c r="D2232" s="1" t="s">
        <v>3055</v>
      </c>
      <c r="E2232" t="s">
        <v>14</v>
      </c>
      <c r="F2232" t="s">
        <v>13</v>
      </c>
      <c r="G2232" t="s">
        <v>15</v>
      </c>
      <c r="H2232" t="s">
        <v>3056</v>
      </c>
      <c r="I2232" t="s">
        <v>2803</v>
      </c>
      <c r="J2232" t="s">
        <v>3057</v>
      </c>
    </row>
    <row r="2233" spans="1:10">
      <c r="A2233">
        <v>2232</v>
      </c>
      <c r="B2233" t="s">
        <v>3070</v>
      </c>
      <c r="C2233" t="s">
        <v>3054</v>
      </c>
      <c r="D2233" s="1" t="s">
        <v>3055</v>
      </c>
      <c r="E2233" t="s">
        <v>14</v>
      </c>
      <c r="F2233" t="s">
        <v>13</v>
      </c>
      <c r="G2233" t="s">
        <v>15</v>
      </c>
      <c r="H2233" t="s">
        <v>3056</v>
      </c>
      <c r="I2233" t="s">
        <v>2803</v>
      </c>
      <c r="J2233" t="s">
        <v>3057</v>
      </c>
    </row>
    <row r="2234" spans="1:10">
      <c r="A2234">
        <v>2233</v>
      </c>
      <c r="B2234" t="s">
        <v>3071</v>
      </c>
      <c r="C2234" t="s">
        <v>3054</v>
      </c>
      <c r="D2234" s="1" t="s">
        <v>3055</v>
      </c>
      <c r="E2234" t="s">
        <v>14</v>
      </c>
      <c r="F2234" t="s">
        <v>13</v>
      </c>
      <c r="G2234" t="s">
        <v>15</v>
      </c>
      <c r="H2234" t="s">
        <v>3056</v>
      </c>
      <c r="I2234" t="s">
        <v>2803</v>
      </c>
      <c r="J2234" t="s">
        <v>3057</v>
      </c>
    </row>
    <row r="2235" spans="1:10">
      <c r="A2235">
        <v>2234</v>
      </c>
      <c r="B2235" t="s">
        <v>3072</v>
      </c>
      <c r="C2235" t="s">
        <v>3054</v>
      </c>
      <c r="D2235" s="1" t="s">
        <v>3055</v>
      </c>
      <c r="E2235" t="s">
        <v>14</v>
      </c>
      <c r="F2235" t="s">
        <v>13</v>
      </c>
      <c r="G2235" t="s">
        <v>15</v>
      </c>
      <c r="H2235" t="s">
        <v>3056</v>
      </c>
      <c r="I2235" t="s">
        <v>2803</v>
      </c>
      <c r="J2235" t="s">
        <v>3057</v>
      </c>
    </row>
    <row r="2236" spans="1:10">
      <c r="A2236">
        <v>2235</v>
      </c>
      <c r="B2236" t="s">
        <v>3073</v>
      </c>
      <c r="C2236" t="s">
        <v>3054</v>
      </c>
      <c r="D2236" s="1" t="s">
        <v>3055</v>
      </c>
      <c r="E2236" t="s">
        <v>14</v>
      </c>
      <c r="F2236" t="s">
        <v>13</v>
      </c>
      <c r="G2236" t="s">
        <v>15</v>
      </c>
      <c r="H2236" t="s">
        <v>3056</v>
      </c>
      <c r="I2236" t="s">
        <v>2803</v>
      </c>
      <c r="J2236" t="s">
        <v>3057</v>
      </c>
    </row>
    <row r="2237" spans="1:10">
      <c r="A2237">
        <v>2236</v>
      </c>
      <c r="B2237" t="s">
        <v>3074</v>
      </c>
      <c r="C2237" t="s">
        <v>3075</v>
      </c>
      <c r="D2237" s="1" t="s">
        <v>3076</v>
      </c>
      <c r="E2237" t="s">
        <v>14</v>
      </c>
      <c r="F2237" t="s">
        <v>13</v>
      </c>
      <c r="G2237" t="s">
        <v>15</v>
      </c>
      <c r="H2237" t="s">
        <v>3077</v>
      </c>
      <c r="I2237" t="s">
        <v>2803</v>
      </c>
      <c r="J2237" t="s">
        <v>3078</v>
      </c>
    </row>
    <row r="2238" spans="1:10">
      <c r="A2238">
        <v>2237</v>
      </c>
      <c r="B2238" t="s">
        <v>3079</v>
      </c>
      <c r="C2238" t="s">
        <v>3075</v>
      </c>
      <c r="D2238" s="1" t="s">
        <v>3076</v>
      </c>
      <c r="E2238" t="s">
        <v>14</v>
      </c>
      <c r="F2238" t="s">
        <v>13</v>
      </c>
      <c r="G2238" t="s">
        <v>15</v>
      </c>
      <c r="H2238" t="s">
        <v>3077</v>
      </c>
      <c r="I2238" t="s">
        <v>2803</v>
      </c>
      <c r="J2238" t="s">
        <v>3078</v>
      </c>
    </row>
    <row r="2239" spans="1:10">
      <c r="A2239">
        <v>2238</v>
      </c>
      <c r="B2239" t="s">
        <v>3080</v>
      </c>
      <c r="C2239" t="s">
        <v>3075</v>
      </c>
      <c r="D2239" s="1" t="s">
        <v>3076</v>
      </c>
      <c r="E2239" t="s">
        <v>14</v>
      </c>
      <c r="F2239" t="s">
        <v>13</v>
      </c>
      <c r="G2239" t="s">
        <v>15</v>
      </c>
      <c r="H2239" t="s">
        <v>3077</v>
      </c>
      <c r="I2239" t="s">
        <v>2803</v>
      </c>
      <c r="J2239" t="s">
        <v>3078</v>
      </c>
    </row>
    <row r="2240" spans="1:10">
      <c r="A2240">
        <v>2239</v>
      </c>
      <c r="B2240" t="s">
        <v>3081</v>
      </c>
      <c r="C2240" t="s">
        <v>3075</v>
      </c>
      <c r="D2240" s="1" t="s">
        <v>3076</v>
      </c>
      <c r="E2240" t="s">
        <v>14</v>
      </c>
      <c r="F2240" t="s">
        <v>13</v>
      </c>
      <c r="G2240" t="s">
        <v>15</v>
      </c>
      <c r="H2240" t="s">
        <v>3077</v>
      </c>
      <c r="I2240" t="s">
        <v>2803</v>
      </c>
      <c r="J2240" t="s">
        <v>3078</v>
      </c>
    </row>
    <row r="2241" spans="1:10">
      <c r="A2241">
        <v>2240</v>
      </c>
      <c r="B2241" t="s">
        <v>3082</v>
      </c>
      <c r="C2241" t="s">
        <v>3075</v>
      </c>
      <c r="D2241" s="1" t="s">
        <v>3076</v>
      </c>
      <c r="E2241" t="s">
        <v>14</v>
      </c>
      <c r="F2241" t="s">
        <v>13</v>
      </c>
      <c r="G2241" t="s">
        <v>15</v>
      </c>
      <c r="H2241" t="s">
        <v>3077</v>
      </c>
      <c r="I2241" t="s">
        <v>2803</v>
      </c>
      <c r="J2241" t="s">
        <v>3078</v>
      </c>
    </row>
    <row r="2242" spans="1:10">
      <c r="A2242">
        <v>2241</v>
      </c>
      <c r="B2242" t="s">
        <v>3083</v>
      </c>
      <c r="C2242" t="s">
        <v>3075</v>
      </c>
      <c r="D2242" s="1" t="s">
        <v>3076</v>
      </c>
      <c r="E2242" t="s">
        <v>14</v>
      </c>
      <c r="F2242" t="s">
        <v>13</v>
      </c>
      <c r="G2242" t="s">
        <v>15</v>
      </c>
      <c r="H2242" t="s">
        <v>3077</v>
      </c>
      <c r="I2242" t="s">
        <v>2803</v>
      </c>
      <c r="J2242" t="s">
        <v>3078</v>
      </c>
    </row>
    <row r="2243" spans="1:10">
      <c r="A2243">
        <v>2242</v>
      </c>
      <c r="B2243" t="s">
        <v>3084</v>
      </c>
      <c r="C2243" t="s">
        <v>3075</v>
      </c>
      <c r="D2243" s="1" t="s">
        <v>3076</v>
      </c>
      <c r="E2243" t="s">
        <v>14</v>
      </c>
      <c r="F2243" t="s">
        <v>13</v>
      </c>
      <c r="G2243" t="s">
        <v>15</v>
      </c>
      <c r="H2243" t="s">
        <v>3077</v>
      </c>
      <c r="I2243" t="s">
        <v>2803</v>
      </c>
      <c r="J2243" t="s">
        <v>3078</v>
      </c>
    </row>
    <row r="2244" spans="1:10">
      <c r="A2244">
        <v>2243</v>
      </c>
      <c r="B2244" t="s">
        <v>3085</v>
      </c>
      <c r="C2244" t="s">
        <v>3075</v>
      </c>
      <c r="D2244" s="1" t="s">
        <v>3076</v>
      </c>
      <c r="E2244" t="s">
        <v>14</v>
      </c>
      <c r="F2244" t="s">
        <v>13</v>
      </c>
      <c r="G2244" t="s">
        <v>15</v>
      </c>
      <c r="H2244" t="s">
        <v>3077</v>
      </c>
      <c r="I2244" t="s">
        <v>2803</v>
      </c>
      <c r="J2244" t="s">
        <v>3078</v>
      </c>
    </row>
    <row r="2245" spans="1:10">
      <c r="A2245">
        <v>2244</v>
      </c>
      <c r="B2245" t="s">
        <v>3086</v>
      </c>
      <c r="C2245" t="s">
        <v>3075</v>
      </c>
      <c r="D2245" s="1" t="s">
        <v>3076</v>
      </c>
      <c r="E2245" t="s">
        <v>14</v>
      </c>
      <c r="F2245" t="s">
        <v>13</v>
      </c>
      <c r="G2245" t="s">
        <v>15</v>
      </c>
      <c r="H2245" t="s">
        <v>3077</v>
      </c>
      <c r="I2245" t="s">
        <v>2803</v>
      </c>
      <c r="J2245" t="s">
        <v>3078</v>
      </c>
    </row>
    <row r="2246" spans="1:10">
      <c r="A2246">
        <v>2245</v>
      </c>
      <c r="B2246" t="s">
        <v>3087</v>
      </c>
      <c r="C2246" t="s">
        <v>3075</v>
      </c>
      <c r="D2246" s="1" t="s">
        <v>3076</v>
      </c>
      <c r="E2246" t="s">
        <v>14</v>
      </c>
      <c r="F2246" t="s">
        <v>13</v>
      </c>
      <c r="G2246" t="s">
        <v>15</v>
      </c>
      <c r="H2246" t="s">
        <v>3077</v>
      </c>
      <c r="I2246" t="s">
        <v>2803</v>
      </c>
      <c r="J2246" t="s">
        <v>3078</v>
      </c>
    </row>
    <row r="2247" spans="1:10">
      <c r="A2247">
        <v>2246</v>
      </c>
      <c r="B2247" t="s">
        <v>3088</v>
      </c>
      <c r="C2247" t="s">
        <v>3075</v>
      </c>
      <c r="D2247" s="1" t="s">
        <v>3076</v>
      </c>
      <c r="E2247" t="s">
        <v>14</v>
      </c>
      <c r="F2247" t="s">
        <v>13</v>
      </c>
      <c r="G2247" t="s">
        <v>15</v>
      </c>
      <c r="H2247" t="s">
        <v>3077</v>
      </c>
      <c r="I2247" t="s">
        <v>2803</v>
      </c>
      <c r="J2247" t="s">
        <v>3078</v>
      </c>
    </row>
    <row r="2248" spans="1:10">
      <c r="A2248">
        <v>2247</v>
      </c>
      <c r="B2248" t="s">
        <v>3089</v>
      </c>
      <c r="C2248" t="s">
        <v>3075</v>
      </c>
      <c r="D2248" s="1" t="s">
        <v>3076</v>
      </c>
      <c r="E2248" t="s">
        <v>14</v>
      </c>
      <c r="F2248" t="s">
        <v>13</v>
      </c>
      <c r="G2248" t="s">
        <v>15</v>
      </c>
      <c r="H2248" t="s">
        <v>3077</v>
      </c>
      <c r="I2248" t="s">
        <v>2803</v>
      </c>
      <c r="J2248" t="s">
        <v>3078</v>
      </c>
    </row>
    <row r="2249" spans="1:10">
      <c r="A2249">
        <v>2248</v>
      </c>
      <c r="B2249" t="s">
        <v>3090</v>
      </c>
      <c r="C2249" t="s">
        <v>3075</v>
      </c>
      <c r="D2249" s="1" t="s">
        <v>3076</v>
      </c>
      <c r="E2249" t="s">
        <v>14</v>
      </c>
      <c r="F2249" t="s">
        <v>13</v>
      </c>
      <c r="G2249" t="s">
        <v>15</v>
      </c>
      <c r="H2249" t="s">
        <v>3077</v>
      </c>
      <c r="I2249" t="s">
        <v>2803</v>
      </c>
      <c r="J2249" t="s">
        <v>3078</v>
      </c>
    </row>
    <row r="2250" spans="1:10">
      <c r="A2250">
        <v>2249</v>
      </c>
      <c r="B2250" t="s">
        <v>3091</v>
      </c>
      <c r="C2250" t="s">
        <v>3075</v>
      </c>
      <c r="D2250" s="1" t="s">
        <v>3076</v>
      </c>
      <c r="E2250" t="s">
        <v>14</v>
      </c>
      <c r="F2250" t="s">
        <v>13</v>
      </c>
      <c r="G2250" t="s">
        <v>15</v>
      </c>
      <c r="H2250" t="s">
        <v>3077</v>
      </c>
      <c r="I2250" t="s">
        <v>2803</v>
      </c>
      <c r="J2250" t="s">
        <v>3078</v>
      </c>
    </row>
    <row r="2251" spans="1:10">
      <c r="A2251">
        <v>2250</v>
      </c>
      <c r="B2251" t="s">
        <v>3092</v>
      </c>
      <c r="C2251" t="s">
        <v>3075</v>
      </c>
      <c r="D2251" s="1" t="s">
        <v>3076</v>
      </c>
      <c r="E2251" t="s">
        <v>14</v>
      </c>
      <c r="F2251" t="s">
        <v>13</v>
      </c>
      <c r="G2251" t="s">
        <v>15</v>
      </c>
      <c r="H2251" t="s">
        <v>3077</v>
      </c>
      <c r="I2251" t="s">
        <v>2803</v>
      </c>
      <c r="J2251" t="s">
        <v>3078</v>
      </c>
    </row>
    <row r="2252" spans="1:10">
      <c r="A2252">
        <v>2251</v>
      </c>
      <c r="B2252" t="s">
        <v>3093</v>
      </c>
      <c r="C2252" t="s">
        <v>3094</v>
      </c>
      <c r="D2252" s="1" t="s">
        <v>3095</v>
      </c>
      <c r="E2252" t="s">
        <v>14</v>
      </c>
      <c r="F2252" t="s">
        <v>13</v>
      </c>
      <c r="G2252" t="s">
        <v>702</v>
      </c>
      <c r="H2252" t="s">
        <v>3096</v>
      </c>
      <c r="I2252" t="s">
        <v>2803</v>
      </c>
      <c r="J2252" t="s">
        <v>3097</v>
      </c>
    </row>
    <row r="2253" spans="1:10">
      <c r="A2253">
        <v>2252</v>
      </c>
      <c r="B2253" t="s">
        <v>3098</v>
      </c>
      <c r="C2253" t="s">
        <v>3094</v>
      </c>
      <c r="D2253" s="1" t="s">
        <v>3095</v>
      </c>
      <c r="E2253" t="s">
        <v>14</v>
      </c>
      <c r="F2253" t="s">
        <v>13</v>
      </c>
      <c r="G2253" t="s">
        <v>702</v>
      </c>
      <c r="H2253" t="s">
        <v>3096</v>
      </c>
      <c r="I2253" t="s">
        <v>2803</v>
      </c>
      <c r="J2253" t="s">
        <v>3097</v>
      </c>
    </row>
    <row r="2254" spans="1:10">
      <c r="A2254">
        <v>2253</v>
      </c>
      <c r="B2254" t="s">
        <v>3099</v>
      </c>
      <c r="C2254" t="s">
        <v>3094</v>
      </c>
      <c r="D2254" s="1" t="s">
        <v>3095</v>
      </c>
      <c r="E2254" t="s">
        <v>14</v>
      </c>
      <c r="F2254" t="s">
        <v>13</v>
      </c>
      <c r="G2254" t="s">
        <v>702</v>
      </c>
      <c r="H2254" t="s">
        <v>3096</v>
      </c>
      <c r="I2254" t="s">
        <v>2803</v>
      </c>
      <c r="J2254" t="s">
        <v>3097</v>
      </c>
    </row>
    <row r="2255" spans="1:10">
      <c r="A2255">
        <v>2254</v>
      </c>
      <c r="B2255" t="s">
        <v>3100</v>
      </c>
      <c r="C2255" t="s">
        <v>3094</v>
      </c>
      <c r="D2255" s="1" t="s">
        <v>3095</v>
      </c>
      <c r="E2255" t="s">
        <v>14</v>
      </c>
      <c r="F2255" t="s">
        <v>13</v>
      </c>
      <c r="G2255" t="s">
        <v>702</v>
      </c>
      <c r="H2255" t="s">
        <v>3096</v>
      </c>
      <c r="I2255" t="s">
        <v>2803</v>
      </c>
      <c r="J2255" t="s">
        <v>3097</v>
      </c>
    </row>
    <row r="2256" spans="1:10">
      <c r="A2256">
        <v>2255</v>
      </c>
      <c r="B2256" t="s">
        <v>3101</v>
      </c>
      <c r="C2256" t="s">
        <v>3094</v>
      </c>
      <c r="D2256" s="1" t="s">
        <v>3095</v>
      </c>
      <c r="E2256" t="s">
        <v>14</v>
      </c>
      <c r="F2256" t="s">
        <v>13</v>
      </c>
      <c r="G2256" t="s">
        <v>702</v>
      </c>
      <c r="H2256" t="s">
        <v>3096</v>
      </c>
      <c r="I2256" t="s">
        <v>2803</v>
      </c>
      <c r="J2256" t="s">
        <v>3097</v>
      </c>
    </row>
    <row r="2257" spans="1:10">
      <c r="A2257">
        <v>2256</v>
      </c>
      <c r="B2257" t="s">
        <v>3102</v>
      </c>
      <c r="C2257" t="s">
        <v>3094</v>
      </c>
      <c r="D2257" s="1" t="s">
        <v>3095</v>
      </c>
      <c r="E2257" t="s">
        <v>14</v>
      </c>
      <c r="F2257" t="s">
        <v>13</v>
      </c>
      <c r="G2257" t="s">
        <v>702</v>
      </c>
      <c r="H2257" t="s">
        <v>3096</v>
      </c>
      <c r="I2257" t="s">
        <v>2803</v>
      </c>
      <c r="J2257" t="s">
        <v>3097</v>
      </c>
    </row>
    <row r="2258" spans="1:10">
      <c r="A2258">
        <v>2257</v>
      </c>
      <c r="B2258" t="s">
        <v>3103</v>
      </c>
      <c r="C2258" t="s">
        <v>3094</v>
      </c>
      <c r="D2258" s="1" t="s">
        <v>3095</v>
      </c>
      <c r="E2258" t="s">
        <v>14</v>
      </c>
      <c r="F2258" t="s">
        <v>13</v>
      </c>
      <c r="G2258" t="s">
        <v>702</v>
      </c>
      <c r="H2258" t="s">
        <v>3096</v>
      </c>
      <c r="I2258" t="s">
        <v>2803</v>
      </c>
      <c r="J2258" t="s">
        <v>3097</v>
      </c>
    </row>
    <row r="2259" spans="1:10">
      <c r="A2259">
        <v>2258</v>
      </c>
      <c r="B2259" t="s">
        <v>3104</v>
      </c>
      <c r="C2259" t="s">
        <v>3094</v>
      </c>
      <c r="D2259" s="1" t="s">
        <v>3095</v>
      </c>
      <c r="E2259" t="s">
        <v>14</v>
      </c>
      <c r="F2259" t="s">
        <v>13</v>
      </c>
      <c r="G2259" t="s">
        <v>702</v>
      </c>
      <c r="H2259" t="s">
        <v>3096</v>
      </c>
      <c r="I2259" t="s">
        <v>2803</v>
      </c>
      <c r="J2259" t="s">
        <v>3097</v>
      </c>
    </row>
    <row r="2260" spans="1:10">
      <c r="A2260">
        <v>2259</v>
      </c>
      <c r="B2260" t="s">
        <v>3105</v>
      </c>
      <c r="C2260" t="s">
        <v>3094</v>
      </c>
      <c r="D2260" s="1" t="s">
        <v>3095</v>
      </c>
      <c r="E2260" t="s">
        <v>14</v>
      </c>
      <c r="F2260" t="s">
        <v>13</v>
      </c>
      <c r="G2260" t="s">
        <v>702</v>
      </c>
      <c r="H2260" t="s">
        <v>3096</v>
      </c>
      <c r="I2260" t="s">
        <v>2803</v>
      </c>
      <c r="J2260" t="s">
        <v>3097</v>
      </c>
    </row>
    <row r="2261" spans="1:10">
      <c r="A2261">
        <v>2260</v>
      </c>
      <c r="B2261" t="s">
        <v>3106</v>
      </c>
      <c r="C2261" t="s">
        <v>3094</v>
      </c>
      <c r="D2261" s="1" t="s">
        <v>3095</v>
      </c>
      <c r="E2261" t="s">
        <v>14</v>
      </c>
      <c r="F2261" t="s">
        <v>13</v>
      </c>
      <c r="G2261" t="s">
        <v>702</v>
      </c>
      <c r="H2261" t="s">
        <v>3096</v>
      </c>
      <c r="I2261" t="s">
        <v>2803</v>
      </c>
      <c r="J2261" t="s">
        <v>3097</v>
      </c>
    </row>
    <row r="2262" spans="1:10">
      <c r="A2262">
        <v>2261</v>
      </c>
      <c r="B2262" t="s">
        <v>3107</v>
      </c>
      <c r="C2262" t="s">
        <v>3094</v>
      </c>
      <c r="D2262" s="1" t="s">
        <v>3095</v>
      </c>
      <c r="E2262" t="s">
        <v>14</v>
      </c>
      <c r="F2262" t="s">
        <v>13</v>
      </c>
      <c r="G2262" t="s">
        <v>702</v>
      </c>
      <c r="H2262" t="s">
        <v>3096</v>
      </c>
      <c r="I2262" t="s">
        <v>2803</v>
      </c>
      <c r="J2262" t="s">
        <v>3097</v>
      </c>
    </row>
    <row r="2263" spans="1:10">
      <c r="A2263">
        <v>2262</v>
      </c>
      <c r="B2263" t="s">
        <v>3108</v>
      </c>
      <c r="C2263" t="s">
        <v>3094</v>
      </c>
      <c r="D2263" s="1" t="s">
        <v>3095</v>
      </c>
      <c r="E2263" t="s">
        <v>14</v>
      </c>
      <c r="F2263" t="s">
        <v>13</v>
      </c>
      <c r="G2263" t="s">
        <v>702</v>
      </c>
      <c r="H2263" t="s">
        <v>3096</v>
      </c>
      <c r="I2263" t="s">
        <v>2803</v>
      </c>
      <c r="J2263" t="s">
        <v>3097</v>
      </c>
    </row>
    <row r="2264" spans="1:10">
      <c r="A2264">
        <v>2263</v>
      </c>
      <c r="B2264" t="s">
        <v>3109</v>
      </c>
      <c r="C2264" t="s">
        <v>3094</v>
      </c>
      <c r="D2264" s="1" t="s">
        <v>3095</v>
      </c>
      <c r="E2264" t="s">
        <v>14</v>
      </c>
      <c r="F2264" t="s">
        <v>13</v>
      </c>
      <c r="G2264" t="s">
        <v>702</v>
      </c>
      <c r="H2264" t="s">
        <v>3096</v>
      </c>
      <c r="I2264" t="s">
        <v>2803</v>
      </c>
      <c r="J2264" t="s">
        <v>3097</v>
      </c>
    </row>
    <row r="2265" spans="1:10">
      <c r="A2265">
        <v>2264</v>
      </c>
      <c r="B2265" t="s">
        <v>3110</v>
      </c>
      <c r="C2265" t="s">
        <v>3094</v>
      </c>
      <c r="D2265" s="1" t="s">
        <v>3095</v>
      </c>
      <c r="E2265" t="s">
        <v>14</v>
      </c>
      <c r="F2265" t="s">
        <v>13</v>
      </c>
      <c r="G2265" t="s">
        <v>702</v>
      </c>
      <c r="H2265" t="s">
        <v>3096</v>
      </c>
      <c r="I2265" t="s">
        <v>2803</v>
      </c>
      <c r="J2265" t="s">
        <v>3097</v>
      </c>
    </row>
    <row r="2266" spans="1:10">
      <c r="A2266">
        <v>2265</v>
      </c>
      <c r="B2266" t="s">
        <v>3111</v>
      </c>
      <c r="C2266" t="s">
        <v>3094</v>
      </c>
      <c r="D2266" s="1" t="s">
        <v>3095</v>
      </c>
      <c r="E2266" t="s">
        <v>14</v>
      </c>
      <c r="F2266" t="s">
        <v>13</v>
      </c>
      <c r="G2266" t="s">
        <v>702</v>
      </c>
      <c r="H2266" t="s">
        <v>3096</v>
      </c>
      <c r="I2266" t="s">
        <v>2803</v>
      </c>
      <c r="J2266" t="s">
        <v>3097</v>
      </c>
    </row>
    <row r="2267" spans="1:10">
      <c r="A2267">
        <v>2266</v>
      </c>
      <c r="B2267" t="s">
        <v>3112</v>
      </c>
      <c r="C2267" t="s">
        <v>3094</v>
      </c>
      <c r="D2267" s="1" t="s">
        <v>3095</v>
      </c>
      <c r="E2267" t="s">
        <v>14</v>
      </c>
      <c r="F2267" t="s">
        <v>13</v>
      </c>
      <c r="G2267" t="s">
        <v>702</v>
      </c>
      <c r="H2267" t="s">
        <v>3096</v>
      </c>
      <c r="I2267" t="s">
        <v>2803</v>
      </c>
      <c r="J2267" t="s">
        <v>3097</v>
      </c>
    </row>
    <row r="2268" spans="1:10">
      <c r="A2268">
        <v>2267</v>
      </c>
      <c r="B2268" t="s">
        <v>3113</v>
      </c>
      <c r="C2268" t="s">
        <v>3094</v>
      </c>
      <c r="D2268" s="1" t="s">
        <v>3095</v>
      </c>
      <c r="E2268" t="s">
        <v>14</v>
      </c>
      <c r="F2268" t="s">
        <v>13</v>
      </c>
      <c r="G2268" t="s">
        <v>702</v>
      </c>
      <c r="H2268" t="s">
        <v>3096</v>
      </c>
      <c r="I2268" t="s">
        <v>2803</v>
      </c>
      <c r="J2268" t="s">
        <v>3097</v>
      </c>
    </row>
    <row r="2269" spans="1:10">
      <c r="A2269">
        <v>2268</v>
      </c>
      <c r="B2269" t="s">
        <v>3114</v>
      </c>
      <c r="C2269" t="s">
        <v>3094</v>
      </c>
      <c r="D2269" s="1" t="s">
        <v>3095</v>
      </c>
      <c r="E2269" t="s">
        <v>14</v>
      </c>
      <c r="F2269" t="s">
        <v>13</v>
      </c>
      <c r="G2269" t="s">
        <v>702</v>
      </c>
      <c r="H2269" t="s">
        <v>3096</v>
      </c>
      <c r="I2269" t="s">
        <v>2803</v>
      </c>
      <c r="J2269" t="s">
        <v>3097</v>
      </c>
    </row>
    <row r="2270" spans="1:10">
      <c r="A2270">
        <v>2269</v>
      </c>
      <c r="B2270" t="s">
        <v>3115</v>
      </c>
      <c r="C2270" t="s">
        <v>3094</v>
      </c>
      <c r="D2270" s="1" t="s">
        <v>3095</v>
      </c>
      <c r="E2270" t="s">
        <v>14</v>
      </c>
      <c r="F2270" t="s">
        <v>13</v>
      </c>
      <c r="G2270" t="s">
        <v>702</v>
      </c>
      <c r="H2270" t="s">
        <v>3096</v>
      </c>
      <c r="I2270" t="s">
        <v>2803</v>
      </c>
      <c r="J2270" t="s">
        <v>3097</v>
      </c>
    </row>
    <row r="2271" spans="1:10">
      <c r="A2271">
        <v>2270</v>
      </c>
      <c r="B2271" t="s">
        <v>3116</v>
      </c>
      <c r="C2271" t="s">
        <v>3094</v>
      </c>
      <c r="D2271" s="1" t="s">
        <v>3095</v>
      </c>
      <c r="E2271" t="s">
        <v>14</v>
      </c>
      <c r="F2271" t="s">
        <v>13</v>
      </c>
      <c r="G2271" t="s">
        <v>702</v>
      </c>
      <c r="H2271" t="s">
        <v>3096</v>
      </c>
      <c r="I2271" t="s">
        <v>2803</v>
      </c>
      <c r="J2271" t="s">
        <v>3097</v>
      </c>
    </row>
    <row r="2272" spans="1:10">
      <c r="A2272">
        <v>2271</v>
      </c>
      <c r="B2272" t="s">
        <v>3117</v>
      </c>
      <c r="C2272" t="s">
        <v>3094</v>
      </c>
      <c r="D2272" s="1" t="s">
        <v>3095</v>
      </c>
      <c r="E2272" t="s">
        <v>14</v>
      </c>
      <c r="F2272" t="s">
        <v>13</v>
      </c>
      <c r="G2272" t="s">
        <v>702</v>
      </c>
      <c r="H2272" t="s">
        <v>3096</v>
      </c>
      <c r="I2272" t="s">
        <v>2803</v>
      </c>
      <c r="J2272" t="s">
        <v>3097</v>
      </c>
    </row>
    <row r="2273" spans="1:10">
      <c r="A2273">
        <v>2272</v>
      </c>
      <c r="B2273" t="s">
        <v>3118</v>
      </c>
      <c r="C2273" t="s">
        <v>3094</v>
      </c>
      <c r="D2273" s="1" t="s">
        <v>3095</v>
      </c>
      <c r="E2273" t="s">
        <v>14</v>
      </c>
      <c r="F2273" t="s">
        <v>13</v>
      </c>
      <c r="G2273" t="s">
        <v>702</v>
      </c>
      <c r="H2273" t="s">
        <v>3096</v>
      </c>
      <c r="I2273" t="s">
        <v>2803</v>
      </c>
      <c r="J2273" t="s">
        <v>3097</v>
      </c>
    </row>
    <row r="2274" spans="1:10">
      <c r="A2274">
        <v>2273</v>
      </c>
      <c r="B2274" t="s">
        <v>3119</v>
      </c>
      <c r="C2274" t="s">
        <v>3120</v>
      </c>
      <c r="D2274" s="1" t="s">
        <v>3121</v>
      </c>
      <c r="E2274" t="s">
        <v>14</v>
      </c>
      <c r="F2274" t="s">
        <v>13</v>
      </c>
      <c r="G2274" t="s">
        <v>1553</v>
      </c>
      <c r="H2274" t="s">
        <v>3122</v>
      </c>
      <c r="I2274" t="s">
        <v>2803</v>
      </c>
      <c r="J2274" t="s">
        <v>3123</v>
      </c>
    </row>
    <row r="2275" spans="1:10">
      <c r="A2275">
        <v>2274</v>
      </c>
      <c r="B2275" t="s">
        <v>3124</v>
      </c>
      <c r="C2275" t="s">
        <v>3120</v>
      </c>
      <c r="D2275" s="1" t="s">
        <v>3121</v>
      </c>
      <c r="E2275" t="s">
        <v>14</v>
      </c>
      <c r="F2275" t="s">
        <v>13</v>
      </c>
      <c r="G2275" t="s">
        <v>1553</v>
      </c>
      <c r="H2275" t="s">
        <v>3122</v>
      </c>
      <c r="I2275" t="s">
        <v>2803</v>
      </c>
      <c r="J2275" t="s">
        <v>3123</v>
      </c>
    </row>
    <row r="2276" spans="1:10">
      <c r="A2276">
        <v>2275</v>
      </c>
      <c r="B2276" t="s">
        <v>3125</v>
      </c>
      <c r="C2276" t="s">
        <v>3120</v>
      </c>
      <c r="D2276" s="1" t="s">
        <v>3121</v>
      </c>
      <c r="E2276" t="s">
        <v>14</v>
      </c>
      <c r="F2276" t="s">
        <v>13</v>
      </c>
      <c r="G2276" t="s">
        <v>1553</v>
      </c>
      <c r="H2276" t="s">
        <v>3122</v>
      </c>
      <c r="I2276" t="s">
        <v>2803</v>
      </c>
      <c r="J2276" t="s">
        <v>3123</v>
      </c>
    </row>
    <row r="2277" spans="1:10">
      <c r="A2277">
        <v>2276</v>
      </c>
      <c r="B2277" t="s">
        <v>3126</v>
      </c>
      <c r="C2277" t="s">
        <v>3120</v>
      </c>
      <c r="D2277" s="1" t="s">
        <v>3121</v>
      </c>
      <c r="E2277" t="s">
        <v>14</v>
      </c>
      <c r="F2277" t="s">
        <v>13</v>
      </c>
      <c r="G2277" t="s">
        <v>1553</v>
      </c>
      <c r="H2277" t="s">
        <v>3122</v>
      </c>
      <c r="I2277" t="s">
        <v>2803</v>
      </c>
      <c r="J2277" t="s">
        <v>3123</v>
      </c>
    </row>
    <row r="2278" spans="1:10">
      <c r="A2278">
        <v>2277</v>
      </c>
      <c r="B2278" t="s">
        <v>3127</v>
      </c>
      <c r="C2278" t="s">
        <v>3120</v>
      </c>
      <c r="D2278" s="1" t="s">
        <v>3121</v>
      </c>
      <c r="E2278" t="s">
        <v>14</v>
      </c>
      <c r="F2278" t="s">
        <v>13</v>
      </c>
      <c r="G2278" t="s">
        <v>1553</v>
      </c>
      <c r="H2278" t="s">
        <v>3122</v>
      </c>
      <c r="I2278" t="s">
        <v>2803</v>
      </c>
      <c r="J2278" t="s">
        <v>3123</v>
      </c>
    </row>
    <row r="2279" spans="1:10">
      <c r="A2279">
        <v>2278</v>
      </c>
      <c r="B2279" t="s">
        <v>3128</v>
      </c>
      <c r="C2279" t="s">
        <v>3120</v>
      </c>
      <c r="D2279" s="1" t="s">
        <v>3121</v>
      </c>
      <c r="E2279" t="s">
        <v>14</v>
      </c>
      <c r="F2279" t="s">
        <v>13</v>
      </c>
      <c r="G2279" t="s">
        <v>1553</v>
      </c>
      <c r="H2279" t="s">
        <v>3122</v>
      </c>
      <c r="I2279" t="s">
        <v>2803</v>
      </c>
      <c r="J2279" t="s">
        <v>3123</v>
      </c>
    </row>
    <row r="2280" spans="1:10">
      <c r="A2280">
        <v>2279</v>
      </c>
      <c r="B2280" t="s">
        <v>3129</v>
      </c>
      <c r="C2280" t="s">
        <v>3120</v>
      </c>
      <c r="D2280" s="1" t="s">
        <v>3121</v>
      </c>
      <c r="E2280" t="s">
        <v>14</v>
      </c>
      <c r="F2280" t="s">
        <v>13</v>
      </c>
      <c r="G2280" t="s">
        <v>1553</v>
      </c>
      <c r="H2280" t="s">
        <v>3122</v>
      </c>
      <c r="I2280" t="s">
        <v>2803</v>
      </c>
      <c r="J2280" t="s">
        <v>3123</v>
      </c>
    </row>
    <row r="2281" spans="1:10">
      <c r="A2281">
        <v>2280</v>
      </c>
      <c r="B2281" t="s">
        <v>3130</v>
      </c>
      <c r="C2281" t="s">
        <v>3120</v>
      </c>
      <c r="D2281" s="1" t="s">
        <v>3121</v>
      </c>
      <c r="E2281" t="s">
        <v>14</v>
      </c>
      <c r="F2281" t="s">
        <v>13</v>
      </c>
      <c r="G2281" t="s">
        <v>1553</v>
      </c>
      <c r="H2281" t="s">
        <v>3122</v>
      </c>
      <c r="I2281" t="s">
        <v>2803</v>
      </c>
      <c r="J2281" t="s">
        <v>3123</v>
      </c>
    </row>
    <row r="2282" spans="1:10">
      <c r="A2282">
        <v>2281</v>
      </c>
      <c r="B2282" t="s">
        <v>3131</v>
      </c>
      <c r="C2282" t="s">
        <v>3120</v>
      </c>
      <c r="D2282" s="1" t="s">
        <v>3121</v>
      </c>
      <c r="E2282" t="s">
        <v>14</v>
      </c>
      <c r="F2282" t="s">
        <v>13</v>
      </c>
      <c r="G2282" t="s">
        <v>1553</v>
      </c>
      <c r="H2282" t="s">
        <v>3122</v>
      </c>
      <c r="I2282" t="s">
        <v>2803</v>
      </c>
      <c r="J2282" t="s">
        <v>3123</v>
      </c>
    </row>
    <row r="2283" spans="1:10">
      <c r="A2283">
        <v>2282</v>
      </c>
      <c r="B2283" t="s">
        <v>3132</v>
      </c>
      <c r="C2283" t="s">
        <v>3120</v>
      </c>
      <c r="D2283" s="1" t="s">
        <v>3121</v>
      </c>
      <c r="E2283" t="s">
        <v>14</v>
      </c>
      <c r="F2283" t="s">
        <v>13</v>
      </c>
      <c r="G2283" t="s">
        <v>1553</v>
      </c>
      <c r="H2283" t="s">
        <v>3122</v>
      </c>
      <c r="I2283" t="s">
        <v>2803</v>
      </c>
      <c r="J2283" t="s">
        <v>3123</v>
      </c>
    </row>
    <row r="2284" spans="1:10">
      <c r="A2284">
        <v>2283</v>
      </c>
      <c r="B2284" t="s">
        <v>3133</v>
      </c>
      <c r="C2284" t="s">
        <v>3120</v>
      </c>
      <c r="D2284" s="1" t="s">
        <v>3121</v>
      </c>
      <c r="E2284" t="s">
        <v>14</v>
      </c>
      <c r="F2284" t="s">
        <v>13</v>
      </c>
      <c r="G2284" t="s">
        <v>1553</v>
      </c>
      <c r="H2284" t="s">
        <v>3122</v>
      </c>
      <c r="I2284" t="s">
        <v>2803</v>
      </c>
      <c r="J2284" t="s">
        <v>3123</v>
      </c>
    </row>
    <row r="2285" spans="1:10">
      <c r="A2285">
        <v>2284</v>
      </c>
      <c r="B2285" t="s">
        <v>3134</v>
      </c>
      <c r="C2285" t="s">
        <v>3120</v>
      </c>
      <c r="D2285" s="1" t="s">
        <v>3121</v>
      </c>
      <c r="E2285" t="s">
        <v>14</v>
      </c>
      <c r="F2285" t="s">
        <v>13</v>
      </c>
      <c r="G2285" t="s">
        <v>1553</v>
      </c>
      <c r="H2285" t="s">
        <v>3122</v>
      </c>
      <c r="I2285" t="s">
        <v>2803</v>
      </c>
      <c r="J2285" t="s">
        <v>3123</v>
      </c>
    </row>
    <row r="2286" spans="1:10">
      <c r="A2286">
        <v>2285</v>
      </c>
      <c r="B2286" t="s">
        <v>3135</v>
      </c>
      <c r="C2286" t="s">
        <v>3120</v>
      </c>
      <c r="D2286" s="1" t="s">
        <v>3121</v>
      </c>
      <c r="E2286" t="s">
        <v>14</v>
      </c>
      <c r="F2286" t="s">
        <v>13</v>
      </c>
      <c r="G2286" t="s">
        <v>1553</v>
      </c>
      <c r="H2286" t="s">
        <v>3122</v>
      </c>
      <c r="I2286" t="s">
        <v>2803</v>
      </c>
      <c r="J2286" t="s">
        <v>3123</v>
      </c>
    </row>
    <row r="2287" spans="1:10">
      <c r="A2287">
        <v>2286</v>
      </c>
      <c r="B2287" t="s">
        <v>3136</v>
      </c>
      <c r="C2287" t="s">
        <v>3120</v>
      </c>
      <c r="D2287" s="1" t="s">
        <v>3121</v>
      </c>
      <c r="E2287" t="s">
        <v>14</v>
      </c>
      <c r="F2287" t="s">
        <v>13</v>
      </c>
      <c r="G2287" t="s">
        <v>1553</v>
      </c>
      <c r="H2287" t="s">
        <v>3122</v>
      </c>
      <c r="I2287" t="s">
        <v>2803</v>
      </c>
      <c r="J2287" t="s">
        <v>3123</v>
      </c>
    </row>
    <row r="2288" spans="1:10">
      <c r="A2288">
        <v>2287</v>
      </c>
      <c r="B2288" t="s">
        <v>3137</v>
      </c>
      <c r="C2288" t="s">
        <v>3120</v>
      </c>
      <c r="D2288" s="1" t="s">
        <v>3121</v>
      </c>
      <c r="E2288" t="s">
        <v>14</v>
      </c>
      <c r="F2288" t="s">
        <v>13</v>
      </c>
      <c r="G2288" t="s">
        <v>1553</v>
      </c>
      <c r="H2288" t="s">
        <v>3122</v>
      </c>
      <c r="I2288" t="s">
        <v>2803</v>
      </c>
      <c r="J2288" t="s">
        <v>3123</v>
      </c>
    </row>
    <row r="2289" spans="1:10">
      <c r="A2289">
        <v>2288</v>
      </c>
      <c r="B2289" t="s">
        <v>3138</v>
      </c>
      <c r="C2289" t="s">
        <v>3120</v>
      </c>
      <c r="D2289" s="1" t="s">
        <v>3121</v>
      </c>
      <c r="E2289" t="s">
        <v>14</v>
      </c>
      <c r="F2289" t="s">
        <v>13</v>
      </c>
      <c r="G2289" t="s">
        <v>1553</v>
      </c>
      <c r="H2289" t="s">
        <v>3122</v>
      </c>
      <c r="I2289" t="s">
        <v>2803</v>
      </c>
      <c r="J2289" t="s">
        <v>3123</v>
      </c>
    </row>
    <row r="2290" spans="1:10">
      <c r="A2290">
        <v>2289</v>
      </c>
      <c r="B2290" t="s">
        <v>3139</v>
      </c>
      <c r="C2290" t="s">
        <v>3140</v>
      </c>
      <c r="D2290" s="1" t="s">
        <v>3141</v>
      </c>
      <c r="E2290" t="s">
        <v>14</v>
      </c>
      <c r="F2290" t="s">
        <v>13</v>
      </c>
      <c r="G2290" t="s">
        <v>15</v>
      </c>
      <c r="H2290" t="s">
        <v>3142</v>
      </c>
      <c r="I2290" t="s">
        <v>2803</v>
      </c>
      <c r="J2290" t="s">
        <v>3143</v>
      </c>
    </row>
    <row r="2291" spans="1:10">
      <c r="A2291">
        <v>2290</v>
      </c>
      <c r="B2291" t="s">
        <v>3144</v>
      </c>
      <c r="C2291" t="s">
        <v>3140</v>
      </c>
      <c r="D2291" s="1" t="s">
        <v>3141</v>
      </c>
      <c r="E2291" t="s">
        <v>14</v>
      </c>
      <c r="F2291" t="s">
        <v>13</v>
      </c>
      <c r="G2291" t="s">
        <v>15</v>
      </c>
      <c r="H2291" t="s">
        <v>3142</v>
      </c>
      <c r="I2291" t="s">
        <v>2803</v>
      </c>
      <c r="J2291" t="s">
        <v>3143</v>
      </c>
    </row>
    <row r="2292" spans="1:10">
      <c r="A2292">
        <v>2291</v>
      </c>
      <c r="B2292" t="s">
        <v>3145</v>
      </c>
      <c r="C2292" t="s">
        <v>3140</v>
      </c>
      <c r="D2292" s="1" t="s">
        <v>3141</v>
      </c>
      <c r="E2292" t="s">
        <v>14</v>
      </c>
      <c r="F2292" t="s">
        <v>13</v>
      </c>
      <c r="G2292" t="s">
        <v>15</v>
      </c>
      <c r="H2292" t="s">
        <v>3142</v>
      </c>
      <c r="I2292" t="s">
        <v>2803</v>
      </c>
      <c r="J2292" t="s">
        <v>3143</v>
      </c>
    </row>
    <row r="2293" spans="1:10">
      <c r="A2293">
        <v>2292</v>
      </c>
      <c r="B2293" t="s">
        <v>3146</v>
      </c>
      <c r="C2293" t="s">
        <v>3140</v>
      </c>
      <c r="D2293" s="1" t="s">
        <v>3141</v>
      </c>
      <c r="E2293" t="s">
        <v>14</v>
      </c>
      <c r="F2293" t="s">
        <v>13</v>
      </c>
      <c r="G2293" t="s">
        <v>15</v>
      </c>
      <c r="H2293" t="s">
        <v>3142</v>
      </c>
      <c r="I2293" t="s">
        <v>2803</v>
      </c>
      <c r="J2293" t="s">
        <v>3143</v>
      </c>
    </row>
    <row r="2294" spans="1:10">
      <c r="A2294">
        <v>2293</v>
      </c>
      <c r="B2294" t="s">
        <v>3147</v>
      </c>
      <c r="C2294" t="s">
        <v>3140</v>
      </c>
      <c r="D2294" s="1" t="s">
        <v>3141</v>
      </c>
      <c r="E2294" t="s">
        <v>14</v>
      </c>
      <c r="F2294" t="s">
        <v>13</v>
      </c>
      <c r="G2294" t="s">
        <v>15</v>
      </c>
      <c r="H2294" t="s">
        <v>3142</v>
      </c>
      <c r="I2294" t="s">
        <v>2803</v>
      </c>
      <c r="J2294" t="s">
        <v>3143</v>
      </c>
    </row>
    <row r="2295" spans="1:10">
      <c r="A2295">
        <v>2294</v>
      </c>
      <c r="B2295" t="s">
        <v>3148</v>
      </c>
      <c r="C2295" t="s">
        <v>3140</v>
      </c>
      <c r="D2295" s="1" t="s">
        <v>3141</v>
      </c>
      <c r="E2295" t="s">
        <v>14</v>
      </c>
      <c r="F2295" t="s">
        <v>13</v>
      </c>
      <c r="G2295" t="s">
        <v>15</v>
      </c>
      <c r="H2295" t="s">
        <v>3142</v>
      </c>
      <c r="I2295" t="s">
        <v>2803</v>
      </c>
      <c r="J2295" t="s">
        <v>3143</v>
      </c>
    </row>
    <row r="2296" spans="1:10">
      <c r="A2296">
        <v>2295</v>
      </c>
      <c r="B2296" t="s">
        <v>3149</v>
      </c>
      <c r="C2296" t="s">
        <v>3140</v>
      </c>
      <c r="D2296" s="1" t="s">
        <v>3141</v>
      </c>
      <c r="E2296" t="s">
        <v>14</v>
      </c>
      <c r="F2296" t="s">
        <v>13</v>
      </c>
      <c r="G2296" t="s">
        <v>15</v>
      </c>
      <c r="H2296" t="s">
        <v>3142</v>
      </c>
      <c r="I2296" t="s">
        <v>2803</v>
      </c>
      <c r="J2296" t="s">
        <v>3143</v>
      </c>
    </row>
    <row r="2297" spans="1:10">
      <c r="A2297">
        <v>2296</v>
      </c>
      <c r="B2297" t="s">
        <v>3150</v>
      </c>
      <c r="C2297" t="s">
        <v>3140</v>
      </c>
      <c r="D2297" s="1" t="s">
        <v>3141</v>
      </c>
      <c r="E2297" t="s">
        <v>14</v>
      </c>
      <c r="F2297" t="s">
        <v>13</v>
      </c>
      <c r="G2297" t="s">
        <v>15</v>
      </c>
      <c r="H2297" t="s">
        <v>3142</v>
      </c>
      <c r="I2297" t="s">
        <v>2803</v>
      </c>
      <c r="J2297" t="s">
        <v>3143</v>
      </c>
    </row>
    <row r="2298" spans="1:10">
      <c r="A2298">
        <v>2297</v>
      </c>
      <c r="B2298" t="s">
        <v>3151</v>
      </c>
      <c r="C2298" t="s">
        <v>3140</v>
      </c>
      <c r="D2298" s="1" t="s">
        <v>3141</v>
      </c>
      <c r="E2298" t="s">
        <v>14</v>
      </c>
      <c r="F2298" t="s">
        <v>13</v>
      </c>
      <c r="G2298" t="s">
        <v>15</v>
      </c>
      <c r="H2298" t="s">
        <v>3142</v>
      </c>
      <c r="I2298" t="s">
        <v>2803</v>
      </c>
      <c r="J2298" t="s">
        <v>3143</v>
      </c>
    </row>
    <row r="2299" spans="1:10">
      <c r="A2299">
        <v>2298</v>
      </c>
      <c r="B2299" t="s">
        <v>3152</v>
      </c>
      <c r="C2299" t="s">
        <v>3140</v>
      </c>
      <c r="D2299" s="1" t="s">
        <v>3141</v>
      </c>
      <c r="E2299" t="s">
        <v>14</v>
      </c>
      <c r="F2299" t="s">
        <v>13</v>
      </c>
      <c r="G2299" t="s">
        <v>15</v>
      </c>
      <c r="H2299" t="s">
        <v>3142</v>
      </c>
      <c r="I2299" t="s">
        <v>2803</v>
      </c>
      <c r="J2299" t="s">
        <v>3143</v>
      </c>
    </row>
    <row r="2300" spans="1:10">
      <c r="A2300">
        <v>2299</v>
      </c>
      <c r="B2300" t="s">
        <v>3153</v>
      </c>
      <c r="C2300" t="s">
        <v>3140</v>
      </c>
      <c r="D2300" s="1" t="s">
        <v>3141</v>
      </c>
      <c r="E2300" t="s">
        <v>14</v>
      </c>
      <c r="F2300" t="s">
        <v>13</v>
      </c>
      <c r="G2300" t="s">
        <v>15</v>
      </c>
      <c r="H2300" t="s">
        <v>3142</v>
      </c>
      <c r="I2300" t="s">
        <v>2803</v>
      </c>
      <c r="J2300" t="s">
        <v>3143</v>
      </c>
    </row>
    <row r="2301" spans="1:10">
      <c r="A2301">
        <v>2300</v>
      </c>
      <c r="B2301" t="s">
        <v>3154</v>
      </c>
      <c r="C2301" t="s">
        <v>3140</v>
      </c>
      <c r="D2301" s="1" t="s">
        <v>3141</v>
      </c>
      <c r="E2301" t="s">
        <v>14</v>
      </c>
      <c r="F2301" t="s">
        <v>13</v>
      </c>
      <c r="G2301" t="s">
        <v>15</v>
      </c>
      <c r="H2301" t="s">
        <v>3142</v>
      </c>
      <c r="I2301" t="s">
        <v>2803</v>
      </c>
      <c r="J2301" t="s">
        <v>3143</v>
      </c>
    </row>
    <row r="2302" spans="1:10">
      <c r="A2302">
        <v>2301</v>
      </c>
      <c r="B2302" t="s">
        <v>3155</v>
      </c>
      <c r="C2302" t="s">
        <v>3140</v>
      </c>
      <c r="D2302" s="1" t="s">
        <v>3141</v>
      </c>
      <c r="E2302" t="s">
        <v>14</v>
      </c>
      <c r="F2302" t="s">
        <v>13</v>
      </c>
      <c r="G2302" t="s">
        <v>15</v>
      </c>
      <c r="H2302" t="s">
        <v>3142</v>
      </c>
      <c r="I2302" t="s">
        <v>2803</v>
      </c>
      <c r="J2302" t="s">
        <v>3143</v>
      </c>
    </row>
    <row r="2303" spans="1:10">
      <c r="A2303">
        <v>2302</v>
      </c>
      <c r="B2303" t="s">
        <v>3156</v>
      </c>
      <c r="C2303" t="s">
        <v>3140</v>
      </c>
      <c r="D2303" s="1" t="s">
        <v>3141</v>
      </c>
      <c r="E2303" t="s">
        <v>14</v>
      </c>
      <c r="F2303" t="s">
        <v>13</v>
      </c>
      <c r="G2303" t="s">
        <v>15</v>
      </c>
      <c r="H2303" t="s">
        <v>3142</v>
      </c>
      <c r="I2303" t="s">
        <v>2803</v>
      </c>
      <c r="J2303" t="s">
        <v>3143</v>
      </c>
    </row>
    <row r="2304" spans="1:10">
      <c r="A2304">
        <v>2303</v>
      </c>
      <c r="B2304" t="s">
        <v>3157</v>
      </c>
      <c r="C2304" t="s">
        <v>3140</v>
      </c>
      <c r="D2304" s="1" t="s">
        <v>3141</v>
      </c>
      <c r="E2304" t="s">
        <v>14</v>
      </c>
      <c r="F2304" t="s">
        <v>13</v>
      </c>
      <c r="G2304" t="s">
        <v>15</v>
      </c>
      <c r="H2304" t="s">
        <v>3142</v>
      </c>
      <c r="I2304" t="s">
        <v>2803</v>
      </c>
      <c r="J2304" t="s">
        <v>3143</v>
      </c>
    </row>
    <row r="2305" spans="1:10">
      <c r="A2305">
        <v>2304</v>
      </c>
      <c r="B2305" t="s">
        <v>3158</v>
      </c>
      <c r="C2305" t="s">
        <v>3140</v>
      </c>
      <c r="D2305" s="1" t="s">
        <v>3141</v>
      </c>
      <c r="E2305" t="s">
        <v>14</v>
      </c>
      <c r="F2305" t="s">
        <v>13</v>
      </c>
      <c r="G2305" t="s">
        <v>15</v>
      </c>
      <c r="H2305" t="s">
        <v>3142</v>
      </c>
      <c r="I2305" t="s">
        <v>2803</v>
      </c>
      <c r="J2305" t="s">
        <v>3143</v>
      </c>
    </row>
    <row r="2306" spans="1:10">
      <c r="A2306">
        <v>2305</v>
      </c>
      <c r="B2306" t="s">
        <v>3159</v>
      </c>
      <c r="C2306" t="s">
        <v>3140</v>
      </c>
      <c r="D2306" s="1" t="s">
        <v>3141</v>
      </c>
      <c r="E2306" t="s">
        <v>14</v>
      </c>
      <c r="F2306" t="s">
        <v>13</v>
      </c>
      <c r="G2306" t="s">
        <v>15</v>
      </c>
      <c r="H2306" t="s">
        <v>3142</v>
      </c>
      <c r="I2306" t="s">
        <v>2803</v>
      </c>
      <c r="J2306" t="s">
        <v>3143</v>
      </c>
    </row>
    <row r="2307" spans="1:10">
      <c r="A2307">
        <v>2306</v>
      </c>
      <c r="B2307" t="s">
        <v>3160</v>
      </c>
      <c r="C2307" t="s">
        <v>3140</v>
      </c>
      <c r="D2307" s="1" t="s">
        <v>3141</v>
      </c>
      <c r="E2307" t="s">
        <v>14</v>
      </c>
      <c r="F2307" t="s">
        <v>13</v>
      </c>
      <c r="G2307" t="s">
        <v>15</v>
      </c>
      <c r="H2307" t="s">
        <v>3142</v>
      </c>
      <c r="I2307" t="s">
        <v>2803</v>
      </c>
      <c r="J2307" t="s">
        <v>3143</v>
      </c>
    </row>
    <row r="2308" spans="1:10">
      <c r="A2308">
        <v>2307</v>
      </c>
      <c r="B2308" t="s">
        <v>3161</v>
      </c>
      <c r="C2308" t="s">
        <v>3140</v>
      </c>
      <c r="D2308" s="1" t="s">
        <v>3141</v>
      </c>
      <c r="E2308" t="s">
        <v>14</v>
      </c>
      <c r="F2308" t="s">
        <v>13</v>
      </c>
      <c r="G2308" t="s">
        <v>15</v>
      </c>
      <c r="H2308" t="s">
        <v>3142</v>
      </c>
      <c r="I2308" t="s">
        <v>2803</v>
      </c>
      <c r="J2308" t="s">
        <v>3143</v>
      </c>
    </row>
    <row r="2309" spans="1:10">
      <c r="A2309">
        <v>2308</v>
      </c>
      <c r="B2309" t="s">
        <v>3162</v>
      </c>
      <c r="C2309" t="s">
        <v>3163</v>
      </c>
      <c r="D2309" s="1" t="s">
        <v>3164</v>
      </c>
      <c r="E2309" t="s">
        <v>14</v>
      </c>
      <c r="F2309" t="s">
        <v>13</v>
      </c>
      <c r="G2309" t="s">
        <v>15</v>
      </c>
      <c r="H2309" t="s">
        <v>3165</v>
      </c>
      <c r="I2309" t="s">
        <v>2803</v>
      </c>
      <c r="J2309" t="s">
        <v>3166</v>
      </c>
    </row>
    <row r="2310" spans="1:10">
      <c r="A2310">
        <v>2309</v>
      </c>
      <c r="B2310" t="s">
        <v>3167</v>
      </c>
      <c r="C2310" t="s">
        <v>3163</v>
      </c>
      <c r="D2310" s="1" t="s">
        <v>3164</v>
      </c>
      <c r="E2310" t="s">
        <v>14</v>
      </c>
      <c r="F2310" t="s">
        <v>13</v>
      </c>
      <c r="G2310" t="s">
        <v>15</v>
      </c>
      <c r="H2310" t="s">
        <v>3165</v>
      </c>
      <c r="I2310" t="s">
        <v>2803</v>
      </c>
      <c r="J2310" t="s">
        <v>3166</v>
      </c>
    </row>
    <row r="2311" spans="1:10">
      <c r="A2311">
        <v>2310</v>
      </c>
      <c r="B2311" t="s">
        <v>3168</v>
      </c>
      <c r="C2311" t="s">
        <v>3163</v>
      </c>
      <c r="D2311" s="1" t="s">
        <v>3164</v>
      </c>
      <c r="E2311" t="s">
        <v>14</v>
      </c>
      <c r="F2311" t="s">
        <v>13</v>
      </c>
      <c r="G2311" t="s">
        <v>15</v>
      </c>
      <c r="H2311" t="s">
        <v>3165</v>
      </c>
      <c r="I2311" t="s">
        <v>2803</v>
      </c>
      <c r="J2311" t="s">
        <v>3166</v>
      </c>
    </row>
    <row r="2312" spans="1:10">
      <c r="A2312">
        <v>2311</v>
      </c>
      <c r="B2312" t="s">
        <v>3169</v>
      </c>
      <c r="C2312" t="s">
        <v>3163</v>
      </c>
      <c r="D2312" s="1" t="s">
        <v>3164</v>
      </c>
      <c r="E2312" t="s">
        <v>14</v>
      </c>
      <c r="F2312" t="s">
        <v>13</v>
      </c>
      <c r="G2312" t="s">
        <v>15</v>
      </c>
      <c r="H2312" t="s">
        <v>3165</v>
      </c>
      <c r="I2312" t="s">
        <v>2803</v>
      </c>
      <c r="J2312" t="s">
        <v>3166</v>
      </c>
    </row>
    <row r="2313" spans="1:10">
      <c r="A2313">
        <v>2312</v>
      </c>
      <c r="B2313" t="s">
        <v>3170</v>
      </c>
      <c r="C2313" t="s">
        <v>3163</v>
      </c>
      <c r="D2313" s="1" t="s">
        <v>3164</v>
      </c>
      <c r="E2313" t="s">
        <v>14</v>
      </c>
      <c r="F2313" t="s">
        <v>13</v>
      </c>
      <c r="G2313" t="s">
        <v>15</v>
      </c>
      <c r="H2313" t="s">
        <v>3165</v>
      </c>
      <c r="I2313" t="s">
        <v>2803</v>
      </c>
      <c r="J2313" t="s">
        <v>3166</v>
      </c>
    </row>
    <row r="2314" spans="1:10">
      <c r="A2314">
        <v>2313</v>
      </c>
      <c r="B2314" t="s">
        <v>3171</v>
      </c>
      <c r="C2314" t="s">
        <v>3163</v>
      </c>
      <c r="D2314" s="1" t="s">
        <v>3164</v>
      </c>
      <c r="E2314" t="s">
        <v>14</v>
      </c>
      <c r="F2314" t="s">
        <v>13</v>
      </c>
      <c r="G2314" t="s">
        <v>15</v>
      </c>
      <c r="H2314" t="s">
        <v>3165</v>
      </c>
      <c r="I2314" t="s">
        <v>2803</v>
      </c>
      <c r="J2314" t="s">
        <v>3166</v>
      </c>
    </row>
    <row r="2315" spans="1:10">
      <c r="A2315">
        <v>2314</v>
      </c>
      <c r="B2315" t="s">
        <v>3172</v>
      </c>
      <c r="C2315" t="s">
        <v>3163</v>
      </c>
      <c r="D2315" s="1" t="s">
        <v>3164</v>
      </c>
      <c r="E2315" t="s">
        <v>14</v>
      </c>
      <c r="F2315" t="s">
        <v>13</v>
      </c>
      <c r="G2315" t="s">
        <v>15</v>
      </c>
      <c r="H2315" t="s">
        <v>3165</v>
      </c>
      <c r="I2315" t="s">
        <v>2803</v>
      </c>
      <c r="J2315" t="s">
        <v>3166</v>
      </c>
    </row>
    <row r="2316" spans="1:10">
      <c r="A2316">
        <v>2315</v>
      </c>
      <c r="B2316" t="s">
        <v>3173</v>
      </c>
      <c r="C2316" t="s">
        <v>3163</v>
      </c>
      <c r="D2316" s="1" t="s">
        <v>3164</v>
      </c>
      <c r="E2316" t="s">
        <v>14</v>
      </c>
      <c r="F2316" t="s">
        <v>13</v>
      </c>
      <c r="G2316" t="s">
        <v>15</v>
      </c>
      <c r="H2316" t="s">
        <v>3165</v>
      </c>
      <c r="I2316" t="s">
        <v>2803</v>
      </c>
      <c r="J2316" t="s">
        <v>3166</v>
      </c>
    </row>
    <row r="2317" spans="1:10">
      <c r="A2317">
        <v>2316</v>
      </c>
      <c r="B2317" t="s">
        <v>3174</v>
      </c>
      <c r="C2317" t="s">
        <v>3163</v>
      </c>
      <c r="D2317" s="1" t="s">
        <v>3164</v>
      </c>
      <c r="E2317" t="s">
        <v>14</v>
      </c>
      <c r="F2317" t="s">
        <v>13</v>
      </c>
      <c r="G2317" t="s">
        <v>15</v>
      </c>
      <c r="H2317" t="s">
        <v>3165</v>
      </c>
      <c r="I2317" t="s">
        <v>2803</v>
      </c>
      <c r="J2317" t="s">
        <v>3166</v>
      </c>
    </row>
    <row r="2318" spans="1:10">
      <c r="A2318">
        <v>2317</v>
      </c>
      <c r="B2318" t="s">
        <v>3175</v>
      </c>
      <c r="C2318" t="s">
        <v>3163</v>
      </c>
      <c r="D2318" s="1" t="s">
        <v>3164</v>
      </c>
      <c r="E2318" t="s">
        <v>14</v>
      </c>
      <c r="F2318" t="s">
        <v>13</v>
      </c>
      <c r="G2318" t="s">
        <v>15</v>
      </c>
      <c r="H2318" t="s">
        <v>3165</v>
      </c>
      <c r="I2318" t="s">
        <v>2803</v>
      </c>
      <c r="J2318" t="s">
        <v>3166</v>
      </c>
    </row>
    <row r="2319" spans="1:10">
      <c r="A2319">
        <v>2318</v>
      </c>
      <c r="B2319" t="s">
        <v>3176</v>
      </c>
      <c r="C2319" t="s">
        <v>3163</v>
      </c>
      <c r="D2319" s="1" t="s">
        <v>3164</v>
      </c>
      <c r="E2319" t="s">
        <v>14</v>
      </c>
      <c r="F2319" t="s">
        <v>13</v>
      </c>
      <c r="G2319" t="s">
        <v>15</v>
      </c>
      <c r="H2319" t="s">
        <v>3165</v>
      </c>
      <c r="I2319" t="s">
        <v>2803</v>
      </c>
      <c r="J2319" t="s">
        <v>3166</v>
      </c>
    </row>
    <row r="2320" spans="1:10">
      <c r="A2320">
        <v>2319</v>
      </c>
      <c r="B2320" t="s">
        <v>3177</v>
      </c>
      <c r="C2320" t="s">
        <v>3163</v>
      </c>
      <c r="D2320" s="1" t="s">
        <v>3164</v>
      </c>
      <c r="E2320" t="s">
        <v>14</v>
      </c>
      <c r="F2320" t="s">
        <v>13</v>
      </c>
      <c r="G2320" t="s">
        <v>15</v>
      </c>
      <c r="H2320" t="s">
        <v>3165</v>
      </c>
      <c r="I2320" t="s">
        <v>2803</v>
      </c>
      <c r="J2320" t="s">
        <v>3166</v>
      </c>
    </row>
    <row r="2321" spans="1:10">
      <c r="A2321">
        <v>2320</v>
      </c>
      <c r="B2321" t="s">
        <v>3178</v>
      </c>
      <c r="C2321" t="s">
        <v>3163</v>
      </c>
      <c r="D2321" s="1" t="s">
        <v>3164</v>
      </c>
      <c r="E2321" t="s">
        <v>14</v>
      </c>
      <c r="F2321" t="s">
        <v>13</v>
      </c>
      <c r="G2321" t="s">
        <v>15</v>
      </c>
      <c r="H2321" t="s">
        <v>3165</v>
      </c>
      <c r="I2321" t="s">
        <v>2803</v>
      </c>
      <c r="J2321" t="s">
        <v>3166</v>
      </c>
    </row>
    <row r="2322" spans="1:10">
      <c r="A2322">
        <v>2321</v>
      </c>
      <c r="B2322" t="s">
        <v>3179</v>
      </c>
      <c r="C2322" t="s">
        <v>3163</v>
      </c>
      <c r="D2322" s="1" t="s">
        <v>3164</v>
      </c>
      <c r="E2322" t="s">
        <v>14</v>
      </c>
      <c r="F2322" t="s">
        <v>13</v>
      </c>
      <c r="G2322" t="s">
        <v>15</v>
      </c>
      <c r="H2322" t="s">
        <v>3165</v>
      </c>
      <c r="I2322" t="s">
        <v>2803</v>
      </c>
      <c r="J2322" t="s">
        <v>3166</v>
      </c>
    </row>
    <row r="2323" spans="1:10">
      <c r="A2323">
        <v>2322</v>
      </c>
      <c r="B2323" t="s">
        <v>3180</v>
      </c>
      <c r="C2323" t="s">
        <v>3163</v>
      </c>
      <c r="D2323" s="1" t="s">
        <v>3164</v>
      </c>
      <c r="E2323" t="s">
        <v>14</v>
      </c>
      <c r="F2323" t="s">
        <v>13</v>
      </c>
      <c r="G2323" t="s">
        <v>15</v>
      </c>
      <c r="H2323" t="s">
        <v>3165</v>
      </c>
      <c r="I2323" t="s">
        <v>2803</v>
      </c>
      <c r="J2323" t="s">
        <v>3166</v>
      </c>
    </row>
    <row r="2324" spans="1:10">
      <c r="A2324">
        <v>2323</v>
      </c>
      <c r="B2324" t="s">
        <v>3181</v>
      </c>
      <c r="C2324" t="s">
        <v>3163</v>
      </c>
      <c r="D2324" s="1" t="s">
        <v>3164</v>
      </c>
      <c r="E2324" t="s">
        <v>14</v>
      </c>
      <c r="F2324" t="s">
        <v>13</v>
      </c>
      <c r="G2324" t="s">
        <v>15</v>
      </c>
      <c r="H2324" t="s">
        <v>3165</v>
      </c>
      <c r="I2324" t="s">
        <v>2803</v>
      </c>
      <c r="J2324" t="s">
        <v>3166</v>
      </c>
    </row>
    <row r="2325" spans="1:10">
      <c r="A2325">
        <v>2324</v>
      </c>
      <c r="B2325" t="s">
        <v>3182</v>
      </c>
      <c r="C2325" t="s">
        <v>3163</v>
      </c>
      <c r="D2325" s="1" t="s">
        <v>3164</v>
      </c>
      <c r="E2325" t="s">
        <v>14</v>
      </c>
      <c r="F2325" t="s">
        <v>13</v>
      </c>
      <c r="G2325" t="s">
        <v>15</v>
      </c>
      <c r="H2325" t="s">
        <v>3165</v>
      </c>
      <c r="I2325" t="s">
        <v>2803</v>
      </c>
      <c r="J2325" t="s">
        <v>3166</v>
      </c>
    </row>
    <row r="2326" spans="1:10">
      <c r="A2326">
        <v>2325</v>
      </c>
      <c r="B2326" t="s">
        <v>3183</v>
      </c>
      <c r="C2326" t="s">
        <v>3163</v>
      </c>
      <c r="D2326" s="1" t="s">
        <v>3164</v>
      </c>
      <c r="E2326" t="s">
        <v>14</v>
      </c>
      <c r="F2326" t="s">
        <v>13</v>
      </c>
      <c r="G2326" t="s">
        <v>15</v>
      </c>
      <c r="H2326" t="s">
        <v>3165</v>
      </c>
      <c r="I2326" t="s">
        <v>2803</v>
      </c>
      <c r="J2326" t="s">
        <v>3166</v>
      </c>
    </row>
    <row r="2327" spans="1:10">
      <c r="A2327">
        <v>2326</v>
      </c>
      <c r="B2327" t="s">
        <v>3184</v>
      </c>
      <c r="C2327" t="s">
        <v>3163</v>
      </c>
      <c r="D2327" s="1" t="s">
        <v>3164</v>
      </c>
      <c r="E2327" t="s">
        <v>14</v>
      </c>
      <c r="F2327" t="s">
        <v>13</v>
      </c>
      <c r="G2327" t="s">
        <v>15</v>
      </c>
      <c r="H2327" t="s">
        <v>3165</v>
      </c>
      <c r="I2327" t="s">
        <v>2803</v>
      </c>
      <c r="J2327" t="s">
        <v>3166</v>
      </c>
    </row>
    <row r="2328" spans="1:10">
      <c r="A2328">
        <v>2327</v>
      </c>
      <c r="B2328" t="s">
        <v>3185</v>
      </c>
      <c r="C2328" t="s">
        <v>3163</v>
      </c>
      <c r="D2328" s="1" t="s">
        <v>3164</v>
      </c>
      <c r="E2328" t="s">
        <v>14</v>
      </c>
      <c r="F2328" t="s">
        <v>13</v>
      </c>
      <c r="G2328" t="s">
        <v>15</v>
      </c>
      <c r="H2328" t="s">
        <v>3165</v>
      </c>
      <c r="I2328" t="s">
        <v>2803</v>
      </c>
      <c r="J2328" t="s">
        <v>3166</v>
      </c>
    </row>
    <row r="2329" spans="1:10">
      <c r="A2329">
        <v>2328</v>
      </c>
      <c r="B2329" t="s">
        <v>3186</v>
      </c>
      <c r="C2329" t="s">
        <v>3187</v>
      </c>
      <c r="D2329" s="1" t="s">
        <v>3188</v>
      </c>
      <c r="E2329" t="s">
        <v>14</v>
      </c>
      <c r="F2329" t="s">
        <v>13</v>
      </c>
      <c r="G2329" t="s">
        <v>15</v>
      </c>
      <c r="H2329" t="s">
        <v>3189</v>
      </c>
      <c r="I2329" t="s">
        <v>2803</v>
      </c>
      <c r="J2329" t="s">
        <v>3190</v>
      </c>
    </row>
    <row r="2330" spans="1:10">
      <c r="A2330">
        <v>2329</v>
      </c>
      <c r="B2330" t="s">
        <v>3191</v>
      </c>
      <c r="C2330" t="s">
        <v>3187</v>
      </c>
      <c r="D2330" s="1" t="s">
        <v>3188</v>
      </c>
      <c r="E2330" t="s">
        <v>14</v>
      </c>
      <c r="F2330" t="s">
        <v>13</v>
      </c>
      <c r="G2330" t="s">
        <v>15</v>
      </c>
      <c r="H2330" t="s">
        <v>3189</v>
      </c>
      <c r="I2330" t="s">
        <v>2803</v>
      </c>
      <c r="J2330" t="s">
        <v>3190</v>
      </c>
    </row>
    <row r="2331" spans="1:10">
      <c r="A2331">
        <v>2330</v>
      </c>
      <c r="B2331" t="s">
        <v>3192</v>
      </c>
      <c r="C2331" t="s">
        <v>3187</v>
      </c>
      <c r="D2331" s="1" t="s">
        <v>3188</v>
      </c>
      <c r="E2331" t="s">
        <v>14</v>
      </c>
      <c r="F2331" t="s">
        <v>13</v>
      </c>
      <c r="G2331" t="s">
        <v>15</v>
      </c>
      <c r="H2331" t="s">
        <v>3189</v>
      </c>
      <c r="I2331" t="s">
        <v>2803</v>
      </c>
      <c r="J2331" t="s">
        <v>3190</v>
      </c>
    </row>
    <row r="2332" spans="1:10">
      <c r="A2332">
        <v>2331</v>
      </c>
      <c r="B2332" t="s">
        <v>3193</v>
      </c>
      <c r="C2332" t="s">
        <v>3187</v>
      </c>
      <c r="D2332" s="1" t="s">
        <v>3188</v>
      </c>
      <c r="E2332" t="s">
        <v>14</v>
      </c>
      <c r="F2332" t="s">
        <v>13</v>
      </c>
      <c r="G2332" t="s">
        <v>15</v>
      </c>
      <c r="H2332" t="s">
        <v>3189</v>
      </c>
      <c r="I2332" t="s">
        <v>2803</v>
      </c>
      <c r="J2332" t="s">
        <v>3190</v>
      </c>
    </row>
    <row r="2333" spans="1:10">
      <c r="A2333">
        <v>2332</v>
      </c>
      <c r="B2333" t="s">
        <v>3194</v>
      </c>
      <c r="C2333" t="s">
        <v>3187</v>
      </c>
      <c r="D2333" s="1" t="s">
        <v>3188</v>
      </c>
      <c r="E2333" t="s">
        <v>14</v>
      </c>
      <c r="F2333" t="s">
        <v>13</v>
      </c>
      <c r="G2333" t="s">
        <v>15</v>
      </c>
      <c r="H2333" t="s">
        <v>3189</v>
      </c>
      <c r="I2333" t="s">
        <v>2803</v>
      </c>
      <c r="J2333" t="s">
        <v>3190</v>
      </c>
    </row>
    <row r="2334" spans="1:10">
      <c r="A2334">
        <v>2333</v>
      </c>
      <c r="B2334" t="s">
        <v>3195</v>
      </c>
      <c r="C2334" t="s">
        <v>3187</v>
      </c>
      <c r="D2334" s="1" t="s">
        <v>3188</v>
      </c>
      <c r="E2334" t="s">
        <v>14</v>
      </c>
      <c r="F2334" t="s">
        <v>13</v>
      </c>
      <c r="G2334" t="s">
        <v>15</v>
      </c>
      <c r="H2334" t="s">
        <v>3189</v>
      </c>
      <c r="I2334" t="s">
        <v>2803</v>
      </c>
      <c r="J2334" t="s">
        <v>3190</v>
      </c>
    </row>
    <row r="2335" spans="1:10">
      <c r="A2335">
        <v>2334</v>
      </c>
      <c r="B2335" t="s">
        <v>3196</v>
      </c>
      <c r="C2335" t="s">
        <v>3187</v>
      </c>
      <c r="D2335" s="1" t="s">
        <v>3188</v>
      </c>
      <c r="E2335" t="s">
        <v>14</v>
      </c>
      <c r="F2335" t="s">
        <v>13</v>
      </c>
      <c r="G2335" t="s">
        <v>15</v>
      </c>
      <c r="H2335" t="s">
        <v>3189</v>
      </c>
      <c r="I2335" t="s">
        <v>2803</v>
      </c>
      <c r="J2335" t="s">
        <v>3190</v>
      </c>
    </row>
    <row r="2336" spans="1:10">
      <c r="A2336">
        <v>2335</v>
      </c>
      <c r="B2336" t="s">
        <v>3197</v>
      </c>
      <c r="C2336" t="s">
        <v>3187</v>
      </c>
      <c r="D2336" s="1" t="s">
        <v>3188</v>
      </c>
      <c r="E2336" t="s">
        <v>14</v>
      </c>
      <c r="F2336" t="s">
        <v>13</v>
      </c>
      <c r="G2336" t="s">
        <v>15</v>
      </c>
      <c r="H2336" t="s">
        <v>3189</v>
      </c>
      <c r="I2336" t="s">
        <v>2803</v>
      </c>
      <c r="J2336" t="s">
        <v>3190</v>
      </c>
    </row>
    <row r="2337" spans="1:10">
      <c r="A2337">
        <v>2336</v>
      </c>
      <c r="B2337" t="s">
        <v>3198</v>
      </c>
      <c r="C2337" t="s">
        <v>3187</v>
      </c>
      <c r="D2337" s="1" t="s">
        <v>3188</v>
      </c>
      <c r="E2337" t="s">
        <v>14</v>
      </c>
      <c r="F2337" t="s">
        <v>13</v>
      </c>
      <c r="G2337" t="s">
        <v>15</v>
      </c>
      <c r="H2337" t="s">
        <v>3189</v>
      </c>
      <c r="I2337" t="s">
        <v>2803</v>
      </c>
      <c r="J2337" t="s">
        <v>3190</v>
      </c>
    </row>
    <row r="2338" spans="1:10">
      <c r="A2338">
        <v>2337</v>
      </c>
      <c r="B2338" t="s">
        <v>3199</v>
      </c>
      <c r="C2338" t="s">
        <v>3187</v>
      </c>
      <c r="D2338" s="1" t="s">
        <v>3188</v>
      </c>
      <c r="E2338" t="s">
        <v>14</v>
      </c>
      <c r="F2338" t="s">
        <v>13</v>
      </c>
      <c r="G2338" t="s">
        <v>15</v>
      </c>
      <c r="H2338" t="s">
        <v>3189</v>
      </c>
      <c r="I2338" t="s">
        <v>2803</v>
      </c>
      <c r="J2338" t="s">
        <v>3190</v>
      </c>
    </row>
    <row r="2339" spans="1:10">
      <c r="A2339">
        <v>2338</v>
      </c>
      <c r="B2339" t="s">
        <v>3200</v>
      </c>
      <c r="C2339" t="s">
        <v>3187</v>
      </c>
      <c r="D2339" s="1" t="s">
        <v>3188</v>
      </c>
      <c r="E2339" t="s">
        <v>14</v>
      </c>
      <c r="F2339" t="s">
        <v>13</v>
      </c>
      <c r="G2339" t="s">
        <v>15</v>
      </c>
      <c r="H2339" t="s">
        <v>3189</v>
      </c>
      <c r="I2339" t="s">
        <v>2803</v>
      </c>
      <c r="J2339" t="s">
        <v>3190</v>
      </c>
    </row>
    <row r="2340" spans="1:10">
      <c r="A2340">
        <v>2339</v>
      </c>
      <c r="B2340" t="s">
        <v>3201</v>
      </c>
      <c r="C2340" t="s">
        <v>3187</v>
      </c>
      <c r="D2340" s="1" t="s">
        <v>3188</v>
      </c>
      <c r="E2340" t="s">
        <v>14</v>
      </c>
      <c r="F2340" t="s">
        <v>13</v>
      </c>
      <c r="G2340" t="s">
        <v>15</v>
      </c>
      <c r="H2340" t="s">
        <v>3189</v>
      </c>
      <c r="I2340" t="s">
        <v>2803</v>
      </c>
      <c r="J2340" t="s">
        <v>3190</v>
      </c>
    </row>
    <row r="2341" spans="1:10">
      <c r="A2341">
        <v>2340</v>
      </c>
      <c r="B2341" t="s">
        <v>3202</v>
      </c>
      <c r="C2341" t="s">
        <v>3187</v>
      </c>
      <c r="D2341" s="1" t="s">
        <v>3188</v>
      </c>
      <c r="E2341" t="s">
        <v>14</v>
      </c>
      <c r="F2341" t="s">
        <v>13</v>
      </c>
      <c r="G2341" t="s">
        <v>15</v>
      </c>
      <c r="H2341" t="s">
        <v>3189</v>
      </c>
      <c r="I2341" t="s">
        <v>2803</v>
      </c>
      <c r="J2341" t="s">
        <v>3190</v>
      </c>
    </row>
    <row r="2342" spans="1:10">
      <c r="A2342">
        <v>2341</v>
      </c>
      <c r="B2342" t="s">
        <v>3203</v>
      </c>
      <c r="C2342" t="s">
        <v>3187</v>
      </c>
      <c r="D2342" s="1" t="s">
        <v>3188</v>
      </c>
      <c r="E2342" t="s">
        <v>14</v>
      </c>
      <c r="F2342" t="s">
        <v>13</v>
      </c>
      <c r="G2342" t="s">
        <v>15</v>
      </c>
      <c r="H2342" t="s">
        <v>3189</v>
      </c>
      <c r="I2342" t="s">
        <v>2803</v>
      </c>
      <c r="J2342" t="s">
        <v>3190</v>
      </c>
    </row>
    <row r="2343" spans="1:10">
      <c r="A2343">
        <v>2342</v>
      </c>
      <c r="B2343" t="s">
        <v>3204</v>
      </c>
      <c r="C2343" t="s">
        <v>3187</v>
      </c>
      <c r="D2343" s="1" t="s">
        <v>3188</v>
      </c>
      <c r="E2343" t="s">
        <v>14</v>
      </c>
      <c r="F2343" t="s">
        <v>13</v>
      </c>
      <c r="G2343" t="s">
        <v>15</v>
      </c>
      <c r="H2343" t="s">
        <v>3189</v>
      </c>
      <c r="I2343" t="s">
        <v>2803</v>
      </c>
      <c r="J2343" t="s">
        <v>3190</v>
      </c>
    </row>
    <row r="2344" spans="1:10">
      <c r="A2344">
        <v>2343</v>
      </c>
      <c r="B2344" t="s">
        <v>3205</v>
      </c>
      <c r="C2344" t="s">
        <v>3187</v>
      </c>
      <c r="D2344" s="1" t="s">
        <v>3188</v>
      </c>
      <c r="E2344" t="s">
        <v>14</v>
      </c>
      <c r="F2344" t="s">
        <v>13</v>
      </c>
      <c r="G2344" t="s">
        <v>15</v>
      </c>
      <c r="H2344" t="s">
        <v>3189</v>
      </c>
      <c r="I2344" t="s">
        <v>2803</v>
      </c>
      <c r="J2344" t="s">
        <v>3190</v>
      </c>
    </row>
    <row r="2345" spans="1:10">
      <c r="A2345">
        <v>2344</v>
      </c>
      <c r="B2345" t="s">
        <v>3206</v>
      </c>
      <c r="C2345" t="s">
        <v>3187</v>
      </c>
      <c r="D2345" s="1" t="s">
        <v>3188</v>
      </c>
      <c r="E2345" t="s">
        <v>14</v>
      </c>
      <c r="F2345" t="s">
        <v>13</v>
      </c>
      <c r="G2345" t="s">
        <v>15</v>
      </c>
      <c r="H2345" t="s">
        <v>3189</v>
      </c>
      <c r="I2345" t="s">
        <v>2803</v>
      </c>
      <c r="J2345" t="s">
        <v>3190</v>
      </c>
    </row>
    <row r="2346" spans="1:10">
      <c r="A2346">
        <v>2345</v>
      </c>
      <c r="B2346" t="s">
        <v>3207</v>
      </c>
      <c r="C2346" t="s">
        <v>3187</v>
      </c>
      <c r="D2346" s="1" t="s">
        <v>3188</v>
      </c>
      <c r="E2346" t="s">
        <v>14</v>
      </c>
      <c r="F2346" t="s">
        <v>13</v>
      </c>
      <c r="G2346" t="s">
        <v>15</v>
      </c>
      <c r="H2346" t="s">
        <v>3189</v>
      </c>
      <c r="I2346" t="s">
        <v>2803</v>
      </c>
      <c r="J2346" t="s">
        <v>3190</v>
      </c>
    </row>
    <row r="2347" spans="1:10">
      <c r="A2347">
        <v>2346</v>
      </c>
      <c r="B2347" t="s">
        <v>3208</v>
      </c>
      <c r="C2347" t="s">
        <v>3209</v>
      </c>
      <c r="D2347" s="1" t="s">
        <v>3210</v>
      </c>
      <c r="E2347" t="s">
        <v>14</v>
      </c>
      <c r="F2347" t="s">
        <v>13</v>
      </c>
      <c r="G2347" t="s">
        <v>15</v>
      </c>
      <c r="H2347" t="s">
        <v>3211</v>
      </c>
      <c r="I2347" t="s">
        <v>2803</v>
      </c>
      <c r="J2347" t="s">
        <v>3212</v>
      </c>
    </row>
    <row r="2348" spans="1:10">
      <c r="A2348">
        <v>2347</v>
      </c>
      <c r="B2348" t="s">
        <v>3213</v>
      </c>
      <c r="C2348" t="s">
        <v>3209</v>
      </c>
      <c r="D2348" s="1" t="s">
        <v>3210</v>
      </c>
      <c r="E2348" t="s">
        <v>14</v>
      </c>
      <c r="F2348" t="s">
        <v>13</v>
      </c>
      <c r="G2348" t="s">
        <v>15</v>
      </c>
      <c r="H2348" t="s">
        <v>3211</v>
      </c>
      <c r="I2348" t="s">
        <v>2803</v>
      </c>
      <c r="J2348" t="s">
        <v>3212</v>
      </c>
    </row>
    <row r="2349" spans="1:10">
      <c r="A2349">
        <v>2348</v>
      </c>
      <c r="B2349" t="s">
        <v>3214</v>
      </c>
      <c r="C2349" t="s">
        <v>3209</v>
      </c>
      <c r="D2349" s="1" t="s">
        <v>3210</v>
      </c>
      <c r="E2349" t="s">
        <v>14</v>
      </c>
      <c r="F2349" t="s">
        <v>13</v>
      </c>
      <c r="G2349" t="s">
        <v>15</v>
      </c>
      <c r="H2349" t="s">
        <v>3211</v>
      </c>
      <c r="I2349" t="s">
        <v>2803</v>
      </c>
      <c r="J2349" t="s">
        <v>3212</v>
      </c>
    </row>
    <row r="2350" spans="1:10">
      <c r="A2350">
        <v>2349</v>
      </c>
      <c r="B2350" t="s">
        <v>3215</v>
      </c>
      <c r="C2350" t="s">
        <v>3209</v>
      </c>
      <c r="D2350" s="1" t="s">
        <v>3210</v>
      </c>
      <c r="E2350" t="s">
        <v>14</v>
      </c>
      <c r="F2350" t="s">
        <v>13</v>
      </c>
      <c r="G2350" t="s">
        <v>15</v>
      </c>
      <c r="H2350" t="s">
        <v>3211</v>
      </c>
      <c r="I2350" t="s">
        <v>2803</v>
      </c>
      <c r="J2350" t="s">
        <v>3212</v>
      </c>
    </row>
    <row r="2351" spans="1:10">
      <c r="A2351">
        <v>2350</v>
      </c>
      <c r="B2351" t="s">
        <v>3216</v>
      </c>
      <c r="C2351" t="s">
        <v>3209</v>
      </c>
      <c r="D2351" s="1" t="s">
        <v>3210</v>
      </c>
      <c r="E2351" t="s">
        <v>14</v>
      </c>
      <c r="F2351" t="s">
        <v>13</v>
      </c>
      <c r="G2351" t="s">
        <v>15</v>
      </c>
      <c r="H2351" t="s">
        <v>3211</v>
      </c>
      <c r="I2351" t="s">
        <v>2803</v>
      </c>
      <c r="J2351" t="s">
        <v>3212</v>
      </c>
    </row>
    <row r="2352" spans="1:10">
      <c r="A2352">
        <v>2351</v>
      </c>
      <c r="B2352" t="s">
        <v>3217</v>
      </c>
      <c r="C2352" t="s">
        <v>3209</v>
      </c>
      <c r="D2352" s="1" t="s">
        <v>3210</v>
      </c>
      <c r="E2352" t="s">
        <v>14</v>
      </c>
      <c r="F2352" t="s">
        <v>13</v>
      </c>
      <c r="G2352" t="s">
        <v>15</v>
      </c>
      <c r="H2352" t="s">
        <v>3211</v>
      </c>
      <c r="I2352" t="s">
        <v>2803</v>
      </c>
      <c r="J2352" t="s">
        <v>3212</v>
      </c>
    </row>
    <row r="2353" spans="1:10">
      <c r="A2353">
        <v>2352</v>
      </c>
      <c r="B2353" t="s">
        <v>3218</v>
      </c>
      <c r="C2353" t="s">
        <v>3209</v>
      </c>
      <c r="D2353" s="1" t="s">
        <v>3210</v>
      </c>
      <c r="E2353" t="s">
        <v>14</v>
      </c>
      <c r="F2353" t="s">
        <v>13</v>
      </c>
      <c r="G2353" t="s">
        <v>15</v>
      </c>
      <c r="H2353" t="s">
        <v>3211</v>
      </c>
      <c r="I2353" t="s">
        <v>2803</v>
      </c>
      <c r="J2353" t="s">
        <v>3212</v>
      </c>
    </row>
    <row r="2354" spans="1:10">
      <c r="A2354">
        <v>2353</v>
      </c>
      <c r="B2354" t="s">
        <v>3219</v>
      </c>
      <c r="C2354" t="s">
        <v>3209</v>
      </c>
      <c r="D2354" s="1" t="s">
        <v>3210</v>
      </c>
      <c r="E2354" t="s">
        <v>14</v>
      </c>
      <c r="F2354" t="s">
        <v>13</v>
      </c>
      <c r="G2354" t="s">
        <v>15</v>
      </c>
      <c r="H2354" t="s">
        <v>3211</v>
      </c>
      <c r="I2354" t="s">
        <v>2803</v>
      </c>
      <c r="J2354" t="s">
        <v>3212</v>
      </c>
    </row>
    <row r="2355" spans="1:10">
      <c r="A2355">
        <v>2354</v>
      </c>
      <c r="B2355" t="s">
        <v>3220</v>
      </c>
      <c r="C2355" t="s">
        <v>3209</v>
      </c>
      <c r="D2355" s="1" t="s">
        <v>3210</v>
      </c>
      <c r="E2355" t="s">
        <v>14</v>
      </c>
      <c r="F2355" t="s">
        <v>13</v>
      </c>
      <c r="G2355" t="s">
        <v>15</v>
      </c>
      <c r="H2355" t="s">
        <v>3211</v>
      </c>
      <c r="I2355" t="s">
        <v>2803</v>
      </c>
      <c r="J2355" t="s">
        <v>3212</v>
      </c>
    </row>
    <row r="2356" spans="1:10">
      <c r="A2356">
        <v>2355</v>
      </c>
      <c r="B2356" t="s">
        <v>3221</v>
      </c>
      <c r="C2356" t="s">
        <v>3209</v>
      </c>
      <c r="D2356" s="1" t="s">
        <v>3210</v>
      </c>
      <c r="E2356" t="s">
        <v>14</v>
      </c>
      <c r="F2356" t="s">
        <v>13</v>
      </c>
      <c r="G2356" t="s">
        <v>15</v>
      </c>
      <c r="H2356" t="s">
        <v>3211</v>
      </c>
      <c r="I2356" t="s">
        <v>2803</v>
      </c>
      <c r="J2356" t="s">
        <v>3212</v>
      </c>
    </row>
    <row r="2357" spans="1:10">
      <c r="A2357">
        <v>2356</v>
      </c>
      <c r="B2357" t="s">
        <v>3222</v>
      </c>
      <c r="C2357" t="s">
        <v>3209</v>
      </c>
      <c r="D2357" s="1" t="s">
        <v>3210</v>
      </c>
      <c r="E2357" t="s">
        <v>14</v>
      </c>
      <c r="F2357" t="s">
        <v>13</v>
      </c>
      <c r="G2357" t="s">
        <v>15</v>
      </c>
      <c r="H2357" t="s">
        <v>3211</v>
      </c>
      <c r="I2357" t="s">
        <v>2803</v>
      </c>
      <c r="J2357" t="s">
        <v>3212</v>
      </c>
    </row>
    <row r="2358" spans="1:10">
      <c r="A2358">
        <v>2357</v>
      </c>
      <c r="B2358" t="s">
        <v>3223</v>
      </c>
      <c r="C2358" t="s">
        <v>3209</v>
      </c>
      <c r="D2358" s="1" t="s">
        <v>3210</v>
      </c>
      <c r="E2358" t="s">
        <v>14</v>
      </c>
      <c r="F2358" t="s">
        <v>13</v>
      </c>
      <c r="G2358" t="s">
        <v>15</v>
      </c>
      <c r="H2358" t="s">
        <v>3211</v>
      </c>
      <c r="I2358" t="s">
        <v>2803</v>
      </c>
      <c r="J2358" t="s">
        <v>3212</v>
      </c>
    </row>
    <row r="2359" spans="1:10">
      <c r="A2359">
        <v>2358</v>
      </c>
      <c r="B2359" t="s">
        <v>3224</v>
      </c>
      <c r="C2359" t="s">
        <v>3225</v>
      </c>
      <c r="D2359" s="1" t="s">
        <v>3226</v>
      </c>
      <c r="E2359" t="s">
        <v>14</v>
      </c>
      <c r="F2359" t="s">
        <v>13</v>
      </c>
      <c r="G2359" t="s">
        <v>15</v>
      </c>
      <c r="H2359" t="s">
        <v>3227</v>
      </c>
      <c r="I2359" t="s">
        <v>2803</v>
      </c>
      <c r="J2359" t="s">
        <v>3228</v>
      </c>
    </row>
    <row r="2360" spans="1:10">
      <c r="A2360">
        <v>2359</v>
      </c>
      <c r="B2360" t="s">
        <v>3229</v>
      </c>
      <c r="C2360" t="s">
        <v>3225</v>
      </c>
      <c r="D2360" s="1" t="s">
        <v>3226</v>
      </c>
      <c r="E2360" t="s">
        <v>14</v>
      </c>
      <c r="F2360" t="s">
        <v>13</v>
      </c>
      <c r="G2360" t="s">
        <v>15</v>
      </c>
      <c r="H2360" t="s">
        <v>3227</v>
      </c>
      <c r="I2360" t="s">
        <v>2803</v>
      </c>
      <c r="J2360" t="s">
        <v>3228</v>
      </c>
    </row>
    <row r="2361" spans="1:10">
      <c r="A2361">
        <v>2360</v>
      </c>
      <c r="B2361" t="s">
        <v>3230</v>
      </c>
      <c r="C2361" t="s">
        <v>3225</v>
      </c>
      <c r="D2361" s="1" t="s">
        <v>3226</v>
      </c>
      <c r="E2361" t="s">
        <v>14</v>
      </c>
      <c r="F2361" t="s">
        <v>13</v>
      </c>
      <c r="G2361" t="s">
        <v>15</v>
      </c>
      <c r="H2361" t="s">
        <v>3227</v>
      </c>
      <c r="I2361" t="s">
        <v>2803</v>
      </c>
      <c r="J2361" t="s">
        <v>3228</v>
      </c>
    </row>
    <row r="2362" spans="1:10">
      <c r="A2362">
        <v>2361</v>
      </c>
      <c r="B2362" t="s">
        <v>3231</v>
      </c>
      <c r="C2362" t="s">
        <v>3225</v>
      </c>
      <c r="D2362" s="1" t="s">
        <v>3226</v>
      </c>
      <c r="E2362" t="s">
        <v>14</v>
      </c>
      <c r="F2362" t="s">
        <v>13</v>
      </c>
      <c r="G2362" t="s">
        <v>15</v>
      </c>
      <c r="H2362" t="s">
        <v>3227</v>
      </c>
      <c r="I2362" t="s">
        <v>2803</v>
      </c>
      <c r="J2362" t="s">
        <v>3228</v>
      </c>
    </row>
    <row r="2363" spans="1:10">
      <c r="A2363">
        <v>2362</v>
      </c>
      <c r="B2363" t="s">
        <v>3232</v>
      </c>
      <c r="C2363" t="s">
        <v>3225</v>
      </c>
      <c r="D2363" s="1" t="s">
        <v>3226</v>
      </c>
      <c r="E2363" t="s">
        <v>14</v>
      </c>
      <c r="F2363" t="s">
        <v>13</v>
      </c>
      <c r="G2363" t="s">
        <v>15</v>
      </c>
      <c r="H2363" t="s">
        <v>3227</v>
      </c>
      <c r="I2363" t="s">
        <v>2803</v>
      </c>
      <c r="J2363" t="s">
        <v>3228</v>
      </c>
    </row>
    <row r="2364" spans="1:10">
      <c r="A2364">
        <v>2363</v>
      </c>
      <c r="B2364" t="s">
        <v>3233</v>
      </c>
      <c r="C2364" t="s">
        <v>3225</v>
      </c>
      <c r="D2364" s="1" t="s">
        <v>3226</v>
      </c>
      <c r="E2364" t="s">
        <v>14</v>
      </c>
      <c r="F2364" t="s">
        <v>13</v>
      </c>
      <c r="G2364" t="s">
        <v>15</v>
      </c>
      <c r="H2364" t="s">
        <v>3227</v>
      </c>
      <c r="I2364" t="s">
        <v>2803</v>
      </c>
      <c r="J2364" t="s">
        <v>3228</v>
      </c>
    </row>
    <row r="2365" spans="1:10">
      <c r="A2365">
        <v>2364</v>
      </c>
      <c r="B2365" t="s">
        <v>3234</v>
      </c>
      <c r="C2365" t="s">
        <v>3225</v>
      </c>
      <c r="D2365" s="1" t="s">
        <v>3226</v>
      </c>
      <c r="E2365" t="s">
        <v>14</v>
      </c>
      <c r="F2365" t="s">
        <v>13</v>
      </c>
      <c r="G2365" t="s">
        <v>15</v>
      </c>
      <c r="H2365" t="s">
        <v>3227</v>
      </c>
      <c r="I2365" t="s">
        <v>2803</v>
      </c>
      <c r="J2365" t="s">
        <v>3228</v>
      </c>
    </row>
    <row r="2366" spans="1:10">
      <c r="A2366">
        <v>2365</v>
      </c>
      <c r="B2366" t="s">
        <v>3235</v>
      </c>
      <c r="C2366" t="s">
        <v>3225</v>
      </c>
      <c r="D2366" s="1" t="s">
        <v>3226</v>
      </c>
      <c r="E2366" t="s">
        <v>14</v>
      </c>
      <c r="F2366" t="s">
        <v>13</v>
      </c>
      <c r="G2366" t="s">
        <v>15</v>
      </c>
      <c r="H2366" t="s">
        <v>3227</v>
      </c>
      <c r="I2366" t="s">
        <v>2803</v>
      </c>
      <c r="J2366" t="s">
        <v>3228</v>
      </c>
    </row>
    <row r="2367" spans="1:10">
      <c r="A2367">
        <v>2366</v>
      </c>
      <c r="B2367" t="s">
        <v>3236</v>
      </c>
      <c r="C2367" t="s">
        <v>3225</v>
      </c>
      <c r="D2367" s="1" t="s">
        <v>3226</v>
      </c>
      <c r="E2367" t="s">
        <v>14</v>
      </c>
      <c r="F2367" t="s">
        <v>13</v>
      </c>
      <c r="G2367" t="s">
        <v>15</v>
      </c>
      <c r="H2367" t="s">
        <v>3227</v>
      </c>
      <c r="I2367" t="s">
        <v>2803</v>
      </c>
      <c r="J2367" t="s">
        <v>3228</v>
      </c>
    </row>
    <row r="2368" spans="1:10">
      <c r="A2368">
        <v>2367</v>
      </c>
      <c r="B2368" t="s">
        <v>3237</v>
      </c>
      <c r="C2368" t="s">
        <v>3225</v>
      </c>
      <c r="D2368" s="1" t="s">
        <v>3226</v>
      </c>
      <c r="E2368" t="s">
        <v>14</v>
      </c>
      <c r="F2368" t="s">
        <v>13</v>
      </c>
      <c r="G2368" t="s">
        <v>15</v>
      </c>
      <c r="H2368" t="s">
        <v>3227</v>
      </c>
      <c r="I2368" t="s">
        <v>2803</v>
      </c>
      <c r="J2368" t="s">
        <v>3228</v>
      </c>
    </row>
    <row r="2369" spans="1:10">
      <c r="A2369">
        <v>2368</v>
      </c>
      <c r="B2369" t="s">
        <v>3238</v>
      </c>
      <c r="C2369" t="s">
        <v>3225</v>
      </c>
      <c r="D2369" s="1" t="s">
        <v>3226</v>
      </c>
      <c r="E2369" t="s">
        <v>14</v>
      </c>
      <c r="F2369" t="s">
        <v>13</v>
      </c>
      <c r="G2369" t="s">
        <v>15</v>
      </c>
      <c r="H2369" t="s">
        <v>3227</v>
      </c>
      <c r="I2369" t="s">
        <v>2803</v>
      </c>
      <c r="J2369" t="s">
        <v>3228</v>
      </c>
    </row>
    <row r="2370" spans="1:10">
      <c r="A2370">
        <v>2369</v>
      </c>
      <c r="B2370" t="s">
        <v>3239</v>
      </c>
      <c r="C2370" t="s">
        <v>3225</v>
      </c>
      <c r="D2370" s="1" t="s">
        <v>3226</v>
      </c>
      <c r="E2370" t="s">
        <v>14</v>
      </c>
      <c r="F2370" t="s">
        <v>13</v>
      </c>
      <c r="G2370" t="s">
        <v>15</v>
      </c>
      <c r="H2370" t="s">
        <v>3227</v>
      </c>
      <c r="I2370" t="s">
        <v>2803</v>
      </c>
      <c r="J2370" t="s">
        <v>3228</v>
      </c>
    </row>
    <row r="2371" spans="1:10">
      <c r="A2371">
        <v>2370</v>
      </c>
      <c r="B2371" t="s">
        <v>3240</v>
      </c>
      <c r="C2371" t="s">
        <v>3225</v>
      </c>
      <c r="D2371" s="1" t="s">
        <v>3226</v>
      </c>
      <c r="E2371" t="s">
        <v>14</v>
      </c>
      <c r="F2371" t="s">
        <v>13</v>
      </c>
      <c r="G2371" t="s">
        <v>15</v>
      </c>
      <c r="H2371" t="s">
        <v>3227</v>
      </c>
      <c r="I2371" t="s">
        <v>2803</v>
      </c>
      <c r="J2371" t="s">
        <v>3228</v>
      </c>
    </row>
    <row r="2372" spans="1:10">
      <c r="A2372">
        <v>2371</v>
      </c>
      <c r="B2372" t="s">
        <v>3241</v>
      </c>
      <c r="C2372" t="s">
        <v>3225</v>
      </c>
      <c r="D2372" s="1" t="s">
        <v>3226</v>
      </c>
      <c r="E2372" t="s">
        <v>14</v>
      </c>
      <c r="F2372" t="s">
        <v>13</v>
      </c>
      <c r="G2372" t="s">
        <v>15</v>
      </c>
      <c r="H2372" t="s">
        <v>3227</v>
      </c>
      <c r="I2372" t="s">
        <v>2803</v>
      </c>
      <c r="J2372" t="s">
        <v>3228</v>
      </c>
    </row>
    <row r="2373" spans="1:10">
      <c r="A2373">
        <v>2372</v>
      </c>
      <c r="B2373" t="s">
        <v>3242</v>
      </c>
      <c r="C2373" t="s">
        <v>3225</v>
      </c>
      <c r="D2373" s="1" t="s">
        <v>3226</v>
      </c>
      <c r="E2373" t="s">
        <v>14</v>
      </c>
      <c r="F2373" t="s">
        <v>13</v>
      </c>
      <c r="G2373" t="s">
        <v>15</v>
      </c>
      <c r="H2373" t="s">
        <v>3227</v>
      </c>
      <c r="I2373" t="s">
        <v>2803</v>
      </c>
      <c r="J2373" t="s">
        <v>3228</v>
      </c>
    </row>
    <row r="2374" spans="1:10">
      <c r="A2374">
        <v>2373</v>
      </c>
      <c r="B2374" t="s">
        <v>3243</v>
      </c>
      <c r="C2374" t="s">
        <v>3225</v>
      </c>
      <c r="D2374" s="1" t="s">
        <v>3226</v>
      </c>
      <c r="E2374" t="s">
        <v>14</v>
      </c>
      <c r="F2374" t="s">
        <v>13</v>
      </c>
      <c r="G2374" t="s">
        <v>15</v>
      </c>
      <c r="H2374" t="s">
        <v>3227</v>
      </c>
      <c r="I2374" t="s">
        <v>2803</v>
      </c>
      <c r="J2374" t="s">
        <v>3228</v>
      </c>
    </row>
    <row r="2375" spans="1:10">
      <c r="A2375">
        <v>2374</v>
      </c>
      <c r="B2375" t="s">
        <v>3244</v>
      </c>
      <c r="C2375" t="s">
        <v>3245</v>
      </c>
      <c r="D2375" s="1" t="s">
        <v>3246</v>
      </c>
      <c r="E2375" t="s">
        <v>14</v>
      </c>
      <c r="F2375" t="s">
        <v>13</v>
      </c>
      <c r="G2375" t="s">
        <v>702</v>
      </c>
      <c r="H2375" t="s">
        <v>3247</v>
      </c>
      <c r="I2375" t="s">
        <v>2803</v>
      </c>
      <c r="J2375" t="s">
        <v>3248</v>
      </c>
    </row>
    <row r="2376" spans="1:10">
      <c r="A2376">
        <v>2375</v>
      </c>
      <c r="B2376" t="s">
        <v>3249</v>
      </c>
      <c r="C2376" t="s">
        <v>3245</v>
      </c>
      <c r="D2376" s="1" t="s">
        <v>3246</v>
      </c>
      <c r="E2376" t="s">
        <v>14</v>
      </c>
      <c r="F2376" t="s">
        <v>13</v>
      </c>
      <c r="G2376" t="s">
        <v>702</v>
      </c>
      <c r="H2376" t="s">
        <v>3247</v>
      </c>
      <c r="I2376" t="s">
        <v>2803</v>
      </c>
      <c r="J2376" t="s">
        <v>3248</v>
      </c>
    </row>
    <row r="2377" spans="1:10">
      <c r="A2377">
        <v>2376</v>
      </c>
      <c r="B2377" t="s">
        <v>3250</v>
      </c>
      <c r="C2377" t="s">
        <v>3245</v>
      </c>
      <c r="D2377" s="1" t="s">
        <v>3246</v>
      </c>
      <c r="E2377" t="s">
        <v>14</v>
      </c>
      <c r="F2377" t="s">
        <v>13</v>
      </c>
      <c r="G2377" t="s">
        <v>702</v>
      </c>
      <c r="H2377" t="s">
        <v>3247</v>
      </c>
      <c r="I2377" t="s">
        <v>2803</v>
      </c>
      <c r="J2377" t="s">
        <v>3248</v>
      </c>
    </row>
    <row r="2378" spans="1:10">
      <c r="A2378">
        <v>2377</v>
      </c>
      <c r="B2378" t="s">
        <v>3251</v>
      </c>
      <c r="C2378" t="s">
        <v>3245</v>
      </c>
      <c r="D2378" s="1" t="s">
        <v>3246</v>
      </c>
      <c r="E2378" t="s">
        <v>14</v>
      </c>
      <c r="F2378" t="s">
        <v>13</v>
      </c>
      <c r="G2378" t="s">
        <v>702</v>
      </c>
      <c r="H2378" t="s">
        <v>3247</v>
      </c>
      <c r="I2378" t="s">
        <v>2803</v>
      </c>
      <c r="J2378" t="s">
        <v>3248</v>
      </c>
    </row>
    <row r="2379" spans="1:10">
      <c r="A2379">
        <v>2378</v>
      </c>
      <c r="B2379" t="s">
        <v>3252</v>
      </c>
      <c r="C2379" t="s">
        <v>3245</v>
      </c>
      <c r="D2379" s="1" t="s">
        <v>3246</v>
      </c>
      <c r="E2379" t="s">
        <v>14</v>
      </c>
      <c r="F2379" t="s">
        <v>13</v>
      </c>
      <c r="G2379" t="s">
        <v>702</v>
      </c>
      <c r="H2379" t="s">
        <v>3247</v>
      </c>
      <c r="I2379" t="s">
        <v>2803</v>
      </c>
      <c r="J2379" t="s">
        <v>3248</v>
      </c>
    </row>
    <row r="2380" spans="1:10">
      <c r="A2380">
        <v>2379</v>
      </c>
      <c r="B2380" t="s">
        <v>3253</v>
      </c>
      <c r="C2380" t="s">
        <v>3245</v>
      </c>
      <c r="D2380" s="1" t="s">
        <v>3246</v>
      </c>
      <c r="E2380" t="s">
        <v>14</v>
      </c>
      <c r="F2380" t="s">
        <v>13</v>
      </c>
      <c r="G2380" t="s">
        <v>702</v>
      </c>
      <c r="H2380" t="s">
        <v>3247</v>
      </c>
      <c r="I2380" t="s">
        <v>2803</v>
      </c>
      <c r="J2380" t="s">
        <v>3248</v>
      </c>
    </row>
    <row r="2381" spans="1:10">
      <c r="A2381">
        <v>2380</v>
      </c>
      <c r="B2381" t="s">
        <v>3254</v>
      </c>
      <c r="C2381" t="s">
        <v>3245</v>
      </c>
      <c r="D2381" s="1" t="s">
        <v>3246</v>
      </c>
      <c r="E2381" t="s">
        <v>14</v>
      </c>
      <c r="F2381" t="s">
        <v>13</v>
      </c>
      <c r="G2381" t="s">
        <v>702</v>
      </c>
      <c r="H2381" t="s">
        <v>3247</v>
      </c>
      <c r="I2381" t="s">
        <v>2803</v>
      </c>
      <c r="J2381" t="s">
        <v>3248</v>
      </c>
    </row>
    <row r="2382" spans="1:10">
      <c r="A2382">
        <v>2381</v>
      </c>
      <c r="B2382" t="s">
        <v>3255</v>
      </c>
      <c r="C2382" t="s">
        <v>3245</v>
      </c>
      <c r="D2382" s="1" t="s">
        <v>3246</v>
      </c>
      <c r="E2382" t="s">
        <v>14</v>
      </c>
      <c r="F2382" t="s">
        <v>13</v>
      </c>
      <c r="G2382" t="s">
        <v>702</v>
      </c>
      <c r="H2382" t="s">
        <v>3247</v>
      </c>
      <c r="I2382" t="s">
        <v>2803</v>
      </c>
      <c r="J2382" t="s">
        <v>3248</v>
      </c>
    </row>
    <row r="2383" spans="1:10">
      <c r="A2383">
        <v>2382</v>
      </c>
      <c r="B2383" t="s">
        <v>3256</v>
      </c>
      <c r="C2383" t="s">
        <v>3245</v>
      </c>
      <c r="D2383" s="1" t="s">
        <v>3246</v>
      </c>
      <c r="E2383" t="s">
        <v>14</v>
      </c>
      <c r="F2383" t="s">
        <v>13</v>
      </c>
      <c r="G2383" t="s">
        <v>702</v>
      </c>
      <c r="H2383" t="s">
        <v>3247</v>
      </c>
      <c r="I2383" t="s">
        <v>2803</v>
      </c>
      <c r="J2383" t="s">
        <v>3248</v>
      </c>
    </row>
    <row r="2384" spans="1:10">
      <c r="A2384">
        <v>2383</v>
      </c>
      <c r="B2384" t="s">
        <v>3257</v>
      </c>
      <c r="C2384" t="s">
        <v>3245</v>
      </c>
      <c r="D2384" s="1" t="s">
        <v>3246</v>
      </c>
      <c r="E2384" t="s">
        <v>14</v>
      </c>
      <c r="F2384" t="s">
        <v>13</v>
      </c>
      <c r="G2384" t="s">
        <v>702</v>
      </c>
      <c r="H2384" t="s">
        <v>3247</v>
      </c>
      <c r="I2384" t="s">
        <v>2803</v>
      </c>
      <c r="J2384" t="s">
        <v>3248</v>
      </c>
    </row>
    <row r="2385" spans="1:10">
      <c r="A2385">
        <v>2384</v>
      </c>
      <c r="B2385" t="s">
        <v>3258</v>
      </c>
      <c r="C2385" t="s">
        <v>3245</v>
      </c>
      <c r="D2385" s="1" t="s">
        <v>3246</v>
      </c>
      <c r="E2385" t="s">
        <v>14</v>
      </c>
      <c r="F2385" t="s">
        <v>13</v>
      </c>
      <c r="G2385" t="s">
        <v>702</v>
      </c>
      <c r="H2385" t="s">
        <v>3247</v>
      </c>
      <c r="I2385" t="s">
        <v>2803</v>
      </c>
      <c r="J2385" t="s">
        <v>3248</v>
      </c>
    </row>
    <row r="2386" spans="1:10">
      <c r="A2386">
        <v>2385</v>
      </c>
      <c r="B2386" t="s">
        <v>3259</v>
      </c>
      <c r="C2386" t="s">
        <v>3245</v>
      </c>
      <c r="D2386" s="1" t="s">
        <v>3246</v>
      </c>
      <c r="E2386" t="s">
        <v>14</v>
      </c>
      <c r="F2386" t="s">
        <v>13</v>
      </c>
      <c r="G2386" t="s">
        <v>702</v>
      </c>
      <c r="H2386" t="s">
        <v>3247</v>
      </c>
      <c r="I2386" t="s">
        <v>2803</v>
      </c>
      <c r="J2386" t="s">
        <v>3248</v>
      </c>
    </row>
    <row r="2387" spans="1:10">
      <c r="A2387">
        <v>2386</v>
      </c>
      <c r="B2387" t="s">
        <v>3260</v>
      </c>
      <c r="C2387" t="s">
        <v>3245</v>
      </c>
      <c r="D2387" s="1" t="s">
        <v>3246</v>
      </c>
      <c r="E2387" t="s">
        <v>14</v>
      </c>
      <c r="F2387" t="s">
        <v>13</v>
      </c>
      <c r="G2387" t="s">
        <v>702</v>
      </c>
      <c r="H2387" t="s">
        <v>3247</v>
      </c>
      <c r="I2387" t="s">
        <v>2803</v>
      </c>
      <c r="J2387" t="s">
        <v>3248</v>
      </c>
    </row>
    <row r="2388" spans="1:10">
      <c r="A2388">
        <v>2387</v>
      </c>
      <c r="B2388" t="s">
        <v>3261</v>
      </c>
      <c r="C2388" t="s">
        <v>3245</v>
      </c>
      <c r="D2388" s="1" t="s">
        <v>3246</v>
      </c>
      <c r="E2388" t="s">
        <v>14</v>
      </c>
      <c r="F2388" t="s">
        <v>13</v>
      </c>
      <c r="G2388" t="s">
        <v>702</v>
      </c>
      <c r="H2388" t="s">
        <v>3247</v>
      </c>
      <c r="I2388" t="s">
        <v>2803</v>
      </c>
      <c r="J2388" t="s">
        <v>3248</v>
      </c>
    </row>
    <row r="2389" spans="1:10">
      <c r="A2389">
        <v>2388</v>
      </c>
      <c r="B2389" t="s">
        <v>3262</v>
      </c>
      <c r="C2389" t="s">
        <v>3245</v>
      </c>
      <c r="D2389" s="1" t="s">
        <v>3246</v>
      </c>
      <c r="E2389" t="s">
        <v>14</v>
      </c>
      <c r="F2389" t="s">
        <v>13</v>
      </c>
      <c r="G2389" t="s">
        <v>702</v>
      </c>
      <c r="H2389" t="s">
        <v>3247</v>
      </c>
      <c r="I2389" t="s">
        <v>2803</v>
      </c>
      <c r="J2389" t="s">
        <v>3248</v>
      </c>
    </row>
    <row r="2390" spans="1:10">
      <c r="A2390">
        <v>2389</v>
      </c>
      <c r="B2390" t="s">
        <v>3263</v>
      </c>
      <c r="C2390" t="s">
        <v>3245</v>
      </c>
      <c r="D2390" s="1" t="s">
        <v>3246</v>
      </c>
      <c r="E2390" t="s">
        <v>14</v>
      </c>
      <c r="F2390" t="s">
        <v>13</v>
      </c>
      <c r="G2390" t="s">
        <v>702</v>
      </c>
      <c r="H2390" t="s">
        <v>3247</v>
      </c>
      <c r="I2390" t="s">
        <v>2803</v>
      </c>
      <c r="J2390" t="s">
        <v>3248</v>
      </c>
    </row>
    <row r="2391" spans="1:10">
      <c r="A2391">
        <v>2390</v>
      </c>
      <c r="B2391" t="s">
        <v>3264</v>
      </c>
      <c r="C2391" t="s">
        <v>3245</v>
      </c>
      <c r="D2391" s="1" t="s">
        <v>3246</v>
      </c>
      <c r="E2391" t="s">
        <v>14</v>
      </c>
      <c r="F2391" t="s">
        <v>13</v>
      </c>
      <c r="G2391" t="s">
        <v>702</v>
      </c>
      <c r="H2391" t="s">
        <v>3247</v>
      </c>
      <c r="I2391" t="s">
        <v>2803</v>
      </c>
      <c r="J2391" t="s">
        <v>3248</v>
      </c>
    </row>
    <row r="2392" spans="1:10">
      <c r="A2392">
        <v>2391</v>
      </c>
      <c r="B2392" t="s">
        <v>3265</v>
      </c>
      <c r="C2392" t="s">
        <v>3266</v>
      </c>
      <c r="D2392" s="1" t="s">
        <v>3267</v>
      </c>
      <c r="E2392" t="s">
        <v>14</v>
      </c>
      <c r="F2392" t="s">
        <v>38</v>
      </c>
      <c r="G2392" t="s">
        <v>15</v>
      </c>
      <c r="H2392" t="s">
        <v>3268</v>
      </c>
      <c r="I2392" t="s">
        <v>2803</v>
      </c>
      <c r="J2392" t="s">
        <v>3269</v>
      </c>
    </row>
    <row r="2393" spans="1:10">
      <c r="A2393">
        <v>2392</v>
      </c>
      <c r="B2393" t="s">
        <v>3270</v>
      </c>
      <c r="C2393" t="s">
        <v>3266</v>
      </c>
      <c r="D2393" s="1" t="s">
        <v>3267</v>
      </c>
      <c r="E2393" t="s">
        <v>14</v>
      </c>
      <c r="F2393" t="s">
        <v>38</v>
      </c>
      <c r="G2393" t="s">
        <v>15</v>
      </c>
      <c r="H2393" t="s">
        <v>3268</v>
      </c>
      <c r="I2393" t="s">
        <v>2803</v>
      </c>
      <c r="J2393" t="s">
        <v>3269</v>
      </c>
    </row>
    <row r="2394" spans="1:10">
      <c r="A2394">
        <v>2393</v>
      </c>
      <c r="B2394" t="s">
        <v>3271</v>
      </c>
      <c r="C2394" t="s">
        <v>3266</v>
      </c>
      <c r="D2394" s="1" t="s">
        <v>3267</v>
      </c>
      <c r="E2394" t="s">
        <v>14</v>
      </c>
      <c r="F2394" t="s">
        <v>38</v>
      </c>
      <c r="G2394" t="s">
        <v>15</v>
      </c>
      <c r="H2394" t="s">
        <v>3268</v>
      </c>
      <c r="I2394" t="s">
        <v>2803</v>
      </c>
      <c r="J2394" t="s">
        <v>3269</v>
      </c>
    </row>
    <row r="2395" spans="1:10">
      <c r="A2395">
        <v>2394</v>
      </c>
      <c r="B2395" t="s">
        <v>3272</v>
      </c>
      <c r="C2395" t="s">
        <v>3266</v>
      </c>
      <c r="D2395" s="1" t="s">
        <v>3267</v>
      </c>
      <c r="E2395" t="s">
        <v>14</v>
      </c>
      <c r="F2395" t="s">
        <v>38</v>
      </c>
      <c r="G2395" t="s">
        <v>15</v>
      </c>
      <c r="H2395" t="s">
        <v>3268</v>
      </c>
      <c r="I2395" t="s">
        <v>2803</v>
      </c>
      <c r="J2395" t="s">
        <v>3269</v>
      </c>
    </row>
    <row r="2396" spans="1:10">
      <c r="A2396">
        <v>2395</v>
      </c>
      <c r="B2396" t="s">
        <v>3273</v>
      </c>
      <c r="C2396" t="s">
        <v>3266</v>
      </c>
      <c r="D2396" s="1" t="s">
        <v>3267</v>
      </c>
      <c r="E2396" t="s">
        <v>14</v>
      </c>
      <c r="F2396" t="s">
        <v>38</v>
      </c>
      <c r="G2396" t="s">
        <v>15</v>
      </c>
      <c r="H2396" t="s">
        <v>3268</v>
      </c>
      <c r="I2396" t="s">
        <v>2803</v>
      </c>
      <c r="J2396" t="s">
        <v>3269</v>
      </c>
    </row>
    <row r="2397" spans="1:10">
      <c r="A2397">
        <v>2396</v>
      </c>
      <c r="B2397" t="s">
        <v>3274</v>
      </c>
      <c r="C2397" t="s">
        <v>3266</v>
      </c>
      <c r="D2397" s="1" t="s">
        <v>3267</v>
      </c>
      <c r="E2397" t="s">
        <v>14</v>
      </c>
      <c r="F2397" t="s">
        <v>38</v>
      </c>
      <c r="G2397" t="s">
        <v>15</v>
      </c>
      <c r="H2397" t="s">
        <v>3268</v>
      </c>
      <c r="I2397" t="s">
        <v>2803</v>
      </c>
      <c r="J2397" t="s">
        <v>3269</v>
      </c>
    </row>
    <row r="2398" spans="1:10">
      <c r="A2398">
        <v>2397</v>
      </c>
      <c r="B2398" t="s">
        <v>3275</v>
      </c>
      <c r="C2398" t="s">
        <v>3266</v>
      </c>
      <c r="D2398" s="1" t="s">
        <v>3267</v>
      </c>
      <c r="E2398" t="s">
        <v>14</v>
      </c>
      <c r="F2398" t="s">
        <v>38</v>
      </c>
      <c r="G2398" t="s">
        <v>15</v>
      </c>
      <c r="H2398" t="s">
        <v>3268</v>
      </c>
      <c r="I2398" t="s">
        <v>2803</v>
      </c>
      <c r="J2398" t="s">
        <v>3269</v>
      </c>
    </row>
    <row r="2399" spans="1:10">
      <c r="A2399">
        <v>2398</v>
      </c>
      <c r="B2399" t="s">
        <v>3276</v>
      </c>
      <c r="C2399" t="s">
        <v>3266</v>
      </c>
      <c r="D2399" s="1" t="s">
        <v>3267</v>
      </c>
      <c r="E2399" t="s">
        <v>14</v>
      </c>
      <c r="F2399" t="s">
        <v>38</v>
      </c>
      <c r="G2399" t="s">
        <v>15</v>
      </c>
      <c r="H2399" t="s">
        <v>3268</v>
      </c>
      <c r="I2399" t="s">
        <v>2803</v>
      </c>
      <c r="J2399" t="s">
        <v>3269</v>
      </c>
    </row>
    <row r="2400" spans="1:10">
      <c r="A2400">
        <v>2399</v>
      </c>
      <c r="B2400" t="s">
        <v>3277</v>
      </c>
      <c r="C2400" t="s">
        <v>3266</v>
      </c>
      <c r="D2400" s="1" t="s">
        <v>3267</v>
      </c>
      <c r="E2400" t="s">
        <v>14</v>
      </c>
      <c r="F2400" t="s">
        <v>38</v>
      </c>
      <c r="G2400" t="s">
        <v>15</v>
      </c>
      <c r="H2400" t="s">
        <v>3268</v>
      </c>
      <c r="I2400" t="s">
        <v>2803</v>
      </c>
      <c r="J2400" t="s">
        <v>3269</v>
      </c>
    </row>
    <row r="2401" spans="1:10">
      <c r="A2401">
        <v>2400</v>
      </c>
      <c r="B2401" t="s">
        <v>3278</v>
      </c>
      <c r="C2401" t="s">
        <v>3266</v>
      </c>
      <c r="D2401" s="1" t="s">
        <v>3267</v>
      </c>
      <c r="E2401" t="s">
        <v>14</v>
      </c>
      <c r="F2401" t="s">
        <v>38</v>
      </c>
      <c r="G2401" t="s">
        <v>15</v>
      </c>
      <c r="H2401" t="s">
        <v>3268</v>
      </c>
      <c r="I2401" t="s">
        <v>2803</v>
      </c>
      <c r="J2401" t="s">
        <v>3269</v>
      </c>
    </row>
    <row r="2402" spans="1:10">
      <c r="A2402">
        <v>2401</v>
      </c>
      <c r="B2402" t="s">
        <v>3279</v>
      </c>
      <c r="C2402" t="s">
        <v>3266</v>
      </c>
      <c r="D2402" s="1" t="s">
        <v>3267</v>
      </c>
      <c r="E2402" t="s">
        <v>14</v>
      </c>
      <c r="F2402" t="s">
        <v>38</v>
      </c>
      <c r="G2402" t="s">
        <v>15</v>
      </c>
      <c r="H2402" t="s">
        <v>3268</v>
      </c>
      <c r="I2402" t="s">
        <v>2803</v>
      </c>
      <c r="J2402" t="s">
        <v>3269</v>
      </c>
    </row>
    <row r="2403" spans="1:10">
      <c r="A2403">
        <v>2402</v>
      </c>
      <c r="B2403" t="s">
        <v>3280</v>
      </c>
      <c r="C2403" t="s">
        <v>3266</v>
      </c>
      <c r="D2403" s="1" t="s">
        <v>3267</v>
      </c>
      <c r="E2403" t="s">
        <v>14</v>
      </c>
      <c r="F2403" t="s">
        <v>38</v>
      </c>
      <c r="G2403" t="s">
        <v>15</v>
      </c>
      <c r="H2403" t="s">
        <v>3268</v>
      </c>
      <c r="I2403" t="s">
        <v>2803</v>
      </c>
      <c r="J2403" t="s">
        <v>3269</v>
      </c>
    </row>
    <row r="2404" spans="1:10">
      <c r="A2404">
        <v>2403</v>
      </c>
      <c r="B2404" t="s">
        <v>3281</v>
      </c>
      <c r="C2404" t="s">
        <v>3266</v>
      </c>
      <c r="D2404" s="1" t="s">
        <v>3267</v>
      </c>
      <c r="E2404" t="s">
        <v>14</v>
      </c>
      <c r="F2404" t="s">
        <v>38</v>
      </c>
      <c r="G2404" t="s">
        <v>15</v>
      </c>
      <c r="H2404" t="s">
        <v>3268</v>
      </c>
      <c r="I2404" t="s">
        <v>2803</v>
      </c>
      <c r="J2404" t="s">
        <v>3269</v>
      </c>
    </row>
    <row r="2405" spans="1:10">
      <c r="A2405">
        <v>2404</v>
      </c>
      <c r="B2405" t="s">
        <v>3282</v>
      </c>
      <c r="C2405" t="s">
        <v>3266</v>
      </c>
      <c r="D2405" s="1" t="s">
        <v>3267</v>
      </c>
      <c r="E2405" t="s">
        <v>14</v>
      </c>
      <c r="F2405" t="s">
        <v>38</v>
      </c>
      <c r="G2405" t="s">
        <v>15</v>
      </c>
      <c r="H2405" t="s">
        <v>3268</v>
      </c>
      <c r="I2405" t="s">
        <v>2803</v>
      </c>
      <c r="J2405" t="s">
        <v>3269</v>
      </c>
    </row>
    <row r="2406" spans="1:10">
      <c r="A2406">
        <v>2405</v>
      </c>
      <c r="B2406" t="s">
        <v>3283</v>
      </c>
      <c r="C2406" t="s">
        <v>3266</v>
      </c>
      <c r="D2406" s="1" t="s">
        <v>3267</v>
      </c>
      <c r="E2406" t="s">
        <v>14</v>
      </c>
      <c r="F2406" t="s">
        <v>38</v>
      </c>
      <c r="G2406" t="s">
        <v>15</v>
      </c>
      <c r="H2406" t="s">
        <v>3268</v>
      </c>
      <c r="I2406" t="s">
        <v>2803</v>
      </c>
      <c r="J2406" t="s">
        <v>3269</v>
      </c>
    </row>
    <row r="2407" spans="1:10">
      <c r="A2407">
        <v>2406</v>
      </c>
      <c r="B2407" t="s">
        <v>3284</v>
      </c>
      <c r="C2407" t="s">
        <v>3266</v>
      </c>
      <c r="D2407" s="1" t="s">
        <v>3267</v>
      </c>
      <c r="E2407" t="s">
        <v>14</v>
      </c>
      <c r="F2407" t="s">
        <v>38</v>
      </c>
      <c r="G2407" t="s">
        <v>15</v>
      </c>
      <c r="H2407" t="s">
        <v>3268</v>
      </c>
      <c r="I2407" t="s">
        <v>2803</v>
      </c>
      <c r="J2407" t="s">
        <v>3269</v>
      </c>
    </row>
    <row r="2408" spans="1:10">
      <c r="A2408">
        <v>2407</v>
      </c>
      <c r="B2408" t="s">
        <v>3285</v>
      </c>
      <c r="C2408" t="s">
        <v>3266</v>
      </c>
      <c r="D2408" s="1" t="s">
        <v>3267</v>
      </c>
      <c r="E2408" t="s">
        <v>14</v>
      </c>
      <c r="F2408" t="s">
        <v>38</v>
      </c>
      <c r="G2408" t="s">
        <v>15</v>
      </c>
      <c r="H2408" t="s">
        <v>3268</v>
      </c>
      <c r="I2408" t="s">
        <v>2803</v>
      </c>
      <c r="J2408" t="s">
        <v>3269</v>
      </c>
    </row>
    <row r="2409" spans="1:10">
      <c r="A2409">
        <v>2408</v>
      </c>
      <c r="B2409" t="s">
        <v>3286</v>
      </c>
      <c r="C2409" t="s">
        <v>3266</v>
      </c>
      <c r="D2409" s="1" t="s">
        <v>3267</v>
      </c>
      <c r="E2409" t="s">
        <v>14</v>
      </c>
      <c r="F2409" t="s">
        <v>38</v>
      </c>
      <c r="G2409" t="s">
        <v>15</v>
      </c>
      <c r="H2409" t="s">
        <v>3268</v>
      </c>
      <c r="I2409" t="s">
        <v>2803</v>
      </c>
      <c r="J2409" t="s">
        <v>3269</v>
      </c>
    </row>
    <row r="2410" spans="1:10">
      <c r="A2410">
        <v>2409</v>
      </c>
      <c r="B2410" t="s">
        <v>3287</v>
      </c>
      <c r="C2410" t="s">
        <v>3266</v>
      </c>
      <c r="D2410" s="1" t="s">
        <v>3267</v>
      </c>
      <c r="E2410" t="s">
        <v>14</v>
      </c>
      <c r="F2410" t="s">
        <v>38</v>
      </c>
      <c r="G2410" t="s">
        <v>15</v>
      </c>
      <c r="H2410" t="s">
        <v>3268</v>
      </c>
      <c r="I2410" t="s">
        <v>2803</v>
      </c>
      <c r="J2410" t="s">
        <v>3269</v>
      </c>
    </row>
    <row r="2411" spans="1:10">
      <c r="A2411">
        <v>2410</v>
      </c>
      <c r="B2411" t="s">
        <v>3288</v>
      </c>
      <c r="C2411" t="s">
        <v>3266</v>
      </c>
      <c r="D2411" s="1" t="s">
        <v>3267</v>
      </c>
      <c r="E2411" t="s">
        <v>14</v>
      </c>
      <c r="F2411" t="s">
        <v>38</v>
      </c>
      <c r="G2411" t="s">
        <v>15</v>
      </c>
      <c r="H2411" t="s">
        <v>3268</v>
      </c>
      <c r="I2411" t="s">
        <v>2803</v>
      </c>
      <c r="J2411" t="s">
        <v>3269</v>
      </c>
    </row>
    <row r="2412" spans="1:10">
      <c r="A2412">
        <v>2411</v>
      </c>
      <c r="B2412" t="s">
        <v>3289</v>
      </c>
      <c r="C2412" t="s">
        <v>3290</v>
      </c>
      <c r="D2412" s="1" t="s">
        <v>3291</v>
      </c>
      <c r="E2412" t="s">
        <v>14</v>
      </c>
      <c r="F2412" t="s">
        <v>1222</v>
      </c>
      <c r="G2412" t="s">
        <v>15</v>
      </c>
      <c r="H2412" t="s">
        <v>3292</v>
      </c>
      <c r="I2412" t="s">
        <v>2803</v>
      </c>
      <c r="J2412" t="s">
        <v>3293</v>
      </c>
    </row>
    <row r="2413" spans="1:10">
      <c r="A2413">
        <v>2412</v>
      </c>
      <c r="B2413" t="s">
        <v>3294</v>
      </c>
      <c r="C2413" t="s">
        <v>3290</v>
      </c>
      <c r="D2413" s="1" t="s">
        <v>3291</v>
      </c>
      <c r="E2413" t="s">
        <v>14</v>
      </c>
      <c r="F2413" t="s">
        <v>1222</v>
      </c>
      <c r="G2413" t="s">
        <v>15</v>
      </c>
      <c r="H2413" t="s">
        <v>3292</v>
      </c>
      <c r="I2413" t="s">
        <v>2803</v>
      </c>
      <c r="J2413" t="s">
        <v>3293</v>
      </c>
    </row>
    <row r="2414" spans="1:10">
      <c r="A2414">
        <v>2413</v>
      </c>
      <c r="B2414" t="s">
        <v>3295</v>
      </c>
      <c r="C2414" t="s">
        <v>3290</v>
      </c>
      <c r="D2414" s="1" t="s">
        <v>3291</v>
      </c>
      <c r="E2414" t="s">
        <v>14</v>
      </c>
      <c r="F2414" t="s">
        <v>1222</v>
      </c>
      <c r="G2414" t="s">
        <v>15</v>
      </c>
      <c r="H2414" t="s">
        <v>3292</v>
      </c>
      <c r="I2414" t="s">
        <v>2803</v>
      </c>
      <c r="J2414" t="s">
        <v>3293</v>
      </c>
    </row>
    <row r="2415" spans="1:10">
      <c r="A2415">
        <v>2414</v>
      </c>
      <c r="B2415" t="s">
        <v>3296</v>
      </c>
      <c r="C2415" t="s">
        <v>3290</v>
      </c>
      <c r="D2415" s="1" t="s">
        <v>3291</v>
      </c>
      <c r="E2415" t="s">
        <v>14</v>
      </c>
      <c r="F2415" t="s">
        <v>1222</v>
      </c>
      <c r="G2415" t="s">
        <v>15</v>
      </c>
      <c r="H2415" t="s">
        <v>3292</v>
      </c>
      <c r="I2415" t="s">
        <v>2803</v>
      </c>
      <c r="J2415" t="s">
        <v>3293</v>
      </c>
    </row>
    <row r="2416" spans="1:10">
      <c r="A2416">
        <v>2415</v>
      </c>
      <c r="B2416" t="s">
        <v>3297</v>
      </c>
      <c r="C2416" t="s">
        <v>3290</v>
      </c>
      <c r="D2416" s="1" t="s">
        <v>3291</v>
      </c>
      <c r="E2416" t="s">
        <v>14</v>
      </c>
      <c r="F2416" t="s">
        <v>1222</v>
      </c>
      <c r="G2416" t="s">
        <v>15</v>
      </c>
      <c r="H2416" t="s">
        <v>3292</v>
      </c>
      <c r="I2416" t="s">
        <v>2803</v>
      </c>
      <c r="J2416" t="s">
        <v>3293</v>
      </c>
    </row>
    <row r="2417" spans="1:10">
      <c r="A2417">
        <v>2416</v>
      </c>
      <c r="B2417" t="s">
        <v>3298</v>
      </c>
      <c r="C2417" t="s">
        <v>3290</v>
      </c>
      <c r="D2417" s="1" t="s">
        <v>3291</v>
      </c>
      <c r="E2417" t="s">
        <v>14</v>
      </c>
      <c r="F2417" t="s">
        <v>1222</v>
      </c>
      <c r="G2417" t="s">
        <v>15</v>
      </c>
      <c r="H2417" t="s">
        <v>3292</v>
      </c>
      <c r="I2417" t="s">
        <v>2803</v>
      </c>
      <c r="J2417" t="s">
        <v>3293</v>
      </c>
    </row>
    <row r="2418" spans="1:10">
      <c r="A2418">
        <v>2417</v>
      </c>
      <c r="B2418" t="s">
        <v>3299</v>
      </c>
      <c r="C2418" t="s">
        <v>3290</v>
      </c>
      <c r="D2418" s="1" t="s">
        <v>3291</v>
      </c>
      <c r="E2418" t="s">
        <v>14</v>
      </c>
      <c r="F2418" t="s">
        <v>1222</v>
      </c>
      <c r="G2418" t="s">
        <v>15</v>
      </c>
      <c r="H2418" t="s">
        <v>3292</v>
      </c>
      <c r="I2418" t="s">
        <v>2803</v>
      </c>
      <c r="J2418" t="s">
        <v>3293</v>
      </c>
    </row>
    <row r="2419" spans="1:10">
      <c r="A2419">
        <v>2418</v>
      </c>
      <c r="B2419" t="s">
        <v>3300</v>
      </c>
      <c r="C2419" t="s">
        <v>3290</v>
      </c>
      <c r="D2419" s="1" t="s">
        <v>3291</v>
      </c>
      <c r="E2419" t="s">
        <v>14</v>
      </c>
      <c r="F2419" t="s">
        <v>1222</v>
      </c>
      <c r="G2419" t="s">
        <v>15</v>
      </c>
      <c r="H2419" t="s">
        <v>3292</v>
      </c>
      <c r="I2419" t="s">
        <v>2803</v>
      </c>
      <c r="J2419" t="s">
        <v>3293</v>
      </c>
    </row>
    <row r="2420" spans="1:10">
      <c r="A2420">
        <v>2419</v>
      </c>
      <c r="B2420" t="s">
        <v>3301</v>
      </c>
      <c r="C2420" t="s">
        <v>3290</v>
      </c>
      <c r="D2420" s="1" t="s">
        <v>3291</v>
      </c>
      <c r="E2420" t="s">
        <v>14</v>
      </c>
      <c r="F2420" t="s">
        <v>1222</v>
      </c>
      <c r="G2420" t="s">
        <v>15</v>
      </c>
      <c r="H2420" t="s">
        <v>3292</v>
      </c>
      <c r="I2420" t="s">
        <v>2803</v>
      </c>
      <c r="J2420" t="s">
        <v>3293</v>
      </c>
    </row>
    <row r="2421" spans="1:10">
      <c r="A2421">
        <v>2420</v>
      </c>
      <c r="B2421" t="s">
        <v>3302</v>
      </c>
      <c r="C2421" t="s">
        <v>3290</v>
      </c>
      <c r="D2421" s="1" t="s">
        <v>3291</v>
      </c>
      <c r="E2421" t="s">
        <v>14</v>
      </c>
      <c r="F2421" t="s">
        <v>1222</v>
      </c>
      <c r="G2421" t="s">
        <v>15</v>
      </c>
      <c r="H2421" t="s">
        <v>3292</v>
      </c>
      <c r="I2421" t="s">
        <v>2803</v>
      </c>
      <c r="J2421" t="s">
        <v>3293</v>
      </c>
    </row>
    <row r="2422" spans="1:10">
      <c r="A2422">
        <v>2421</v>
      </c>
      <c r="B2422" t="s">
        <v>3303</v>
      </c>
      <c r="C2422" t="s">
        <v>3290</v>
      </c>
      <c r="D2422" s="1" t="s">
        <v>3291</v>
      </c>
      <c r="E2422" t="s">
        <v>14</v>
      </c>
      <c r="F2422" t="s">
        <v>1222</v>
      </c>
      <c r="G2422" t="s">
        <v>15</v>
      </c>
      <c r="H2422" t="s">
        <v>3292</v>
      </c>
      <c r="I2422" t="s">
        <v>2803</v>
      </c>
      <c r="J2422" t="s">
        <v>3293</v>
      </c>
    </row>
    <row r="2423" spans="1:10">
      <c r="A2423">
        <v>2422</v>
      </c>
      <c r="B2423" t="s">
        <v>3304</v>
      </c>
      <c r="C2423" t="s">
        <v>3290</v>
      </c>
      <c r="D2423" s="1" t="s">
        <v>3291</v>
      </c>
      <c r="E2423" t="s">
        <v>14</v>
      </c>
      <c r="F2423" t="s">
        <v>1222</v>
      </c>
      <c r="G2423" t="s">
        <v>15</v>
      </c>
      <c r="H2423" t="s">
        <v>3292</v>
      </c>
      <c r="I2423" t="s">
        <v>2803</v>
      </c>
      <c r="J2423" t="s">
        <v>3293</v>
      </c>
    </row>
    <row r="2424" spans="1:10">
      <c r="A2424">
        <v>2423</v>
      </c>
      <c r="B2424" t="s">
        <v>3305</v>
      </c>
      <c r="C2424" t="s">
        <v>3290</v>
      </c>
      <c r="D2424" s="1" t="s">
        <v>3291</v>
      </c>
      <c r="E2424" t="s">
        <v>14</v>
      </c>
      <c r="F2424" t="s">
        <v>1222</v>
      </c>
      <c r="G2424" t="s">
        <v>15</v>
      </c>
      <c r="H2424" t="s">
        <v>3292</v>
      </c>
      <c r="I2424" t="s">
        <v>2803</v>
      </c>
      <c r="J2424" t="s">
        <v>3293</v>
      </c>
    </row>
    <row r="2425" spans="1:10">
      <c r="A2425">
        <v>2424</v>
      </c>
      <c r="B2425" t="s">
        <v>3306</v>
      </c>
      <c r="C2425" t="s">
        <v>3307</v>
      </c>
      <c r="D2425" s="1" t="s">
        <v>3308</v>
      </c>
      <c r="E2425" t="s">
        <v>14</v>
      </c>
      <c r="F2425" t="s">
        <v>13</v>
      </c>
      <c r="G2425" t="s">
        <v>15</v>
      </c>
      <c r="H2425" t="s">
        <v>3309</v>
      </c>
      <c r="I2425" t="s">
        <v>2803</v>
      </c>
      <c r="J2425" t="s">
        <v>3310</v>
      </c>
    </row>
    <row r="2426" spans="1:10">
      <c r="A2426">
        <v>2425</v>
      </c>
      <c r="B2426" t="s">
        <v>3311</v>
      </c>
      <c r="C2426" t="s">
        <v>3307</v>
      </c>
      <c r="D2426" s="1" t="s">
        <v>3308</v>
      </c>
      <c r="E2426" t="s">
        <v>14</v>
      </c>
      <c r="F2426" t="s">
        <v>13</v>
      </c>
      <c r="G2426" t="s">
        <v>15</v>
      </c>
      <c r="H2426" t="s">
        <v>3309</v>
      </c>
      <c r="I2426" t="s">
        <v>2803</v>
      </c>
      <c r="J2426" t="s">
        <v>3310</v>
      </c>
    </row>
    <row r="2427" spans="1:10">
      <c r="A2427">
        <v>2426</v>
      </c>
      <c r="B2427" t="s">
        <v>3312</v>
      </c>
      <c r="C2427" t="s">
        <v>3307</v>
      </c>
      <c r="D2427" s="1" t="s">
        <v>3308</v>
      </c>
      <c r="E2427" t="s">
        <v>14</v>
      </c>
      <c r="F2427" t="s">
        <v>13</v>
      </c>
      <c r="G2427" t="s">
        <v>15</v>
      </c>
      <c r="H2427" t="s">
        <v>3309</v>
      </c>
      <c r="I2427" t="s">
        <v>2803</v>
      </c>
      <c r="J2427" t="s">
        <v>3310</v>
      </c>
    </row>
    <row r="2428" spans="1:10">
      <c r="A2428">
        <v>2427</v>
      </c>
      <c r="B2428" t="s">
        <v>3313</v>
      </c>
      <c r="C2428" t="s">
        <v>3307</v>
      </c>
      <c r="D2428" s="1" t="s">
        <v>3308</v>
      </c>
      <c r="E2428" t="s">
        <v>14</v>
      </c>
      <c r="F2428" t="s">
        <v>13</v>
      </c>
      <c r="G2428" t="s">
        <v>15</v>
      </c>
      <c r="H2428" t="s">
        <v>3309</v>
      </c>
      <c r="I2428" t="s">
        <v>2803</v>
      </c>
      <c r="J2428" t="s">
        <v>3310</v>
      </c>
    </row>
    <row r="2429" spans="1:10">
      <c r="A2429">
        <v>2428</v>
      </c>
      <c r="B2429" t="s">
        <v>3314</v>
      </c>
      <c r="C2429" t="s">
        <v>3307</v>
      </c>
      <c r="D2429" s="1" t="s">
        <v>3308</v>
      </c>
      <c r="E2429" t="s">
        <v>14</v>
      </c>
      <c r="F2429" t="s">
        <v>13</v>
      </c>
      <c r="G2429" t="s">
        <v>15</v>
      </c>
      <c r="H2429" t="s">
        <v>3309</v>
      </c>
      <c r="I2429" t="s">
        <v>2803</v>
      </c>
      <c r="J2429" t="s">
        <v>3310</v>
      </c>
    </row>
    <row r="2430" spans="1:10">
      <c r="A2430">
        <v>2429</v>
      </c>
      <c r="B2430" t="s">
        <v>3315</v>
      </c>
      <c r="C2430" t="s">
        <v>3307</v>
      </c>
      <c r="D2430" s="1" t="s">
        <v>3308</v>
      </c>
      <c r="E2430" t="s">
        <v>14</v>
      </c>
      <c r="F2430" t="s">
        <v>13</v>
      </c>
      <c r="G2430" t="s">
        <v>15</v>
      </c>
      <c r="H2430" t="s">
        <v>3309</v>
      </c>
      <c r="I2430" t="s">
        <v>2803</v>
      </c>
      <c r="J2430" t="s">
        <v>3310</v>
      </c>
    </row>
    <row r="2431" spans="1:10">
      <c r="A2431">
        <v>2430</v>
      </c>
      <c r="B2431" t="s">
        <v>3316</v>
      </c>
      <c r="C2431" t="s">
        <v>3307</v>
      </c>
      <c r="D2431" s="1" t="s">
        <v>3308</v>
      </c>
      <c r="E2431" t="s">
        <v>14</v>
      </c>
      <c r="F2431" t="s">
        <v>13</v>
      </c>
      <c r="G2431" t="s">
        <v>15</v>
      </c>
      <c r="H2431" t="s">
        <v>3309</v>
      </c>
      <c r="I2431" t="s">
        <v>2803</v>
      </c>
      <c r="J2431" t="s">
        <v>3310</v>
      </c>
    </row>
    <row r="2432" spans="1:10">
      <c r="A2432">
        <v>2431</v>
      </c>
      <c r="B2432" t="s">
        <v>3317</v>
      </c>
      <c r="C2432" t="s">
        <v>3307</v>
      </c>
      <c r="D2432" s="1" t="s">
        <v>3308</v>
      </c>
      <c r="E2432" t="s">
        <v>14</v>
      </c>
      <c r="F2432" t="s">
        <v>13</v>
      </c>
      <c r="G2432" t="s">
        <v>15</v>
      </c>
      <c r="H2432" t="s">
        <v>3309</v>
      </c>
      <c r="I2432" t="s">
        <v>2803</v>
      </c>
      <c r="J2432" t="s">
        <v>3310</v>
      </c>
    </row>
    <row r="2433" spans="1:10">
      <c r="A2433">
        <v>2432</v>
      </c>
      <c r="B2433" t="s">
        <v>3318</v>
      </c>
      <c r="C2433" t="s">
        <v>3307</v>
      </c>
      <c r="D2433" s="1" t="s">
        <v>3308</v>
      </c>
      <c r="E2433" t="s">
        <v>14</v>
      </c>
      <c r="F2433" t="s">
        <v>13</v>
      </c>
      <c r="G2433" t="s">
        <v>15</v>
      </c>
      <c r="H2433" t="s">
        <v>3309</v>
      </c>
      <c r="I2433" t="s">
        <v>2803</v>
      </c>
      <c r="J2433" t="s">
        <v>3310</v>
      </c>
    </row>
    <row r="2434" spans="1:10">
      <c r="A2434">
        <v>2433</v>
      </c>
      <c r="B2434" t="s">
        <v>3319</v>
      </c>
      <c r="C2434" t="s">
        <v>3307</v>
      </c>
      <c r="D2434" s="1" t="s">
        <v>3308</v>
      </c>
      <c r="E2434" t="s">
        <v>14</v>
      </c>
      <c r="F2434" t="s">
        <v>13</v>
      </c>
      <c r="G2434" t="s">
        <v>15</v>
      </c>
      <c r="H2434" t="s">
        <v>3309</v>
      </c>
      <c r="I2434" t="s">
        <v>2803</v>
      </c>
      <c r="J2434" t="s">
        <v>3310</v>
      </c>
    </row>
    <row r="2435" spans="1:10">
      <c r="A2435">
        <v>2434</v>
      </c>
      <c r="B2435" t="s">
        <v>3320</v>
      </c>
      <c r="C2435" t="s">
        <v>3307</v>
      </c>
      <c r="D2435" s="1" t="s">
        <v>3308</v>
      </c>
      <c r="E2435" t="s">
        <v>14</v>
      </c>
      <c r="F2435" t="s">
        <v>13</v>
      </c>
      <c r="G2435" t="s">
        <v>15</v>
      </c>
      <c r="H2435" t="s">
        <v>3309</v>
      </c>
      <c r="I2435" t="s">
        <v>2803</v>
      </c>
      <c r="J2435" t="s">
        <v>3310</v>
      </c>
    </row>
    <row r="2436" spans="1:10">
      <c r="A2436">
        <v>2435</v>
      </c>
      <c r="B2436" t="s">
        <v>3321</v>
      </c>
      <c r="C2436" t="s">
        <v>3307</v>
      </c>
      <c r="D2436" s="1" t="s">
        <v>3308</v>
      </c>
      <c r="E2436" t="s">
        <v>14</v>
      </c>
      <c r="F2436" t="s">
        <v>13</v>
      </c>
      <c r="G2436" t="s">
        <v>15</v>
      </c>
      <c r="H2436" t="s">
        <v>3309</v>
      </c>
      <c r="I2436" t="s">
        <v>2803</v>
      </c>
      <c r="J2436" t="s">
        <v>3310</v>
      </c>
    </row>
    <row r="2437" spans="1:10">
      <c r="A2437">
        <v>2436</v>
      </c>
      <c r="B2437" t="s">
        <v>3322</v>
      </c>
      <c r="C2437" t="s">
        <v>3307</v>
      </c>
      <c r="D2437" s="1" t="s">
        <v>3308</v>
      </c>
      <c r="E2437" t="s">
        <v>14</v>
      </c>
      <c r="F2437" t="s">
        <v>13</v>
      </c>
      <c r="G2437" t="s">
        <v>15</v>
      </c>
      <c r="H2437" t="s">
        <v>3309</v>
      </c>
      <c r="I2437" t="s">
        <v>2803</v>
      </c>
      <c r="J2437" t="s">
        <v>3310</v>
      </c>
    </row>
    <row r="2438" spans="1:10">
      <c r="A2438">
        <v>2437</v>
      </c>
      <c r="B2438" t="s">
        <v>3323</v>
      </c>
      <c r="C2438" t="s">
        <v>3307</v>
      </c>
      <c r="D2438" s="1" t="s">
        <v>3308</v>
      </c>
      <c r="E2438" t="s">
        <v>14</v>
      </c>
      <c r="F2438" t="s">
        <v>13</v>
      </c>
      <c r="G2438" t="s">
        <v>15</v>
      </c>
      <c r="H2438" t="s">
        <v>3309</v>
      </c>
      <c r="I2438" t="s">
        <v>2803</v>
      </c>
      <c r="J2438" t="s">
        <v>3310</v>
      </c>
    </row>
    <row r="2439" spans="1:10">
      <c r="A2439">
        <v>2438</v>
      </c>
      <c r="B2439" t="s">
        <v>3324</v>
      </c>
      <c r="C2439" t="s">
        <v>3307</v>
      </c>
      <c r="D2439" s="1" t="s">
        <v>3308</v>
      </c>
      <c r="E2439" t="s">
        <v>14</v>
      </c>
      <c r="F2439" t="s">
        <v>13</v>
      </c>
      <c r="G2439" t="s">
        <v>15</v>
      </c>
      <c r="H2439" t="s">
        <v>3309</v>
      </c>
      <c r="I2439" t="s">
        <v>2803</v>
      </c>
      <c r="J2439" t="s">
        <v>3310</v>
      </c>
    </row>
    <row r="2440" spans="1:10">
      <c r="A2440">
        <v>2439</v>
      </c>
      <c r="B2440" t="s">
        <v>3325</v>
      </c>
      <c r="C2440" t="s">
        <v>3307</v>
      </c>
      <c r="D2440" s="1" t="s">
        <v>3308</v>
      </c>
      <c r="E2440" t="s">
        <v>14</v>
      </c>
      <c r="F2440" t="s">
        <v>13</v>
      </c>
      <c r="G2440" t="s">
        <v>15</v>
      </c>
      <c r="H2440" t="s">
        <v>3309</v>
      </c>
      <c r="I2440" t="s">
        <v>2803</v>
      </c>
      <c r="J2440" t="s">
        <v>3310</v>
      </c>
    </row>
    <row r="2441" spans="1:10">
      <c r="A2441">
        <v>2440</v>
      </c>
      <c r="B2441" t="s">
        <v>3326</v>
      </c>
      <c r="C2441" t="s">
        <v>3307</v>
      </c>
      <c r="D2441" s="1" t="s">
        <v>3308</v>
      </c>
      <c r="E2441" t="s">
        <v>14</v>
      </c>
      <c r="F2441" t="s">
        <v>13</v>
      </c>
      <c r="G2441" t="s">
        <v>15</v>
      </c>
      <c r="H2441" t="s">
        <v>3309</v>
      </c>
      <c r="I2441" t="s">
        <v>2803</v>
      </c>
      <c r="J2441" t="s">
        <v>3310</v>
      </c>
    </row>
    <row r="2442" spans="1:10">
      <c r="A2442">
        <v>2441</v>
      </c>
      <c r="B2442" t="s">
        <v>3327</v>
      </c>
      <c r="C2442" t="s">
        <v>3307</v>
      </c>
      <c r="D2442" s="1" t="s">
        <v>3308</v>
      </c>
      <c r="E2442" t="s">
        <v>14</v>
      </c>
      <c r="F2442" t="s">
        <v>13</v>
      </c>
      <c r="G2442" t="s">
        <v>15</v>
      </c>
      <c r="H2442" t="s">
        <v>3309</v>
      </c>
      <c r="I2442" t="s">
        <v>2803</v>
      </c>
      <c r="J2442" t="s">
        <v>3310</v>
      </c>
    </row>
    <row r="2443" spans="1:10">
      <c r="A2443">
        <v>2442</v>
      </c>
      <c r="B2443" t="s">
        <v>3328</v>
      </c>
      <c r="C2443" t="s">
        <v>3307</v>
      </c>
      <c r="D2443" s="1" t="s">
        <v>3308</v>
      </c>
      <c r="E2443" t="s">
        <v>14</v>
      </c>
      <c r="F2443" t="s">
        <v>13</v>
      </c>
      <c r="G2443" t="s">
        <v>15</v>
      </c>
      <c r="H2443" t="s">
        <v>3309</v>
      </c>
      <c r="I2443" t="s">
        <v>2803</v>
      </c>
      <c r="J2443" t="s">
        <v>3310</v>
      </c>
    </row>
    <row r="2444" spans="1:10">
      <c r="A2444">
        <v>2443</v>
      </c>
      <c r="B2444" t="s">
        <v>3329</v>
      </c>
      <c r="C2444" t="s">
        <v>3307</v>
      </c>
      <c r="D2444" s="1" t="s">
        <v>3308</v>
      </c>
      <c r="E2444" t="s">
        <v>14</v>
      </c>
      <c r="F2444" t="s">
        <v>13</v>
      </c>
      <c r="G2444" t="s">
        <v>15</v>
      </c>
      <c r="H2444" t="s">
        <v>3309</v>
      </c>
      <c r="I2444" t="s">
        <v>2803</v>
      </c>
      <c r="J2444" t="s">
        <v>3310</v>
      </c>
    </row>
    <row r="2445" spans="1:10">
      <c r="A2445">
        <v>2444</v>
      </c>
      <c r="B2445" t="s">
        <v>3330</v>
      </c>
      <c r="C2445" t="s">
        <v>3331</v>
      </c>
      <c r="D2445" s="1" t="s">
        <v>3332</v>
      </c>
      <c r="E2445" t="s">
        <v>14</v>
      </c>
      <c r="F2445" t="s">
        <v>13</v>
      </c>
      <c r="G2445" t="s">
        <v>15</v>
      </c>
      <c r="H2445" t="s">
        <v>3333</v>
      </c>
      <c r="I2445" t="s">
        <v>2803</v>
      </c>
      <c r="J2445" t="s">
        <v>3334</v>
      </c>
    </row>
    <row r="2446" spans="1:10">
      <c r="A2446">
        <v>2445</v>
      </c>
      <c r="B2446" t="s">
        <v>3335</v>
      </c>
      <c r="C2446" t="s">
        <v>3331</v>
      </c>
      <c r="D2446" s="1" t="s">
        <v>3332</v>
      </c>
      <c r="E2446" t="s">
        <v>14</v>
      </c>
      <c r="F2446" t="s">
        <v>13</v>
      </c>
      <c r="G2446" t="s">
        <v>15</v>
      </c>
      <c r="H2446" t="s">
        <v>3333</v>
      </c>
      <c r="I2446" t="s">
        <v>2803</v>
      </c>
      <c r="J2446" t="s">
        <v>3334</v>
      </c>
    </row>
    <row r="2447" spans="1:10">
      <c r="A2447">
        <v>2446</v>
      </c>
      <c r="B2447" t="s">
        <v>3336</v>
      </c>
      <c r="C2447" t="s">
        <v>3331</v>
      </c>
      <c r="D2447" s="1" t="s">
        <v>3332</v>
      </c>
      <c r="E2447" t="s">
        <v>14</v>
      </c>
      <c r="F2447" t="s">
        <v>13</v>
      </c>
      <c r="G2447" t="s">
        <v>15</v>
      </c>
      <c r="H2447" t="s">
        <v>3333</v>
      </c>
      <c r="I2447" t="s">
        <v>2803</v>
      </c>
      <c r="J2447" t="s">
        <v>3334</v>
      </c>
    </row>
    <row r="2448" spans="1:10">
      <c r="A2448">
        <v>2447</v>
      </c>
      <c r="B2448" t="s">
        <v>3337</v>
      </c>
      <c r="C2448" t="s">
        <v>3331</v>
      </c>
      <c r="D2448" s="1" t="s">
        <v>3332</v>
      </c>
      <c r="E2448" t="s">
        <v>14</v>
      </c>
      <c r="F2448" t="s">
        <v>13</v>
      </c>
      <c r="G2448" t="s">
        <v>15</v>
      </c>
      <c r="H2448" t="s">
        <v>3333</v>
      </c>
      <c r="I2448" t="s">
        <v>2803</v>
      </c>
      <c r="J2448" t="s">
        <v>3334</v>
      </c>
    </row>
    <row r="2449" spans="1:10">
      <c r="A2449">
        <v>2448</v>
      </c>
      <c r="B2449" t="s">
        <v>3338</v>
      </c>
      <c r="C2449" t="s">
        <v>3331</v>
      </c>
      <c r="D2449" s="1" t="s">
        <v>3332</v>
      </c>
      <c r="E2449" t="s">
        <v>14</v>
      </c>
      <c r="F2449" t="s">
        <v>13</v>
      </c>
      <c r="G2449" t="s">
        <v>15</v>
      </c>
      <c r="H2449" t="s">
        <v>3333</v>
      </c>
      <c r="I2449" t="s">
        <v>2803</v>
      </c>
      <c r="J2449" t="s">
        <v>3334</v>
      </c>
    </row>
    <row r="2450" spans="1:10">
      <c r="A2450">
        <v>2449</v>
      </c>
      <c r="B2450" t="s">
        <v>3339</v>
      </c>
      <c r="C2450" t="s">
        <v>3331</v>
      </c>
      <c r="D2450" s="1" t="s">
        <v>3332</v>
      </c>
      <c r="E2450" t="s">
        <v>14</v>
      </c>
      <c r="F2450" t="s">
        <v>13</v>
      </c>
      <c r="G2450" t="s">
        <v>15</v>
      </c>
      <c r="H2450" t="s">
        <v>3333</v>
      </c>
      <c r="I2450" t="s">
        <v>2803</v>
      </c>
      <c r="J2450" t="s">
        <v>3334</v>
      </c>
    </row>
    <row r="2451" spans="1:10">
      <c r="A2451">
        <v>2450</v>
      </c>
      <c r="B2451" t="s">
        <v>3340</v>
      </c>
      <c r="C2451" t="s">
        <v>3331</v>
      </c>
      <c r="D2451" s="1" t="s">
        <v>3332</v>
      </c>
      <c r="E2451" t="s">
        <v>14</v>
      </c>
      <c r="F2451" t="s">
        <v>13</v>
      </c>
      <c r="G2451" t="s">
        <v>15</v>
      </c>
      <c r="H2451" t="s">
        <v>3333</v>
      </c>
      <c r="I2451" t="s">
        <v>2803</v>
      </c>
      <c r="J2451" t="s">
        <v>3334</v>
      </c>
    </row>
    <row r="2452" spans="1:10">
      <c r="A2452">
        <v>2451</v>
      </c>
      <c r="B2452" t="s">
        <v>3341</v>
      </c>
      <c r="C2452" t="s">
        <v>3331</v>
      </c>
      <c r="D2452" s="1" t="s">
        <v>3332</v>
      </c>
      <c r="E2452" t="s">
        <v>14</v>
      </c>
      <c r="F2452" t="s">
        <v>13</v>
      </c>
      <c r="G2452" t="s">
        <v>15</v>
      </c>
      <c r="H2452" t="s">
        <v>3333</v>
      </c>
      <c r="I2452" t="s">
        <v>2803</v>
      </c>
      <c r="J2452" t="s">
        <v>3334</v>
      </c>
    </row>
    <row r="2453" spans="1:10">
      <c r="A2453">
        <v>2452</v>
      </c>
      <c r="B2453" t="s">
        <v>3342</v>
      </c>
      <c r="C2453" t="s">
        <v>3331</v>
      </c>
      <c r="D2453" s="1" t="s">
        <v>3332</v>
      </c>
      <c r="E2453" t="s">
        <v>14</v>
      </c>
      <c r="F2453" t="s">
        <v>13</v>
      </c>
      <c r="G2453" t="s">
        <v>15</v>
      </c>
      <c r="H2453" t="s">
        <v>3333</v>
      </c>
      <c r="I2453" t="s">
        <v>2803</v>
      </c>
      <c r="J2453" t="s">
        <v>3334</v>
      </c>
    </row>
    <row r="2454" spans="1:10">
      <c r="A2454">
        <v>2453</v>
      </c>
      <c r="B2454" t="s">
        <v>3343</v>
      </c>
      <c r="C2454" t="s">
        <v>3331</v>
      </c>
      <c r="D2454" s="1" t="s">
        <v>3332</v>
      </c>
      <c r="E2454" t="s">
        <v>14</v>
      </c>
      <c r="F2454" t="s">
        <v>13</v>
      </c>
      <c r="G2454" t="s">
        <v>15</v>
      </c>
      <c r="H2454" t="s">
        <v>3333</v>
      </c>
      <c r="I2454" t="s">
        <v>2803</v>
      </c>
      <c r="J2454" t="s">
        <v>3334</v>
      </c>
    </row>
    <row r="2455" spans="1:10">
      <c r="A2455">
        <v>2454</v>
      </c>
      <c r="B2455" t="s">
        <v>3344</v>
      </c>
      <c r="C2455" t="s">
        <v>3331</v>
      </c>
      <c r="D2455" s="1" t="s">
        <v>3332</v>
      </c>
      <c r="E2455" t="s">
        <v>14</v>
      </c>
      <c r="F2455" t="s">
        <v>13</v>
      </c>
      <c r="G2455" t="s">
        <v>15</v>
      </c>
      <c r="H2455" t="s">
        <v>3333</v>
      </c>
      <c r="I2455" t="s">
        <v>2803</v>
      </c>
      <c r="J2455" t="s">
        <v>3334</v>
      </c>
    </row>
    <row r="2456" spans="1:10">
      <c r="A2456">
        <v>2455</v>
      </c>
      <c r="B2456" t="s">
        <v>3345</v>
      </c>
      <c r="C2456" t="s">
        <v>3331</v>
      </c>
      <c r="D2456" s="1" t="s">
        <v>3332</v>
      </c>
      <c r="E2456" t="s">
        <v>14</v>
      </c>
      <c r="F2456" t="s">
        <v>13</v>
      </c>
      <c r="G2456" t="s">
        <v>15</v>
      </c>
      <c r="H2456" t="s">
        <v>3333</v>
      </c>
      <c r="I2456" t="s">
        <v>2803</v>
      </c>
      <c r="J2456" t="s">
        <v>3334</v>
      </c>
    </row>
    <row r="2457" spans="1:10">
      <c r="A2457">
        <v>2456</v>
      </c>
      <c r="B2457" t="s">
        <v>3346</v>
      </c>
      <c r="C2457" t="s">
        <v>3331</v>
      </c>
      <c r="D2457" s="1" t="s">
        <v>3332</v>
      </c>
      <c r="E2457" t="s">
        <v>14</v>
      </c>
      <c r="F2457" t="s">
        <v>13</v>
      </c>
      <c r="G2457" t="s">
        <v>15</v>
      </c>
      <c r="H2457" t="s">
        <v>3333</v>
      </c>
      <c r="I2457" t="s">
        <v>2803</v>
      </c>
      <c r="J2457" t="s">
        <v>3334</v>
      </c>
    </row>
    <row r="2458" spans="1:10">
      <c r="A2458">
        <v>2457</v>
      </c>
      <c r="B2458" t="s">
        <v>3347</v>
      </c>
      <c r="C2458" t="s">
        <v>3331</v>
      </c>
      <c r="D2458" s="1" t="s">
        <v>3332</v>
      </c>
      <c r="E2458" t="s">
        <v>14</v>
      </c>
      <c r="F2458" t="s">
        <v>13</v>
      </c>
      <c r="G2458" t="s">
        <v>15</v>
      </c>
      <c r="H2458" t="s">
        <v>3333</v>
      </c>
      <c r="I2458" t="s">
        <v>2803</v>
      </c>
      <c r="J2458" t="s">
        <v>3334</v>
      </c>
    </row>
    <row r="2459" spans="1:10">
      <c r="A2459">
        <v>2458</v>
      </c>
      <c r="B2459" t="s">
        <v>3348</v>
      </c>
      <c r="C2459" t="s">
        <v>3331</v>
      </c>
      <c r="D2459" s="1" t="s">
        <v>3332</v>
      </c>
      <c r="E2459" t="s">
        <v>14</v>
      </c>
      <c r="F2459" t="s">
        <v>13</v>
      </c>
      <c r="G2459" t="s">
        <v>15</v>
      </c>
      <c r="H2459" t="s">
        <v>3333</v>
      </c>
      <c r="I2459" t="s">
        <v>2803</v>
      </c>
      <c r="J2459" t="s">
        <v>3334</v>
      </c>
    </row>
    <row r="2460" spans="1:10">
      <c r="A2460">
        <v>2459</v>
      </c>
      <c r="B2460" t="s">
        <v>3349</v>
      </c>
      <c r="C2460" t="s">
        <v>3350</v>
      </c>
      <c r="D2460" s="1" t="s">
        <v>2017</v>
      </c>
      <c r="E2460" t="s">
        <v>14</v>
      </c>
      <c r="F2460" t="s">
        <v>13</v>
      </c>
      <c r="G2460" t="s">
        <v>15</v>
      </c>
      <c r="H2460" t="s">
        <v>3351</v>
      </c>
      <c r="I2460" t="s">
        <v>2803</v>
      </c>
      <c r="J2460" t="s">
        <v>3352</v>
      </c>
    </row>
    <row r="2461" spans="1:10">
      <c r="A2461">
        <v>2460</v>
      </c>
      <c r="B2461" t="s">
        <v>3353</v>
      </c>
      <c r="C2461" t="s">
        <v>3350</v>
      </c>
      <c r="D2461" s="1" t="s">
        <v>2017</v>
      </c>
      <c r="E2461" t="s">
        <v>14</v>
      </c>
      <c r="F2461" t="s">
        <v>13</v>
      </c>
      <c r="G2461" t="s">
        <v>15</v>
      </c>
      <c r="H2461" t="s">
        <v>3351</v>
      </c>
      <c r="I2461" t="s">
        <v>2803</v>
      </c>
      <c r="J2461" t="s">
        <v>3352</v>
      </c>
    </row>
    <row r="2462" spans="1:10">
      <c r="A2462">
        <v>2461</v>
      </c>
      <c r="B2462" t="s">
        <v>3354</v>
      </c>
      <c r="C2462" t="s">
        <v>3350</v>
      </c>
      <c r="D2462" s="1" t="s">
        <v>2017</v>
      </c>
      <c r="E2462" t="s">
        <v>14</v>
      </c>
      <c r="F2462" t="s">
        <v>13</v>
      </c>
      <c r="G2462" t="s">
        <v>15</v>
      </c>
      <c r="H2462" t="s">
        <v>3351</v>
      </c>
      <c r="I2462" t="s">
        <v>2803</v>
      </c>
      <c r="J2462" t="s">
        <v>3352</v>
      </c>
    </row>
    <row r="2463" spans="1:10">
      <c r="A2463">
        <v>2462</v>
      </c>
      <c r="B2463" t="s">
        <v>3355</v>
      </c>
      <c r="C2463" t="s">
        <v>3350</v>
      </c>
      <c r="D2463" s="1" t="s">
        <v>2017</v>
      </c>
      <c r="E2463" t="s">
        <v>14</v>
      </c>
      <c r="F2463" t="s">
        <v>13</v>
      </c>
      <c r="G2463" t="s">
        <v>15</v>
      </c>
      <c r="H2463" t="s">
        <v>3351</v>
      </c>
      <c r="I2463" t="s">
        <v>2803</v>
      </c>
      <c r="J2463" t="s">
        <v>3352</v>
      </c>
    </row>
    <row r="2464" spans="1:10">
      <c r="A2464">
        <v>2463</v>
      </c>
      <c r="B2464" t="s">
        <v>3356</v>
      </c>
      <c r="C2464" t="s">
        <v>3350</v>
      </c>
      <c r="D2464" s="1" t="s">
        <v>2017</v>
      </c>
      <c r="E2464" t="s">
        <v>14</v>
      </c>
      <c r="F2464" t="s">
        <v>13</v>
      </c>
      <c r="G2464" t="s">
        <v>15</v>
      </c>
      <c r="H2464" t="s">
        <v>3351</v>
      </c>
      <c r="I2464" t="s">
        <v>2803</v>
      </c>
      <c r="J2464" t="s">
        <v>3352</v>
      </c>
    </row>
    <row r="2465" spans="1:10">
      <c r="A2465">
        <v>2464</v>
      </c>
      <c r="B2465" t="s">
        <v>3357</v>
      </c>
      <c r="C2465" t="s">
        <v>3350</v>
      </c>
      <c r="D2465" s="1" t="s">
        <v>2017</v>
      </c>
      <c r="E2465" t="s">
        <v>14</v>
      </c>
      <c r="F2465" t="s">
        <v>13</v>
      </c>
      <c r="G2465" t="s">
        <v>15</v>
      </c>
      <c r="H2465" t="s">
        <v>3351</v>
      </c>
      <c r="I2465" t="s">
        <v>2803</v>
      </c>
      <c r="J2465" t="s">
        <v>3352</v>
      </c>
    </row>
    <row r="2466" spans="1:10">
      <c r="A2466">
        <v>2465</v>
      </c>
      <c r="B2466" t="s">
        <v>3358</v>
      </c>
      <c r="C2466" t="s">
        <v>3350</v>
      </c>
      <c r="D2466" s="1" t="s">
        <v>2017</v>
      </c>
      <c r="E2466" t="s">
        <v>14</v>
      </c>
      <c r="F2466" t="s">
        <v>13</v>
      </c>
      <c r="G2466" t="s">
        <v>15</v>
      </c>
      <c r="H2466" t="s">
        <v>3351</v>
      </c>
      <c r="I2466" t="s">
        <v>2803</v>
      </c>
      <c r="J2466" t="s">
        <v>3352</v>
      </c>
    </row>
    <row r="2467" spans="1:10">
      <c r="A2467">
        <v>2466</v>
      </c>
      <c r="B2467" t="s">
        <v>3359</v>
      </c>
      <c r="C2467" t="s">
        <v>3350</v>
      </c>
      <c r="D2467" s="1" t="s">
        <v>2017</v>
      </c>
      <c r="E2467" t="s">
        <v>14</v>
      </c>
      <c r="F2467" t="s">
        <v>13</v>
      </c>
      <c r="G2467" t="s">
        <v>15</v>
      </c>
      <c r="H2467" t="s">
        <v>3351</v>
      </c>
      <c r="I2467" t="s">
        <v>2803</v>
      </c>
      <c r="J2467" t="s">
        <v>3352</v>
      </c>
    </row>
    <row r="2468" spans="1:10">
      <c r="A2468">
        <v>2467</v>
      </c>
      <c r="B2468" t="s">
        <v>3360</v>
      </c>
      <c r="C2468" t="s">
        <v>3350</v>
      </c>
      <c r="D2468" s="1" t="s">
        <v>2017</v>
      </c>
      <c r="E2468" t="s">
        <v>14</v>
      </c>
      <c r="F2468" t="s">
        <v>13</v>
      </c>
      <c r="G2468" t="s">
        <v>15</v>
      </c>
      <c r="H2468" t="s">
        <v>3351</v>
      </c>
      <c r="I2468" t="s">
        <v>2803</v>
      </c>
      <c r="J2468" t="s">
        <v>3352</v>
      </c>
    </row>
    <row r="2469" spans="1:10">
      <c r="A2469">
        <v>2468</v>
      </c>
      <c r="B2469" t="s">
        <v>3361</v>
      </c>
      <c r="C2469" t="s">
        <v>3350</v>
      </c>
      <c r="D2469" s="1" t="s">
        <v>2017</v>
      </c>
      <c r="E2469" t="s">
        <v>14</v>
      </c>
      <c r="F2469" t="s">
        <v>13</v>
      </c>
      <c r="G2469" t="s">
        <v>15</v>
      </c>
      <c r="H2469" t="s">
        <v>3351</v>
      </c>
      <c r="I2469" t="s">
        <v>2803</v>
      </c>
      <c r="J2469" t="s">
        <v>3352</v>
      </c>
    </row>
    <row r="2470" spans="1:10">
      <c r="A2470">
        <v>2469</v>
      </c>
      <c r="B2470" t="s">
        <v>3362</v>
      </c>
      <c r="C2470" t="s">
        <v>3350</v>
      </c>
      <c r="D2470" s="1" t="s">
        <v>2017</v>
      </c>
      <c r="E2470" t="s">
        <v>14</v>
      </c>
      <c r="F2470" t="s">
        <v>13</v>
      </c>
      <c r="G2470" t="s">
        <v>15</v>
      </c>
      <c r="H2470" t="s">
        <v>3351</v>
      </c>
      <c r="I2470" t="s">
        <v>2803</v>
      </c>
      <c r="J2470" t="s">
        <v>3352</v>
      </c>
    </row>
    <row r="2471" spans="1:10">
      <c r="A2471">
        <v>2470</v>
      </c>
      <c r="B2471" t="s">
        <v>3363</v>
      </c>
      <c r="C2471" t="s">
        <v>3350</v>
      </c>
      <c r="D2471" s="1" t="s">
        <v>2017</v>
      </c>
      <c r="E2471" t="s">
        <v>14</v>
      </c>
      <c r="F2471" t="s">
        <v>13</v>
      </c>
      <c r="G2471" t="s">
        <v>15</v>
      </c>
      <c r="H2471" t="s">
        <v>3351</v>
      </c>
      <c r="I2471" t="s">
        <v>2803</v>
      </c>
      <c r="J2471" t="s">
        <v>3352</v>
      </c>
    </row>
    <row r="2472" spans="1:10">
      <c r="A2472">
        <v>2471</v>
      </c>
      <c r="B2472" t="s">
        <v>3364</v>
      </c>
      <c r="C2472" t="s">
        <v>3350</v>
      </c>
      <c r="D2472" s="1" t="s">
        <v>2017</v>
      </c>
      <c r="E2472" t="s">
        <v>14</v>
      </c>
      <c r="F2472" t="s">
        <v>13</v>
      </c>
      <c r="G2472" t="s">
        <v>15</v>
      </c>
      <c r="H2472" t="s">
        <v>3351</v>
      </c>
      <c r="I2472" t="s">
        <v>2803</v>
      </c>
      <c r="J2472" t="s">
        <v>3352</v>
      </c>
    </row>
    <row r="2473" spans="1:10">
      <c r="A2473">
        <v>2472</v>
      </c>
      <c r="B2473" t="s">
        <v>3365</v>
      </c>
      <c r="C2473" t="s">
        <v>3350</v>
      </c>
      <c r="D2473" s="1" t="s">
        <v>2017</v>
      </c>
      <c r="E2473" t="s">
        <v>14</v>
      </c>
      <c r="F2473" t="s">
        <v>13</v>
      </c>
      <c r="G2473" t="s">
        <v>15</v>
      </c>
      <c r="H2473" t="s">
        <v>3351</v>
      </c>
      <c r="I2473" t="s">
        <v>2803</v>
      </c>
      <c r="J2473" t="s">
        <v>3352</v>
      </c>
    </row>
    <row r="2474" spans="1:10">
      <c r="A2474">
        <v>2473</v>
      </c>
      <c r="B2474" t="s">
        <v>3366</v>
      </c>
      <c r="C2474" t="s">
        <v>3350</v>
      </c>
      <c r="D2474" s="1" t="s">
        <v>2017</v>
      </c>
      <c r="E2474" t="s">
        <v>14</v>
      </c>
      <c r="F2474" t="s">
        <v>13</v>
      </c>
      <c r="G2474" t="s">
        <v>15</v>
      </c>
      <c r="H2474" t="s">
        <v>3351</v>
      </c>
      <c r="I2474" t="s">
        <v>2803</v>
      </c>
      <c r="J2474" t="s">
        <v>3352</v>
      </c>
    </row>
    <row r="2475" spans="1:10">
      <c r="A2475">
        <v>2474</v>
      </c>
      <c r="B2475" t="s">
        <v>3367</v>
      </c>
      <c r="C2475" t="s">
        <v>3350</v>
      </c>
      <c r="D2475" s="1" t="s">
        <v>2017</v>
      </c>
      <c r="E2475" t="s">
        <v>14</v>
      </c>
      <c r="F2475" t="s">
        <v>13</v>
      </c>
      <c r="G2475" t="s">
        <v>15</v>
      </c>
      <c r="H2475" t="s">
        <v>3351</v>
      </c>
      <c r="I2475" t="s">
        <v>2803</v>
      </c>
      <c r="J2475" t="s">
        <v>3352</v>
      </c>
    </row>
    <row r="2476" spans="1:10">
      <c r="A2476">
        <v>2475</v>
      </c>
      <c r="B2476" t="s">
        <v>3368</v>
      </c>
      <c r="C2476" t="s">
        <v>3350</v>
      </c>
      <c r="D2476" s="1" t="s">
        <v>2017</v>
      </c>
      <c r="E2476" t="s">
        <v>14</v>
      </c>
      <c r="F2476" t="s">
        <v>13</v>
      </c>
      <c r="G2476" t="s">
        <v>15</v>
      </c>
      <c r="H2476" t="s">
        <v>3351</v>
      </c>
      <c r="I2476" t="s">
        <v>2803</v>
      </c>
      <c r="J2476" t="s">
        <v>3352</v>
      </c>
    </row>
    <row r="2477" spans="1:10">
      <c r="A2477">
        <v>2476</v>
      </c>
      <c r="B2477" t="s">
        <v>3369</v>
      </c>
      <c r="C2477" t="s">
        <v>3370</v>
      </c>
      <c r="D2477" s="1" t="s">
        <v>3371</v>
      </c>
      <c r="E2477" t="s">
        <v>14</v>
      </c>
      <c r="F2477" t="s">
        <v>13</v>
      </c>
      <c r="G2477" t="s">
        <v>15</v>
      </c>
      <c r="H2477" t="s">
        <v>3372</v>
      </c>
      <c r="I2477" t="s">
        <v>2803</v>
      </c>
      <c r="J2477" t="s">
        <v>3373</v>
      </c>
    </row>
    <row r="2478" spans="1:10">
      <c r="A2478">
        <v>2477</v>
      </c>
      <c r="B2478" t="s">
        <v>3374</v>
      </c>
      <c r="C2478" t="s">
        <v>3370</v>
      </c>
      <c r="D2478" s="1" t="s">
        <v>3371</v>
      </c>
      <c r="E2478" t="s">
        <v>14</v>
      </c>
      <c r="F2478" t="s">
        <v>13</v>
      </c>
      <c r="G2478" t="s">
        <v>15</v>
      </c>
      <c r="H2478" t="s">
        <v>3372</v>
      </c>
      <c r="I2478" t="s">
        <v>2803</v>
      </c>
      <c r="J2478" t="s">
        <v>3373</v>
      </c>
    </row>
    <row r="2479" spans="1:10">
      <c r="A2479">
        <v>2478</v>
      </c>
      <c r="B2479" t="s">
        <v>3375</v>
      </c>
      <c r="C2479" t="s">
        <v>3370</v>
      </c>
      <c r="D2479" s="1" t="s">
        <v>3371</v>
      </c>
      <c r="E2479" t="s">
        <v>14</v>
      </c>
      <c r="F2479" t="s">
        <v>13</v>
      </c>
      <c r="G2479" t="s">
        <v>15</v>
      </c>
      <c r="H2479" t="s">
        <v>3372</v>
      </c>
      <c r="I2479" t="s">
        <v>2803</v>
      </c>
      <c r="J2479" t="s">
        <v>3373</v>
      </c>
    </row>
    <row r="2480" spans="1:10">
      <c r="A2480">
        <v>2479</v>
      </c>
      <c r="B2480" t="s">
        <v>3376</v>
      </c>
      <c r="C2480" t="s">
        <v>3370</v>
      </c>
      <c r="D2480" s="1" t="s">
        <v>3371</v>
      </c>
      <c r="E2480" t="s">
        <v>14</v>
      </c>
      <c r="F2480" t="s">
        <v>13</v>
      </c>
      <c r="G2480" t="s">
        <v>15</v>
      </c>
      <c r="H2480" t="s">
        <v>3372</v>
      </c>
      <c r="I2480" t="s">
        <v>2803</v>
      </c>
      <c r="J2480" t="s">
        <v>3373</v>
      </c>
    </row>
    <row r="2481" spans="1:10">
      <c r="A2481">
        <v>2480</v>
      </c>
      <c r="B2481" t="s">
        <v>3377</v>
      </c>
      <c r="C2481" t="s">
        <v>3370</v>
      </c>
      <c r="D2481" s="1" t="s">
        <v>3371</v>
      </c>
      <c r="E2481" t="s">
        <v>14</v>
      </c>
      <c r="F2481" t="s">
        <v>13</v>
      </c>
      <c r="G2481" t="s">
        <v>15</v>
      </c>
      <c r="H2481" t="s">
        <v>3372</v>
      </c>
      <c r="I2481" t="s">
        <v>2803</v>
      </c>
      <c r="J2481" t="s">
        <v>3373</v>
      </c>
    </row>
    <row r="2482" spans="1:10">
      <c r="A2482">
        <v>2481</v>
      </c>
      <c r="B2482" t="s">
        <v>3378</v>
      </c>
      <c r="C2482" t="s">
        <v>3370</v>
      </c>
      <c r="D2482" s="1" t="s">
        <v>3371</v>
      </c>
      <c r="E2482" t="s">
        <v>14</v>
      </c>
      <c r="F2482" t="s">
        <v>13</v>
      </c>
      <c r="G2482" t="s">
        <v>15</v>
      </c>
      <c r="H2482" t="s">
        <v>3372</v>
      </c>
      <c r="I2482" t="s">
        <v>2803</v>
      </c>
      <c r="J2482" t="s">
        <v>3373</v>
      </c>
    </row>
    <row r="2483" spans="1:10">
      <c r="A2483">
        <v>2482</v>
      </c>
      <c r="B2483" t="s">
        <v>3379</v>
      </c>
      <c r="C2483" t="s">
        <v>3370</v>
      </c>
      <c r="D2483" s="1" t="s">
        <v>3371</v>
      </c>
      <c r="E2483" t="s">
        <v>14</v>
      </c>
      <c r="F2483" t="s">
        <v>13</v>
      </c>
      <c r="G2483" t="s">
        <v>15</v>
      </c>
      <c r="H2483" t="s">
        <v>3372</v>
      </c>
      <c r="I2483" t="s">
        <v>2803</v>
      </c>
      <c r="J2483" t="s">
        <v>3373</v>
      </c>
    </row>
    <row r="2484" spans="1:10">
      <c r="A2484">
        <v>2483</v>
      </c>
      <c r="B2484" t="s">
        <v>3380</v>
      </c>
      <c r="C2484" t="s">
        <v>3370</v>
      </c>
      <c r="D2484" s="1" t="s">
        <v>3371</v>
      </c>
      <c r="E2484" t="s">
        <v>14</v>
      </c>
      <c r="F2484" t="s">
        <v>13</v>
      </c>
      <c r="G2484" t="s">
        <v>15</v>
      </c>
      <c r="H2484" t="s">
        <v>3372</v>
      </c>
      <c r="I2484" t="s">
        <v>2803</v>
      </c>
      <c r="J2484" t="s">
        <v>3373</v>
      </c>
    </row>
    <row r="2485" spans="1:10">
      <c r="A2485">
        <v>2484</v>
      </c>
      <c r="B2485" t="s">
        <v>3381</v>
      </c>
      <c r="C2485" t="s">
        <v>3370</v>
      </c>
      <c r="D2485" s="1" t="s">
        <v>3371</v>
      </c>
      <c r="E2485" t="s">
        <v>14</v>
      </c>
      <c r="F2485" t="s">
        <v>13</v>
      </c>
      <c r="G2485" t="s">
        <v>15</v>
      </c>
      <c r="H2485" t="s">
        <v>3372</v>
      </c>
      <c r="I2485" t="s">
        <v>2803</v>
      </c>
      <c r="J2485" t="s">
        <v>3373</v>
      </c>
    </row>
    <row r="2486" spans="1:10">
      <c r="A2486">
        <v>2485</v>
      </c>
      <c r="B2486" t="s">
        <v>3382</v>
      </c>
      <c r="C2486" t="s">
        <v>3370</v>
      </c>
      <c r="D2486" s="1" t="s">
        <v>3371</v>
      </c>
      <c r="E2486" t="s">
        <v>14</v>
      </c>
      <c r="F2486" t="s">
        <v>13</v>
      </c>
      <c r="G2486" t="s">
        <v>15</v>
      </c>
      <c r="H2486" t="s">
        <v>3372</v>
      </c>
      <c r="I2486" t="s">
        <v>2803</v>
      </c>
      <c r="J2486" t="s">
        <v>3373</v>
      </c>
    </row>
    <row r="2487" spans="1:10">
      <c r="A2487">
        <v>2486</v>
      </c>
      <c r="B2487" t="s">
        <v>3383</v>
      </c>
      <c r="C2487" t="s">
        <v>3370</v>
      </c>
      <c r="D2487" s="1" t="s">
        <v>3371</v>
      </c>
      <c r="E2487" t="s">
        <v>14</v>
      </c>
      <c r="F2487" t="s">
        <v>13</v>
      </c>
      <c r="G2487" t="s">
        <v>15</v>
      </c>
      <c r="H2487" t="s">
        <v>3372</v>
      </c>
      <c r="I2487" t="s">
        <v>2803</v>
      </c>
      <c r="J2487" t="s">
        <v>3373</v>
      </c>
    </row>
    <row r="2488" spans="1:10">
      <c r="A2488">
        <v>2487</v>
      </c>
      <c r="B2488" t="s">
        <v>3384</v>
      </c>
      <c r="C2488" t="s">
        <v>3385</v>
      </c>
      <c r="D2488" s="1" t="s">
        <v>3386</v>
      </c>
      <c r="E2488" t="s">
        <v>3387</v>
      </c>
      <c r="F2488" t="s">
        <v>14</v>
      </c>
      <c r="G2488" t="s">
        <v>15</v>
      </c>
      <c r="H2488" t="s">
        <v>3388</v>
      </c>
      <c r="I2488" t="s">
        <v>3389</v>
      </c>
      <c r="J2488" t="s">
        <v>3390</v>
      </c>
    </row>
    <row r="2489" spans="1:10">
      <c r="A2489">
        <v>2488</v>
      </c>
      <c r="B2489" t="s">
        <v>3391</v>
      </c>
      <c r="C2489" t="s">
        <v>3385</v>
      </c>
      <c r="D2489" s="1" t="s">
        <v>3386</v>
      </c>
      <c r="E2489" t="s">
        <v>3387</v>
      </c>
      <c r="F2489" t="s">
        <v>14</v>
      </c>
      <c r="G2489" t="s">
        <v>15</v>
      </c>
      <c r="H2489" t="s">
        <v>3388</v>
      </c>
      <c r="I2489" t="s">
        <v>3389</v>
      </c>
      <c r="J2489" t="s">
        <v>3390</v>
      </c>
    </row>
    <row r="2490" spans="1:10">
      <c r="A2490">
        <v>2489</v>
      </c>
      <c r="B2490" t="s">
        <v>3392</v>
      </c>
      <c r="C2490" t="s">
        <v>3385</v>
      </c>
      <c r="D2490" s="1" t="s">
        <v>3386</v>
      </c>
      <c r="E2490" t="s">
        <v>3387</v>
      </c>
      <c r="F2490" t="s">
        <v>14</v>
      </c>
      <c r="G2490" t="s">
        <v>15</v>
      </c>
      <c r="H2490" t="s">
        <v>3388</v>
      </c>
      <c r="I2490" t="s">
        <v>3389</v>
      </c>
      <c r="J2490" t="s">
        <v>3390</v>
      </c>
    </row>
    <row r="2491" spans="1:10">
      <c r="A2491">
        <v>2490</v>
      </c>
      <c r="B2491" t="s">
        <v>3393</v>
      </c>
      <c r="C2491" t="s">
        <v>3385</v>
      </c>
      <c r="D2491" s="1" t="s">
        <v>3386</v>
      </c>
      <c r="E2491" t="s">
        <v>3387</v>
      </c>
      <c r="F2491" t="s">
        <v>14</v>
      </c>
      <c r="G2491" t="s">
        <v>15</v>
      </c>
      <c r="H2491" t="s">
        <v>3388</v>
      </c>
      <c r="I2491" t="s">
        <v>3389</v>
      </c>
      <c r="J2491" t="s">
        <v>3390</v>
      </c>
    </row>
    <row r="2492" spans="1:10">
      <c r="A2492">
        <v>2491</v>
      </c>
      <c r="B2492" t="s">
        <v>3394</v>
      </c>
      <c r="C2492" t="s">
        <v>3385</v>
      </c>
      <c r="D2492" s="1" t="s">
        <v>3386</v>
      </c>
      <c r="E2492" t="s">
        <v>3387</v>
      </c>
      <c r="F2492" t="s">
        <v>14</v>
      </c>
      <c r="G2492" t="s">
        <v>15</v>
      </c>
      <c r="H2492" t="s">
        <v>3388</v>
      </c>
      <c r="I2492" t="s">
        <v>3389</v>
      </c>
      <c r="J2492" t="s">
        <v>3390</v>
      </c>
    </row>
    <row r="2493" spans="1:10">
      <c r="A2493">
        <v>2492</v>
      </c>
      <c r="B2493" t="s">
        <v>3395</v>
      </c>
      <c r="C2493" t="s">
        <v>3385</v>
      </c>
      <c r="D2493" s="1" t="s">
        <v>3386</v>
      </c>
      <c r="E2493" t="s">
        <v>3387</v>
      </c>
      <c r="F2493" t="s">
        <v>14</v>
      </c>
      <c r="G2493" t="s">
        <v>15</v>
      </c>
      <c r="H2493" t="s">
        <v>3388</v>
      </c>
      <c r="I2493" t="s">
        <v>3389</v>
      </c>
      <c r="J2493" t="s">
        <v>3390</v>
      </c>
    </row>
    <row r="2494" spans="1:10">
      <c r="A2494">
        <v>2493</v>
      </c>
      <c r="B2494" t="s">
        <v>3396</v>
      </c>
      <c r="C2494" t="s">
        <v>3385</v>
      </c>
      <c r="D2494" s="1" t="s">
        <v>3386</v>
      </c>
      <c r="E2494" t="s">
        <v>3387</v>
      </c>
      <c r="F2494" t="s">
        <v>14</v>
      </c>
      <c r="G2494" t="s">
        <v>15</v>
      </c>
      <c r="H2494" t="s">
        <v>3388</v>
      </c>
      <c r="I2494" t="s">
        <v>3389</v>
      </c>
      <c r="J2494" t="s">
        <v>3390</v>
      </c>
    </row>
    <row r="2495" spans="1:10">
      <c r="A2495">
        <v>2494</v>
      </c>
      <c r="B2495" t="s">
        <v>3397</v>
      </c>
      <c r="C2495" t="s">
        <v>3385</v>
      </c>
      <c r="D2495" s="1" t="s">
        <v>3386</v>
      </c>
      <c r="E2495" t="s">
        <v>3387</v>
      </c>
      <c r="F2495" t="s">
        <v>14</v>
      </c>
      <c r="G2495" t="s">
        <v>15</v>
      </c>
      <c r="H2495" t="s">
        <v>3388</v>
      </c>
      <c r="I2495" t="s">
        <v>3389</v>
      </c>
      <c r="J2495" t="s">
        <v>3390</v>
      </c>
    </row>
    <row r="2496" spans="1:10">
      <c r="A2496">
        <v>2495</v>
      </c>
      <c r="B2496" t="s">
        <v>3398</v>
      </c>
      <c r="C2496" t="s">
        <v>3385</v>
      </c>
      <c r="D2496" s="1" t="s">
        <v>3386</v>
      </c>
      <c r="E2496" t="s">
        <v>3387</v>
      </c>
      <c r="F2496" t="s">
        <v>14</v>
      </c>
      <c r="G2496" t="s">
        <v>15</v>
      </c>
      <c r="H2496" t="s">
        <v>3388</v>
      </c>
      <c r="I2496" t="s">
        <v>3389</v>
      </c>
      <c r="J2496" t="s">
        <v>3390</v>
      </c>
    </row>
    <row r="2497" spans="1:10">
      <c r="A2497">
        <v>2496</v>
      </c>
      <c r="B2497" t="s">
        <v>3399</v>
      </c>
      <c r="C2497" t="s">
        <v>3385</v>
      </c>
      <c r="D2497" s="1" t="s">
        <v>3386</v>
      </c>
      <c r="E2497" t="s">
        <v>3387</v>
      </c>
      <c r="F2497" t="s">
        <v>14</v>
      </c>
      <c r="G2497" t="s">
        <v>15</v>
      </c>
      <c r="H2497" t="s">
        <v>3388</v>
      </c>
      <c r="I2497" t="s">
        <v>3389</v>
      </c>
      <c r="J2497" t="s">
        <v>3390</v>
      </c>
    </row>
    <row r="2498" spans="1:10">
      <c r="A2498">
        <v>2497</v>
      </c>
      <c r="B2498" t="s">
        <v>3400</v>
      </c>
      <c r="C2498" t="s">
        <v>3385</v>
      </c>
      <c r="D2498" s="1" t="s">
        <v>3386</v>
      </c>
      <c r="E2498" t="s">
        <v>3387</v>
      </c>
      <c r="F2498" t="s">
        <v>14</v>
      </c>
      <c r="G2498" t="s">
        <v>15</v>
      </c>
      <c r="H2498" t="s">
        <v>3388</v>
      </c>
      <c r="I2498" t="s">
        <v>3389</v>
      </c>
      <c r="J2498" t="s">
        <v>3390</v>
      </c>
    </row>
    <row r="2499" spans="1:10">
      <c r="A2499">
        <v>2498</v>
      </c>
      <c r="B2499" t="s">
        <v>3401</v>
      </c>
      <c r="C2499" t="s">
        <v>3385</v>
      </c>
      <c r="D2499" s="1" t="s">
        <v>3386</v>
      </c>
      <c r="E2499" t="s">
        <v>3387</v>
      </c>
      <c r="F2499" t="s">
        <v>14</v>
      </c>
      <c r="G2499" t="s">
        <v>15</v>
      </c>
      <c r="H2499" t="s">
        <v>3388</v>
      </c>
      <c r="I2499" t="s">
        <v>3389</v>
      </c>
      <c r="J2499" t="s">
        <v>3390</v>
      </c>
    </row>
    <row r="2500" spans="1:10">
      <c r="A2500">
        <v>2499</v>
      </c>
      <c r="B2500" t="s">
        <v>3402</v>
      </c>
      <c r="C2500" t="s">
        <v>3385</v>
      </c>
      <c r="D2500" s="1" t="s">
        <v>3386</v>
      </c>
      <c r="E2500" t="s">
        <v>3387</v>
      </c>
      <c r="F2500" t="s">
        <v>14</v>
      </c>
      <c r="G2500" t="s">
        <v>15</v>
      </c>
      <c r="H2500" t="s">
        <v>3388</v>
      </c>
      <c r="I2500" t="s">
        <v>3389</v>
      </c>
      <c r="J2500" t="s">
        <v>3390</v>
      </c>
    </row>
    <row r="2501" spans="1:10">
      <c r="A2501">
        <v>2500</v>
      </c>
      <c r="B2501" t="s">
        <v>3403</v>
      </c>
      <c r="C2501" t="s">
        <v>3385</v>
      </c>
      <c r="D2501" s="1" t="s">
        <v>3386</v>
      </c>
      <c r="E2501" t="s">
        <v>3387</v>
      </c>
      <c r="F2501" t="s">
        <v>14</v>
      </c>
      <c r="G2501" t="s">
        <v>15</v>
      </c>
      <c r="H2501" t="s">
        <v>3388</v>
      </c>
      <c r="I2501" t="s">
        <v>3389</v>
      </c>
      <c r="J2501" t="s">
        <v>3390</v>
      </c>
    </row>
    <row r="2502" spans="1:10">
      <c r="A2502">
        <v>2501</v>
      </c>
      <c r="B2502" t="s">
        <v>3404</v>
      </c>
      <c r="C2502" t="s">
        <v>3385</v>
      </c>
      <c r="D2502" s="1" t="s">
        <v>3386</v>
      </c>
      <c r="E2502" t="s">
        <v>3387</v>
      </c>
      <c r="F2502" t="s">
        <v>14</v>
      </c>
      <c r="G2502" t="s">
        <v>15</v>
      </c>
      <c r="H2502" t="s">
        <v>3388</v>
      </c>
      <c r="I2502" t="s">
        <v>3389</v>
      </c>
      <c r="J2502" t="s">
        <v>3390</v>
      </c>
    </row>
    <row r="2503" spans="1:10">
      <c r="A2503">
        <v>2502</v>
      </c>
      <c r="B2503" t="s">
        <v>3405</v>
      </c>
      <c r="C2503" t="s">
        <v>3385</v>
      </c>
      <c r="D2503" s="1" t="s">
        <v>3386</v>
      </c>
      <c r="E2503" t="s">
        <v>3387</v>
      </c>
      <c r="F2503" t="s">
        <v>14</v>
      </c>
      <c r="G2503" t="s">
        <v>15</v>
      </c>
      <c r="H2503" t="s">
        <v>3388</v>
      </c>
      <c r="I2503" t="s">
        <v>3389</v>
      </c>
      <c r="J2503" t="s">
        <v>3390</v>
      </c>
    </row>
    <row r="2504" spans="1:10">
      <c r="A2504">
        <v>2503</v>
      </c>
      <c r="B2504" t="s">
        <v>3406</v>
      </c>
      <c r="C2504" t="s">
        <v>3385</v>
      </c>
      <c r="D2504" s="1" t="s">
        <v>3386</v>
      </c>
      <c r="E2504" t="s">
        <v>3387</v>
      </c>
      <c r="F2504" t="s">
        <v>14</v>
      </c>
      <c r="G2504" t="s">
        <v>15</v>
      </c>
      <c r="H2504" t="s">
        <v>3388</v>
      </c>
      <c r="I2504" t="s">
        <v>3389</v>
      </c>
      <c r="J2504" t="s">
        <v>3390</v>
      </c>
    </row>
    <row r="2505" spans="1:10">
      <c r="A2505">
        <v>2504</v>
      </c>
      <c r="B2505" t="s">
        <v>3407</v>
      </c>
      <c r="C2505" t="s">
        <v>3385</v>
      </c>
      <c r="D2505" s="1" t="s">
        <v>3386</v>
      </c>
      <c r="E2505" t="s">
        <v>3387</v>
      </c>
      <c r="F2505" t="s">
        <v>14</v>
      </c>
      <c r="G2505" t="s">
        <v>15</v>
      </c>
      <c r="H2505" t="s">
        <v>3388</v>
      </c>
      <c r="I2505" t="s">
        <v>3389</v>
      </c>
      <c r="J2505" t="s">
        <v>3390</v>
      </c>
    </row>
    <row r="2506" spans="1:10">
      <c r="A2506">
        <v>2505</v>
      </c>
      <c r="B2506" t="s">
        <v>3408</v>
      </c>
      <c r="C2506" t="s">
        <v>3385</v>
      </c>
      <c r="D2506" s="1" t="s">
        <v>3386</v>
      </c>
      <c r="E2506" t="s">
        <v>3387</v>
      </c>
      <c r="F2506" t="s">
        <v>14</v>
      </c>
      <c r="G2506" t="s">
        <v>15</v>
      </c>
      <c r="H2506" t="s">
        <v>3388</v>
      </c>
      <c r="I2506" t="s">
        <v>3389</v>
      </c>
      <c r="J2506" t="s">
        <v>3390</v>
      </c>
    </row>
    <row r="2507" spans="1:10">
      <c r="A2507">
        <v>2506</v>
      </c>
      <c r="B2507" t="s">
        <v>3409</v>
      </c>
      <c r="C2507" t="s">
        <v>3385</v>
      </c>
      <c r="D2507" s="1" t="s">
        <v>3386</v>
      </c>
      <c r="E2507" t="s">
        <v>3387</v>
      </c>
      <c r="F2507" t="s">
        <v>14</v>
      </c>
      <c r="G2507" t="s">
        <v>15</v>
      </c>
      <c r="H2507" t="s">
        <v>3388</v>
      </c>
      <c r="I2507" t="s">
        <v>3389</v>
      </c>
      <c r="J2507" t="s">
        <v>3390</v>
      </c>
    </row>
    <row r="2508" spans="1:10">
      <c r="A2508">
        <v>2507</v>
      </c>
      <c r="B2508" t="s">
        <v>3410</v>
      </c>
      <c r="C2508" t="s">
        <v>3385</v>
      </c>
      <c r="D2508" s="1" t="s">
        <v>3386</v>
      </c>
      <c r="E2508" t="s">
        <v>3387</v>
      </c>
      <c r="F2508" t="s">
        <v>14</v>
      </c>
      <c r="G2508" t="s">
        <v>15</v>
      </c>
      <c r="H2508" t="s">
        <v>3388</v>
      </c>
      <c r="I2508" t="s">
        <v>3389</v>
      </c>
      <c r="J2508" t="s">
        <v>3390</v>
      </c>
    </row>
    <row r="2509" spans="1:10">
      <c r="A2509">
        <v>2508</v>
      </c>
      <c r="B2509" t="s">
        <v>3411</v>
      </c>
      <c r="C2509" t="s">
        <v>3412</v>
      </c>
      <c r="D2509" s="1" t="s">
        <v>3413</v>
      </c>
      <c r="E2509" t="s">
        <v>3387</v>
      </c>
      <c r="F2509" t="s">
        <v>14</v>
      </c>
      <c r="G2509" t="s">
        <v>15</v>
      </c>
      <c r="H2509" t="s">
        <v>3414</v>
      </c>
      <c r="I2509" t="s">
        <v>3389</v>
      </c>
      <c r="J2509" t="s">
        <v>3415</v>
      </c>
    </row>
    <row r="2510" spans="1:10">
      <c r="A2510">
        <v>2509</v>
      </c>
      <c r="B2510" t="s">
        <v>3416</v>
      </c>
      <c r="C2510" t="s">
        <v>3412</v>
      </c>
      <c r="D2510" s="1" t="s">
        <v>3413</v>
      </c>
      <c r="E2510" t="s">
        <v>3387</v>
      </c>
      <c r="F2510" t="s">
        <v>14</v>
      </c>
      <c r="G2510" t="s">
        <v>15</v>
      </c>
      <c r="H2510" t="s">
        <v>3414</v>
      </c>
      <c r="I2510" t="s">
        <v>3389</v>
      </c>
      <c r="J2510" t="s">
        <v>3415</v>
      </c>
    </row>
    <row r="2511" spans="1:10">
      <c r="A2511">
        <v>2510</v>
      </c>
      <c r="B2511" t="s">
        <v>3417</v>
      </c>
      <c r="C2511" t="s">
        <v>3412</v>
      </c>
      <c r="D2511" s="1" t="s">
        <v>3413</v>
      </c>
      <c r="E2511" t="s">
        <v>3387</v>
      </c>
      <c r="F2511" t="s">
        <v>14</v>
      </c>
      <c r="G2511" t="s">
        <v>15</v>
      </c>
      <c r="H2511" t="s">
        <v>3414</v>
      </c>
      <c r="I2511" t="s">
        <v>3389</v>
      </c>
      <c r="J2511" t="s">
        <v>3415</v>
      </c>
    </row>
    <row r="2512" spans="1:10">
      <c r="A2512">
        <v>2511</v>
      </c>
      <c r="B2512" t="s">
        <v>3418</v>
      </c>
      <c r="C2512" t="s">
        <v>3412</v>
      </c>
      <c r="D2512" s="1" t="s">
        <v>3413</v>
      </c>
      <c r="E2512" t="s">
        <v>3387</v>
      </c>
      <c r="F2512" t="s">
        <v>14</v>
      </c>
      <c r="G2512" t="s">
        <v>15</v>
      </c>
      <c r="H2512" t="s">
        <v>3414</v>
      </c>
      <c r="I2512" t="s">
        <v>3389</v>
      </c>
      <c r="J2512" t="s">
        <v>3415</v>
      </c>
    </row>
    <row r="2513" spans="1:10">
      <c r="A2513">
        <v>2512</v>
      </c>
      <c r="B2513" t="s">
        <v>3419</v>
      </c>
      <c r="C2513" t="s">
        <v>3412</v>
      </c>
      <c r="D2513" s="1" t="s">
        <v>3413</v>
      </c>
      <c r="E2513" t="s">
        <v>3387</v>
      </c>
      <c r="F2513" t="s">
        <v>14</v>
      </c>
      <c r="G2513" t="s">
        <v>15</v>
      </c>
      <c r="H2513" t="s">
        <v>3414</v>
      </c>
      <c r="I2513" t="s">
        <v>3389</v>
      </c>
      <c r="J2513" t="s">
        <v>3415</v>
      </c>
    </row>
    <row r="2514" spans="1:10">
      <c r="A2514">
        <v>2513</v>
      </c>
      <c r="B2514" t="s">
        <v>3420</v>
      </c>
      <c r="C2514" t="s">
        <v>3412</v>
      </c>
      <c r="D2514" s="1" t="s">
        <v>3413</v>
      </c>
      <c r="E2514" t="s">
        <v>3387</v>
      </c>
      <c r="F2514" t="s">
        <v>14</v>
      </c>
      <c r="G2514" t="s">
        <v>15</v>
      </c>
      <c r="H2514" t="s">
        <v>3414</v>
      </c>
      <c r="I2514" t="s">
        <v>3389</v>
      </c>
      <c r="J2514" t="s">
        <v>3415</v>
      </c>
    </row>
    <row r="2515" spans="1:10">
      <c r="A2515">
        <v>2514</v>
      </c>
      <c r="B2515" t="s">
        <v>3421</v>
      </c>
      <c r="C2515" t="s">
        <v>3412</v>
      </c>
      <c r="D2515" s="1" t="s">
        <v>3413</v>
      </c>
      <c r="E2515" t="s">
        <v>3387</v>
      </c>
      <c r="F2515" t="s">
        <v>14</v>
      </c>
      <c r="G2515" t="s">
        <v>15</v>
      </c>
      <c r="H2515" t="s">
        <v>3414</v>
      </c>
      <c r="I2515" t="s">
        <v>3389</v>
      </c>
      <c r="J2515" t="s">
        <v>3415</v>
      </c>
    </row>
    <row r="2516" spans="1:10">
      <c r="A2516">
        <v>2515</v>
      </c>
      <c r="B2516" t="s">
        <v>3422</v>
      </c>
      <c r="C2516" t="s">
        <v>3412</v>
      </c>
      <c r="D2516" s="1" t="s">
        <v>3413</v>
      </c>
      <c r="E2516" t="s">
        <v>3387</v>
      </c>
      <c r="F2516" t="s">
        <v>14</v>
      </c>
      <c r="G2516" t="s">
        <v>15</v>
      </c>
      <c r="H2516" t="s">
        <v>3414</v>
      </c>
      <c r="I2516" t="s">
        <v>3389</v>
      </c>
      <c r="J2516" t="s">
        <v>3415</v>
      </c>
    </row>
    <row r="2517" spans="1:10">
      <c r="A2517">
        <v>2516</v>
      </c>
      <c r="B2517" t="s">
        <v>3423</v>
      </c>
      <c r="C2517" t="s">
        <v>3412</v>
      </c>
      <c r="D2517" s="1" t="s">
        <v>3413</v>
      </c>
      <c r="E2517" t="s">
        <v>3387</v>
      </c>
      <c r="F2517" t="s">
        <v>14</v>
      </c>
      <c r="G2517" t="s">
        <v>15</v>
      </c>
      <c r="H2517" t="s">
        <v>3414</v>
      </c>
      <c r="I2517" t="s">
        <v>3389</v>
      </c>
      <c r="J2517" t="s">
        <v>3415</v>
      </c>
    </row>
    <row r="2518" spans="1:10">
      <c r="A2518">
        <v>2517</v>
      </c>
      <c r="B2518" t="s">
        <v>3424</v>
      </c>
      <c r="C2518" t="s">
        <v>3412</v>
      </c>
      <c r="D2518" s="1" t="s">
        <v>3413</v>
      </c>
      <c r="E2518" t="s">
        <v>3387</v>
      </c>
      <c r="F2518" t="s">
        <v>14</v>
      </c>
      <c r="G2518" t="s">
        <v>15</v>
      </c>
      <c r="H2518" t="s">
        <v>3414</v>
      </c>
      <c r="I2518" t="s">
        <v>3389</v>
      </c>
      <c r="J2518" t="s">
        <v>3415</v>
      </c>
    </row>
    <row r="2519" spans="1:10">
      <c r="A2519">
        <v>2518</v>
      </c>
      <c r="B2519" t="s">
        <v>3425</v>
      </c>
      <c r="C2519" t="s">
        <v>3426</v>
      </c>
      <c r="D2519" s="1" t="s">
        <v>3427</v>
      </c>
      <c r="E2519" t="s">
        <v>3387</v>
      </c>
      <c r="F2519" t="s">
        <v>14</v>
      </c>
      <c r="G2519" t="s">
        <v>1553</v>
      </c>
      <c r="H2519" t="s">
        <v>3428</v>
      </c>
      <c r="I2519" t="s">
        <v>3389</v>
      </c>
      <c r="J2519" t="s">
        <v>3429</v>
      </c>
    </row>
    <row r="2520" spans="1:10">
      <c r="A2520">
        <v>2519</v>
      </c>
      <c r="B2520" t="s">
        <v>3430</v>
      </c>
      <c r="C2520" t="s">
        <v>3426</v>
      </c>
      <c r="D2520" s="1" t="s">
        <v>3427</v>
      </c>
      <c r="E2520" t="s">
        <v>3387</v>
      </c>
      <c r="F2520" t="s">
        <v>14</v>
      </c>
      <c r="G2520" t="s">
        <v>1553</v>
      </c>
      <c r="H2520" t="s">
        <v>3428</v>
      </c>
      <c r="I2520" t="s">
        <v>3389</v>
      </c>
      <c r="J2520" t="s">
        <v>3429</v>
      </c>
    </row>
    <row r="2521" spans="1:10">
      <c r="A2521">
        <v>2520</v>
      </c>
      <c r="B2521" t="s">
        <v>3431</v>
      </c>
      <c r="C2521" t="s">
        <v>3426</v>
      </c>
      <c r="D2521" s="1" t="s">
        <v>3427</v>
      </c>
      <c r="E2521" t="s">
        <v>3387</v>
      </c>
      <c r="F2521" t="s">
        <v>14</v>
      </c>
      <c r="G2521" t="s">
        <v>1553</v>
      </c>
      <c r="H2521" t="s">
        <v>3428</v>
      </c>
      <c r="I2521" t="s">
        <v>3389</v>
      </c>
      <c r="J2521" t="s">
        <v>3429</v>
      </c>
    </row>
    <row r="2522" spans="1:10">
      <c r="A2522">
        <v>2521</v>
      </c>
      <c r="B2522" t="s">
        <v>3432</v>
      </c>
      <c r="C2522" t="s">
        <v>3426</v>
      </c>
      <c r="D2522" s="1" t="s">
        <v>3427</v>
      </c>
      <c r="E2522" t="s">
        <v>3387</v>
      </c>
      <c r="F2522" t="s">
        <v>14</v>
      </c>
      <c r="G2522" t="s">
        <v>1553</v>
      </c>
      <c r="H2522" t="s">
        <v>3428</v>
      </c>
      <c r="I2522" t="s">
        <v>3389</v>
      </c>
      <c r="J2522" t="s">
        <v>3429</v>
      </c>
    </row>
    <row r="2523" spans="1:10">
      <c r="A2523">
        <v>2522</v>
      </c>
      <c r="B2523" t="s">
        <v>3433</v>
      </c>
      <c r="C2523" t="s">
        <v>3426</v>
      </c>
      <c r="D2523" s="1" t="s">
        <v>3427</v>
      </c>
      <c r="E2523" t="s">
        <v>3387</v>
      </c>
      <c r="F2523" t="s">
        <v>14</v>
      </c>
      <c r="G2523" t="s">
        <v>1553</v>
      </c>
      <c r="H2523" t="s">
        <v>3428</v>
      </c>
      <c r="I2523" t="s">
        <v>3389</v>
      </c>
      <c r="J2523" t="s">
        <v>3429</v>
      </c>
    </row>
    <row r="2524" spans="1:10">
      <c r="A2524">
        <v>2523</v>
      </c>
      <c r="B2524" t="s">
        <v>3434</v>
      </c>
      <c r="C2524" t="s">
        <v>3426</v>
      </c>
      <c r="D2524" s="1" t="s">
        <v>3427</v>
      </c>
      <c r="E2524" t="s">
        <v>3387</v>
      </c>
      <c r="F2524" t="s">
        <v>14</v>
      </c>
      <c r="G2524" t="s">
        <v>1553</v>
      </c>
      <c r="H2524" t="s">
        <v>3428</v>
      </c>
      <c r="I2524" t="s">
        <v>3389</v>
      </c>
      <c r="J2524" t="s">
        <v>3429</v>
      </c>
    </row>
    <row r="2525" spans="1:10">
      <c r="A2525">
        <v>2524</v>
      </c>
      <c r="B2525" t="s">
        <v>3435</v>
      </c>
      <c r="C2525" t="s">
        <v>3426</v>
      </c>
      <c r="D2525" s="1" t="s">
        <v>3427</v>
      </c>
      <c r="E2525" t="s">
        <v>3387</v>
      </c>
      <c r="F2525" t="s">
        <v>14</v>
      </c>
      <c r="G2525" t="s">
        <v>1553</v>
      </c>
      <c r="H2525" t="s">
        <v>3428</v>
      </c>
      <c r="I2525" t="s">
        <v>3389</v>
      </c>
      <c r="J2525" t="s">
        <v>3429</v>
      </c>
    </row>
    <row r="2526" spans="1:10">
      <c r="A2526">
        <v>2525</v>
      </c>
      <c r="B2526" t="s">
        <v>3436</v>
      </c>
      <c r="C2526" t="s">
        <v>3426</v>
      </c>
      <c r="D2526" s="1" t="s">
        <v>3427</v>
      </c>
      <c r="E2526" t="s">
        <v>3387</v>
      </c>
      <c r="F2526" t="s">
        <v>14</v>
      </c>
      <c r="G2526" t="s">
        <v>1553</v>
      </c>
      <c r="H2526" t="s">
        <v>3428</v>
      </c>
      <c r="I2526" t="s">
        <v>3389</v>
      </c>
      <c r="J2526" t="s">
        <v>3429</v>
      </c>
    </row>
    <row r="2527" spans="1:10">
      <c r="A2527">
        <v>2526</v>
      </c>
      <c r="B2527" t="s">
        <v>3437</v>
      </c>
      <c r="C2527" t="s">
        <v>3426</v>
      </c>
      <c r="D2527" s="1" t="s">
        <v>3427</v>
      </c>
      <c r="E2527" t="s">
        <v>3387</v>
      </c>
      <c r="F2527" t="s">
        <v>14</v>
      </c>
      <c r="G2527" t="s">
        <v>1553</v>
      </c>
      <c r="H2527" t="s">
        <v>3428</v>
      </c>
      <c r="I2527" t="s">
        <v>3389</v>
      </c>
      <c r="J2527" t="s">
        <v>3429</v>
      </c>
    </row>
    <row r="2528" spans="1:10">
      <c r="A2528">
        <v>2527</v>
      </c>
      <c r="B2528" t="s">
        <v>3438</v>
      </c>
      <c r="C2528" t="s">
        <v>3426</v>
      </c>
      <c r="D2528" s="1" t="s">
        <v>3427</v>
      </c>
      <c r="E2528" t="s">
        <v>3387</v>
      </c>
      <c r="F2528" t="s">
        <v>14</v>
      </c>
      <c r="G2528" t="s">
        <v>1553</v>
      </c>
      <c r="H2528" t="s">
        <v>3428</v>
      </c>
      <c r="I2528" t="s">
        <v>3389</v>
      </c>
      <c r="J2528" t="s">
        <v>3429</v>
      </c>
    </row>
    <row r="2529" spans="1:10">
      <c r="A2529">
        <v>2528</v>
      </c>
      <c r="B2529" t="s">
        <v>3439</v>
      </c>
      <c r="C2529" t="s">
        <v>3426</v>
      </c>
      <c r="D2529" s="1" t="s">
        <v>3427</v>
      </c>
      <c r="E2529" t="s">
        <v>3387</v>
      </c>
      <c r="F2529" t="s">
        <v>14</v>
      </c>
      <c r="G2529" t="s">
        <v>1553</v>
      </c>
      <c r="H2529" t="s">
        <v>3428</v>
      </c>
      <c r="I2529" t="s">
        <v>3389</v>
      </c>
      <c r="J2529" t="s">
        <v>3429</v>
      </c>
    </row>
    <row r="2530" spans="1:10">
      <c r="A2530">
        <v>2529</v>
      </c>
      <c r="B2530" t="s">
        <v>3440</v>
      </c>
      <c r="C2530" t="s">
        <v>3426</v>
      </c>
      <c r="D2530" s="1" t="s">
        <v>3427</v>
      </c>
      <c r="E2530" t="s">
        <v>3387</v>
      </c>
      <c r="F2530" t="s">
        <v>14</v>
      </c>
      <c r="G2530" t="s">
        <v>1553</v>
      </c>
      <c r="H2530" t="s">
        <v>3428</v>
      </c>
      <c r="I2530" t="s">
        <v>3389</v>
      </c>
      <c r="J2530" t="s">
        <v>3429</v>
      </c>
    </row>
    <row r="2531" spans="1:10">
      <c r="A2531">
        <v>2530</v>
      </c>
      <c r="B2531" t="s">
        <v>2164</v>
      </c>
      <c r="C2531" t="s">
        <v>3441</v>
      </c>
      <c r="D2531" s="1" t="s">
        <v>2166</v>
      </c>
      <c r="E2531" t="s">
        <v>13</v>
      </c>
      <c r="F2531" t="s">
        <v>14</v>
      </c>
      <c r="G2531" t="s">
        <v>15</v>
      </c>
      <c r="H2531" t="s">
        <v>3442</v>
      </c>
      <c r="I2531" t="s">
        <v>3389</v>
      </c>
      <c r="J2531" t="s">
        <v>3443</v>
      </c>
    </row>
    <row r="2532" spans="1:10">
      <c r="A2532">
        <v>2531</v>
      </c>
      <c r="B2532" t="s">
        <v>2169</v>
      </c>
      <c r="C2532" t="s">
        <v>3441</v>
      </c>
      <c r="D2532" s="1" t="s">
        <v>2166</v>
      </c>
      <c r="E2532" t="s">
        <v>13</v>
      </c>
      <c r="F2532" t="s">
        <v>14</v>
      </c>
      <c r="G2532" t="s">
        <v>15</v>
      </c>
      <c r="H2532" t="s">
        <v>3442</v>
      </c>
      <c r="I2532" t="s">
        <v>3389</v>
      </c>
      <c r="J2532" t="s">
        <v>3443</v>
      </c>
    </row>
    <row r="2533" spans="1:10">
      <c r="A2533">
        <v>2532</v>
      </c>
      <c r="B2533" t="s">
        <v>2170</v>
      </c>
      <c r="C2533" t="s">
        <v>3441</v>
      </c>
      <c r="D2533" s="1" t="s">
        <v>2166</v>
      </c>
      <c r="E2533" t="s">
        <v>13</v>
      </c>
      <c r="F2533" t="s">
        <v>14</v>
      </c>
      <c r="G2533" t="s">
        <v>15</v>
      </c>
      <c r="H2533" t="s">
        <v>3442</v>
      </c>
      <c r="I2533" t="s">
        <v>3389</v>
      </c>
      <c r="J2533" t="s">
        <v>3443</v>
      </c>
    </row>
    <row r="2534" spans="1:10">
      <c r="A2534">
        <v>2533</v>
      </c>
      <c r="B2534" t="s">
        <v>2171</v>
      </c>
      <c r="C2534" t="s">
        <v>3441</v>
      </c>
      <c r="D2534" s="1" t="s">
        <v>2166</v>
      </c>
      <c r="E2534" t="s">
        <v>13</v>
      </c>
      <c r="F2534" t="s">
        <v>14</v>
      </c>
      <c r="G2534" t="s">
        <v>15</v>
      </c>
      <c r="H2534" t="s">
        <v>3442</v>
      </c>
      <c r="I2534" t="s">
        <v>3389</v>
      </c>
      <c r="J2534" t="s">
        <v>3443</v>
      </c>
    </row>
    <row r="2535" spans="1:10">
      <c r="A2535">
        <v>2534</v>
      </c>
      <c r="B2535" t="s">
        <v>2172</v>
      </c>
      <c r="C2535" t="s">
        <v>3441</v>
      </c>
      <c r="D2535" s="1" t="s">
        <v>2166</v>
      </c>
      <c r="E2535" t="s">
        <v>13</v>
      </c>
      <c r="F2535" t="s">
        <v>14</v>
      </c>
      <c r="G2535" t="s">
        <v>15</v>
      </c>
      <c r="H2535" t="s">
        <v>3442</v>
      </c>
      <c r="I2535" t="s">
        <v>3389</v>
      </c>
      <c r="J2535" t="s">
        <v>3443</v>
      </c>
    </row>
    <row r="2536" spans="1:10">
      <c r="A2536">
        <v>2535</v>
      </c>
      <c r="B2536" t="s">
        <v>2173</v>
      </c>
      <c r="C2536" t="s">
        <v>3441</v>
      </c>
      <c r="D2536" s="1" t="s">
        <v>2166</v>
      </c>
      <c r="E2536" t="s">
        <v>13</v>
      </c>
      <c r="F2536" t="s">
        <v>14</v>
      </c>
      <c r="G2536" t="s">
        <v>15</v>
      </c>
      <c r="H2536" t="s">
        <v>3442</v>
      </c>
      <c r="I2536" t="s">
        <v>3389</v>
      </c>
      <c r="J2536" t="s">
        <v>3443</v>
      </c>
    </row>
    <row r="2537" spans="1:10">
      <c r="A2537">
        <v>2536</v>
      </c>
      <c r="B2537" t="s">
        <v>2174</v>
      </c>
      <c r="C2537" t="s">
        <v>3441</v>
      </c>
      <c r="D2537" s="1" t="s">
        <v>2166</v>
      </c>
      <c r="E2537" t="s">
        <v>13</v>
      </c>
      <c r="F2537" t="s">
        <v>14</v>
      </c>
      <c r="G2537" t="s">
        <v>15</v>
      </c>
      <c r="H2537" t="s">
        <v>3442</v>
      </c>
      <c r="I2537" t="s">
        <v>3389</v>
      </c>
      <c r="J2537" t="s">
        <v>3443</v>
      </c>
    </row>
    <row r="2538" spans="1:10">
      <c r="A2538">
        <v>2537</v>
      </c>
      <c r="B2538" t="s">
        <v>2175</v>
      </c>
      <c r="C2538" t="s">
        <v>3441</v>
      </c>
      <c r="D2538" s="1" t="s">
        <v>2166</v>
      </c>
      <c r="E2538" t="s">
        <v>13</v>
      </c>
      <c r="F2538" t="s">
        <v>14</v>
      </c>
      <c r="G2538" t="s">
        <v>15</v>
      </c>
      <c r="H2538" t="s">
        <v>3442</v>
      </c>
      <c r="I2538" t="s">
        <v>3389</v>
      </c>
      <c r="J2538" t="s">
        <v>3443</v>
      </c>
    </row>
    <row r="2539" spans="1:10">
      <c r="A2539">
        <v>2538</v>
      </c>
      <c r="B2539" t="s">
        <v>2176</v>
      </c>
      <c r="C2539" t="s">
        <v>3441</v>
      </c>
      <c r="D2539" s="1" t="s">
        <v>2166</v>
      </c>
      <c r="E2539" t="s">
        <v>13</v>
      </c>
      <c r="F2539" t="s">
        <v>14</v>
      </c>
      <c r="G2539" t="s">
        <v>15</v>
      </c>
      <c r="H2539" t="s">
        <v>3442</v>
      </c>
      <c r="I2539" t="s">
        <v>3389</v>
      </c>
      <c r="J2539" t="s">
        <v>3443</v>
      </c>
    </row>
    <row r="2540" spans="1:10">
      <c r="A2540">
        <v>2539</v>
      </c>
      <c r="B2540" t="s">
        <v>2177</v>
      </c>
      <c r="C2540" t="s">
        <v>3441</v>
      </c>
      <c r="D2540" s="1" t="s">
        <v>2166</v>
      </c>
      <c r="E2540" t="s">
        <v>13</v>
      </c>
      <c r="F2540" t="s">
        <v>14</v>
      </c>
      <c r="G2540" t="s">
        <v>15</v>
      </c>
      <c r="H2540" t="s">
        <v>3442</v>
      </c>
      <c r="I2540" t="s">
        <v>3389</v>
      </c>
      <c r="J2540" t="s">
        <v>3443</v>
      </c>
    </row>
    <row r="2541" spans="1:10">
      <c r="A2541">
        <v>2540</v>
      </c>
      <c r="B2541" t="s">
        <v>2178</v>
      </c>
      <c r="C2541" t="s">
        <v>3441</v>
      </c>
      <c r="D2541" s="1" t="s">
        <v>2166</v>
      </c>
      <c r="E2541" t="s">
        <v>13</v>
      </c>
      <c r="F2541" t="s">
        <v>14</v>
      </c>
      <c r="G2541" t="s">
        <v>15</v>
      </c>
      <c r="H2541" t="s">
        <v>3442</v>
      </c>
      <c r="I2541" t="s">
        <v>3389</v>
      </c>
      <c r="J2541" t="s">
        <v>3443</v>
      </c>
    </row>
    <row r="2542" spans="1:10">
      <c r="A2542">
        <v>2541</v>
      </c>
      <c r="B2542" t="s">
        <v>2179</v>
      </c>
      <c r="C2542" t="s">
        <v>3441</v>
      </c>
      <c r="D2542" s="1" t="s">
        <v>2166</v>
      </c>
      <c r="E2542" t="s">
        <v>13</v>
      </c>
      <c r="F2542" t="s">
        <v>14</v>
      </c>
      <c r="G2542" t="s">
        <v>15</v>
      </c>
      <c r="H2542" t="s">
        <v>3442</v>
      </c>
      <c r="I2542" t="s">
        <v>3389</v>
      </c>
      <c r="J2542" t="s">
        <v>3443</v>
      </c>
    </row>
    <row r="2543" spans="1:10">
      <c r="A2543">
        <v>2542</v>
      </c>
      <c r="B2543" t="s">
        <v>2180</v>
      </c>
      <c r="C2543" t="s">
        <v>3441</v>
      </c>
      <c r="D2543" s="1" t="s">
        <v>2166</v>
      </c>
      <c r="E2543" t="s">
        <v>13</v>
      </c>
      <c r="F2543" t="s">
        <v>14</v>
      </c>
      <c r="G2543" t="s">
        <v>15</v>
      </c>
      <c r="H2543" t="s">
        <v>3442</v>
      </c>
      <c r="I2543" t="s">
        <v>3389</v>
      </c>
      <c r="J2543" t="s">
        <v>3443</v>
      </c>
    </row>
    <row r="2544" spans="1:10">
      <c r="A2544">
        <v>2543</v>
      </c>
      <c r="B2544" t="s">
        <v>2181</v>
      </c>
      <c r="C2544" t="s">
        <v>3441</v>
      </c>
      <c r="D2544" s="1" t="s">
        <v>2166</v>
      </c>
      <c r="E2544" t="s">
        <v>13</v>
      </c>
      <c r="F2544" t="s">
        <v>14</v>
      </c>
      <c r="G2544" t="s">
        <v>15</v>
      </c>
      <c r="H2544" t="s">
        <v>3442</v>
      </c>
      <c r="I2544" t="s">
        <v>3389</v>
      </c>
      <c r="J2544" t="s">
        <v>3443</v>
      </c>
    </row>
    <row r="2545" spans="1:10">
      <c r="A2545">
        <v>2544</v>
      </c>
      <c r="B2545" t="s">
        <v>2182</v>
      </c>
      <c r="C2545" t="s">
        <v>3441</v>
      </c>
      <c r="D2545" s="1" t="s">
        <v>2166</v>
      </c>
      <c r="E2545" t="s">
        <v>13</v>
      </c>
      <c r="F2545" t="s">
        <v>14</v>
      </c>
      <c r="G2545" t="s">
        <v>15</v>
      </c>
      <c r="H2545" t="s">
        <v>3442</v>
      </c>
      <c r="I2545" t="s">
        <v>3389</v>
      </c>
      <c r="J2545" t="s">
        <v>3443</v>
      </c>
    </row>
    <row r="2546" spans="1:10">
      <c r="A2546">
        <v>2545</v>
      </c>
      <c r="B2546" t="s">
        <v>2183</v>
      </c>
      <c r="C2546" t="s">
        <v>3441</v>
      </c>
      <c r="D2546" s="1" t="s">
        <v>2166</v>
      </c>
      <c r="E2546" t="s">
        <v>13</v>
      </c>
      <c r="F2546" t="s">
        <v>14</v>
      </c>
      <c r="G2546" t="s">
        <v>15</v>
      </c>
      <c r="H2546" t="s">
        <v>3442</v>
      </c>
      <c r="I2546" t="s">
        <v>3389</v>
      </c>
      <c r="J2546" t="s">
        <v>3443</v>
      </c>
    </row>
    <row r="2547" spans="1:10">
      <c r="A2547">
        <v>2546</v>
      </c>
      <c r="B2547" t="s">
        <v>2184</v>
      </c>
      <c r="C2547" t="s">
        <v>3441</v>
      </c>
      <c r="D2547" s="1" t="s">
        <v>2166</v>
      </c>
      <c r="E2547" t="s">
        <v>13</v>
      </c>
      <c r="F2547" t="s">
        <v>14</v>
      </c>
      <c r="G2547" t="s">
        <v>15</v>
      </c>
      <c r="H2547" t="s">
        <v>3442</v>
      </c>
      <c r="I2547" t="s">
        <v>3389</v>
      </c>
      <c r="J2547" t="s">
        <v>3443</v>
      </c>
    </row>
    <row r="2548" spans="1:10">
      <c r="A2548">
        <v>2547</v>
      </c>
      <c r="B2548" t="s">
        <v>2185</v>
      </c>
      <c r="C2548" t="s">
        <v>3441</v>
      </c>
      <c r="D2548" s="1" t="s">
        <v>2166</v>
      </c>
      <c r="E2548" t="s">
        <v>13</v>
      </c>
      <c r="F2548" t="s">
        <v>14</v>
      </c>
      <c r="G2548" t="s">
        <v>15</v>
      </c>
      <c r="H2548" t="s">
        <v>3442</v>
      </c>
      <c r="I2548" t="s">
        <v>3389</v>
      </c>
      <c r="J2548" t="s">
        <v>3443</v>
      </c>
    </row>
    <row r="2549" spans="1:10">
      <c r="A2549">
        <v>2548</v>
      </c>
      <c r="B2549" t="s">
        <v>2186</v>
      </c>
      <c r="C2549" t="s">
        <v>3441</v>
      </c>
      <c r="D2549" s="1" t="s">
        <v>2166</v>
      </c>
      <c r="E2549" t="s">
        <v>13</v>
      </c>
      <c r="F2549" t="s">
        <v>14</v>
      </c>
      <c r="G2549" t="s">
        <v>15</v>
      </c>
      <c r="H2549" t="s">
        <v>3442</v>
      </c>
      <c r="I2549" t="s">
        <v>3389</v>
      </c>
      <c r="J2549" t="s">
        <v>3443</v>
      </c>
    </row>
    <row r="2550" spans="1:10">
      <c r="A2550">
        <v>2549</v>
      </c>
      <c r="B2550" t="s">
        <v>3444</v>
      </c>
      <c r="C2550" t="s">
        <v>3445</v>
      </c>
      <c r="D2550" s="1" t="s">
        <v>3446</v>
      </c>
      <c r="E2550" t="s">
        <v>13</v>
      </c>
      <c r="F2550" t="s">
        <v>14</v>
      </c>
      <c r="G2550" t="s">
        <v>15</v>
      </c>
      <c r="H2550" t="s">
        <v>3447</v>
      </c>
      <c r="I2550" t="s">
        <v>3389</v>
      </c>
      <c r="J2550" t="s">
        <v>3448</v>
      </c>
    </row>
    <row r="2551" spans="1:10">
      <c r="A2551">
        <v>2550</v>
      </c>
      <c r="B2551" t="s">
        <v>3449</v>
      </c>
      <c r="C2551" t="s">
        <v>3445</v>
      </c>
      <c r="D2551" s="1" t="s">
        <v>3446</v>
      </c>
      <c r="E2551" t="s">
        <v>13</v>
      </c>
      <c r="F2551" t="s">
        <v>14</v>
      </c>
      <c r="G2551" t="s">
        <v>15</v>
      </c>
      <c r="H2551" t="s">
        <v>3447</v>
      </c>
      <c r="I2551" t="s">
        <v>3389</v>
      </c>
      <c r="J2551" t="s">
        <v>3448</v>
      </c>
    </row>
    <row r="2552" spans="1:10">
      <c r="A2552">
        <v>2551</v>
      </c>
      <c r="B2552" t="s">
        <v>3450</v>
      </c>
      <c r="C2552" t="s">
        <v>3445</v>
      </c>
      <c r="D2552" s="1" t="s">
        <v>3446</v>
      </c>
      <c r="E2552" t="s">
        <v>13</v>
      </c>
      <c r="F2552" t="s">
        <v>14</v>
      </c>
      <c r="G2552" t="s">
        <v>15</v>
      </c>
      <c r="H2552" t="s">
        <v>3447</v>
      </c>
      <c r="I2552" t="s">
        <v>3389</v>
      </c>
      <c r="J2552" t="s">
        <v>3448</v>
      </c>
    </row>
    <row r="2553" spans="1:10">
      <c r="A2553">
        <v>2552</v>
      </c>
      <c r="B2553" t="s">
        <v>3451</v>
      </c>
      <c r="C2553" t="s">
        <v>3445</v>
      </c>
      <c r="D2553" s="1" t="s">
        <v>3446</v>
      </c>
      <c r="E2553" t="s">
        <v>13</v>
      </c>
      <c r="F2553" t="s">
        <v>14</v>
      </c>
      <c r="G2553" t="s">
        <v>15</v>
      </c>
      <c r="H2553" t="s">
        <v>3447</v>
      </c>
      <c r="I2553" t="s">
        <v>3389</v>
      </c>
      <c r="J2553" t="s">
        <v>3448</v>
      </c>
    </row>
    <row r="2554" spans="1:10">
      <c r="A2554">
        <v>2553</v>
      </c>
      <c r="B2554" t="s">
        <v>3452</v>
      </c>
      <c r="C2554" t="s">
        <v>3445</v>
      </c>
      <c r="D2554" s="1" t="s">
        <v>3446</v>
      </c>
      <c r="E2554" t="s">
        <v>13</v>
      </c>
      <c r="F2554" t="s">
        <v>14</v>
      </c>
      <c r="G2554" t="s">
        <v>15</v>
      </c>
      <c r="H2554" t="s">
        <v>3447</v>
      </c>
      <c r="I2554" t="s">
        <v>3389</v>
      </c>
      <c r="J2554" t="s">
        <v>3448</v>
      </c>
    </row>
    <row r="2555" spans="1:10">
      <c r="A2555">
        <v>2554</v>
      </c>
      <c r="B2555" t="s">
        <v>3453</v>
      </c>
      <c r="C2555" t="s">
        <v>3445</v>
      </c>
      <c r="D2555" s="1" t="s">
        <v>3446</v>
      </c>
      <c r="E2555" t="s">
        <v>13</v>
      </c>
      <c r="F2555" t="s">
        <v>14</v>
      </c>
      <c r="G2555" t="s">
        <v>15</v>
      </c>
      <c r="H2555" t="s">
        <v>3447</v>
      </c>
      <c r="I2555" t="s">
        <v>3389</v>
      </c>
      <c r="J2555" t="s">
        <v>3448</v>
      </c>
    </row>
    <row r="2556" spans="1:10">
      <c r="A2556">
        <v>2555</v>
      </c>
      <c r="B2556" t="s">
        <v>3454</v>
      </c>
      <c r="C2556" t="s">
        <v>3445</v>
      </c>
      <c r="D2556" s="1" t="s">
        <v>3446</v>
      </c>
      <c r="E2556" t="s">
        <v>13</v>
      </c>
      <c r="F2556" t="s">
        <v>14</v>
      </c>
      <c r="G2556" t="s">
        <v>15</v>
      </c>
      <c r="H2556" t="s">
        <v>3447</v>
      </c>
      <c r="I2556" t="s">
        <v>3389</v>
      </c>
      <c r="J2556" t="s">
        <v>3448</v>
      </c>
    </row>
    <row r="2557" spans="1:10">
      <c r="A2557">
        <v>2556</v>
      </c>
      <c r="B2557" t="s">
        <v>3455</v>
      </c>
      <c r="C2557" t="s">
        <v>3445</v>
      </c>
      <c r="D2557" s="1" t="s">
        <v>3446</v>
      </c>
      <c r="E2557" t="s">
        <v>13</v>
      </c>
      <c r="F2557" t="s">
        <v>14</v>
      </c>
      <c r="G2557" t="s">
        <v>15</v>
      </c>
      <c r="H2557" t="s">
        <v>3447</v>
      </c>
      <c r="I2557" t="s">
        <v>3389</v>
      </c>
      <c r="J2557" t="s">
        <v>3448</v>
      </c>
    </row>
    <row r="2558" spans="1:10">
      <c r="A2558">
        <v>2557</v>
      </c>
      <c r="B2558" t="s">
        <v>3456</v>
      </c>
      <c r="C2558" t="s">
        <v>3445</v>
      </c>
      <c r="D2558" s="1" t="s">
        <v>3446</v>
      </c>
      <c r="E2558" t="s">
        <v>13</v>
      </c>
      <c r="F2558" t="s">
        <v>14</v>
      </c>
      <c r="G2558" t="s">
        <v>15</v>
      </c>
      <c r="H2558" t="s">
        <v>3447</v>
      </c>
      <c r="I2558" t="s">
        <v>3389</v>
      </c>
      <c r="J2558" t="s">
        <v>3448</v>
      </c>
    </row>
    <row r="2559" spans="1:10">
      <c r="A2559">
        <v>2558</v>
      </c>
      <c r="B2559" t="s">
        <v>3457</v>
      </c>
      <c r="C2559" t="s">
        <v>3445</v>
      </c>
      <c r="D2559" s="1" t="s">
        <v>3446</v>
      </c>
      <c r="E2559" t="s">
        <v>13</v>
      </c>
      <c r="F2559" t="s">
        <v>14</v>
      </c>
      <c r="G2559" t="s">
        <v>15</v>
      </c>
      <c r="H2559" t="s">
        <v>3447</v>
      </c>
      <c r="I2559" t="s">
        <v>3389</v>
      </c>
      <c r="J2559" t="s">
        <v>3448</v>
      </c>
    </row>
    <row r="2560" spans="1:10">
      <c r="A2560">
        <v>2559</v>
      </c>
      <c r="B2560" t="s">
        <v>3458</v>
      </c>
      <c r="C2560" t="s">
        <v>3445</v>
      </c>
      <c r="D2560" s="1" t="s">
        <v>3446</v>
      </c>
      <c r="E2560" t="s">
        <v>13</v>
      </c>
      <c r="F2560" t="s">
        <v>14</v>
      </c>
      <c r="G2560" t="s">
        <v>15</v>
      </c>
      <c r="H2560" t="s">
        <v>3447</v>
      </c>
      <c r="I2560" t="s">
        <v>3389</v>
      </c>
      <c r="J2560" t="s">
        <v>3448</v>
      </c>
    </row>
    <row r="2561" spans="1:10">
      <c r="A2561">
        <v>2560</v>
      </c>
      <c r="B2561" t="s">
        <v>3459</v>
      </c>
      <c r="C2561" t="s">
        <v>3460</v>
      </c>
      <c r="D2561" s="1" t="s">
        <v>3461</v>
      </c>
      <c r="E2561" t="s">
        <v>13</v>
      </c>
      <c r="F2561" t="s">
        <v>14</v>
      </c>
      <c r="G2561" t="s">
        <v>1553</v>
      </c>
      <c r="H2561" t="s">
        <v>3462</v>
      </c>
      <c r="I2561" t="s">
        <v>3389</v>
      </c>
      <c r="J2561" t="s">
        <v>3463</v>
      </c>
    </row>
    <row r="2562" spans="1:10">
      <c r="A2562">
        <v>2561</v>
      </c>
      <c r="B2562" t="s">
        <v>3464</v>
      </c>
      <c r="C2562" t="s">
        <v>3460</v>
      </c>
      <c r="D2562" s="1" t="s">
        <v>3461</v>
      </c>
      <c r="E2562" t="s">
        <v>13</v>
      </c>
      <c r="F2562" t="s">
        <v>14</v>
      </c>
      <c r="G2562" t="s">
        <v>1553</v>
      </c>
      <c r="H2562" t="s">
        <v>3462</v>
      </c>
      <c r="I2562" t="s">
        <v>3389</v>
      </c>
      <c r="J2562" t="s">
        <v>3463</v>
      </c>
    </row>
    <row r="2563" spans="1:10">
      <c r="A2563">
        <v>2562</v>
      </c>
      <c r="B2563" t="s">
        <v>3465</v>
      </c>
      <c r="C2563" t="s">
        <v>3460</v>
      </c>
      <c r="D2563" s="1" t="s">
        <v>3461</v>
      </c>
      <c r="E2563" t="s">
        <v>13</v>
      </c>
      <c r="F2563" t="s">
        <v>14</v>
      </c>
      <c r="G2563" t="s">
        <v>1553</v>
      </c>
      <c r="H2563" t="s">
        <v>3462</v>
      </c>
      <c r="I2563" t="s">
        <v>3389</v>
      </c>
      <c r="J2563" t="s">
        <v>3463</v>
      </c>
    </row>
    <row r="2564" spans="1:10">
      <c r="A2564">
        <v>2563</v>
      </c>
      <c r="B2564" t="s">
        <v>3466</v>
      </c>
      <c r="C2564" t="s">
        <v>3460</v>
      </c>
      <c r="D2564" s="1" t="s">
        <v>3461</v>
      </c>
      <c r="E2564" t="s">
        <v>13</v>
      </c>
      <c r="F2564" t="s">
        <v>14</v>
      </c>
      <c r="G2564" t="s">
        <v>1553</v>
      </c>
      <c r="H2564" t="s">
        <v>3462</v>
      </c>
      <c r="I2564" t="s">
        <v>3389</v>
      </c>
      <c r="J2564" t="s">
        <v>3463</v>
      </c>
    </row>
    <row r="2565" spans="1:10">
      <c r="A2565">
        <v>2564</v>
      </c>
      <c r="B2565" t="s">
        <v>3467</v>
      </c>
      <c r="C2565" t="s">
        <v>3460</v>
      </c>
      <c r="D2565" s="1" t="s">
        <v>3461</v>
      </c>
      <c r="E2565" t="s">
        <v>13</v>
      </c>
      <c r="F2565" t="s">
        <v>14</v>
      </c>
      <c r="G2565" t="s">
        <v>1553</v>
      </c>
      <c r="H2565" t="s">
        <v>3462</v>
      </c>
      <c r="I2565" t="s">
        <v>3389</v>
      </c>
      <c r="J2565" t="s">
        <v>3463</v>
      </c>
    </row>
    <row r="2566" spans="1:10">
      <c r="A2566">
        <v>2565</v>
      </c>
      <c r="B2566" t="s">
        <v>3468</v>
      </c>
      <c r="C2566" t="s">
        <v>3460</v>
      </c>
      <c r="D2566" s="1" t="s">
        <v>3461</v>
      </c>
      <c r="E2566" t="s">
        <v>13</v>
      </c>
      <c r="F2566" t="s">
        <v>14</v>
      </c>
      <c r="G2566" t="s">
        <v>1553</v>
      </c>
      <c r="H2566" t="s">
        <v>3462</v>
      </c>
      <c r="I2566" t="s">
        <v>3389</v>
      </c>
      <c r="J2566" t="s">
        <v>3463</v>
      </c>
    </row>
    <row r="2567" spans="1:10">
      <c r="A2567">
        <v>2566</v>
      </c>
      <c r="B2567" t="s">
        <v>3469</v>
      </c>
      <c r="C2567" t="s">
        <v>3460</v>
      </c>
      <c r="D2567" s="1" t="s">
        <v>3461</v>
      </c>
      <c r="E2567" t="s">
        <v>13</v>
      </c>
      <c r="F2567" t="s">
        <v>14</v>
      </c>
      <c r="G2567" t="s">
        <v>1553</v>
      </c>
      <c r="H2567" t="s">
        <v>3462</v>
      </c>
      <c r="I2567" t="s">
        <v>3389</v>
      </c>
      <c r="J2567" t="s">
        <v>3463</v>
      </c>
    </row>
    <row r="2568" spans="1:10">
      <c r="A2568">
        <v>2567</v>
      </c>
      <c r="B2568" t="s">
        <v>3470</v>
      </c>
      <c r="C2568" t="s">
        <v>3460</v>
      </c>
      <c r="D2568" s="1" t="s">
        <v>3461</v>
      </c>
      <c r="E2568" t="s">
        <v>13</v>
      </c>
      <c r="F2568" t="s">
        <v>14</v>
      </c>
      <c r="G2568" t="s">
        <v>1553</v>
      </c>
      <c r="H2568" t="s">
        <v>3462</v>
      </c>
      <c r="I2568" t="s">
        <v>3389</v>
      </c>
      <c r="J2568" t="s">
        <v>3463</v>
      </c>
    </row>
    <row r="2569" spans="1:10">
      <c r="A2569">
        <v>2568</v>
      </c>
      <c r="B2569" t="s">
        <v>3471</v>
      </c>
      <c r="C2569" t="s">
        <v>3460</v>
      </c>
      <c r="D2569" s="1" t="s">
        <v>3461</v>
      </c>
      <c r="E2569" t="s">
        <v>13</v>
      </c>
      <c r="F2569" t="s">
        <v>14</v>
      </c>
      <c r="G2569" t="s">
        <v>1553</v>
      </c>
      <c r="H2569" t="s">
        <v>3462</v>
      </c>
      <c r="I2569" t="s">
        <v>3389</v>
      </c>
      <c r="J2569" t="s">
        <v>3463</v>
      </c>
    </row>
    <row r="2570" spans="1:10">
      <c r="A2570">
        <v>2569</v>
      </c>
      <c r="B2570" t="s">
        <v>3472</v>
      </c>
      <c r="C2570" t="s">
        <v>3460</v>
      </c>
      <c r="D2570" s="1" t="s">
        <v>3461</v>
      </c>
      <c r="E2570" t="s">
        <v>13</v>
      </c>
      <c r="F2570" t="s">
        <v>14</v>
      </c>
      <c r="G2570" t="s">
        <v>1553</v>
      </c>
      <c r="H2570" t="s">
        <v>3462</v>
      </c>
      <c r="I2570" t="s">
        <v>3389</v>
      </c>
      <c r="J2570" t="s">
        <v>3463</v>
      </c>
    </row>
    <row r="2571" spans="1:10">
      <c r="A2571">
        <v>2570</v>
      </c>
      <c r="B2571" t="s">
        <v>3473</v>
      </c>
      <c r="C2571" t="s">
        <v>3460</v>
      </c>
      <c r="D2571" s="1" t="s">
        <v>3461</v>
      </c>
      <c r="E2571" t="s">
        <v>13</v>
      </c>
      <c r="F2571" t="s">
        <v>14</v>
      </c>
      <c r="G2571" t="s">
        <v>1553</v>
      </c>
      <c r="H2571" t="s">
        <v>3462</v>
      </c>
      <c r="I2571" t="s">
        <v>3389</v>
      </c>
      <c r="J2571" t="s">
        <v>3463</v>
      </c>
    </row>
    <row r="2572" spans="1:10">
      <c r="A2572">
        <v>2571</v>
      </c>
      <c r="B2572" t="s">
        <v>3474</v>
      </c>
      <c r="C2572" t="s">
        <v>3460</v>
      </c>
      <c r="D2572" s="1" t="s">
        <v>3461</v>
      </c>
      <c r="E2572" t="s">
        <v>13</v>
      </c>
      <c r="F2572" t="s">
        <v>14</v>
      </c>
      <c r="G2572" t="s">
        <v>1553</v>
      </c>
      <c r="H2572" t="s">
        <v>3462</v>
      </c>
      <c r="I2572" t="s">
        <v>3389</v>
      </c>
      <c r="J2572" t="s">
        <v>3463</v>
      </c>
    </row>
    <row r="2573" spans="1:10">
      <c r="A2573">
        <v>2572</v>
      </c>
      <c r="B2573" t="s">
        <v>3475</v>
      </c>
      <c r="C2573" t="s">
        <v>3460</v>
      </c>
      <c r="D2573" s="1" t="s">
        <v>3461</v>
      </c>
      <c r="E2573" t="s">
        <v>13</v>
      </c>
      <c r="F2573" t="s">
        <v>14</v>
      </c>
      <c r="G2573" t="s">
        <v>1553</v>
      </c>
      <c r="H2573" t="s">
        <v>3462</v>
      </c>
      <c r="I2573" t="s">
        <v>3389</v>
      </c>
      <c r="J2573" t="s">
        <v>3463</v>
      </c>
    </row>
    <row r="2574" spans="1:10">
      <c r="A2574">
        <v>2573</v>
      </c>
      <c r="B2574" t="s">
        <v>3476</v>
      </c>
      <c r="C2574" t="s">
        <v>3460</v>
      </c>
      <c r="D2574" s="1" t="s">
        <v>3461</v>
      </c>
      <c r="E2574" t="s">
        <v>13</v>
      </c>
      <c r="F2574" t="s">
        <v>14</v>
      </c>
      <c r="G2574" t="s">
        <v>1553</v>
      </c>
      <c r="H2574" t="s">
        <v>3462</v>
      </c>
      <c r="I2574" t="s">
        <v>3389</v>
      </c>
      <c r="J2574" t="s">
        <v>3463</v>
      </c>
    </row>
    <row r="2575" spans="1:10">
      <c r="A2575">
        <v>2574</v>
      </c>
      <c r="B2575" t="s">
        <v>3477</v>
      </c>
      <c r="C2575" t="s">
        <v>3460</v>
      </c>
      <c r="D2575" s="1" t="s">
        <v>3461</v>
      </c>
      <c r="E2575" t="s">
        <v>13</v>
      </c>
      <c r="F2575" t="s">
        <v>14</v>
      </c>
      <c r="G2575" t="s">
        <v>1553</v>
      </c>
      <c r="H2575" t="s">
        <v>3462</v>
      </c>
      <c r="I2575" t="s">
        <v>3389</v>
      </c>
      <c r="J2575" t="s">
        <v>3463</v>
      </c>
    </row>
    <row r="2576" spans="1:10">
      <c r="A2576">
        <v>2575</v>
      </c>
      <c r="B2576" t="s">
        <v>3478</v>
      </c>
      <c r="C2576" t="s">
        <v>3460</v>
      </c>
      <c r="D2576" s="1" t="s">
        <v>3461</v>
      </c>
      <c r="E2576" t="s">
        <v>13</v>
      </c>
      <c r="F2576" t="s">
        <v>14</v>
      </c>
      <c r="G2576" t="s">
        <v>1553</v>
      </c>
      <c r="H2576" t="s">
        <v>3462</v>
      </c>
      <c r="I2576" t="s">
        <v>3389</v>
      </c>
      <c r="J2576" t="s">
        <v>3463</v>
      </c>
    </row>
    <row r="2577" spans="1:10">
      <c r="A2577">
        <v>2576</v>
      </c>
      <c r="B2577" t="s">
        <v>3479</v>
      </c>
      <c r="C2577" t="s">
        <v>3460</v>
      </c>
      <c r="D2577" s="1" t="s">
        <v>3461</v>
      </c>
      <c r="E2577" t="s">
        <v>13</v>
      </c>
      <c r="F2577" t="s">
        <v>14</v>
      </c>
      <c r="G2577" t="s">
        <v>1553</v>
      </c>
      <c r="H2577" t="s">
        <v>3462</v>
      </c>
      <c r="I2577" t="s">
        <v>3389</v>
      </c>
      <c r="J2577" t="s">
        <v>3463</v>
      </c>
    </row>
    <row r="2578" spans="1:10">
      <c r="A2578">
        <v>2577</v>
      </c>
      <c r="B2578" t="s">
        <v>3480</v>
      </c>
      <c r="C2578" t="s">
        <v>3460</v>
      </c>
      <c r="D2578" s="1" t="s">
        <v>3461</v>
      </c>
      <c r="E2578" t="s">
        <v>13</v>
      </c>
      <c r="F2578" t="s">
        <v>14</v>
      </c>
      <c r="G2578" t="s">
        <v>1553</v>
      </c>
      <c r="H2578" t="s">
        <v>3462</v>
      </c>
      <c r="I2578" t="s">
        <v>3389</v>
      </c>
      <c r="J2578" t="s">
        <v>3463</v>
      </c>
    </row>
    <row r="2579" spans="1:10">
      <c r="A2579">
        <v>2578</v>
      </c>
      <c r="B2579" t="s">
        <v>3481</v>
      </c>
      <c r="C2579" t="s">
        <v>3482</v>
      </c>
      <c r="D2579" s="1" t="s">
        <v>3483</v>
      </c>
      <c r="E2579" t="s">
        <v>13</v>
      </c>
      <c r="F2579" t="s">
        <v>14</v>
      </c>
      <c r="G2579" t="s">
        <v>702</v>
      </c>
      <c r="H2579" t="s">
        <v>3484</v>
      </c>
      <c r="I2579" t="s">
        <v>3389</v>
      </c>
      <c r="J2579" t="s">
        <v>3485</v>
      </c>
    </row>
    <row r="2580" spans="1:10">
      <c r="A2580">
        <v>2579</v>
      </c>
      <c r="B2580" t="s">
        <v>3486</v>
      </c>
      <c r="C2580" t="s">
        <v>3482</v>
      </c>
      <c r="D2580" s="1" t="s">
        <v>3483</v>
      </c>
      <c r="E2580" t="s">
        <v>13</v>
      </c>
      <c r="F2580" t="s">
        <v>14</v>
      </c>
      <c r="G2580" t="s">
        <v>702</v>
      </c>
      <c r="H2580" t="s">
        <v>3484</v>
      </c>
      <c r="I2580" t="s">
        <v>3389</v>
      </c>
      <c r="J2580" t="s">
        <v>3485</v>
      </c>
    </row>
    <row r="2581" spans="1:10">
      <c r="A2581">
        <v>2580</v>
      </c>
      <c r="B2581" t="s">
        <v>3487</v>
      </c>
      <c r="C2581" t="s">
        <v>3482</v>
      </c>
      <c r="D2581" s="1" t="s">
        <v>3483</v>
      </c>
      <c r="E2581" t="s">
        <v>13</v>
      </c>
      <c r="F2581" t="s">
        <v>14</v>
      </c>
      <c r="G2581" t="s">
        <v>702</v>
      </c>
      <c r="H2581" t="s">
        <v>3484</v>
      </c>
      <c r="I2581" t="s">
        <v>3389</v>
      </c>
      <c r="J2581" t="s">
        <v>3485</v>
      </c>
    </row>
    <row r="2582" spans="1:10">
      <c r="A2582">
        <v>2581</v>
      </c>
      <c r="B2582" t="s">
        <v>3488</v>
      </c>
      <c r="C2582" t="s">
        <v>3482</v>
      </c>
      <c r="D2582" s="1" t="s">
        <v>3483</v>
      </c>
      <c r="E2582" t="s">
        <v>13</v>
      </c>
      <c r="F2582" t="s">
        <v>14</v>
      </c>
      <c r="G2582" t="s">
        <v>702</v>
      </c>
      <c r="H2582" t="s">
        <v>3484</v>
      </c>
      <c r="I2582" t="s">
        <v>3389</v>
      </c>
      <c r="J2582" t="s">
        <v>3485</v>
      </c>
    </row>
    <row r="2583" spans="1:10">
      <c r="A2583">
        <v>2582</v>
      </c>
      <c r="B2583" t="s">
        <v>3489</v>
      </c>
      <c r="C2583" t="s">
        <v>3482</v>
      </c>
      <c r="D2583" s="1" t="s">
        <v>3483</v>
      </c>
      <c r="E2583" t="s">
        <v>13</v>
      </c>
      <c r="F2583" t="s">
        <v>14</v>
      </c>
      <c r="G2583" t="s">
        <v>702</v>
      </c>
      <c r="H2583" t="s">
        <v>3484</v>
      </c>
      <c r="I2583" t="s">
        <v>3389</v>
      </c>
      <c r="J2583" t="s">
        <v>3485</v>
      </c>
    </row>
    <row r="2584" spans="1:10">
      <c r="A2584">
        <v>2583</v>
      </c>
      <c r="B2584" t="s">
        <v>3490</v>
      </c>
      <c r="C2584" t="s">
        <v>3482</v>
      </c>
      <c r="D2584" s="1" t="s">
        <v>3483</v>
      </c>
      <c r="E2584" t="s">
        <v>13</v>
      </c>
      <c r="F2584" t="s">
        <v>14</v>
      </c>
      <c r="G2584" t="s">
        <v>702</v>
      </c>
      <c r="H2584" t="s">
        <v>3484</v>
      </c>
      <c r="I2584" t="s">
        <v>3389</v>
      </c>
      <c r="J2584" t="s">
        <v>3485</v>
      </c>
    </row>
    <row r="2585" spans="1:10">
      <c r="A2585">
        <v>2584</v>
      </c>
      <c r="B2585" t="s">
        <v>3491</v>
      </c>
      <c r="C2585" t="s">
        <v>3482</v>
      </c>
      <c r="D2585" s="1" t="s">
        <v>3483</v>
      </c>
      <c r="E2585" t="s">
        <v>13</v>
      </c>
      <c r="F2585" t="s">
        <v>14</v>
      </c>
      <c r="G2585" t="s">
        <v>702</v>
      </c>
      <c r="H2585" t="s">
        <v>3484</v>
      </c>
      <c r="I2585" t="s">
        <v>3389</v>
      </c>
      <c r="J2585" t="s">
        <v>3485</v>
      </c>
    </row>
    <row r="2586" spans="1:10">
      <c r="A2586">
        <v>2585</v>
      </c>
      <c r="B2586" t="s">
        <v>3492</v>
      </c>
      <c r="C2586" t="s">
        <v>3482</v>
      </c>
      <c r="D2586" s="1" t="s">
        <v>3483</v>
      </c>
      <c r="E2586" t="s">
        <v>13</v>
      </c>
      <c r="F2586" t="s">
        <v>14</v>
      </c>
      <c r="G2586" t="s">
        <v>702</v>
      </c>
      <c r="H2586" t="s">
        <v>3484</v>
      </c>
      <c r="I2586" t="s">
        <v>3389</v>
      </c>
      <c r="J2586" t="s">
        <v>3485</v>
      </c>
    </row>
    <row r="2587" spans="1:10">
      <c r="A2587">
        <v>2586</v>
      </c>
      <c r="B2587" t="s">
        <v>3493</v>
      </c>
      <c r="C2587" t="s">
        <v>3482</v>
      </c>
      <c r="D2587" s="1" t="s">
        <v>3483</v>
      </c>
      <c r="E2587" t="s">
        <v>13</v>
      </c>
      <c r="F2587" t="s">
        <v>14</v>
      </c>
      <c r="G2587" t="s">
        <v>702</v>
      </c>
      <c r="H2587" t="s">
        <v>3484</v>
      </c>
      <c r="I2587" t="s">
        <v>3389</v>
      </c>
      <c r="J2587" t="s">
        <v>3485</v>
      </c>
    </row>
    <row r="2588" spans="1:10">
      <c r="A2588">
        <v>2587</v>
      </c>
      <c r="B2588" t="s">
        <v>3494</v>
      </c>
      <c r="C2588" t="s">
        <v>3482</v>
      </c>
      <c r="D2588" s="1" t="s">
        <v>3483</v>
      </c>
      <c r="E2588" t="s">
        <v>13</v>
      </c>
      <c r="F2588" t="s">
        <v>14</v>
      </c>
      <c r="G2588" t="s">
        <v>702</v>
      </c>
      <c r="H2588" t="s">
        <v>3484</v>
      </c>
      <c r="I2588" t="s">
        <v>3389</v>
      </c>
      <c r="J2588" t="s">
        <v>3485</v>
      </c>
    </row>
    <row r="2589" spans="1:10">
      <c r="A2589">
        <v>2588</v>
      </c>
      <c r="B2589" t="s">
        <v>3495</v>
      </c>
      <c r="C2589" t="s">
        <v>3482</v>
      </c>
      <c r="D2589" s="1" t="s">
        <v>3483</v>
      </c>
      <c r="E2589" t="s">
        <v>13</v>
      </c>
      <c r="F2589" t="s">
        <v>14</v>
      </c>
      <c r="G2589" t="s">
        <v>702</v>
      </c>
      <c r="H2589" t="s">
        <v>3484</v>
      </c>
      <c r="I2589" t="s">
        <v>3389</v>
      </c>
      <c r="J2589" t="s">
        <v>3485</v>
      </c>
    </row>
    <row r="2590" spans="1:10">
      <c r="A2590">
        <v>2589</v>
      </c>
      <c r="B2590" t="s">
        <v>3496</v>
      </c>
      <c r="C2590" t="s">
        <v>3482</v>
      </c>
      <c r="D2590" s="1" t="s">
        <v>3483</v>
      </c>
      <c r="E2590" t="s">
        <v>13</v>
      </c>
      <c r="F2590" t="s">
        <v>14</v>
      </c>
      <c r="G2590" t="s">
        <v>702</v>
      </c>
      <c r="H2590" t="s">
        <v>3484</v>
      </c>
      <c r="I2590" t="s">
        <v>3389</v>
      </c>
      <c r="J2590" t="s">
        <v>3485</v>
      </c>
    </row>
    <row r="2591" spans="1:10">
      <c r="A2591">
        <v>2590</v>
      </c>
      <c r="B2591" t="s">
        <v>3497</v>
      </c>
      <c r="C2591" t="s">
        <v>3482</v>
      </c>
      <c r="D2591" s="1" t="s">
        <v>3483</v>
      </c>
      <c r="E2591" t="s">
        <v>13</v>
      </c>
      <c r="F2591" t="s">
        <v>14</v>
      </c>
      <c r="G2591" t="s">
        <v>702</v>
      </c>
      <c r="H2591" t="s">
        <v>3484</v>
      </c>
      <c r="I2591" t="s">
        <v>3389</v>
      </c>
      <c r="J2591" t="s">
        <v>3485</v>
      </c>
    </row>
    <row r="2592" spans="1:10">
      <c r="A2592">
        <v>2591</v>
      </c>
      <c r="B2592" t="s">
        <v>3498</v>
      </c>
      <c r="C2592" t="s">
        <v>3482</v>
      </c>
      <c r="D2592" s="1" t="s">
        <v>3483</v>
      </c>
      <c r="E2592" t="s">
        <v>13</v>
      </c>
      <c r="F2592" t="s">
        <v>14</v>
      </c>
      <c r="G2592" t="s">
        <v>702</v>
      </c>
      <c r="H2592" t="s">
        <v>3484</v>
      </c>
      <c r="I2592" t="s">
        <v>3389</v>
      </c>
      <c r="J2592" t="s">
        <v>3485</v>
      </c>
    </row>
    <row r="2593" spans="1:10">
      <c r="A2593">
        <v>2592</v>
      </c>
      <c r="B2593" t="s">
        <v>3499</v>
      </c>
      <c r="C2593" t="s">
        <v>3500</v>
      </c>
      <c r="D2593" s="1" t="s">
        <v>3501</v>
      </c>
      <c r="E2593" t="s">
        <v>38</v>
      </c>
      <c r="F2593" t="s">
        <v>14</v>
      </c>
      <c r="G2593" t="s">
        <v>702</v>
      </c>
      <c r="H2593" t="s">
        <v>3502</v>
      </c>
      <c r="I2593" t="s">
        <v>3389</v>
      </c>
      <c r="J2593" t="s">
        <v>3503</v>
      </c>
    </row>
    <row r="2594" spans="1:10">
      <c r="A2594">
        <v>2593</v>
      </c>
      <c r="B2594" t="s">
        <v>3504</v>
      </c>
      <c r="C2594" t="s">
        <v>3500</v>
      </c>
      <c r="D2594" s="1" t="s">
        <v>3501</v>
      </c>
      <c r="E2594" t="s">
        <v>38</v>
      </c>
      <c r="F2594" t="s">
        <v>14</v>
      </c>
      <c r="G2594" t="s">
        <v>702</v>
      </c>
      <c r="H2594" t="s">
        <v>3502</v>
      </c>
      <c r="I2594" t="s">
        <v>3389</v>
      </c>
      <c r="J2594" t="s">
        <v>3503</v>
      </c>
    </row>
    <row r="2595" spans="1:10">
      <c r="A2595">
        <v>2594</v>
      </c>
      <c r="B2595" t="s">
        <v>3505</v>
      </c>
      <c r="C2595" t="s">
        <v>3500</v>
      </c>
      <c r="D2595" s="1" t="s">
        <v>3501</v>
      </c>
      <c r="E2595" t="s">
        <v>38</v>
      </c>
      <c r="F2595" t="s">
        <v>14</v>
      </c>
      <c r="G2595" t="s">
        <v>702</v>
      </c>
      <c r="H2595" t="s">
        <v>3502</v>
      </c>
      <c r="I2595" t="s">
        <v>3389</v>
      </c>
      <c r="J2595" t="s">
        <v>3503</v>
      </c>
    </row>
    <row r="2596" spans="1:10">
      <c r="A2596">
        <v>2595</v>
      </c>
      <c r="B2596" t="s">
        <v>3506</v>
      </c>
      <c r="C2596" t="s">
        <v>3500</v>
      </c>
      <c r="D2596" s="1" t="s">
        <v>3501</v>
      </c>
      <c r="E2596" t="s">
        <v>38</v>
      </c>
      <c r="F2596" t="s">
        <v>14</v>
      </c>
      <c r="G2596" t="s">
        <v>702</v>
      </c>
      <c r="H2596" t="s">
        <v>3502</v>
      </c>
      <c r="I2596" t="s">
        <v>3389</v>
      </c>
      <c r="J2596" t="s">
        <v>3503</v>
      </c>
    </row>
    <row r="2597" spans="1:10">
      <c r="A2597">
        <v>2596</v>
      </c>
      <c r="B2597" t="s">
        <v>3507</v>
      </c>
      <c r="C2597" t="s">
        <v>3500</v>
      </c>
      <c r="D2597" s="1" t="s">
        <v>3501</v>
      </c>
      <c r="E2597" t="s">
        <v>38</v>
      </c>
      <c r="F2597" t="s">
        <v>14</v>
      </c>
      <c r="G2597" t="s">
        <v>702</v>
      </c>
      <c r="H2597" t="s">
        <v>3502</v>
      </c>
      <c r="I2597" t="s">
        <v>3389</v>
      </c>
      <c r="J2597" t="s">
        <v>3503</v>
      </c>
    </row>
    <row r="2598" spans="1:10">
      <c r="A2598">
        <v>2597</v>
      </c>
      <c r="B2598" t="s">
        <v>3508</v>
      </c>
      <c r="C2598" t="s">
        <v>3500</v>
      </c>
      <c r="D2598" s="1" t="s">
        <v>3501</v>
      </c>
      <c r="E2598" t="s">
        <v>38</v>
      </c>
      <c r="F2598" t="s">
        <v>14</v>
      </c>
      <c r="G2598" t="s">
        <v>702</v>
      </c>
      <c r="H2598" t="s">
        <v>3502</v>
      </c>
      <c r="I2598" t="s">
        <v>3389</v>
      </c>
      <c r="J2598" t="s">
        <v>3503</v>
      </c>
    </row>
    <row r="2599" spans="1:10">
      <c r="A2599">
        <v>2598</v>
      </c>
      <c r="B2599" t="s">
        <v>3509</v>
      </c>
      <c r="C2599" t="s">
        <v>3500</v>
      </c>
      <c r="D2599" s="1" t="s">
        <v>3501</v>
      </c>
      <c r="E2599" t="s">
        <v>38</v>
      </c>
      <c r="F2599" t="s">
        <v>14</v>
      </c>
      <c r="G2599" t="s">
        <v>702</v>
      </c>
      <c r="H2599" t="s">
        <v>3502</v>
      </c>
      <c r="I2599" t="s">
        <v>3389</v>
      </c>
      <c r="J2599" t="s">
        <v>3503</v>
      </c>
    </row>
    <row r="2600" spans="1:10">
      <c r="A2600">
        <v>2599</v>
      </c>
      <c r="B2600" t="s">
        <v>3510</v>
      </c>
      <c r="C2600" t="s">
        <v>3500</v>
      </c>
      <c r="D2600" s="1" t="s">
        <v>3501</v>
      </c>
      <c r="E2600" t="s">
        <v>38</v>
      </c>
      <c r="F2600" t="s">
        <v>14</v>
      </c>
      <c r="G2600" t="s">
        <v>702</v>
      </c>
      <c r="H2600" t="s">
        <v>3502</v>
      </c>
      <c r="I2600" t="s">
        <v>3389</v>
      </c>
      <c r="J2600" t="s">
        <v>3503</v>
      </c>
    </row>
    <row r="2601" spans="1:10">
      <c r="A2601">
        <v>2600</v>
      </c>
      <c r="B2601" t="s">
        <v>3511</v>
      </c>
      <c r="C2601" t="s">
        <v>3500</v>
      </c>
      <c r="D2601" s="1" t="s">
        <v>3501</v>
      </c>
      <c r="E2601" t="s">
        <v>38</v>
      </c>
      <c r="F2601" t="s">
        <v>14</v>
      </c>
      <c r="G2601" t="s">
        <v>702</v>
      </c>
      <c r="H2601" t="s">
        <v>3502</v>
      </c>
      <c r="I2601" t="s">
        <v>3389</v>
      </c>
      <c r="J2601" t="s">
        <v>3503</v>
      </c>
    </row>
    <row r="2602" spans="1:10">
      <c r="A2602">
        <v>2601</v>
      </c>
      <c r="B2602" t="s">
        <v>3512</v>
      </c>
      <c r="C2602" t="s">
        <v>3500</v>
      </c>
      <c r="D2602" s="1" t="s">
        <v>3501</v>
      </c>
      <c r="E2602" t="s">
        <v>38</v>
      </c>
      <c r="F2602" t="s">
        <v>14</v>
      </c>
      <c r="G2602" t="s">
        <v>702</v>
      </c>
      <c r="H2602" t="s">
        <v>3502</v>
      </c>
      <c r="I2602" t="s">
        <v>3389</v>
      </c>
      <c r="J2602" t="s">
        <v>3503</v>
      </c>
    </row>
    <row r="2603" spans="1:10">
      <c r="A2603">
        <v>2602</v>
      </c>
      <c r="B2603" t="s">
        <v>3513</v>
      </c>
      <c r="C2603" t="s">
        <v>3500</v>
      </c>
      <c r="D2603" s="1" t="s">
        <v>3501</v>
      </c>
      <c r="E2603" t="s">
        <v>38</v>
      </c>
      <c r="F2603" t="s">
        <v>14</v>
      </c>
      <c r="G2603" t="s">
        <v>702</v>
      </c>
      <c r="H2603" t="s">
        <v>3502</v>
      </c>
      <c r="I2603" t="s">
        <v>3389</v>
      </c>
      <c r="J2603" t="s">
        <v>3503</v>
      </c>
    </row>
    <row r="2604" spans="1:10">
      <c r="A2604">
        <v>2603</v>
      </c>
      <c r="B2604" t="s">
        <v>3514</v>
      </c>
      <c r="C2604" t="s">
        <v>3500</v>
      </c>
      <c r="D2604" s="1" t="s">
        <v>3501</v>
      </c>
      <c r="E2604" t="s">
        <v>38</v>
      </c>
      <c r="F2604" t="s">
        <v>14</v>
      </c>
      <c r="G2604" t="s">
        <v>702</v>
      </c>
      <c r="H2604" t="s">
        <v>3502</v>
      </c>
      <c r="I2604" t="s">
        <v>3389</v>
      </c>
      <c r="J2604" t="s">
        <v>3503</v>
      </c>
    </row>
    <row r="2605" spans="1:10">
      <c r="A2605">
        <v>2604</v>
      </c>
      <c r="B2605" t="s">
        <v>3515</v>
      </c>
      <c r="C2605" t="s">
        <v>3500</v>
      </c>
      <c r="D2605" s="1" t="s">
        <v>3501</v>
      </c>
      <c r="E2605" t="s">
        <v>38</v>
      </c>
      <c r="F2605" t="s">
        <v>14</v>
      </c>
      <c r="G2605" t="s">
        <v>702</v>
      </c>
      <c r="H2605" t="s">
        <v>3502</v>
      </c>
      <c r="I2605" t="s">
        <v>3389</v>
      </c>
      <c r="J2605" t="s">
        <v>3503</v>
      </c>
    </row>
    <row r="2606" spans="1:10">
      <c r="A2606">
        <v>2605</v>
      </c>
      <c r="B2606" t="s">
        <v>3516</v>
      </c>
      <c r="C2606" t="s">
        <v>3500</v>
      </c>
      <c r="D2606" s="1" t="s">
        <v>3501</v>
      </c>
      <c r="E2606" t="s">
        <v>38</v>
      </c>
      <c r="F2606" t="s">
        <v>14</v>
      </c>
      <c r="G2606" t="s">
        <v>702</v>
      </c>
      <c r="H2606" t="s">
        <v>3502</v>
      </c>
      <c r="I2606" t="s">
        <v>3389</v>
      </c>
      <c r="J2606" t="s">
        <v>3503</v>
      </c>
    </row>
    <row r="2607" spans="1:10">
      <c r="A2607">
        <v>2606</v>
      </c>
      <c r="B2607" t="s">
        <v>3517</v>
      </c>
      <c r="C2607" t="s">
        <v>3500</v>
      </c>
      <c r="D2607" s="1" t="s">
        <v>3501</v>
      </c>
      <c r="E2607" t="s">
        <v>38</v>
      </c>
      <c r="F2607" t="s">
        <v>14</v>
      </c>
      <c r="G2607" t="s">
        <v>702</v>
      </c>
      <c r="H2607" t="s">
        <v>3502</v>
      </c>
      <c r="I2607" t="s">
        <v>3389</v>
      </c>
      <c r="J2607" t="s">
        <v>3503</v>
      </c>
    </row>
    <row r="2608" spans="1:10">
      <c r="A2608">
        <v>2607</v>
      </c>
      <c r="B2608" t="s">
        <v>3518</v>
      </c>
      <c r="C2608" t="s">
        <v>3500</v>
      </c>
      <c r="D2608" s="1" t="s">
        <v>3501</v>
      </c>
      <c r="E2608" t="s">
        <v>38</v>
      </c>
      <c r="F2608" t="s">
        <v>14</v>
      </c>
      <c r="G2608" t="s">
        <v>702</v>
      </c>
      <c r="H2608" t="s">
        <v>3502</v>
      </c>
      <c r="I2608" t="s">
        <v>3389</v>
      </c>
      <c r="J2608" t="s">
        <v>3503</v>
      </c>
    </row>
    <row r="2609" spans="1:10">
      <c r="A2609">
        <v>2608</v>
      </c>
      <c r="B2609" t="s">
        <v>3519</v>
      </c>
      <c r="C2609" t="s">
        <v>3520</v>
      </c>
      <c r="D2609" s="1" t="s">
        <v>3521</v>
      </c>
      <c r="E2609" t="s">
        <v>38</v>
      </c>
      <c r="F2609" t="s">
        <v>14</v>
      </c>
      <c r="G2609" t="s">
        <v>15</v>
      </c>
      <c r="H2609" t="s">
        <v>3522</v>
      </c>
      <c r="I2609" t="s">
        <v>3389</v>
      </c>
      <c r="J2609" t="s">
        <v>3523</v>
      </c>
    </row>
    <row r="2610" spans="1:10">
      <c r="A2610">
        <v>2609</v>
      </c>
      <c r="B2610" t="s">
        <v>3524</v>
      </c>
      <c r="C2610" t="s">
        <v>3520</v>
      </c>
      <c r="D2610" s="1" t="s">
        <v>3521</v>
      </c>
      <c r="E2610" t="s">
        <v>38</v>
      </c>
      <c r="F2610" t="s">
        <v>14</v>
      </c>
      <c r="G2610" t="s">
        <v>15</v>
      </c>
      <c r="H2610" t="s">
        <v>3522</v>
      </c>
      <c r="I2610" t="s">
        <v>3389</v>
      </c>
      <c r="J2610" t="s">
        <v>3523</v>
      </c>
    </row>
    <row r="2611" spans="1:10">
      <c r="A2611">
        <v>2610</v>
      </c>
      <c r="B2611" t="s">
        <v>3525</v>
      </c>
      <c r="C2611" t="s">
        <v>3520</v>
      </c>
      <c r="D2611" s="1" t="s">
        <v>3521</v>
      </c>
      <c r="E2611" t="s">
        <v>38</v>
      </c>
      <c r="F2611" t="s">
        <v>14</v>
      </c>
      <c r="G2611" t="s">
        <v>15</v>
      </c>
      <c r="H2611" t="s">
        <v>3522</v>
      </c>
      <c r="I2611" t="s">
        <v>3389</v>
      </c>
      <c r="J2611" t="s">
        <v>3523</v>
      </c>
    </row>
    <row r="2612" spans="1:10">
      <c r="A2612">
        <v>2611</v>
      </c>
      <c r="B2612" t="s">
        <v>3526</v>
      </c>
      <c r="C2612" t="s">
        <v>3520</v>
      </c>
      <c r="D2612" s="1" t="s">
        <v>3521</v>
      </c>
      <c r="E2612" t="s">
        <v>38</v>
      </c>
      <c r="F2612" t="s">
        <v>14</v>
      </c>
      <c r="G2612" t="s">
        <v>15</v>
      </c>
      <c r="H2612" t="s">
        <v>3522</v>
      </c>
      <c r="I2612" t="s">
        <v>3389</v>
      </c>
      <c r="J2612" t="s">
        <v>3523</v>
      </c>
    </row>
    <row r="2613" spans="1:10">
      <c r="A2613">
        <v>2612</v>
      </c>
      <c r="B2613" t="s">
        <v>3527</v>
      </c>
      <c r="C2613" t="s">
        <v>3520</v>
      </c>
      <c r="D2613" s="1" t="s">
        <v>3521</v>
      </c>
      <c r="E2613" t="s">
        <v>38</v>
      </c>
      <c r="F2613" t="s">
        <v>14</v>
      </c>
      <c r="G2613" t="s">
        <v>15</v>
      </c>
      <c r="H2613" t="s">
        <v>3522</v>
      </c>
      <c r="I2613" t="s">
        <v>3389</v>
      </c>
      <c r="J2613" t="s">
        <v>3523</v>
      </c>
    </row>
    <row r="2614" spans="1:10">
      <c r="A2614">
        <v>2613</v>
      </c>
      <c r="B2614" t="s">
        <v>3528</v>
      </c>
      <c r="C2614" t="s">
        <v>3520</v>
      </c>
      <c r="D2614" s="1" t="s">
        <v>3521</v>
      </c>
      <c r="E2614" t="s">
        <v>38</v>
      </c>
      <c r="F2614" t="s">
        <v>14</v>
      </c>
      <c r="G2614" t="s">
        <v>15</v>
      </c>
      <c r="H2614" t="s">
        <v>3522</v>
      </c>
      <c r="I2614" t="s">
        <v>3389</v>
      </c>
      <c r="J2614" t="s">
        <v>3523</v>
      </c>
    </row>
    <row r="2615" spans="1:10">
      <c r="A2615">
        <v>2614</v>
      </c>
      <c r="B2615" t="s">
        <v>3529</v>
      </c>
      <c r="C2615" t="s">
        <v>3520</v>
      </c>
      <c r="D2615" s="1" t="s">
        <v>3521</v>
      </c>
      <c r="E2615" t="s">
        <v>38</v>
      </c>
      <c r="F2615" t="s">
        <v>14</v>
      </c>
      <c r="G2615" t="s">
        <v>15</v>
      </c>
      <c r="H2615" t="s">
        <v>3522</v>
      </c>
      <c r="I2615" t="s">
        <v>3389</v>
      </c>
      <c r="J2615" t="s">
        <v>3523</v>
      </c>
    </row>
    <row r="2616" spans="1:10">
      <c r="A2616">
        <v>2615</v>
      </c>
      <c r="B2616" t="s">
        <v>3530</v>
      </c>
      <c r="C2616" t="s">
        <v>3520</v>
      </c>
      <c r="D2616" s="1" t="s">
        <v>3521</v>
      </c>
      <c r="E2616" t="s">
        <v>38</v>
      </c>
      <c r="F2616" t="s">
        <v>14</v>
      </c>
      <c r="G2616" t="s">
        <v>15</v>
      </c>
      <c r="H2616" t="s">
        <v>3522</v>
      </c>
      <c r="I2616" t="s">
        <v>3389</v>
      </c>
      <c r="J2616" t="s">
        <v>3523</v>
      </c>
    </row>
    <row r="2617" spans="1:10">
      <c r="A2617">
        <v>2616</v>
      </c>
      <c r="B2617" t="s">
        <v>3531</v>
      </c>
      <c r="C2617" t="s">
        <v>3520</v>
      </c>
      <c r="D2617" s="1" t="s">
        <v>3521</v>
      </c>
      <c r="E2617" t="s">
        <v>38</v>
      </c>
      <c r="F2617" t="s">
        <v>14</v>
      </c>
      <c r="G2617" t="s">
        <v>15</v>
      </c>
      <c r="H2617" t="s">
        <v>3522</v>
      </c>
      <c r="I2617" t="s">
        <v>3389</v>
      </c>
      <c r="J2617" t="s">
        <v>3523</v>
      </c>
    </row>
    <row r="2618" spans="1:10">
      <c r="A2618">
        <v>2617</v>
      </c>
      <c r="B2618" t="s">
        <v>3532</v>
      </c>
      <c r="C2618" t="s">
        <v>3520</v>
      </c>
      <c r="D2618" s="1" t="s">
        <v>3521</v>
      </c>
      <c r="E2618" t="s">
        <v>38</v>
      </c>
      <c r="F2618" t="s">
        <v>14</v>
      </c>
      <c r="G2618" t="s">
        <v>15</v>
      </c>
      <c r="H2618" t="s">
        <v>3522</v>
      </c>
      <c r="I2618" t="s">
        <v>3389</v>
      </c>
      <c r="J2618" t="s">
        <v>3523</v>
      </c>
    </row>
    <row r="2619" spans="1:10">
      <c r="A2619">
        <v>2618</v>
      </c>
      <c r="B2619" t="s">
        <v>3533</v>
      </c>
      <c r="C2619" t="s">
        <v>3520</v>
      </c>
      <c r="D2619" s="1" t="s">
        <v>3521</v>
      </c>
      <c r="E2619" t="s">
        <v>38</v>
      </c>
      <c r="F2619" t="s">
        <v>14</v>
      </c>
      <c r="G2619" t="s">
        <v>15</v>
      </c>
      <c r="H2619" t="s">
        <v>3522</v>
      </c>
      <c r="I2619" t="s">
        <v>3389</v>
      </c>
      <c r="J2619" t="s">
        <v>3523</v>
      </c>
    </row>
    <row r="2620" spans="1:10">
      <c r="A2620">
        <v>2619</v>
      </c>
      <c r="B2620" t="s">
        <v>3534</v>
      </c>
      <c r="C2620" t="s">
        <v>3520</v>
      </c>
      <c r="D2620" s="1" t="s">
        <v>3521</v>
      </c>
      <c r="E2620" t="s">
        <v>38</v>
      </c>
      <c r="F2620" t="s">
        <v>14</v>
      </c>
      <c r="G2620" t="s">
        <v>15</v>
      </c>
      <c r="H2620" t="s">
        <v>3522</v>
      </c>
      <c r="I2620" t="s">
        <v>3389</v>
      </c>
      <c r="J2620" t="s">
        <v>3523</v>
      </c>
    </row>
    <row r="2621" spans="1:10">
      <c r="A2621">
        <v>2620</v>
      </c>
      <c r="B2621" t="s">
        <v>3535</v>
      </c>
      <c r="C2621" t="s">
        <v>3520</v>
      </c>
      <c r="D2621" s="1" t="s">
        <v>3521</v>
      </c>
      <c r="E2621" t="s">
        <v>38</v>
      </c>
      <c r="F2621" t="s">
        <v>14</v>
      </c>
      <c r="G2621" t="s">
        <v>15</v>
      </c>
      <c r="H2621" t="s">
        <v>3522</v>
      </c>
      <c r="I2621" t="s">
        <v>3389</v>
      </c>
      <c r="J2621" t="s">
        <v>3523</v>
      </c>
    </row>
    <row r="2622" spans="1:10">
      <c r="A2622">
        <v>2621</v>
      </c>
      <c r="B2622" t="s">
        <v>3536</v>
      </c>
      <c r="C2622" t="s">
        <v>3520</v>
      </c>
      <c r="D2622" s="1" t="s">
        <v>3521</v>
      </c>
      <c r="E2622" t="s">
        <v>38</v>
      </c>
      <c r="F2622" t="s">
        <v>14</v>
      </c>
      <c r="G2622" t="s">
        <v>15</v>
      </c>
      <c r="H2622" t="s">
        <v>3522</v>
      </c>
      <c r="I2622" t="s">
        <v>3389</v>
      </c>
      <c r="J2622" t="s">
        <v>3523</v>
      </c>
    </row>
    <row r="2623" spans="1:10">
      <c r="A2623">
        <v>2622</v>
      </c>
      <c r="B2623" t="s">
        <v>3537</v>
      </c>
      <c r="C2623" t="s">
        <v>3520</v>
      </c>
      <c r="D2623" s="1" t="s">
        <v>3521</v>
      </c>
      <c r="E2623" t="s">
        <v>38</v>
      </c>
      <c r="F2623" t="s">
        <v>14</v>
      </c>
      <c r="G2623" t="s">
        <v>15</v>
      </c>
      <c r="H2623" t="s">
        <v>3522</v>
      </c>
      <c r="I2623" t="s">
        <v>3389</v>
      </c>
      <c r="J2623" t="s">
        <v>3523</v>
      </c>
    </row>
    <row r="2624" spans="1:10">
      <c r="A2624">
        <v>2623</v>
      </c>
      <c r="B2624" t="s">
        <v>3538</v>
      </c>
      <c r="C2624" t="s">
        <v>3520</v>
      </c>
      <c r="D2624" s="1" t="s">
        <v>3521</v>
      </c>
      <c r="E2624" t="s">
        <v>38</v>
      </c>
      <c r="F2624" t="s">
        <v>14</v>
      </c>
      <c r="G2624" t="s">
        <v>15</v>
      </c>
      <c r="H2624" t="s">
        <v>3522</v>
      </c>
      <c r="I2624" t="s">
        <v>3389</v>
      </c>
      <c r="J2624" t="s">
        <v>3523</v>
      </c>
    </row>
    <row r="2625" spans="1:10">
      <c r="A2625">
        <v>2624</v>
      </c>
      <c r="B2625" t="s">
        <v>3539</v>
      </c>
      <c r="C2625" t="s">
        <v>3520</v>
      </c>
      <c r="D2625" s="1" t="s">
        <v>3521</v>
      </c>
      <c r="E2625" t="s">
        <v>38</v>
      </c>
      <c r="F2625" t="s">
        <v>14</v>
      </c>
      <c r="G2625" t="s">
        <v>15</v>
      </c>
      <c r="H2625" t="s">
        <v>3522</v>
      </c>
      <c r="I2625" t="s">
        <v>3389</v>
      </c>
      <c r="J2625" t="s">
        <v>3523</v>
      </c>
    </row>
    <row r="2626" spans="1:10">
      <c r="A2626">
        <v>2625</v>
      </c>
      <c r="B2626" t="s">
        <v>3540</v>
      </c>
      <c r="C2626" t="s">
        <v>3541</v>
      </c>
      <c r="D2626" s="1" t="s">
        <v>3542</v>
      </c>
      <c r="E2626" t="s">
        <v>3543</v>
      </c>
      <c r="F2626" t="s">
        <v>14</v>
      </c>
      <c r="G2626" t="s">
        <v>702</v>
      </c>
      <c r="H2626" t="s">
        <v>3544</v>
      </c>
      <c r="I2626" t="s">
        <v>3389</v>
      </c>
      <c r="J2626" t="s">
        <v>3545</v>
      </c>
    </row>
    <row r="2627" spans="1:10">
      <c r="A2627">
        <v>2626</v>
      </c>
      <c r="B2627" t="s">
        <v>3546</v>
      </c>
      <c r="C2627" t="s">
        <v>3541</v>
      </c>
      <c r="D2627" s="1" t="s">
        <v>3542</v>
      </c>
      <c r="E2627" t="s">
        <v>3543</v>
      </c>
      <c r="F2627" t="s">
        <v>14</v>
      </c>
      <c r="G2627" t="s">
        <v>702</v>
      </c>
      <c r="H2627" t="s">
        <v>3544</v>
      </c>
      <c r="I2627" t="s">
        <v>3389</v>
      </c>
      <c r="J2627" t="s">
        <v>3545</v>
      </c>
    </row>
    <row r="2628" spans="1:10">
      <c r="A2628">
        <v>2627</v>
      </c>
      <c r="B2628" t="s">
        <v>3547</v>
      </c>
      <c r="C2628" t="s">
        <v>3541</v>
      </c>
      <c r="D2628" s="1" t="s">
        <v>3542</v>
      </c>
      <c r="E2628" t="s">
        <v>3543</v>
      </c>
      <c r="F2628" t="s">
        <v>14</v>
      </c>
      <c r="G2628" t="s">
        <v>702</v>
      </c>
      <c r="H2628" t="s">
        <v>3544</v>
      </c>
      <c r="I2628" t="s">
        <v>3389</v>
      </c>
      <c r="J2628" t="s">
        <v>3545</v>
      </c>
    </row>
    <row r="2629" spans="1:10">
      <c r="A2629">
        <v>2628</v>
      </c>
      <c r="B2629" t="s">
        <v>3548</v>
      </c>
      <c r="C2629" t="s">
        <v>3541</v>
      </c>
      <c r="D2629" s="1" t="s">
        <v>3542</v>
      </c>
      <c r="E2629" t="s">
        <v>3543</v>
      </c>
      <c r="F2629" t="s">
        <v>14</v>
      </c>
      <c r="G2629" t="s">
        <v>702</v>
      </c>
      <c r="H2629" t="s">
        <v>3544</v>
      </c>
      <c r="I2629" t="s">
        <v>3389</v>
      </c>
      <c r="J2629" t="s">
        <v>3545</v>
      </c>
    </row>
    <row r="2630" spans="1:10">
      <c r="A2630">
        <v>2629</v>
      </c>
      <c r="B2630" t="s">
        <v>3549</v>
      </c>
      <c r="C2630" t="s">
        <v>3541</v>
      </c>
      <c r="D2630" s="1" t="s">
        <v>3542</v>
      </c>
      <c r="E2630" t="s">
        <v>3543</v>
      </c>
      <c r="F2630" t="s">
        <v>14</v>
      </c>
      <c r="G2630" t="s">
        <v>702</v>
      </c>
      <c r="H2630" t="s">
        <v>3544</v>
      </c>
      <c r="I2630" t="s">
        <v>3389</v>
      </c>
      <c r="J2630" t="s">
        <v>3545</v>
      </c>
    </row>
    <row r="2631" spans="1:10">
      <c r="A2631">
        <v>2630</v>
      </c>
      <c r="B2631" t="s">
        <v>3550</v>
      </c>
      <c r="C2631" t="s">
        <v>3541</v>
      </c>
      <c r="D2631" s="1" t="s">
        <v>3542</v>
      </c>
      <c r="E2631" t="s">
        <v>3543</v>
      </c>
      <c r="F2631" t="s">
        <v>14</v>
      </c>
      <c r="G2631" t="s">
        <v>702</v>
      </c>
      <c r="H2631" t="s">
        <v>3544</v>
      </c>
      <c r="I2631" t="s">
        <v>3389</v>
      </c>
      <c r="J2631" t="s">
        <v>3545</v>
      </c>
    </row>
    <row r="2632" spans="1:10">
      <c r="A2632">
        <v>2631</v>
      </c>
      <c r="B2632" t="s">
        <v>3551</v>
      </c>
      <c r="C2632" t="s">
        <v>3541</v>
      </c>
      <c r="D2632" s="1" t="s">
        <v>3542</v>
      </c>
      <c r="E2632" t="s">
        <v>3543</v>
      </c>
      <c r="F2632" t="s">
        <v>14</v>
      </c>
      <c r="G2632" t="s">
        <v>702</v>
      </c>
      <c r="H2632" t="s">
        <v>3544</v>
      </c>
      <c r="I2632" t="s">
        <v>3389</v>
      </c>
      <c r="J2632" t="s">
        <v>3545</v>
      </c>
    </row>
    <row r="2633" spans="1:10">
      <c r="A2633">
        <v>2632</v>
      </c>
      <c r="B2633" t="s">
        <v>3552</v>
      </c>
      <c r="C2633" t="s">
        <v>3541</v>
      </c>
      <c r="D2633" s="1" t="s">
        <v>3542</v>
      </c>
      <c r="E2633" t="s">
        <v>3543</v>
      </c>
      <c r="F2633" t="s">
        <v>14</v>
      </c>
      <c r="G2633" t="s">
        <v>702</v>
      </c>
      <c r="H2633" t="s">
        <v>3544</v>
      </c>
      <c r="I2633" t="s">
        <v>3389</v>
      </c>
      <c r="J2633" t="s">
        <v>3545</v>
      </c>
    </row>
    <row r="2634" spans="1:10">
      <c r="A2634">
        <v>2633</v>
      </c>
      <c r="B2634" t="s">
        <v>3553</v>
      </c>
      <c r="C2634" t="s">
        <v>3541</v>
      </c>
      <c r="D2634" s="1" t="s">
        <v>3542</v>
      </c>
      <c r="E2634" t="s">
        <v>3543</v>
      </c>
      <c r="F2634" t="s">
        <v>14</v>
      </c>
      <c r="G2634" t="s">
        <v>702</v>
      </c>
      <c r="H2634" t="s">
        <v>3544</v>
      </c>
      <c r="I2634" t="s">
        <v>3389</v>
      </c>
      <c r="J2634" t="s">
        <v>3545</v>
      </c>
    </row>
    <row r="2635" spans="1:10">
      <c r="A2635">
        <v>2634</v>
      </c>
      <c r="B2635" t="s">
        <v>3554</v>
      </c>
      <c r="C2635" t="s">
        <v>3541</v>
      </c>
      <c r="D2635" s="1" t="s">
        <v>3542</v>
      </c>
      <c r="E2635" t="s">
        <v>3543</v>
      </c>
      <c r="F2635" t="s">
        <v>14</v>
      </c>
      <c r="G2635" t="s">
        <v>702</v>
      </c>
      <c r="H2635" t="s">
        <v>3544</v>
      </c>
      <c r="I2635" t="s">
        <v>3389</v>
      </c>
      <c r="J2635" t="s">
        <v>3545</v>
      </c>
    </row>
    <row r="2636" spans="1:10">
      <c r="A2636">
        <v>2635</v>
      </c>
      <c r="B2636" t="s">
        <v>3555</v>
      </c>
      <c r="C2636" t="s">
        <v>3541</v>
      </c>
      <c r="D2636" s="1" t="s">
        <v>3542</v>
      </c>
      <c r="E2636" t="s">
        <v>3543</v>
      </c>
      <c r="F2636" t="s">
        <v>14</v>
      </c>
      <c r="G2636" t="s">
        <v>702</v>
      </c>
      <c r="H2636" t="s">
        <v>3544</v>
      </c>
      <c r="I2636" t="s">
        <v>3389</v>
      </c>
      <c r="J2636" t="s">
        <v>3545</v>
      </c>
    </row>
    <row r="2637" spans="1:10">
      <c r="A2637">
        <v>2636</v>
      </c>
      <c r="B2637" t="s">
        <v>3556</v>
      </c>
      <c r="C2637" t="s">
        <v>3541</v>
      </c>
      <c r="D2637" s="1" t="s">
        <v>3542</v>
      </c>
      <c r="E2637" t="s">
        <v>3543</v>
      </c>
      <c r="F2637" t="s">
        <v>14</v>
      </c>
      <c r="G2637" t="s">
        <v>702</v>
      </c>
      <c r="H2637" t="s">
        <v>3544</v>
      </c>
      <c r="I2637" t="s">
        <v>3389</v>
      </c>
      <c r="J2637" t="s">
        <v>3545</v>
      </c>
    </row>
    <row r="2638" spans="1:10">
      <c r="A2638">
        <v>2637</v>
      </c>
      <c r="B2638" t="s">
        <v>3557</v>
      </c>
      <c r="C2638" t="s">
        <v>3541</v>
      </c>
      <c r="D2638" s="1" t="s">
        <v>3542</v>
      </c>
      <c r="E2638" t="s">
        <v>3543</v>
      </c>
      <c r="F2638" t="s">
        <v>14</v>
      </c>
      <c r="G2638" t="s">
        <v>702</v>
      </c>
      <c r="H2638" t="s">
        <v>3544</v>
      </c>
      <c r="I2638" t="s">
        <v>3389</v>
      </c>
      <c r="J2638" t="s">
        <v>3545</v>
      </c>
    </row>
    <row r="2639" spans="1:10">
      <c r="A2639">
        <v>2638</v>
      </c>
      <c r="B2639" t="s">
        <v>3558</v>
      </c>
      <c r="C2639" t="s">
        <v>3541</v>
      </c>
      <c r="D2639" s="1" t="s">
        <v>3542</v>
      </c>
      <c r="E2639" t="s">
        <v>3543</v>
      </c>
      <c r="F2639" t="s">
        <v>14</v>
      </c>
      <c r="G2639" t="s">
        <v>702</v>
      </c>
      <c r="H2639" t="s">
        <v>3544</v>
      </c>
      <c r="I2639" t="s">
        <v>3389</v>
      </c>
      <c r="J2639" t="s">
        <v>3545</v>
      </c>
    </row>
    <row r="2640" spans="1:10">
      <c r="A2640">
        <v>2639</v>
      </c>
      <c r="B2640" t="s">
        <v>3559</v>
      </c>
      <c r="C2640" t="s">
        <v>3541</v>
      </c>
      <c r="D2640" s="1" t="s">
        <v>3542</v>
      </c>
      <c r="E2640" t="s">
        <v>3543</v>
      </c>
      <c r="F2640" t="s">
        <v>14</v>
      </c>
      <c r="G2640" t="s">
        <v>702</v>
      </c>
      <c r="H2640" t="s">
        <v>3544</v>
      </c>
      <c r="I2640" t="s">
        <v>3389</v>
      </c>
      <c r="J2640" t="s">
        <v>3545</v>
      </c>
    </row>
    <row r="2641" spans="1:10">
      <c r="A2641">
        <v>2640</v>
      </c>
      <c r="B2641" t="s">
        <v>3560</v>
      </c>
      <c r="C2641" t="s">
        <v>3541</v>
      </c>
      <c r="D2641" s="1" t="s">
        <v>3542</v>
      </c>
      <c r="E2641" t="s">
        <v>3543</v>
      </c>
      <c r="F2641" t="s">
        <v>14</v>
      </c>
      <c r="G2641" t="s">
        <v>702</v>
      </c>
      <c r="H2641" t="s">
        <v>3544</v>
      </c>
      <c r="I2641" t="s">
        <v>3389</v>
      </c>
      <c r="J2641" t="s">
        <v>3545</v>
      </c>
    </row>
    <row r="2642" spans="1:10">
      <c r="A2642">
        <v>2641</v>
      </c>
      <c r="B2642" t="s">
        <v>3561</v>
      </c>
      <c r="C2642" t="s">
        <v>3541</v>
      </c>
      <c r="D2642" s="1" t="s">
        <v>3542</v>
      </c>
      <c r="E2642" t="s">
        <v>3543</v>
      </c>
      <c r="F2642" t="s">
        <v>14</v>
      </c>
      <c r="G2642" t="s">
        <v>702</v>
      </c>
      <c r="H2642" t="s">
        <v>3544</v>
      </c>
      <c r="I2642" t="s">
        <v>3389</v>
      </c>
      <c r="J2642" t="s">
        <v>3545</v>
      </c>
    </row>
    <row r="2643" spans="1:10">
      <c r="A2643">
        <v>2642</v>
      </c>
      <c r="B2643" t="s">
        <v>3562</v>
      </c>
      <c r="C2643" t="s">
        <v>3541</v>
      </c>
      <c r="D2643" s="1" t="s">
        <v>3542</v>
      </c>
      <c r="E2643" t="s">
        <v>3543</v>
      </c>
      <c r="F2643" t="s">
        <v>14</v>
      </c>
      <c r="G2643" t="s">
        <v>702</v>
      </c>
      <c r="H2643" t="s">
        <v>3544</v>
      </c>
      <c r="I2643" t="s">
        <v>3389</v>
      </c>
      <c r="J2643" t="s">
        <v>3545</v>
      </c>
    </row>
    <row r="2644" spans="1:10">
      <c r="A2644">
        <v>2643</v>
      </c>
      <c r="B2644" t="s">
        <v>3563</v>
      </c>
      <c r="C2644" t="s">
        <v>3541</v>
      </c>
      <c r="D2644" s="1" t="s">
        <v>3542</v>
      </c>
      <c r="E2644" t="s">
        <v>3543</v>
      </c>
      <c r="F2644" t="s">
        <v>14</v>
      </c>
      <c r="G2644" t="s">
        <v>702</v>
      </c>
      <c r="H2644" t="s">
        <v>3544</v>
      </c>
      <c r="I2644" t="s">
        <v>3389</v>
      </c>
      <c r="J2644" t="s">
        <v>3545</v>
      </c>
    </row>
    <row r="2645" spans="1:10">
      <c r="A2645">
        <v>2644</v>
      </c>
      <c r="B2645" t="s">
        <v>3564</v>
      </c>
      <c r="C2645" t="s">
        <v>3541</v>
      </c>
      <c r="D2645" s="1" t="s">
        <v>3542</v>
      </c>
      <c r="E2645" t="s">
        <v>3543</v>
      </c>
      <c r="F2645" t="s">
        <v>14</v>
      </c>
      <c r="G2645" t="s">
        <v>702</v>
      </c>
      <c r="H2645" t="s">
        <v>3544</v>
      </c>
      <c r="I2645" t="s">
        <v>3389</v>
      </c>
      <c r="J2645" t="s">
        <v>3545</v>
      </c>
    </row>
    <row r="2646" spans="1:10">
      <c r="A2646">
        <v>2645</v>
      </c>
      <c r="B2646" t="s">
        <v>3565</v>
      </c>
      <c r="C2646" t="s">
        <v>3566</v>
      </c>
      <c r="D2646" s="1" t="s">
        <v>3567</v>
      </c>
      <c r="E2646" t="s">
        <v>3568</v>
      </c>
      <c r="F2646" t="s">
        <v>14</v>
      </c>
      <c r="G2646" t="s">
        <v>15</v>
      </c>
      <c r="H2646" t="s">
        <v>3569</v>
      </c>
      <c r="I2646" t="s">
        <v>3389</v>
      </c>
      <c r="J2646" t="s">
        <v>3570</v>
      </c>
    </row>
    <row r="2647" spans="1:10">
      <c r="A2647">
        <v>2646</v>
      </c>
      <c r="B2647" t="s">
        <v>3571</v>
      </c>
      <c r="C2647" t="s">
        <v>3566</v>
      </c>
      <c r="D2647" s="1" t="s">
        <v>3567</v>
      </c>
      <c r="E2647" t="s">
        <v>3568</v>
      </c>
      <c r="F2647" t="s">
        <v>14</v>
      </c>
      <c r="G2647" t="s">
        <v>15</v>
      </c>
      <c r="H2647" t="s">
        <v>3569</v>
      </c>
      <c r="I2647" t="s">
        <v>3389</v>
      </c>
      <c r="J2647" t="s">
        <v>3570</v>
      </c>
    </row>
    <row r="2648" spans="1:10">
      <c r="A2648">
        <v>2647</v>
      </c>
      <c r="B2648" t="s">
        <v>3572</v>
      </c>
      <c r="C2648" t="s">
        <v>3566</v>
      </c>
      <c r="D2648" s="1" t="s">
        <v>3567</v>
      </c>
      <c r="E2648" t="s">
        <v>3568</v>
      </c>
      <c r="F2648" t="s">
        <v>14</v>
      </c>
      <c r="G2648" t="s">
        <v>15</v>
      </c>
      <c r="H2648" t="s">
        <v>3569</v>
      </c>
      <c r="I2648" t="s">
        <v>3389</v>
      </c>
      <c r="J2648" t="s">
        <v>3570</v>
      </c>
    </row>
    <row r="2649" spans="1:10">
      <c r="A2649">
        <v>2648</v>
      </c>
      <c r="B2649" t="s">
        <v>3573</v>
      </c>
      <c r="C2649" t="s">
        <v>3566</v>
      </c>
      <c r="D2649" s="1" t="s">
        <v>3567</v>
      </c>
      <c r="E2649" t="s">
        <v>3568</v>
      </c>
      <c r="F2649" t="s">
        <v>14</v>
      </c>
      <c r="G2649" t="s">
        <v>15</v>
      </c>
      <c r="H2649" t="s">
        <v>3569</v>
      </c>
      <c r="I2649" t="s">
        <v>3389</v>
      </c>
      <c r="J2649" t="s">
        <v>3570</v>
      </c>
    </row>
    <row r="2650" spans="1:10">
      <c r="A2650">
        <v>2649</v>
      </c>
      <c r="B2650" t="s">
        <v>3574</v>
      </c>
      <c r="C2650" t="s">
        <v>3566</v>
      </c>
      <c r="D2650" s="1" t="s">
        <v>3567</v>
      </c>
      <c r="E2650" t="s">
        <v>3568</v>
      </c>
      <c r="F2650" t="s">
        <v>14</v>
      </c>
      <c r="G2650" t="s">
        <v>15</v>
      </c>
      <c r="H2650" t="s">
        <v>3569</v>
      </c>
      <c r="I2650" t="s">
        <v>3389</v>
      </c>
      <c r="J2650" t="s">
        <v>3570</v>
      </c>
    </row>
    <row r="2651" spans="1:10">
      <c r="A2651">
        <v>2650</v>
      </c>
      <c r="B2651" t="s">
        <v>3575</v>
      </c>
      <c r="C2651" t="s">
        <v>3566</v>
      </c>
      <c r="D2651" s="1" t="s">
        <v>3567</v>
      </c>
      <c r="E2651" t="s">
        <v>3568</v>
      </c>
      <c r="F2651" t="s">
        <v>14</v>
      </c>
      <c r="G2651" t="s">
        <v>15</v>
      </c>
      <c r="H2651" t="s">
        <v>3569</v>
      </c>
      <c r="I2651" t="s">
        <v>3389</v>
      </c>
      <c r="J2651" t="s">
        <v>3570</v>
      </c>
    </row>
    <row r="2652" spans="1:10">
      <c r="A2652">
        <v>2651</v>
      </c>
      <c r="B2652" t="s">
        <v>3576</v>
      </c>
      <c r="C2652" t="s">
        <v>3566</v>
      </c>
      <c r="D2652" s="1" t="s">
        <v>3567</v>
      </c>
      <c r="E2652" t="s">
        <v>3568</v>
      </c>
      <c r="F2652" t="s">
        <v>14</v>
      </c>
      <c r="G2652" t="s">
        <v>15</v>
      </c>
      <c r="H2652" t="s">
        <v>3569</v>
      </c>
      <c r="I2652" t="s">
        <v>3389</v>
      </c>
      <c r="J2652" t="s">
        <v>3570</v>
      </c>
    </row>
    <row r="2653" spans="1:10">
      <c r="A2653">
        <v>2652</v>
      </c>
      <c r="B2653" t="s">
        <v>3577</v>
      </c>
      <c r="C2653" t="s">
        <v>3566</v>
      </c>
      <c r="D2653" s="1" t="s">
        <v>3567</v>
      </c>
      <c r="E2653" t="s">
        <v>3568</v>
      </c>
      <c r="F2653" t="s">
        <v>14</v>
      </c>
      <c r="G2653" t="s">
        <v>15</v>
      </c>
      <c r="H2653" t="s">
        <v>3569</v>
      </c>
      <c r="I2653" t="s">
        <v>3389</v>
      </c>
      <c r="J2653" t="s">
        <v>3570</v>
      </c>
    </row>
    <row r="2654" spans="1:10">
      <c r="A2654">
        <v>2653</v>
      </c>
      <c r="B2654" t="s">
        <v>3578</v>
      </c>
      <c r="C2654" t="s">
        <v>3566</v>
      </c>
      <c r="D2654" s="1" t="s">
        <v>3567</v>
      </c>
      <c r="E2654" t="s">
        <v>3568</v>
      </c>
      <c r="F2654" t="s">
        <v>14</v>
      </c>
      <c r="G2654" t="s">
        <v>15</v>
      </c>
      <c r="H2654" t="s">
        <v>3569</v>
      </c>
      <c r="I2654" t="s">
        <v>3389</v>
      </c>
      <c r="J2654" t="s">
        <v>3570</v>
      </c>
    </row>
    <row r="2655" spans="1:10">
      <c r="A2655">
        <v>2654</v>
      </c>
      <c r="B2655" t="s">
        <v>3579</v>
      </c>
      <c r="C2655" t="s">
        <v>3566</v>
      </c>
      <c r="D2655" s="1" t="s">
        <v>3567</v>
      </c>
      <c r="E2655" t="s">
        <v>3568</v>
      </c>
      <c r="F2655" t="s">
        <v>14</v>
      </c>
      <c r="G2655" t="s">
        <v>15</v>
      </c>
      <c r="H2655" t="s">
        <v>3569</v>
      </c>
      <c r="I2655" t="s">
        <v>3389</v>
      </c>
      <c r="J2655" t="s">
        <v>3570</v>
      </c>
    </row>
    <row r="2656" spans="1:10">
      <c r="A2656">
        <v>2655</v>
      </c>
      <c r="B2656" t="s">
        <v>3580</v>
      </c>
      <c r="C2656" t="s">
        <v>3566</v>
      </c>
      <c r="D2656" s="1" t="s">
        <v>3567</v>
      </c>
      <c r="E2656" t="s">
        <v>3568</v>
      </c>
      <c r="F2656" t="s">
        <v>14</v>
      </c>
      <c r="G2656" t="s">
        <v>15</v>
      </c>
      <c r="H2656" t="s">
        <v>3569</v>
      </c>
      <c r="I2656" t="s">
        <v>3389</v>
      </c>
      <c r="J2656" t="s">
        <v>3570</v>
      </c>
    </row>
    <row r="2657" spans="1:10">
      <c r="A2657">
        <v>2656</v>
      </c>
      <c r="B2657" t="s">
        <v>3581</v>
      </c>
      <c r="C2657" t="s">
        <v>3566</v>
      </c>
      <c r="D2657" s="1" t="s">
        <v>3567</v>
      </c>
      <c r="E2657" t="s">
        <v>3568</v>
      </c>
      <c r="F2657" t="s">
        <v>14</v>
      </c>
      <c r="G2657" t="s">
        <v>15</v>
      </c>
      <c r="H2657" t="s">
        <v>3569</v>
      </c>
      <c r="I2657" t="s">
        <v>3389</v>
      </c>
      <c r="J2657" t="s">
        <v>3570</v>
      </c>
    </row>
    <row r="2658" spans="1:10">
      <c r="A2658">
        <v>2657</v>
      </c>
      <c r="B2658" t="s">
        <v>3582</v>
      </c>
      <c r="C2658" t="s">
        <v>3566</v>
      </c>
      <c r="D2658" s="1" t="s">
        <v>3567</v>
      </c>
      <c r="E2658" t="s">
        <v>3568</v>
      </c>
      <c r="F2658" t="s">
        <v>14</v>
      </c>
      <c r="G2658" t="s">
        <v>15</v>
      </c>
      <c r="H2658" t="s">
        <v>3569</v>
      </c>
      <c r="I2658" t="s">
        <v>3389</v>
      </c>
      <c r="J2658" t="s">
        <v>3570</v>
      </c>
    </row>
    <row r="2659" spans="1:10">
      <c r="A2659">
        <v>2658</v>
      </c>
      <c r="B2659" t="s">
        <v>3583</v>
      </c>
      <c r="C2659" t="s">
        <v>3566</v>
      </c>
      <c r="D2659" s="1" t="s">
        <v>3567</v>
      </c>
      <c r="E2659" t="s">
        <v>3568</v>
      </c>
      <c r="F2659" t="s">
        <v>14</v>
      </c>
      <c r="G2659" t="s">
        <v>15</v>
      </c>
      <c r="H2659" t="s">
        <v>3569</v>
      </c>
      <c r="I2659" t="s">
        <v>3389</v>
      </c>
      <c r="J2659" t="s">
        <v>3570</v>
      </c>
    </row>
    <row r="2660" spans="1:10">
      <c r="A2660">
        <v>2659</v>
      </c>
      <c r="B2660" t="s">
        <v>3584</v>
      </c>
      <c r="C2660" t="s">
        <v>3566</v>
      </c>
      <c r="D2660" s="1" t="s">
        <v>3567</v>
      </c>
      <c r="E2660" t="s">
        <v>3568</v>
      </c>
      <c r="F2660" t="s">
        <v>14</v>
      </c>
      <c r="G2660" t="s">
        <v>15</v>
      </c>
      <c r="H2660" t="s">
        <v>3569</v>
      </c>
      <c r="I2660" t="s">
        <v>3389</v>
      </c>
      <c r="J2660" t="s">
        <v>3570</v>
      </c>
    </row>
    <row r="2661" spans="1:10">
      <c r="A2661">
        <v>2660</v>
      </c>
      <c r="B2661" t="s">
        <v>3585</v>
      </c>
      <c r="C2661" t="s">
        <v>3566</v>
      </c>
      <c r="D2661" s="1" t="s">
        <v>3567</v>
      </c>
      <c r="E2661" t="s">
        <v>3568</v>
      </c>
      <c r="F2661" t="s">
        <v>14</v>
      </c>
      <c r="G2661" t="s">
        <v>15</v>
      </c>
      <c r="H2661" t="s">
        <v>3569</v>
      </c>
      <c r="I2661" t="s">
        <v>3389</v>
      </c>
      <c r="J2661" t="s">
        <v>3570</v>
      </c>
    </row>
    <row r="2662" spans="1:10">
      <c r="A2662">
        <v>2661</v>
      </c>
      <c r="B2662" t="s">
        <v>3586</v>
      </c>
      <c r="C2662" t="s">
        <v>3566</v>
      </c>
      <c r="D2662" s="1" t="s">
        <v>3567</v>
      </c>
      <c r="E2662" t="s">
        <v>3568</v>
      </c>
      <c r="F2662" t="s">
        <v>14</v>
      </c>
      <c r="G2662" t="s">
        <v>15</v>
      </c>
      <c r="H2662" t="s">
        <v>3569</v>
      </c>
      <c r="I2662" t="s">
        <v>3389</v>
      </c>
      <c r="J2662" t="s">
        <v>3570</v>
      </c>
    </row>
    <row r="2663" spans="1:10">
      <c r="A2663">
        <v>2662</v>
      </c>
      <c r="B2663" t="s">
        <v>3587</v>
      </c>
      <c r="C2663" t="s">
        <v>3566</v>
      </c>
      <c r="D2663" s="1" t="s">
        <v>3567</v>
      </c>
      <c r="E2663" t="s">
        <v>3568</v>
      </c>
      <c r="F2663" t="s">
        <v>14</v>
      </c>
      <c r="G2663" t="s">
        <v>15</v>
      </c>
      <c r="H2663" t="s">
        <v>3569</v>
      </c>
      <c r="I2663" t="s">
        <v>3389</v>
      </c>
      <c r="J2663" t="s">
        <v>3570</v>
      </c>
    </row>
    <row r="2664" spans="1:10">
      <c r="A2664">
        <v>2663</v>
      </c>
      <c r="B2664" t="s">
        <v>3588</v>
      </c>
      <c r="C2664" t="s">
        <v>3566</v>
      </c>
      <c r="D2664" s="1" t="s">
        <v>3567</v>
      </c>
      <c r="E2664" t="s">
        <v>3568</v>
      </c>
      <c r="F2664" t="s">
        <v>14</v>
      </c>
      <c r="G2664" t="s">
        <v>15</v>
      </c>
      <c r="H2664" t="s">
        <v>3569</v>
      </c>
      <c r="I2664" t="s">
        <v>3389</v>
      </c>
      <c r="J2664" t="s">
        <v>3570</v>
      </c>
    </row>
    <row r="2665" spans="1:10">
      <c r="A2665">
        <v>2664</v>
      </c>
      <c r="B2665" t="s">
        <v>3589</v>
      </c>
      <c r="C2665" t="s">
        <v>3590</v>
      </c>
      <c r="D2665" s="1" t="s">
        <v>3591</v>
      </c>
      <c r="E2665" t="s">
        <v>38</v>
      </c>
      <c r="F2665" t="s">
        <v>14</v>
      </c>
      <c r="G2665" t="s">
        <v>702</v>
      </c>
      <c r="H2665" t="s">
        <v>3592</v>
      </c>
      <c r="I2665" t="s">
        <v>3389</v>
      </c>
      <c r="J2665" t="s">
        <v>3593</v>
      </c>
    </row>
    <row r="2666" spans="1:10">
      <c r="A2666">
        <v>2665</v>
      </c>
      <c r="B2666" t="s">
        <v>3594</v>
      </c>
      <c r="C2666" t="s">
        <v>3590</v>
      </c>
      <c r="D2666" s="1" t="s">
        <v>3591</v>
      </c>
      <c r="E2666" t="s">
        <v>38</v>
      </c>
      <c r="F2666" t="s">
        <v>14</v>
      </c>
      <c r="G2666" t="s">
        <v>702</v>
      </c>
      <c r="H2666" t="s">
        <v>3592</v>
      </c>
      <c r="I2666" t="s">
        <v>3389</v>
      </c>
      <c r="J2666" t="s">
        <v>3593</v>
      </c>
    </row>
    <row r="2667" spans="1:10">
      <c r="A2667">
        <v>2666</v>
      </c>
      <c r="B2667" t="s">
        <v>3595</v>
      </c>
      <c r="C2667" t="s">
        <v>3590</v>
      </c>
      <c r="D2667" s="1" t="s">
        <v>3591</v>
      </c>
      <c r="E2667" t="s">
        <v>38</v>
      </c>
      <c r="F2667" t="s">
        <v>14</v>
      </c>
      <c r="G2667" t="s">
        <v>702</v>
      </c>
      <c r="H2667" t="s">
        <v>3592</v>
      </c>
      <c r="I2667" t="s">
        <v>3389</v>
      </c>
      <c r="J2667" t="s">
        <v>3593</v>
      </c>
    </row>
    <row r="2668" spans="1:10">
      <c r="A2668">
        <v>2667</v>
      </c>
      <c r="B2668" t="s">
        <v>3596</v>
      </c>
      <c r="C2668" t="s">
        <v>3590</v>
      </c>
      <c r="D2668" s="1" t="s">
        <v>3591</v>
      </c>
      <c r="E2668" t="s">
        <v>38</v>
      </c>
      <c r="F2668" t="s">
        <v>14</v>
      </c>
      <c r="G2668" t="s">
        <v>702</v>
      </c>
      <c r="H2668" t="s">
        <v>3592</v>
      </c>
      <c r="I2668" t="s">
        <v>3389</v>
      </c>
      <c r="J2668" t="s">
        <v>3593</v>
      </c>
    </row>
    <row r="2669" spans="1:10">
      <c r="A2669">
        <v>2668</v>
      </c>
      <c r="B2669" t="s">
        <v>3597</v>
      </c>
      <c r="C2669" t="s">
        <v>3590</v>
      </c>
      <c r="D2669" s="1" t="s">
        <v>3591</v>
      </c>
      <c r="E2669" t="s">
        <v>38</v>
      </c>
      <c r="F2669" t="s">
        <v>14</v>
      </c>
      <c r="G2669" t="s">
        <v>702</v>
      </c>
      <c r="H2669" t="s">
        <v>3592</v>
      </c>
      <c r="I2669" t="s">
        <v>3389</v>
      </c>
      <c r="J2669" t="s">
        <v>3593</v>
      </c>
    </row>
    <row r="2670" spans="1:10">
      <c r="A2670">
        <v>2669</v>
      </c>
      <c r="B2670" t="s">
        <v>3598</v>
      </c>
      <c r="C2670" t="s">
        <v>3590</v>
      </c>
      <c r="D2670" s="1" t="s">
        <v>3591</v>
      </c>
      <c r="E2670" t="s">
        <v>38</v>
      </c>
      <c r="F2670" t="s">
        <v>14</v>
      </c>
      <c r="G2670" t="s">
        <v>702</v>
      </c>
      <c r="H2670" t="s">
        <v>3592</v>
      </c>
      <c r="I2670" t="s">
        <v>3389</v>
      </c>
      <c r="J2670" t="s">
        <v>3593</v>
      </c>
    </row>
    <row r="2671" spans="1:10">
      <c r="A2671">
        <v>2670</v>
      </c>
      <c r="B2671" t="s">
        <v>3599</v>
      </c>
      <c r="C2671" t="s">
        <v>3590</v>
      </c>
      <c r="D2671" s="1" t="s">
        <v>3591</v>
      </c>
      <c r="E2671" t="s">
        <v>38</v>
      </c>
      <c r="F2671" t="s">
        <v>14</v>
      </c>
      <c r="G2671" t="s">
        <v>702</v>
      </c>
      <c r="H2671" t="s">
        <v>3592</v>
      </c>
      <c r="I2671" t="s">
        <v>3389</v>
      </c>
      <c r="J2671" t="s">
        <v>3593</v>
      </c>
    </row>
    <row r="2672" spans="1:10">
      <c r="A2672">
        <v>2671</v>
      </c>
      <c r="B2672" t="s">
        <v>3600</v>
      </c>
      <c r="C2672" t="s">
        <v>3590</v>
      </c>
      <c r="D2672" s="1" t="s">
        <v>3591</v>
      </c>
      <c r="E2672" t="s">
        <v>38</v>
      </c>
      <c r="F2672" t="s">
        <v>14</v>
      </c>
      <c r="G2672" t="s">
        <v>702</v>
      </c>
      <c r="H2672" t="s">
        <v>3592</v>
      </c>
      <c r="I2672" t="s">
        <v>3389</v>
      </c>
      <c r="J2672" t="s">
        <v>3593</v>
      </c>
    </row>
    <row r="2673" spans="1:10">
      <c r="A2673">
        <v>2672</v>
      </c>
      <c r="B2673" t="s">
        <v>3601</v>
      </c>
      <c r="C2673" t="s">
        <v>3590</v>
      </c>
      <c r="D2673" s="1" t="s">
        <v>3591</v>
      </c>
      <c r="E2673" t="s">
        <v>38</v>
      </c>
      <c r="F2673" t="s">
        <v>14</v>
      </c>
      <c r="G2673" t="s">
        <v>702</v>
      </c>
      <c r="H2673" t="s">
        <v>3592</v>
      </c>
      <c r="I2673" t="s">
        <v>3389</v>
      </c>
      <c r="J2673" t="s">
        <v>3593</v>
      </c>
    </row>
    <row r="2674" spans="1:10">
      <c r="A2674">
        <v>2673</v>
      </c>
      <c r="B2674" t="s">
        <v>3602</v>
      </c>
      <c r="C2674" t="s">
        <v>3590</v>
      </c>
      <c r="D2674" s="1" t="s">
        <v>3591</v>
      </c>
      <c r="E2674" t="s">
        <v>38</v>
      </c>
      <c r="F2674" t="s">
        <v>14</v>
      </c>
      <c r="G2674" t="s">
        <v>702</v>
      </c>
      <c r="H2674" t="s">
        <v>3592</v>
      </c>
      <c r="I2674" t="s">
        <v>3389</v>
      </c>
      <c r="J2674" t="s">
        <v>3593</v>
      </c>
    </row>
    <row r="2675" spans="1:10">
      <c r="A2675">
        <v>2674</v>
      </c>
      <c r="B2675" t="s">
        <v>3603</v>
      </c>
      <c r="C2675" t="s">
        <v>3590</v>
      </c>
      <c r="D2675" s="1" t="s">
        <v>3591</v>
      </c>
      <c r="E2675" t="s">
        <v>38</v>
      </c>
      <c r="F2675" t="s">
        <v>14</v>
      </c>
      <c r="G2675" t="s">
        <v>702</v>
      </c>
      <c r="H2675" t="s">
        <v>3592</v>
      </c>
      <c r="I2675" t="s">
        <v>3389</v>
      </c>
      <c r="J2675" t="s">
        <v>3593</v>
      </c>
    </row>
    <row r="2676" spans="1:10">
      <c r="A2676">
        <v>2675</v>
      </c>
      <c r="B2676" t="s">
        <v>3604</v>
      </c>
      <c r="C2676" t="s">
        <v>3590</v>
      </c>
      <c r="D2676" s="1" t="s">
        <v>3591</v>
      </c>
      <c r="E2676" t="s">
        <v>38</v>
      </c>
      <c r="F2676" t="s">
        <v>14</v>
      </c>
      <c r="G2676" t="s">
        <v>702</v>
      </c>
      <c r="H2676" t="s">
        <v>3592</v>
      </c>
      <c r="I2676" t="s">
        <v>3389</v>
      </c>
      <c r="J2676" t="s">
        <v>3593</v>
      </c>
    </row>
    <row r="2677" spans="1:10">
      <c r="A2677">
        <v>2676</v>
      </c>
      <c r="B2677" t="s">
        <v>3605</v>
      </c>
      <c r="C2677" t="s">
        <v>3590</v>
      </c>
      <c r="D2677" s="1" t="s">
        <v>3591</v>
      </c>
      <c r="E2677" t="s">
        <v>38</v>
      </c>
      <c r="F2677" t="s">
        <v>14</v>
      </c>
      <c r="G2677" t="s">
        <v>702</v>
      </c>
      <c r="H2677" t="s">
        <v>3592</v>
      </c>
      <c r="I2677" t="s">
        <v>3389</v>
      </c>
      <c r="J2677" t="s">
        <v>3593</v>
      </c>
    </row>
    <row r="2678" spans="1:10">
      <c r="A2678">
        <v>2677</v>
      </c>
      <c r="B2678" t="s">
        <v>3606</v>
      </c>
      <c r="C2678" t="s">
        <v>3590</v>
      </c>
      <c r="D2678" s="1" t="s">
        <v>3591</v>
      </c>
      <c r="E2678" t="s">
        <v>38</v>
      </c>
      <c r="F2678" t="s">
        <v>14</v>
      </c>
      <c r="G2678" t="s">
        <v>702</v>
      </c>
      <c r="H2678" t="s">
        <v>3592</v>
      </c>
      <c r="I2678" t="s">
        <v>3389</v>
      </c>
      <c r="J2678" t="s">
        <v>3593</v>
      </c>
    </row>
    <row r="2679" spans="1:10">
      <c r="A2679">
        <v>2678</v>
      </c>
      <c r="B2679" t="s">
        <v>3607</v>
      </c>
      <c r="C2679" t="s">
        <v>3590</v>
      </c>
      <c r="D2679" s="1" t="s">
        <v>3591</v>
      </c>
      <c r="E2679" t="s">
        <v>38</v>
      </c>
      <c r="F2679" t="s">
        <v>14</v>
      </c>
      <c r="G2679" t="s">
        <v>702</v>
      </c>
      <c r="H2679" t="s">
        <v>3592</v>
      </c>
      <c r="I2679" t="s">
        <v>3389</v>
      </c>
      <c r="J2679" t="s">
        <v>3593</v>
      </c>
    </row>
    <row r="2680" spans="1:10">
      <c r="A2680">
        <v>2679</v>
      </c>
      <c r="B2680" t="s">
        <v>3608</v>
      </c>
      <c r="C2680" t="s">
        <v>3590</v>
      </c>
      <c r="D2680" s="1" t="s">
        <v>3591</v>
      </c>
      <c r="E2680" t="s">
        <v>38</v>
      </c>
      <c r="F2680" t="s">
        <v>14</v>
      </c>
      <c r="G2680" t="s">
        <v>702</v>
      </c>
      <c r="H2680" t="s">
        <v>3592</v>
      </c>
      <c r="I2680" t="s">
        <v>3389</v>
      </c>
      <c r="J2680" t="s">
        <v>3593</v>
      </c>
    </row>
    <row r="2681" spans="1:10">
      <c r="A2681">
        <v>2680</v>
      </c>
      <c r="B2681" t="s">
        <v>3609</v>
      </c>
      <c r="C2681" t="s">
        <v>3590</v>
      </c>
      <c r="D2681" s="1" t="s">
        <v>3591</v>
      </c>
      <c r="E2681" t="s">
        <v>38</v>
      </c>
      <c r="F2681" t="s">
        <v>14</v>
      </c>
      <c r="G2681" t="s">
        <v>702</v>
      </c>
      <c r="H2681" t="s">
        <v>3592</v>
      </c>
      <c r="I2681" t="s">
        <v>3389</v>
      </c>
      <c r="J2681" t="s">
        <v>3593</v>
      </c>
    </row>
    <row r="2682" spans="1:10">
      <c r="A2682">
        <v>2681</v>
      </c>
      <c r="B2682" t="s">
        <v>3610</v>
      </c>
      <c r="C2682" t="s">
        <v>3590</v>
      </c>
      <c r="D2682" s="1" t="s">
        <v>3591</v>
      </c>
      <c r="E2682" t="s">
        <v>38</v>
      </c>
      <c r="F2682" t="s">
        <v>14</v>
      </c>
      <c r="G2682" t="s">
        <v>702</v>
      </c>
      <c r="H2682" t="s">
        <v>3592</v>
      </c>
      <c r="I2682" t="s">
        <v>3389</v>
      </c>
      <c r="J2682" t="s">
        <v>3593</v>
      </c>
    </row>
    <row r="2683" spans="1:10">
      <c r="A2683">
        <v>2682</v>
      </c>
      <c r="B2683" t="s">
        <v>3611</v>
      </c>
      <c r="C2683" t="s">
        <v>3612</v>
      </c>
      <c r="D2683" s="1" t="s">
        <v>3613</v>
      </c>
      <c r="E2683" t="s">
        <v>38</v>
      </c>
      <c r="F2683" t="s">
        <v>14</v>
      </c>
      <c r="G2683" t="s">
        <v>1553</v>
      </c>
      <c r="H2683" t="s">
        <v>3614</v>
      </c>
      <c r="I2683" t="s">
        <v>3389</v>
      </c>
      <c r="J2683" t="s">
        <v>3615</v>
      </c>
    </row>
    <row r="2684" spans="1:10">
      <c r="A2684">
        <v>2683</v>
      </c>
      <c r="B2684" t="s">
        <v>3616</v>
      </c>
      <c r="C2684" t="s">
        <v>3612</v>
      </c>
      <c r="D2684" s="1" t="s">
        <v>3613</v>
      </c>
      <c r="E2684" t="s">
        <v>38</v>
      </c>
      <c r="F2684" t="s">
        <v>14</v>
      </c>
      <c r="G2684" t="s">
        <v>1553</v>
      </c>
      <c r="H2684" t="s">
        <v>3614</v>
      </c>
      <c r="I2684" t="s">
        <v>3389</v>
      </c>
      <c r="J2684" t="s">
        <v>3615</v>
      </c>
    </row>
    <row r="2685" spans="1:10">
      <c r="A2685">
        <v>2684</v>
      </c>
      <c r="B2685" t="s">
        <v>3617</v>
      </c>
      <c r="C2685" t="s">
        <v>3612</v>
      </c>
      <c r="D2685" s="1" t="s">
        <v>3613</v>
      </c>
      <c r="E2685" t="s">
        <v>38</v>
      </c>
      <c r="F2685" t="s">
        <v>14</v>
      </c>
      <c r="G2685" t="s">
        <v>1553</v>
      </c>
      <c r="H2685" t="s">
        <v>3614</v>
      </c>
      <c r="I2685" t="s">
        <v>3389</v>
      </c>
      <c r="J2685" t="s">
        <v>3615</v>
      </c>
    </row>
    <row r="2686" spans="1:10">
      <c r="A2686">
        <v>2685</v>
      </c>
      <c r="B2686" t="s">
        <v>3618</v>
      </c>
      <c r="C2686" t="s">
        <v>3612</v>
      </c>
      <c r="D2686" s="1" t="s">
        <v>3613</v>
      </c>
      <c r="E2686" t="s">
        <v>38</v>
      </c>
      <c r="F2686" t="s">
        <v>14</v>
      </c>
      <c r="G2686" t="s">
        <v>1553</v>
      </c>
      <c r="H2686" t="s">
        <v>3614</v>
      </c>
      <c r="I2686" t="s">
        <v>3389</v>
      </c>
      <c r="J2686" t="s">
        <v>3615</v>
      </c>
    </row>
    <row r="2687" spans="1:10">
      <c r="A2687">
        <v>2686</v>
      </c>
      <c r="B2687" t="s">
        <v>3619</v>
      </c>
      <c r="C2687" t="s">
        <v>3612</v>
      </c>
      <c r="D2687" s="1" t="s">
        <v>3613</v>
      </c>
      <c r="E2687" t="s">
        <v>38</v>
      </c>
      <c r="F2687" t="s">
        <v>14</v>
      </c>
      <c r="G2687" t="s">
        <v>1553</v>
      </c>
      <c r="H2687" t="s">
        <v>3614</v>
      </c>
      <c r="I2687" t="s">
        <v>3389</v>
      </c>
      <c r="J2687" t="s">
        <v>3615</v>
      </c>
    </row>
    <row r="2688" spans="1:10">
      <c r="A2688">
        <v>2687</v>
      </c>
      <c r="B2688" t="s">
        <v>3620</v>
      </c>
      <c r="C2688" t="s">
        <v>3612</v>
      </c>
      <c r="D2688" s="1" t="s">
        <v>3613</v>
      </c>
      <c r="E2688" t="s">
        <v>38</v>
      </c>
      <c r="F2688" t="s">
        <v>14</v>
      </c>
      <c r="G2688" t="s">
        <v>1553</v>
      </c>
      <c r="H2688" t="s">
        <v>3614</v>
      </c>
      <c r="I2688" t="s">
        <v>3389</v>
      </c>
      <c r="J2688" t="s">
        <v>3615</v>
      </c>
    </row>
    <row r="2689" spans="1:10">
      <c r="A2689">
        <v>2688</v>
      </c>
      <c r="B2689" t="s">
        <v>3621</v>
      </c>
      <c r="C2689" t="s">
        <v>3612</v>
      </c>
      <c r="D2689" s="1" t="s">
        <v>3613</v>
      </c>
      <c r="E2689" t="s">
        <v>38</v>
      </c>
      <c r="F2689" t="s">
        <v>14</v>
      </c>
      <c r="G2689" t="s">
        <v>1553</v>
      </c>
      <c r="H2689" t="s">
        <v>3614</v>
      </c>
      <c r="I2689" t="s">
        <v>3389</v>
      </c>
      <c r="J2689" t="s">
        <v>3615</v>
      </c>
    </row>
    <row r="2690" spans="1:10">
      <c r="A2690">
        <v>2689</v>
      </c>
      <c r="B2690" t="s">
        <v>3622</v>
      </c>
      <c r="C2690" t="s">
        <v>3612</v>
      </c>
      <c r="D2690" s="1" t="s">
        <v>3613</v>
      </c>
      <c r="E2690" t="s">
        <v>38</v>
      </c>
      <c r="F2690" t="s">
        <v>14</v>
      </c>
      <c r="G2690" t="s">
        <v>1553</v>
      </c>
      <c r="H2690" t="s">
        <v>3614</v>
      </c>
      <c r="I2690" t="s">
        <v>3389</v>
      </c>
      <c r="J2690" t="s">
        <v>3615</v>
      </c>
    </row>
    <row r="2691" spans="1:10">
      <c r="A2691">
        <v>2690</v>
      </c>
      <c r="B2691" t="s">
        <v>3623</v>
      </c>
      <c r="C2691" t="s">
        <v>3612</v>
      </c>
      <c r="D2691" s="1" t="s">
        <v>3613</v>
      </c>
      <c r="E2691" t="s">
        <v>38</v>
      </c>
      <c r="F2691" t="s">
        <v>14</v>
      </c>
      <c r="G2691" t="s">
        <v>1553</v>
      </c>
      <c r="H2691" t="s">
        <v>3614</v>
      </c>
      <c r="I2691" t="s">
        <v>3389</v>
      </c>
      <c r="J2691" t="s">
        <v>3615</v>
      </c>
    </row>
    <row r="2692" spans="1:10">
      <c r="A2692">
        <v>2691</v>
      </c>
      <c r="B2692" t="s">
        <v>3624</v>
      </c>
      <c r="C2692" t="s">
        <v>3612</v>
      </c>
      <c r="D2692" s="1" t="s">
        <v>3613</v>
      </c>
      <c r="E2692" t="s">
        <v>38</v>
      </c>
      <c r="F2692" t="s">
        <v>14</v>
      </c>
      <c r="G2692" t="s">
        <v>1553</v>
      </c>
      <c r="H2692" t="s">
        <v>3614</v>
      </c>
      <c r="I2692" t="s">
        <v>3389</v>
      </c>
      <c r="J2692" t="s">
        <v>3615</v>
      </c>
    </row>
    <row r="2693" spans="1:10">
      <c r="A2693">
        <v>2692</v>
      </c>
      <c r="B2693" t="s">
        <v>3625</v>
      </c>
      <c r="C2693" t="s">
        <v>3612</v>
      </c>
      <c r="D2693" s="1" t="s">
        <v>3613</v>
      </c>
      <c r="E2693" t="s">
        <v>38</v>
      </c>
      <c r="F2693" t="s">
        <v>14</v>
      </c>
      <c r="G2693" t="s">
        <v>1553</v>
      </c>
      <c r="H2693" t="s">
        <v>3614</v>
      </c>
      <c r="I2693" t="s">
        <v>3389</v>
      </c>
      <c r="J2693" t="s">
        <v>3615</v>
      </c>
    </row>
    <row r="2694" spans="1:10">
      <c r="A2694">
        <v>2693</v>
      </c>
      <c r="B2694" t="s">
        <v>3626</v>
      </c>
      <c r="C2694" t="s">
        <v>3612</v>
      </c>
      <c r="D2694" s="1" t="s">
        <v>3613</v>
      </c>
      <c r="E2694" t="s">
        <v>38</v>
      </c>
      <c r="F2694" t="s">
        <v>14</v>
      </c>
      <c r="G2694" t="s">
        <v>1553</v>
      </c>
      <c r="H2694" t="s">
        <v>3614</v>
      </c>
      <c r="I2694" t="s">
        <v>3389</v>
      </c>
      <c r="J2694" t="s">
        <v>3615</v>
      </c>
    </row>
    <row r="2695" spans="1:10">
      <c r="A2695">
        <v>2694</v>
      </c>
      <c r="B2695" t="s">
        <v>3627</v>
      </c>
      <c r="C2695" t="s">
        <v>3612</v>
      </c>
      <c r="D2695" s="1" t="s">
        <v>3613</v>
      </c>
      <c r="E2695" t="s">
        <v>38</v>
      </c>
      <c r="F2695" t="s">
        <v>14</v>
      </c>
      <c r="G2695" t="s">
        <v>1553</v>
      </c>
      <c r="H2695" t="s">
        <v>3614</v>
      </c>
      <c r="I2695" t="s">
        <v>3389</v>
      </c>
      <c r="J2695" t="s">
        <v>3615</v>
      </c>
    </row>
    <row r="2696" spans="1:10">
      <c r="A2696">
        <v>2695</v>
      </c>
      <c r="B2696" t="s">
        <v>3628</v>
      </c>
      <c r="C2696" t="s">
        <v>3612</v>
      </c>
      <c r="D2696" s="1" t="s">
        <v>3613</v>
      </c>
      <c r="E2696" t="s">
        <v>38</v>
      </c>
      <c r="F2696" t="s">
        <v>14</v>
      </c>
      <c r="G2696" t="s">
        <v>1553</v>
      </c>
      <c r="H2696" t="s">
        <v>3614</v>
      </c>
      <c r="I2696" t="s">
        <v>3389</v>
      </c>
      <c r="J2696" t="s">
        <v>3615</v>
      </c>
    </row>
    <row r="2697" spans="1:10">
      <c r="A2697">
        <v>2696</v>
      </c>
      <c r="B2697" t="s">
        <v>3629</v>
      </c>
      <c r="C2697" t="s">
        <v>3630</v>
      </c>
      <c r="D2697" s="1" t="s">
        <v>3631</v>
      </c>
      <c r="E2697" t="s">
        <v>38</v>
      </c>
      <c r="F2697" t="s">
        <v>14</v>
      </c>
      <c r="G2697" t="s">
        <v>1553</v>
      </c>
      <c r="H2697" t="s">
        <v>3632</v>
      </c>
      <c r="I2697" t="s">
        <v>3389</v>
      </c>
      <c r="J2697" t="s">
        <v>3633</v>
      </c>
    </row>
    <row r="2698" spans="1:10">
      <c r="A2698">
        <v>2697</v>
      </c>
      <c r="B2698" t="s">
        <v>3634</v>
      </c>
      <c r="C2698" t="s">
        <v>3630</v>
      </c>
      <c r="D2698" s="1" t="s">
        <v>3631</v>
      </c>
      <c r="E2698" t="s">
        <v>38</v>
      </c>
      <c r="F2698" t="s">
        <v>14</v>
      </c>
      <c r="G2698" t="s">
        <v>1553</v>
      </c>
      <c r="H2698" t="s">
        <v>3632</v>
      </c>
      <c r="I2698" t="s">
        <v>3389</v>
      </c>
      <c r="J2698" t="s">
        <v>3633</v>
      </c>
    </row>
    <row r="2699" spans="1:10">
      <c r="A2699">
        <v>2698</v>
      </c>
      <c r="B2699" t="s">
        <v>3635</v>
      </c>
      <c r="C2699" t="s">
        <v>3630</v>
      </c>
      <c r="D2699" s="1" t="s">
        <v>3631</v>
      </c>
      <c r="E2699" t="s">
        <v>38</v>
      </c>
      <c r="F2699" t="s">
        <v>14</v>
      </c>
      <c r="G2699" t="s">
        <v>1553</v>
      </c>
      <c r="H2699" t="s">
        <v>3632</v>
      </c>
      <c r="I2699" t="s">
        <v>3389</v>
      </c>
      <c r="J2699" t="s">
        <v>3633</v>
      </c>
    </row>
    <row r="2700" spans="1:10">
      <c r="A2700">
        <v>2699</v>
      </c>
      <c r="B2700" t="s">
        <v>3636</v>
      </c>
      <c r="C2700" t="s">
        <v>3630</v>
      </c>
      <c r="D2700" s="1" t="s">
        <v>3631</v>
      </c>
      <c r="E2700" t="s">
        <v>38</v>
      </c>
      <c r="F2700" t="s">
        <v>14</v>
      </c>
      <c r="G2700" t="s">
        <v>1553</v>
      </c>
      <c r="H2700" t="s">
        <v>3632</v>
      </c>
      <c r="I2700" t="s">
        <v>3389</v>
      </c>
      <c r="J2700" t="s">
        <v>3633</v>
      </c>
    </row>
    <row r="2701" spans="1:10">
      <c r="A2701">
        <v>2700</v>
      </c>
      <c r="B2701" t="s">
        <v>3637</v>
      </c>
      <c r="C2701" t="s">
        <v>3630</v>
      </c>
      <c r="D2701" s="1" t="s">
        <v>3631</v>
      </c>
      <c r="E2701" t="s">
        <v>38</v>
      </c>
      <c r="F2701" t="s">
        <v>14</v>
      </c>
      <c r="G2701" t="s">
        <v>1553</v>
      </c>
      <c r="H2701" t="s">
        <v>3632</v>
      </c>
      <c r="I2701" t="s">
        <v>3389</v>
      </c>
      <c r="J2701" t="s">
        <v>3633</v>
      </c>
    </row>
    <row r="2702" spans="1:10">
      <c r="A2702">
        <v>2701</v>
      </c>
      <c r="B2702" t="s">
        <v>3638</v>
      </c>
      <c r="C2702" t="s">
        <v>3630</v>
      </c>
      <c r="D2702" s="1" t="s">
        <v>3631</v>
      </c>
      <c r="E2702" t="s">
        <v>38</v>
      </c>
      <c r="F2702" t="s">
        <v>14</v>
      </c>
      <c r="G2702" t="s">
        <v>1553</v>
      </c>
      <c r="H2702" t="s">
        <v>3632</v>
      </c>
      <c r="I2702" t="s">
        <v>3389</v>
      </c>
      <c r="J2702" t="s">
        <v>3633</v>
      </c>
    </row>
    <row r="2703" spans="1:10">
      <c r="A2703">
        <v>2702</v>
      </c>
      <c r="B2703" t="s">
        <v>3639</v>
      </c>
      <c r="C2703" t="s">
        <v>3630</v>
      </c>
      <c r="D2703" s="1" t="s">
        <v>3631</v>
      </c>
      <c r="E2703" t="s">
        <v>38</v>
      </c>
      <c r="F2703" t="s">
        <v>14</v>
      </c>
      <c r="G2703" t="s">
        <v>1553</v>
      </c>
      <c r="H2703" t="s">
        <v>3632</v>
      </c>
      <c r="I2703" t="s">
        <v>3389</v>
      </c>
      <c r="J2703" t="s">
        <v>3633</v>
      </c>
    </row>
    <row r="2704" spans="1:10">
      <c r="A2704">
        <v>2703</v>
      </c>
      <c r="B2704" t="s">
        <v>3640</v>
      </c>
      <c r="C2704" t="s">
        <v>3630</v>
      </c>
      <c r="D2704" s="1" t="s">
        <v>3631</v>
      </c>
      <c r="E2704" t="s">
        <v>38</v>
      </c>
      <c r="F2704" t="s">
        <v>14</v>
      </c>
      <c r="G2704" t="s">
        <v>1553</v>
      </c>
      <c r="H2704" t="s">
        <v>3632</v>
      </c>
      <c r="I2704" t="s">
        <v>3389</v>
      </c>
      <c r="J2704" t="s">
        <v>3633</v>
      </c>
    </row>
    <row r="2705" spans="1:10">
      <c r="A2705">
        <v>2704</v>
      </c>
      <c r="B2705" t="s">
        <v>3641</v>
      </c>
      <c r="C2705" t="s">
        <v>3630</v>
      </c>
      <c r="D2705" s="1" t="s">
        <v>3631</v>
      </c>
      <c r="E2705" t="s">
        <v>38</v>
      </c>
      <c r="F2705" t="s">
        <v>14</v>
      </c>
      <c r="G2705" t="s">
        <v>1553</v>
      </c>
      <c r="H2705" t="s">
        <v>3632</v>
      </c>
      <c r="I2705" t="s">
        <v>3389</v>
      </c>
      <c r="J2705" t="s">
        <v>3633</v>
      </c>
    </row>
    <row r="2706" spans="1:10">
      <c r="A2706">
        <v>2705</v>
      </c>
      <c r="B2706" t="s">
        <v>3642</v>
      </c>
      <c r="C2706" t="s">
        <v>3630</v>
      </c>
      <c r="D2706" s="1" t="s">
        <v>3631</v>
      </c>
      <c r="E2706" t="s">
        <v>38</v>
      </c>
      <c r="F2706" t="s">
        <v>14</v>
      </c>
      <c r="G2706" t="s">
        <v>1553</v>
      </c>
      <c r="H2706" t="s">
        <v>3632</v>
      </c>
      <c r="I2706" t="s">
        <v>3389</v>
      </c>
      <c r="J2706" t="s">
        <v>3633</v>
      </c>
    </row>
    <row r="2707" spans="1:10">
      <c r="A2707">
        <v>2706</v>
      </c>
      <c r="B2707" t="s">
        <v>3643</v>
      </c>
      <c r="C2707" t="s">
        <v>3630</v>
      </c>
      <c r="D2707" s="1" t="s">
        <v>3631</v>
      </c>
      <c r="E2707" t="s">
        <v>38</v>
      </c>
      <c r="F2707" t="s">
        <v>14</v>
      </c>
      <c r="G2707" t="s">
        <v>1553</v>
      </c>
      <c r="H2707" t="s">
        <v>3632</v>
      </c>
      <c r="I2707" t="s">
        <v>3389</v>
      </c>
      <c r="J2707" t="s">
        <v>3633</v>
      </c>
    </row>
    <row r="2708" spans="1:10">
      <c r="A2708">
        <v>2707</v>
      </c>
      <c r="B2708" t="s">
        <v>3644</v>
      </c>
      <c r="C2708" t="s">
        <v>3630</v>
      </c>
      <c r="D2708" s="1" t="s">
        <v>3631</v>
      </c>
      <c r="E2708" t="s">
        <v>38</v>
      </c>
      <c r="F2708" t="s">
        <v>14</v>
      </c>
      <c r="G2708" t="s">
        <v>1553</v>
      </c>
      <c r="H2708" t="s">
        <v>3632</v>
      </c>
      <c r="I2708" t="s">
        <v>3389</v>
      </c>
      <c r="J2708" t="s">
        <v>3633</v>
      </c>
    </row>
    <row r="2709" spans="1:10">
      <c r="A2709">
        <v>2708</v>
      </c>
      <c r="B2709" t="s">
        <v>3645</v>
      </c>
      <c r="C2709" t="s">
        <v>3630</v>
      </c>
      <c r="D2709" s="1" t="s">
        <v>3631</v>
      </c>
      <c r="E2709" t="s">
        <v>38</v>
      </c>
      <c r="F2709" t="s">
        <v>14</v>
      </c>
      <c r="G2709" t="s">
        <v>1553</v>
      </c>
      <c r="H2709" t="s">
        <v>3632</v>
      </c>
      <c r="I2709" t="s">
        <v>3389</v>
      </c>
      <c r="J2709" t="s">
        <v>3633</v>
      </c>
    </row>
    <row r="2710" spans="1:10">
      <c r="A2710">
        <v>2709</v>
      </c>
      <c r="B2710" t="s">
        <v>3646</v>
      </c>
      <c r="C2710" t="s">
        <v>3647</v>
      </c>
      <c r="D2710" s="1" t="s">
        <v>3648</v>
      </c>
      <c r="E2710" t="s">
        <v>38</v>
      </c>
      <c r="F2710" t="s">
        <v>14</v>
      </c>
      <c r="G2710" t="s">
        <v>15</v>
      </c>
      <c r="H2710" t="s">
        <v>3649</v>
      </c>
      <c r="I2710" t="s">
        <v>3389</v>
      </c>
      <c r="J2710" t="s">
        <v>3650</v>
      </c>
    </row>
    <row r="2711" spans="1:10">
      <c r="A2711">
        <v>2710</v>
      </c>
      <c r="B2711" t="s">
        <v>3651</v>
      </c>
      <c r="C2711" t="s">
        <v>3647</v>
      </c>
      <c r="D2711" s="1" t="s">
        <v>3648</v>
      </c>
      <c r="E2711" t="s">
        <v>38</v>
      </c>
      <c r="F2711" t="s">
        <v>14</v>
      </c>
      <c r="G2711" t="s">
        <v>15</v>
      </c>
      <c r="H2711" t="s">
        <v>3649</v>
      </c>
      <c r="I2711" t="s">
        <v>3389</v>
      </c>
      <c r="J2711" t="s">
        <v>3650</v>
      </c>
    </row>
    <row r="2712" spans="1:10">
      <c r="A2712">
        <v>2711</v>
      </c>
      <c r="B2712" t="s">
        <v>3652</v>
      </c>
      <c r="C2712" t="s">
        <v>3647</v>
      </c>
      <c r="D2712" s="1" t="s">
        <v>3648</v>
      </c>
      <c r="E2712" t="s">
        <v>38</v>
      </c>
      <c r="F2712" t="s">
        <v>14</v>
      </c>
      <c r="G2712" t="s">
        <v>15</v>
      </c>
      <c r="H2712" t="s">
        <v>3649</v>
      </c>
      <c r="I2712" t="s">
        <v>3389</v>
      </c>
      <c r="J2712" t="s">
        <v>3650</v>
      </c>
    </row>
    <row r="2713" spans="1:10">
      <c r="A2713">
        <v>2712</v>
      </c>
      <c r="B2713" t="s">
        <v>3653</v>
      </c>
      <c r="C2713" t="s">
        <v>3647</v>
      </c>
      <c r="D2713" s="1" t="s">
        <v>3648</v>
      </c>
      <c r="E2713" t="s">
        <v>38</v>
      </c>
      <c r="F2713" t="s">
        <v>14</v>
      </c>
      <c r="G2713" t="s">
        <v>15</v>
      </c>
      <c r="H2713" t="s">
        <v>3649</v>
      </c>
      <c r="I2713" t="s">
        <v>3389</v>
      </c>
      <c r="J2713" t="s">
        <v>3650</v>
      </c>
    </row>
    <row r="2714" spans="1:10">
      <c r="A2714">
        <v>2713</v>
      </c>
      <c r="B2714" t="s">
        <v>3654</v>
      </c>
      <c r="C2714" t="s">
        <v>3647</v>
      </c>
      <c r="D2714" s="1" t="s">
        <v>3648</v>
      </c>
      <c r="E2714" t="s">
        <v>38</v>
      </c>
      <c r="F2714" t="s">
        <v>14</v>
      </c>
      <c r="G2714" t="s">
        <v>15</v>
      </c>
      <c r="H2714" t="s">
        <v>3649</v>
      </c>
      <c r="I2714" t="s">
        <v>3389</v>
      </c>
      <c r="J2714" t="s">
        <v>3650</v>
      </c>
    </row>
    <row r="2715" spans="1:10">
      <c r="A2715">
        <v>2714</v>
      </c>
      <c r="B2715" t="s">
        <v>3655</v>
      </c>
      <c r="C2715" t="s">
        <v>3647</v>
      </c>
      <c r="D2715" s="1" t="s">
        <v>3648</v>
      </c>
      <c r="E2715" t="s">
        <v>38</v>
      </c>
      <c r="F2715" t="s">
        <v>14</v>
      </c>
      <c r="G2715" t="s">
        <v>15</v>
      </c>
      <c r="H2715" t="s">
        <v>3649</v>
      </c>
      <c r="I2715" t="s">
        <v>3389</v>
      </c>
      <c r="J2715" t="s">
        <v>3650</v>
      </c>
    </row>
    <row r="2716" spans="1:10">
      <c r="A2716">
        <v>2715</v>
      </c>
      <c r="B2716" t="s">
        <v>3656</v>
      </c>
      <c r="C2716" t="s">
        <v>3647</v>
      </c>
      <c r="D2716" s="1" t="s">
        <v>3648</v>
      </c>
      <c r="E2716" t="s">
        <v>38</v>
      </c>
      <c r="F2716" t="s">
        <v>14</v>
      </c>
      <c r="G2716" t="s">
        <v>15</v>
      </c>
      <c r="H2716" t="s">
        <v>3649</v>
      </c>
      <c r="I2716" t="s">
        <v>3389</v>
      </c>
      <c r="J2716" t="s">
        <v>3650</v>
      </c>
    </row>
    <row r="2717" spans="1:10">
      <c r="A2717">
        <v>2716</v>
      </c>
      <c r="B2717" t="s">
        <v>3657</v>
      </c>
      <c r="C2717" t="s">
        <v>3647</v>
      </c>
      <c r="D2717" s="1" t="s">
        <v>3648</v>
      </c>
      <c r="E2717" t="s">
        <v>38</v>
      </c>
      <c r="F2717" t="s">
        <v>14</v>
      </c>
      <c r="G2717" t="s">
        <v>15</v>
      </c>
      <c r="H2717" t="s">
        <v>3649</v>
      </c>
      <c r="I2717" t="s">
        <v>3389</v>
      </c>
      <c r="J2717" t="s">
        <v>3650</v>
      </c>
    </row>
    <row r="2718" spans="1:10">
      <c r="A2718">
        <v>2717</v>
      </c>
      <c r="B2718" t="s">
        <v>3658</v>
      </c>
      <c r="C2718" t="s">
        <v>3647</v>
      </c>
      <c r="D2718" s="1" t="s">
        <v>3648</v>
      </c>
      <c r="E2718" t="s">
        <v>38</v>
      </c>
      <c r="F2718" t="s">
        <v>14</v>
      </c>
      <c r="G2718" t="s">
        <v>15</v>
      </c>
      <c r="H2718" t="s">
        <v>3649</v>
      </c>
      <c r="I2718" t="s">
        <v>3389</v>
      </c>
      <c r="J2718" t="s">
        <v>3650</v>
      </c>
    </row>
    <row r="2719" spans="1:10">
      <c r="A2719">
        <v>2718</v>
      </c>
      <c r="B2719" t="s">
        <v>3659</v>
      </c>
      <c r="C2719" t="s">
        <v>3647</v>
      </c>
      <c r="D2719" s="1" t="s">
        <v>3648</v>
      </c>
      <c r="E2719" t="s">
        <v>38</v>
      </c>
      <c r="F2719" t="s">
        <v>14</v>
      </c>
      <c r="G2719" t="s">
        <v>15</v>
      </c>
      <c r="H2719" t="s">
        <v>3649</v>
      </c>
      <c r="I2719" t="s">
        <v>3389</v>
      </c>
      <c r="J2719" t="s">
        <v>3650</v>
      </c>
    </row>
    <row r="2720" spans="1:10">
      <c r="A2720">
        <v>2719</v>
      </c>
      <c r="B2720" t="s">
        <v>3660</v>
      </c>
      <c r="C2720" t="s">
        <v>3647</v>
      </c>
      <c r="D2720" s="1" t="s">
        <v>3648</v>
      </c>
      <c r="E2720" t="s">
        <v>38</v>
      </c>
      <c r="F2720" t="s">
        <v>14</v>
      </c>
      <c r="G2720" t="s">
        <v>15</v>
      </c>
      <c r="H2720" t="s">
        <v>3649</v>
      </c>
      <c r="I2720" t="s">
        <v>3389</v>
      </c>
      <c r="J2720" t="s">
        <v>3650</v>
      </c>
    </row>
    <row r="2721" spans="1:10">
      <c r="A2721">
        <v>2720</v>
      </c>
      <c r="B2721" t="s">
        <v>3661</v>
      </c>
      <c r="C2721" t="s">
        <v>3647</v>
      </c>
      <c r="D2721" s="1" t="s">
        <v>3648</v>
      </c>
      <c r="E2721" t="s">
        <v>38</v>
      </c>
      <c r="F2721" t="s">
        <v>14</v>
      </c>
      <c r="G2721" t="s">
        <v>15</v>
      </c>
      <c r="H2721" t="s">
        <v>3649</v>
      </c>
      <c r="I2721" t="s">
        <v>3389</v>
      </c>
      <c r="J2721" t="s">
        <v>3650</v>
      </c>
    </row>
    <row r="2722" spans="1:10">
      <c r="A2722">
        <v>2721</v>
      </c>
      <c r="B2722" t="s">
        <v>3662</v>
      </c>
      <c r="C2722" t="s">
        <v>3647</v>
      </c>
      <c r="D2722" s="1" t="s">
        <v>3648</v>
      </c>
      <c r="E2722" t="s">
        <v>38</v>
      </c>
      <c r="F2722" t="s">
        <v>14</v>
      </c>
      <c r="G2722" t="s">
        <v>15</v>
      </c>
      <c r="H2722" t="s">
        <v>3649</v>
      </c>
      <c r="I2722" t="s">
        <v>3389</v>
      </c>
      <c r="J2722" t="s">
        <v>3650</v>
      </c>
    </row>
    <row r="2723" spans="1:10">
      <c r="A2723">
        <v>2722</v>
      </c>
      <c r="B2723" t="s">
        <v>3663</v>
      </c>
      <c r="C2723" t="s">
        <v>3664</v>
      </c>
      <c r="D2723" s="1" t="s">
        <v>3665</v>
      </c>
      <c r="E2723" t="s">
        <v>38</v>
      </c>
      <c r="F2723" t="s">
        <v>14</v>
      </c>
      <c r="G2723" t="s">
        <v>1553</v>
      </c>
      <c r="H2723" t="s">
        <v>3666</v>
      </c>
      <c r="I2723" t="s">
        <v>3389</v>
      </c>
      <c r="J2723" t="s">
        <v>3667</v>
      </c>
    </row>
    <row r="2724" spans="1:10">
      <c r="A2724">
        <v>2723</v>
      </c>
      <c r="B2724" t="s">
        <v>3668</v>
      </c>
      <c r="C2724" t="s">
        <v>3664</v>
      </c>
      <c r="D2724" s="1" t="s">
        <v>3665</v>
      </c>
      <c r="E2724" t="s">
        <v>38</v>
      </c>
      <c r="F2724" t="s">
        <v>14</v>
      </c>
      <c r="G2724" t="s">
        <v>1553</v>
      </c>
      <c r="H2724" t="s">
        <v>3666</v>
      </c>
      <c r="I2724" t="s">
        <v>3389</v>
      </c>
      <c r="J2724" t="s">
        <v>3667</v>
      </c>
    </row>
    <row r="2725" spans="1:10">
      <c r="A2725">
        <v>2724</v>
      </c>
      <c r="B2725" t="s">
        <v>3669</v>
      </c>
      <c r="C2725" t="s">
        <v>3664</v>
      </c>
      <c r="D2725" s="1" t="s">
        <v>3665</v>
      </c>
      <c r="E2725" t="s">
        <v>38</v>
      </c>
      <c r="F2725" t="s">
        <v>14</v>
      </c>
      <c r="G2725" t="s">
        <v>1553</v>
      </c>
      <c r="H2725" t="s">
        <v>3666</v>
      </c>
      <c r="I2725" t="s">
        <v>3389</v>
      </c>
      <c r="J2725" t="s">
        <v>3667</v>
      </c>
    </row>
    <row r="2726" spans="1:10">
      <c r="A2726">
        <v>2725</v>
      </c>
      <c r="B2726" t="s">
        <v>3670</v>
      </c>
      <c r="C2726" t="s">
        <v>3664</v>
      </c>
      <c r="D2726" s="1" t="s">
        <v>3665</v>
      </c>
      <c r="E2726" t="s">
        <v>38</v>
      </c>
      <c r="F2726" t="s">
        <v>14</v>
      </c>
      <c r="G2726" t="s">
        <v>1553</v>
      </c>
      <c r="H2726" t="s">
        <v>3666</v>
      </c>
      <c r="I2726" t="s">
        <v>3389</v>
      </c>
      <c r="J2726" t="s">
        <v>3667</v>
      </c>
    </row>
    <row r="2727" spans="1:10">
      <c r="A2727">
        <v>2726</v>
      </c>
      <c r="B2727" t="s">
        <v>3671</v>
      </c>
      <c r="C2727" t="s">
        <v>3664</v>
      </c>
      <c r="D2727" s="1" t="s">
        <v>3665</v>
      </c>
      <c r="E2727" t="s">
        <v>38</v>
      </c>
      <c r="F2727" t="s">
        <v>14</v>
      </c>
      <c r="G2727" t="s">
        <v>1553</v>
      </c>
      <c r="H2727" t="s">
        <v>3666</v>
      </c>
      <c r="I2727" t="s">
        <v>3389</v>
      </c>
      <c r="J2727" t="s">
        <v>3667</v>
      </c>
    </row>
    <row r="2728" spans="1:10">
      <c r="A2728">
        <v>2727</v>
      </c>
      <c r="B2728" t="s">
        <v>3672</v>
      </c>
      <c r="C2728" t="s">
        <v>3664</v>
      </c>
      <c r="D2728" s="1" t="s">
        <v>3665</v>
      </c>
      <c r="E2728" t="s">
        <v>38</v>
      </c>
      <c r="F2728" t="s">
        <v>14</v>
      </c>
      <c r="G2728" t="s">
        <v>1553</v>
      </c>
      <c r="H2728" t="s">
        <v>3666</v>
      </c>
      <c r="I2728" t="s">
        <v>3389</v>
      </c>
      <c r="J2728" t="s">
        <v>3667</v>
      </c>
    </row>
    <row r="2729" spans="1:10">
      <c r="A2729">
        <v>2728</v>
      </c>
      <c r="B2729" t="s">
        <v>3673</v>
      </c>
      <c r="C2729" t="s">
        <v>3664</v>
      </c>
      <c r="D2729" s="1" t="s">
        <v>3665</v>
      </c>
      <c r="E2729" t="s">
        <v>38</v>
      </c>
      <c r="F2729" t="s">
        <v>14</v>
      </c>
      <c r="G2729" t="s">
        <v>1553</v>
      </c>
      <c r="H2729" t="s">
        <v>3666</v>
      </c>
      <c r="I2729" t="s">
        <v>3389</v>
      </c>
      <c r="J2729" t="s">
        <v>3667</v>
      </c>
    </row>
    <row r="2730" spans="1:10">
      <c r="A2730">
        <v>2729</v>
      </c>
      <c r="B2730" t="s">
        <v>3674</v>
      </c>
      <c r="C2730" t="s">
        <v>3664</v>
      </c>
      <c r="D2730" s="1" t="s">
        <v>3665</v>
      </c>
      <c r="E2730" t="s">
        <v>38</v>
      </c>
      <c r="F2730" t="s">
        <v>14</v>
      </c>
      <c r="G2730" t="s">
        <v>1553</v>
      </c>
      <c r="H2730" t="s">
        <v>3666</v>
      </c>
      <c r="I2730" t="s">
        <v>3389</v>
      </c>
      <c r="J2730" t="s">
        <v>3667</v>
      </c>
    </row>
    <row r="2731" spans="1:10">
      <c r="A2731">
        <v>2730</v>
      </c>
      <c r="B2731" t="s">
        <v>3675</v>
      </c>
      <c r="C2731" t="s">
        <v>3664</v>
      </c>
      <c r="D2731" s="1" t="s">
        <v>3665</v>
      </c>
      <c r="E2731" t="s">
        <v>38</v>
      </c>
      <c r="F2731" t="s">
        <v>14</v>
      </c>
      <c r="G2731" t="s">
        <v>1553</v>
      </c>
      <c r="H2731" t="s">
        <v>3666</v>
      </c>
      <c r="I2731" t="s">
        <v>3389</v>
      </c>
      <c r="J2731" t="s">
        <v>3667</v>
      </c>
    </row>
    <row r="2732" spans="1:10">
      <c r="A2732">
        <v>2731</v>
      </c>
      <c r="B2732" t="s">
        <v>3676</v>
      </c>
      <c r="C2732" t="s">
        <v>3664</v>
      </c>
      <c r="D2732" s="1" t="s">
        <v>3665</v>
      </c>
      <c r="E2732" t="s">
        <v>38</v>
      </c>
      <c r="F2732" t="s">
        <v>14</v>
      </c>
      <c r="G2732" t="s">
        <v>1553</v>
      </c>
      <c r="H2732" t="s">
        <v>3666</v>
      </c>
      <c r="I2732" t="s">
        <v>3389</v>
      </c>
      <c r="J2732" t="s">
        <v>3667</v>
      </c>
    </row>
    <row r="2733" spans="1:10">
      <c r="A2733">
        <v>2732</v>
      </c>
      <c r="B2733" t="s">
        <v>3677</v>
      </c>
      <c r="C2733" t="s">
        <v>3664</v>
      </c>
      <c r="D2733" s="1" t="s">
        <v>3665</v>
      </c>
      <c r="E2733" t="s">
        <v>38</v>
      </c>
      <c r="F2733" t="s">
        <v>14</v>
      </c>
      <c r="G2733" t="s">
        <v>1553</v>
      </c>
      <c r="H2733" t="s">
        <v>3666</v>
      </c>
      <c r="I2733" t="s">
        <v>3389</v>
      </c>
      <c r="J2733" t="s">
        <v>3667</v>
      </c>
    </row>
    <row r="2734" spans="1:10">
      <c r="A2734">
        <v>2733</v>
      </c>
      <c r="B2734" t="s">
        <v>3678</v>
      </c>
      <c r="C2734" t="s">
        <v>3664</v>
      </c>
      <c r="D2734" s="1" t="s">
        <v>3665</v>
      </c>
      <c r="E2734" t="s">
        <v>38</v>
      </c>
      <c r="F2734" t="s">
        <v>14</v>
      </c>
      <c r="G2734" t="s">
        <v>1553</v>
      </c>
      <c r="H2734" t="s">
        <v>3666</v>
      </c>
      <c r="I2734" t="s">
        <v>3389</v>
      </c>
      <c r="J2734" t="s">
        <v>3667</v>
      </c>
    </row>
    <row r="2735" spans="1:10">
      <c r="A2735">
        <v>2734</v>
      </c>
      <c r="B2735" t="s">
        <v>3679</v>
      </c>
      <c r="C2735" t="s">
        <v>3664</v>
      </c>
      <c r="D2735" s="1" t="s">
        <v>3665</v>
      </c>
      <c r="E2735" t="s">
        <v>38</v>
      </c>
      <c r="F2735" t="s">
        <v>14</v>
      </c>
      <c r="G2735" t="s">
        <v>1553</v>
      </c>
      <c r="H2735" t="s">
        <v>3666</v>
      </c>
      <c r="I2735" t="s">
        <v>3389</v>
      </c>
      <c r="J2735" t="s">
        <v>3667</v>
      </c>
    </row>
    <row r="2736" spans="1:10">
      <c r="A2736">
        <v>2735</v>
      </c>
      <c r="B2736" t="s">
        <v>3680</v>
      </c>
      <c r="C2736" t="s">
        <v>3664</v>
      </c>
      <c r="D2736" s="1" t="s">
        <v>3665</v>
      </c>
      <c r="E2736" t="s">
        <v>38</v>
      </c>
      <c r="F2736" t="s">
        <v>14</v>
      </c>
      <c r="G2736" t="s">
        <v>1553</v>
      </c>
      <c r="H2736" t="s">
        <v>3666</v>
      </c>
      <c r="I2736" t="s">
        <v>3389</v>
      </c>
      <c r="J2736" t="s">
        <v>3667</v>
      </c>
    </row>
    <row r="2737" spans="1:10">
      <c r="A2737">
        <v>2736</v>
      </c>
      <c r="B2737" t="s">
        <v>3681</v>
      </c>
      <c r="C2737" t="s">
        <v>3664</v>
      </c>
      <c r="D2737" s="1" t="s">
        <v>3665</v>
      </c>
      <c r="E2737" t="s">
        <v>38</v>
      </c>
      <c r="F2737" t="s">
        <v>14</v>
      </c>
      <c r="G2737" t="s">
        <v>1553</v>
      </c>
      <c r="H2737" t="s">
        <v>3666</v>
      </c>
      <c r="I2737" t="s">
        <v>3389</v>
      </c>
      <c r="J2737" t="s">
        <v>3667</v>
      </c>
    </row>
    <row r="2738" spans="1:10">
      <c r="A2738">
        <v>2737</v>
      </c>
      <c r="B2738" t="s">
        <v>3682</v>
      </c>
      <c r="C2738" t="s">
        <v>3664</v>
      </c>
      <c r="D2738" s="1" t="s">
        <v>3665</v>
      </c>
      <c r="E2738" t="s">
        <v>38</v>
      </c>
      <c r="F2738" t="s">
        <v>14</v>
      </c>
      <c r="G2738" t="s">
        <v>1553</v>
      </c>
      <c r="H2738" t="s">
        <v>3666</v>
      </c>
      <c r="I2738" t="s">
        <v>3389</v>
      </c>
      <c r="J2738" t="s">
        <v>3667</v>
      </c>
    </row>
    <row r="2739" spans="1:10">
      <c r="A2739">
        <v>2738</v>
      </c>
      <c r="B2739" t="s">
        <v>3683</v>
      </c>
      <c r="C2739" t="s">
        <v>3684</v>
      </c>
      <c r="D2739" s="1" t="s">
        <v>3685</v>
      </c>
      <c r="E2739" t="s">
        <v>38</v>
      </c>
      <c r="F2739" t="s">
        <v>14</v>
      </c>
      <c r="G2739" t="s">
        <v>702</v>
      </c>
      <c r="H2739" t="s">
        <v>3686</v>
      </c>
      <c r="I2739" t="s">
        <v>3389</v>
      </c>
      <c r="J2739" t="s">
        <v>3687</v>
      </c>
    </row>
    <row r="2740" spans="1:10">
      <c r="A2740">
        <v>2739</v>
      </c>
      <c r="B2740" t="s">
        <v>3688</v>
      </c>
      <c r="C2740" t="s">
        <v>3684</v>
      </c>
      <c r="D2740" s="1" t="s">
        <v>3685</v>
      </c>
      <c r="E2740" t="s">
        <v>38</v>
      </c>
      <c r="F2740" t="s">
        <v>14</v>
      </c>
      <c r="G2740" t="s">
        <v>702</v>
      </c>
      <c r="H2740" t="s">
        <v>3686</v>
      </c>
      <c r="I2740" t="s">
        <v>3389</v>
      </c>
      <c r="J2740" t="s">
        <v>3687</v>
      </c>
    </row>
    <row r="2741" spans="1:10">
      <c r="A2741">
        <v>2740</v>
      </c>
      <c r="B2741" t="s">
        <v>3689</v>
      </c>
      <c r="C2741" t="s">
        <v>3684</v>
      </c>
      <c r="D2741" s="1" t="s">
        <v>3685</v>
      </c>
      <c r="E2741" t="s">
        <v>38</v>
      </c>
      <c r="F2741" t="s">
        <v>14</v>
      </c>
      <c r="G2741" t="s">
        <v>702</v>
      </c>
      <c r="H2741" t="s">
        <v>3686</v>
      </c>
      <c r="I2741" t="s">
        <v>3389</v>
      </c>
      <c r="J2741" t="s">
        <v>3687</v>
      </c>
    </row>
    <row r="2742" spans="1:10">
      <c r="A2742">
        <v>2741</v>
      </c>
      <c r="B2742" t="s">
        <v>3690</v>
      </c>
      <c r="C2742" t="s">
        <v>3684</v>
      </c>
      <c r="D2742" s="1" t="s">
        <v>3685</v>
      </c>
      <c r="E2742" t="s">
        <v>38</v>
      </c>
      <c r="F2742" t="s">
        <v>14</v>
      </c>
      <c r="G2742" t="s">
        <v>702</v>
      </c>
      <c r="H2742" t="s">
        <v>3686</v>
      </c>
      <c r="I2742" t="s">
        <v>3389</v>
      </c>
      <c r="J2742" t="s">
        <v>3687</v>
      </c>
    </row>
    <row r="2743" spans="1:10">
      <c r="A2743">
        <v>2742</v>
      </c>
      <c r="B2743" t="s">
        <v>3691</v>
      </c>
      <c r="C2743" t="s">
        <v>3684</v>
      </c>
      <c r="D2743" s="1" t="s">
        <v>3685</v>
      </c>
      <c r="E2743" t="s">
        <v>38</v>
      </c>
      <c r="F2743" t="s">
        <v>14</v>
      </c>
      <c r="G2743" t="s">
        <v>702</v>
      </c>
      <c r="H2743" t="s">
        <v>3686</v>
      </c>
      <c r="I2743" t="s">
        <v>3389</v>
      </c>
      <c r="J2743" t="s">
        <v>3687</v>
      </c>
    </row>
    <row r="2744" spans="1:10">
      <c r="A2744">
        <v>2743</v>
      </c>
      <c r="B2744" t="s">
        <v>3692</v>
      </c>
      <c r="C2744" t="s">
        <v>3684</v>
      </c>
      <c r="D2744" s="1" t="s">
        <v>3685</v>
      </c>
      <c r="E2744" t="s">
        <v>38</v>
      </c>
      <c r="F2744" t="s">
        <v>14</v>
      </c>
      <c r="G2744" t="s">
        <v>702</v>
      </c>
      <c r="H2744" t="s">
        <v>3686</v>
      </c>
      <c r="I2744" t="s">
        <v>3389</v>
      </c>
      <c r="J2744" t="s">
        <v>3687</v>
      </c>
    </row>
    <row r="2745" spans="1:10">
      <c r="A2745">
        <v>2744</v>
      </c>
      <c r="B2745" t="s">
        <v>3693</v>
      </c>
      <c r="C2745" t="s">
        <v>3684</v>
      </c>
      <c r="D2745" s="1" t="s">
        <v>3685</v>
      </c>
      <c r="E2745" t="s">
        <v>38</v>
      </c>
      <c r="F2745" t="s">
        <v>14</v>
      </c>
      <c r="G2745" t="s">
        <v>702</v>
      </c>
      <c r="H2745" t="s">
        <v>3686</v>
      </c>
      <c r="I2745" t="s">
        <v>3389</v>
      </c>
      <c r="J2745" t="s">
        <v>3687</v>
      </c>
    </row>
    <row r="2746" spans="1:10">
      <c r="A2746">
        <v>2745</v>
      </c>
      <c r="B2746" t="s">
        <v>3694</v>
      </c>
      <c r="C2746" t="s">
        <v>3684</v>
      </c>
      <c r="D2746" s="1" t="s">
        <v>3685</v>
      </c>
      <c r="E2746" t="s">
        <v>38</v>
      </c>
      <c r="F2746" t="s">
        <v>14</v>
      </c>
      <c r="G2746" t="s">
        <v>702</v>
      </c>
      <c r="H2746" t="s">
        <v>3686</v>
      </c>
      <c r="I2746" t="s">
        <v>3389</v>
      </c>
      <c r="J2746" t="s">
        <v>3687</v>
      </c>
    </row>
    <row r="2747" spans="1:10">
      <c r="A2747">
        <v>2746</v>
      </c>
      <c r="B2747" t="s">
        <v>3695</v>
      </c>
      <c r="C2747" t="s">
        <v>3684</v>
      </c>
      <c r="D2747" s="1" t="s">
        <v>3685</v>
      </c>
      <c r="E2747" t="s">
        <v>38</v>
      </c>
      <c r="F2747" t="s">
        <v>14</v>
      </c>
      <c r="G2747" t="s">
        <v>702</v>
      </c>
      <c r="H2747" t="s">
        <v>3686</v>
      </c>
      <c r="I2747" t="s">
        <v>3389</v>
      </c>
      <c r="J2747" t="s">
        <v>3687</v>
      </c>
    </row>
    <row r="2748" spans="1:10">
      <c r="A2748">
        <v>2747</v>
      </c>
      <c r="B2748" t="s">
        <v>3696</v>
      </c>
      <c r="C2748" t="s">
        <v>3684</v>
      </c>
      <c r="D2748" s="1" t="s">
        <v>3685</v>
      </c>
      <c r="E2748" t="s">
        <v>38</v>
      </c>
      <c r="F2748" t="s">
        <v>14</v>
      </c>
      <c r="G2748" t="s">
        <v>702</v>
      </c>
      <c r="H2748" t="s">
        <v>3686</v>
      </c>
      <c r="I2748" t="s">
        <v>3389</v>
      </c>
      <c r="J2748" t="s">
        <v>3687</v>
      </c>
    </row>
    <row r="2749" spans="1:10">
      <c r="A2749">
        <v>2748</v>
      </c>
      <c r="B2749" t="s">
        <v>3697</v>
      </c>
      <c r="C2749" t="s">
        <v>3684</v>
      </c>
      <c r="D2749" s="1" t="s">
        <v>3685</v>
      </c>
      <c r="E2749" t="s">
        <v>38</v>
      </c>
      <c r="F2749" t="s">
        <v>14</v>
      </c>
      <c r="G2749" t="s">
        <v>702</v>
      </c>
      <c r="H2749" t="s">
        <v>3686</v>
      </c>
      <c r="I2749" t="s">
        <v>3389</v>
      </c>
      <c r="J2749" t="s">
        <v>3687</v>
      </c>
    </row>
    <row r="2750" spans="1:10">
      <c r="A2750">
        <v>2749</v>
      </c>
      <c r="B2750" t="s">
        <v>3698</v>
      </c>
      <c r="C2750" t="s">
        <v>3684</v>
      </c>
      <c r="D2750" s="1" t="s">
        <v>3685</v>
      </c>
      <c r="E2750" t="s">
        <v>38</v>
      </c>
      <c r="F2750" t="s">
        <v>14</v>
      </c>
      <c r="G2750" t="s">
        <v>702</v>
      </c>
      <c r="H2750" t="s">
        <v>3686</v>
      </c>
      <c r="I2750" t="s">
        <v>3389</v>
      </c>
      <c r="J2750" t="s">
        <v>3687</v>
      </c>
    </row>
    <row r="2751" spans="1:10">
      <c r="A2751">
        <v>2750</v>
      </c>
      <c r="B2751" t="s">
        <v>3699</v>
      </c>
      <c r="C2751" t="s">
        <v>3684</v>
      </c>
      <c r="D2751" s="1" t="s">
        <v>3685</v>
      </c>
      <c r="E2751" t="s">
        <v>38</v>
      </c>
      <c r="F2751" t="s">
        <v>14</v>
      </c>
      <c r="G2751" t="s">
        <v>702</v>
      </c>
      <c r="H2751" t="s">
        <v>3686</v>
      </c>
      <c r="I2751" t="s">
        <v>3389</v>
      </c>
      <c r="J2751" t="s">
        <v>3687</v>
      </c>
    </row>
    <row r="2752" spans="1:10">
      <c r="A2752">
        <v>2751</v>
      </c>
      <c r="B2752" t="s">
        <v>3700</v>
      </c>
      <c r="C2752" t="s">
        <v>3684</v>
      </c>
      <c r="D2752" s="1" t="s">
        <v>3685</v>
      </c>
      <c r="E2752" t="s">
        <v>38</v>
      </c>
      <c r="F2752" t="s">
        <v>14</v>
      </c>
      <c r="G2752" t="s">
        <v>702</v>
      </c>
      <c r="H2752" t="s">
        <v>3686</v>
      </c>
      <c r="I2752" t="s">
        <v>3389</v>
      </c>
      <c r="J2752" t="s">
        <v>3687</v>
      </c>
    </row>
    <row r="2753" spans="1:10">
      <c r="A2753">
        <v>2752</v>
      </c>
      <c r="B2753" t="s">
        <v>3701</v>
      </c>
      <c r="C2753" t="s">
        <v>3684</v>
      </c>
      <c r="D2753" s="1" t="s">
        <v>3685</v>
      </c>
      <c r="E2753" t="s">
        <v>38</v>
      </c>
      <c r="F2753" t="s">
        <v>14</v>
      </c>
      <c r="G2753" t="s">
        <v>702</v>
      </c>
      <c r="H2753" t="s">
        <v>3686</v>
      </c>
      <c r="I2753" t="s">
        <v>3389</v>
      </c>
      <c r="J2753" t="s">
        <v>3687</v>
      </c>
    </row>
    <row r="2754" spans="1:10">
      <c r="A2754">
        <v>2753</v>
      </c>
      <c r="B2754" t="s">
        <v>3702</v>
      </c>
      <c r="C2754" t="s">
        <v>3684</v>
      </c>
      <c r="D2754" s="1" t="s">
        <v>3685</v>
      </c>
      <c r="E2754" t="s">
        <v>38</v>
      </c>
      <c r="F2754" t="s">
        <v>14</v>
      </c>
      <c r="G2754" t="s">
        <v>702</v>
      </c>
      <c r="H2754" t="s">
        <v>3686</v>
      </c>
      <c r="I2754" t="s">
        <v>3389</v>
      </c>
      <c r="J2754" t="s">
        <v>3687</v>
      </c>
    </row>
    <row r="2755" spans="1:10">
      <c r="A2755">
        <v>2754</v>
      </c>
      <c r="B2755" t="s">
        <v>3703</v>
      </c>
      <c r="C2755" t="s">
        <v>3684</v>
      </c>
      <c r="D2755" s="1" t="s">
        <v>3685</v>
      </c>
      <c r="E2755" t="s">
        <v>38</v>
      </c>
      <c r="F2755" t="s">
        <v>14</v>
      </c>
      <c r="G2755" t="s">
        <v>702</v>
      </c>
      <c r="H2755" t="s">
        <v>3686</v>
      </c>
      <c r="I2755" t="s">
        <v>3389</v>
      </c>
      <c r="J2755" t="s">
        <v>3687</v>
      </c>
    </row>
    <row r="2756" spans="1:10">
      <c r="A2756">
        <v>2755</v>
      </c>
      <c r="B2756" t="s">
        <v>3704</v>
      </c>
      <c r="C2756" t="s">
        <v>3684</v>
      </c>
      <c r="D2756" s="1" t="s">
        <v>3685</v>
      </c>
      <c r="E2756" t="s">
        <v>38</v>
      </c>
      <c r="F2756" t="s">
        <v>14</v>
      </c>
      <c r="G2756" t="s">
        <v>702</v>
      </c>
      <c r="H2756" t="s">
        <v>3686</v>
      </c>
      <c r="I2756" t="s">
        <v>3389</v>
      </c>
      <c r="J2756" t="s">
        <v>3687</v>
      </c>
    </row>
    <row r="2757" spans="1:10">
      <c r="A2757">
        <v>2756</v>
      </c>
      <c r="B2757" t="s">
        <v>3705</v>
      </c>
      <c r="C2757" t="s">
        <v>3684</v>
      </c>
      <c r="D2757" s="1" t="s">
        <v>3685</v>
      </c>
      <c r="E2757" t="s">
        <v>38</v>
      </c>
      <c r="F2757" t="s">
        <v>14</v>
      </c>
      <c r="G2757" t="s">
        <v>702</v>
      </c>
      <c r="H2757" t="s">
        <v>3686</v>
      </c>
      <c r="I2757" t="s">
        <v>3389</v>
      </c>
      <c r="J2757" t="s">
        <v>3687</v>
      </c>
    </row>
    <row r="2758" spans="1:10">
      <c r="A2758">
        <v>2757</v>
      </c>
      <c r="B2758" t="s">
        <v>3706</v>
      </c>
      <c r="C2758" t="s">
        <v>3684</v>
      </c>
      <c r="D2758" s="1" t="s">
        <v>3685</v>
      </c>
      <c r="E2758" t="s">
        <v>38</v>
      </c>
      <c r="F2758" t="s">
        <v>14</v>
      </c>
      <c r="G2758" t="s">
        <v>702</v>
      </c>
      <c r="H2758" t="s">
        <v>3686</v>
      </c>
      <c r="I2758" t="s">
        <v>3389</v>
      </c>
      <c r="J2758" t="s">
        <v>3687</v>
      </c>
    </row>
    <row r="2759" spans="1:10">
      <c r="A2759">
        <v>2758</v>
      </c>
      <c r="B2759" t="s">
        <v>3707</v>
      </c>
      <c r="C2759" t="s">
        <v>3708</v>
      </c>
      <c r="D2759" s="1" t="s">
        <v>3709</v>
      </c>
      <c r="E2759" t="s">
        <v>38</v>
      </c>
      <c r="F2759" t="s">
        <v>14</v>
      </c>
      <c r="G2759" t="s">
        <v>1283</v>
      </c>
      <c r="H2759" t="s">
        <v>3710</v>
      </c>
      <c r="I2759" t="s">
        <v>3389</v>
      </c>
      <c r="J2759" t="s">
        <v>3711</v>
      </c>
    </row>
    <row r="2760" spans="1:10">
      <c r="A2760">
        <v>2759</v>
      </c>
      <c r="B2760" t="s">
        <v>3712</v>
      </c>
      <c r="C2760" t="s">
        <v>3708</v>
      </c>
      <c r="D2760" s="1" t="s">
        <v>3709</v>
      </c>
      <c r="E2760" t="s">
        <v>38</v>
      </c>
      <c r="F2760" t="s">
        <v>14</v>
      </c>
      <c r="G2760" t="s">
        <v>1283</v>
      </c>
      <c r="H2760" t="s">
        <v>3710</v>
      </c>
      <c r="I2760" t="s">
        <v>3389</v>
      </c>
      <c r="J2760" t="s">
        <v>3711</v>
      </c>
    </row>
    <row r="2761" spans="1:10">
      <c r="A2761">
        <v>2760</v>
      </c>
      <c r="B2761" t="s">
        <v>3713</v>
      </c>
      <c r="C2761" t="s">
        <v>3708</v>
      </c>
      <c r="D2761" s="1" t="s">
        <v>3709</v>
      </c>
      <c r="E2761" t="s">
        <v>38</v>
      </c>
      <c r="F2761" t="s">
        <v>14</v>
      </c>
      <c r="G2761" t="s">
        <v>1283</v>
      </c>
      <c r="H2761" t="s">
        <v>3710</v>
      </c>
      <c r="I2761" t="s">
        <v>3389</v>
      </c>
      <c r="J2761" t="s">
        <v>3711</v>
      </c>
    </row>
    <row r="2762" spans="1:10">
      <c r="A2762">
        <v>2761</v>
      </c>
      <c r="B2762" t="s">
        <v>3714</v>
      </c>
      <c r="C2762" t="s">
        <v>3708</v>
      </c>
      <c r="D2762" s="1" t="s">
        <v>3709</v>
      </c>
      <c r="E2762" t="s">
        <v>38</v>
      </c>
      <c r="F2762" t="s">
        <v>14</v>
      </c>
      <c r="G2762" t="s">
        <v>1283</v>
      </c>
      <c r="H2762" t="s">
        <v>3710</v>
      </c>
      <c r="I2762" t="s">
        <v>3389</v>
      </c>
      <c r="J2762" t="s">
        <v>3711</v>
      </c>
    </row>
    <row r="2763" spans="1:10">
      <c r="A2763">
        <v>2762</v>
      </c>
      <c r="B2763" t="s">
        <v>3715</v>
      </c>
      <c r="C2763" t="s">
        <v>3708</v>
      </c>
      <c r="D2763" s="1" t="s">
        <v>3709</v>
      </c>
      <c r="E2763" t="s">
        <v>38</v>
      </c>
      <c r="F2763" t="s">
        <v>14</v>
      </c>
      <c r="G2763" t="s">
        <v>1283</v>
      </c>
      <c r="H2763" t="s">
        <v>3710</v>
      </c>
      <c r="I2763" t="s">
        <v>3389</v>
      </c>
      <c r="J2763" t="s">
        <v>3711</v>
      </c>
    </row>
    <row r="2764" spans="1:10">
      <c r="A2764">
        <v>2763</v>
      </c>
      <c r="B2764" t="s">
        <v>3716</v>
      </c>
      <c r="C2764" t="s">
        <v>3708</v>
      </c>
      <c r="D2764" s="1" t="s">
        <v>3709</v>
      </c>
      <c r="E2764" t="s">
        <v>38</v>
      </c>
      <c r="F2764" t="s">
        <v>14</v>
      </c>
      <c r="G2764" t="s">
        <v>1283</v>
      </c>
      <c r="H2764" t="s">
        <v>3710</v>
      </c>
      <c r="I2764" t="s">
        <v>3389</v>
      </c>
      <c r="J2764" t="s">
        <v>3711</v>
      </c>
    </row>
    <row r="2765" spans="1:10">
      <c r="A2765">
        <v>2764</v>
      </c>
      <c r="B2765" t="s">
        <v>3717</v>
      </c>
      <c r="C2765" t="s">
        <v>3708</v>
      </c>
      <c r="D2765" s="1" t="s">
        <v>3709</v>
      </c>
      <c r="E2765" t="s">
        <v>38</v>
      </c>
      <c r="F2765" t="s">
        <v>14</v>
      </c>
      <c r="G2765" t="s">
        <v>1283</v>
      </c>
      <c r="H2765" t="s">
        <v>3710</v>
      </c>
      <c r="I2765" t="s">
        <v>3389</v>
      </c>
      <c r="J2765" t="s">
        <v>3711</v>
      </c>
    </row>
    <row r="2766" spans="1:10">
      <c r="A2766">
        <v>2765</v>
      </c>
      <c r="B2766" t="s">
        <v>3718</v>
      </c>
      <c r="C2766" t="s">
        <v>3708</v>
      </c>
      <c r="D2766" s="1" t="s">
        <v>3709</v>
      </c>
      <c r="E2766" t="s">
        <v>38</v>
      </c>
      <c r="F2766" t="s">
        <v>14</v>
      </c>
      <c r="G2766" t="s">
        <v>1283</v>
      </c>
      <c r="H2766" t="s">
        <v>3710</v>
      </c>
      <c r="I2766" t="s">
        <v>3389</v>
      </c>
      <c r="J2766" t="s">
        <v>3711</v>
      </c>
    </row>
    <row r="2767" spans="1:10">
      <c r="A2767">
        <v>2766</v>
      </c>
      <c r="B2767" t="s">
        <v>3719</v>
      </c>
      <c r="C2767" t="s">
        <v>3708</v>
      </c>
      <c r="D2767" s="1" t="s">
        <v>3709</v>
      </c>
      <c r="E2767" t="s">
        <v>38</v>
      </c>
      <c r="F2767" t="s">
        <v>14</v>
      </c>
      <c r="G2767" t="s">
        <v>1283</v>
      </c>
      <c r="H2767" t="s">
        <v>3710</v>
      </c>
      <c r="I2767" t="s">
        <v>3389</v>
      </c>
      <c r="J2767" t="s">
        <v>3711</v>
      </c>
    </row>
    <row r="2768" spans="1:10">
      <c r="A2768">
        <v>2767</v>
      </c>
      <c r="B2768" t="s">
        <v>3720</v>
      </c>
      <c r="C2768" t="s">
        <v>3708</v>
      </c>
      <c r="D2768" s="1" t="s">
        <v>3709</v>
      </c>
      <c r="E2768" t="s">
        <v>38</v>
      </c>
      <c r="F2768" t="s">
        <v>14</v>
      </c>
      <c r="G2768" t="s">
        <v>1283</v>
      </c>
      <c r="H2768" t="s">
        <v>3710</v>
      </c>
      <c r="I2768" t="s">
        <v>3389</v>
      </c>
      <c r="J2768" t="s">
        <v>3711</v>
      </c>
    </row>
    <row r="2769" spans="1:10">
      <c r="A2769">
        <v>2768</v>
      </c>
      <c r="B2769" t="s">
        <v>3721</v>
      </c>
      <c r="C2769" t="s">
        <v>3708</v>
      </c>
      <c r="D2769" s="1" t="s">
        <v>3709</v>
      </c>
      <c r="E2769" t="s">
        <v>38</v>
      </c>
      <c r="F2769" t="s">
        <v>14</v>
      </c>
      <c r="G2769" t="s">
        <v>1283</v>
      </c>
      <c r="H2769" t="s">
        <v>3710</v>
      </c>
      <c r="I2769" t="s">
        <v>3389</v>
      </c>
      <c r="J2769" t="s">
        <v>3711</v>
      </c>
    </row>
    <row r="2770" spans="1:10">
      <c r="A2770">
        <v>2769</v>
      </c>
      <c r="B2770" t="s">
        <v>3722</v>
      </c>
      <c r="C2770" t="s">
        <v>3708</v>
      </c>
      <c r="D2770" s="1" t="s">
        <v>3709</v>
      </c>
      <c r="E2770" t="s">
        <v>38</v>
      </c>
      <c r="F2770" t="s">
        <v>14</v>
      </c>
      <c r="G2770" t="s">
        <v>1283</v>
      </c>
      <c r="H2770" t="s">
        <v>3710</v>
      </c>
      <c r="I2770" t="s">
        <v>3389</v>
      </c>
      <c r="J2770" t="s">
        <v>3711</v>
      </c>
    </row>
    <row r="2771" spans="1:10">
      <c r="A2771">
        <v>2770</v>
      </c>
      <c r="B2771" t="s">
        <v>3723</v>
      </c>
      <c r="C2771" t="s">
        <v>3708</v>
      </c>
      <c r="D2771" s="1" t="s">
        <v>3709</v>
      </c>
      <c r="E2771" t="s">
        <v>38</v>
      </c>
      <c r="F2771" t="s">
        <v>14</v>
      </c>
      <c r="G2771" t="s">
        <v>1283</v>
      </c>
      <c r="H2771" t="s">
        <v>3710</v>
      </c>
      <c r="I2771" t="s">
        <v>3389</v>
      </c>
      <c r="J2771" t="s">
        <v>3711</v>
      </c>
    </row>
    <row r="2772" spans="1:10">
      <c r="A2772">
        <v>2771</v>
      </c>
      <c r="B2772" t="s">
        <v>3724</v>
      </c>
      <c r="C2772" t="s">
        <v>3708</v>
      </c>
      <c r="D2772" s="1" t="s">
        <v>3709</v>
      </c>
      <c r="E2772" t="s">
        <v>38</v>
      </c>
      <c r="F2772" t="s">
        <v>14</v>
      </c>
      <c r="G2772" t="s">
        <v>1283</v>
      </c>
      <c r="H2772" t="s">
        <v>3710</v>
      </c>
      <c r="I2772" t="s">
        <v>3389</v>
      </c>
      <c r="J2772" t="s">
        <v>3711</v>
      </c>
    </row>
    <row r="2773" spans="1:10">
      <c r="A2773">
        <v>2772</v>
      </c>
      <c r="B2773" t="s">
        <v>3725</v>
      </c>
      <c r="C2773" t="s">
        <v>3708</v>
      </c>
      <c r="D2773" s="1" t="s">
        <v>3709</v>
      </c>
      <c r="E2773" t="s">
        <v>38</v>
      </c>
      <c r="F2773" t="s">
        <v>14</v>
      </c>
      <c r="G2773" t="s">
        <v>1283</v>
      </c>
      <c r="H2773" t="s">
        <v>3710</v>
      </c>
      <c r="I2773" t="s">
        <v>3389</v>
      </c>
      <c r="J2773" t="s">
        <v>3711</v>
      </c>
    </row>
    <row r="2774" spans="1:10">
      <c r="A2774">
        <v>2773</v>
      </c>
      <c r="B2774" t="s">
        <v>3726</v>
      </c>
      <c r="C2774" t="s">
        <v>3708</v>
      </c>
      <c r="D2774" s="1" t="s">
        <v>3709</v>
      </c>
      <c r="E2774" t="s">
        <v>38</v>
      </c>
      <c r="F2774" t="s">
        <v>14</v>
      </c>
      <c r="G2774" t="s">
        <v>1283</v>
      </c>
      <c r="H2774" t="s">
        <v>3710</v>
      </c>
      <c r="I2774" t="s">
        <v>3389</v>
      </c>
      <c r="J2774" t="s">
        <v>3711</v>
      </c>
    </row>
    <row r="2775" spans="1:10">
      <c r="A2775">
        <v>2774</v>
      </c>
      <c r="B2775" t="s">
        <v>3727</v>
      </c>
      <c r="C2775" t="s">
        <v>3728</v>
      </c>
      <c r="D2775" s="1" t="s">
        <v>3729</v>
      </c>
      <c r="E2775" t="s">
        <v>38</v>
      </c>
      <c r="F2775" t="s">
        <v>14</v>
      </c>
      <c r="G2775" t="s">
        <v>15</v>
      </c>
      <c r="H2775" t="s">
        <v>3730</v>
      </c>
      <c r="I2775" t="s">
        <v>3389</v>
      </c>
      <c r="J2775" t="s">
        <v>3731</v>
      </c>
    </row>
    <row r="2776" spans="1:10">
      <c r="A2776">
        <v>2775</v>
      </c>
      <c r="B2776" t="s">
        <v>3732</v>
      </c>
      <c r="C2776" t="s">
        <v>3728</v>
      </c>
      <c r="D2776" s="1" t="s">
        <v>3729</v>
      </c>
      <c r="E2776" t="s">
        <v>38</v>
      </c>
      <c r="F2776" t="s">
        <v>14</v>
      </c>
      <c r="G2776" t="s">
        <v>15</v>
      </c>
      <c r="H2776" t="s">
        <v>3730</v>
      </c>
      <c r="I2776" t="s">
        <v>3389</v>
      </c>
      <c r="J2776" t="s">
        <v>3731</v>
      </c>
    </row>
    <row r="2777" spans="1:10">
      <c r="A2777">
        <v>2776</v>
      </c>
      <c r="B2777" t="s">
        <v>3733</v>
      </c>
      <c r="C2777" t="s">
        <v>3728</v>
      </c>
      <c r="D2777" s="1" t="s">
        <v>3729</v>
      </c>
      <c r="E2777" t="s">
        <v>38</v>
      </c>
      <c r="F2777" t="s">
        <v>14</v>
      </c>
      <c r="G2777" t="s">
        <v>15</v>
      </c>
      <c r="H2777" t="s">
        <v>3730</v>
      </c>
      <c r="I2777" t="s">
        <v>3389</v>
      </c>
      <c r="J2777" t="s">
        <v>3731</v>
      </c>
    </row>
    <row r="2778" spans="1:10">
      <c r="A2778">
        <v>2777</v>
      </c>
      <c r="B2778" t="s">
        <v>3734</v>
      </c>
      <c r="C2778" t="s">
        <v>3728</v>
      </c>
      <c r="D2778" s="1" t="s">
        <v>3729</v>
      </c>
      <c r="E2778" t="s">
        <v>38</v>
      </c>
      <c r="F2778" t="s">
        <v>14</v>
      </c>
      <c r="G2778" t="s">
        <v>15</v>
      </c>
      <c r="H2778" t="s">
        <v>3730</v>
      </c>
      <c r="I2778" t="s">
        <v>3389</v>
      </c>
      <c r="J2778" t="s">
        <v>3731</v>
      </c>
    </row>
    <row r="2779" spans="1:10">
      <c r="A2779">
        <v>2778</v>
      </c>
      <c r="B2779" t="s">
        <v>3735</v>
      </c>
      <c r="C2779" t="s">
        <v>3728</v>
      </c>
      <c r="D2779" s="1" t="s">
        <v>3729</v>
      </c>
      <c r="E2779" t="s">
        <v>38</v>
      </c>
      <c r="F2779" t="s">
        <v>14</v>
      </c>
      <c r="G2779" t="s">
        <v>15</v>
      </c>
      <c r="H2779" t="s">
        <v>3730</v>
      </c>
      <c r="I2779" t="s">
        <v>3389</v>
      </c>
      <c r="J2779" t="s">
        <v>3731</v>
      </c>
    </row>
    <row r="2780" spans="1:10">
      <c r="A2780">
        <v>2779</v>
      </c>
      <c r="B2780" t="s">
        <v>3736</v>
      </c>
      <c r="C2780" t="s">
        <v>3728</v>
      </c>
      <c r="D2780" s="1" t="s">
        <v>3729</v>
      </c>
      <c r="E2780" t="s">
        <v>38</v>
      </c>
      <c r="F2780" t="s">
        <v>14</v>
      </c>
      <c r="G2780" t="s">
        <v>15</v>
      </c>
      <c r="H2780" t="s">
        <v>3730</v>
      </c>
      <c r="I2780" t="s">
        <v>3389</v>
      </c>
      <c r="J2780" t="s">
        <v>3731</v>
      </c>
    </row>
    <row r="2781" spans="1:10">
      <c r="A2781">
        <v>2780</v>
      </c>
      <c r="B2781" t="s">
        <v>3737</v>
      </c>
      <c r="C2781" t="s">
        <v>3728</v>
      </c>
      <c r="D2781" s="1" t="s">
        <v>3729</v>
      </c>
      <c r="E2781" t="s">
        <v>38</v>
      </c>
      <c r="F2781" t="s">
        <v>14</v>
      </c>
      <c r="G2781" t="s">
        <v>15</v>
      </c>
      <c r="H2781" t="s">
        <v>3730</v>
      </c>
      <c r="I2781" t="s">
        <v>3389</v>
      </c>
      <c r="J2781" t="s">
        <v>3731</v>
      </c>
    </row>
    <row r="2782" spans="1:10">
      <c r="A2782">
        <v>2781</v>
      </c>
      <c r="B2782" t="s">
        <v>3738</v>
      </c>
      <c r="C2782" t="s">
        <v>3728</v>
      </c>
      <c r="D2782" s="1" t="s">
        <v>3729</v>
      </c>
      <c r="E2782" t="s">
        <v>38</v>
      </c>
      <c r="F2782" t="s">
        <v>14</v>
      </c>
      <c r="G2782" t="s">
        <v>15</v>
      </c>
      <c r="H2782" t="s">
        <v>3730</v>
      </c>
      <c r="I2782" t="s">
        <v>3389</v>
      </c>
      <c r="J2782" t="s">
        <v>3731</v>
      </c>
    </row>
    <row r="2783" spans="1:10">
      <c r="A2783">
        <v>2782</v>
      </c>
      <c r="B2783" t="s">
        <v>3739</v>
      </c>
      <c r="C2783" t="s">
        <v>3728</v>
      </c>
      <c r="D2783" s="1" t="s">
        <v>3729</v>
      </c>
      <c r="E2783" t="s">
        <v>38</v>
      </c>
      <c r="F2783" t="s">
        <v>14</v>
      </c>
      <c r="G2783" t="s">
        <v>15</v>
      </c>
      <c r="H2783" t="s">
        <v>3730</v>
      </c>
      <c r="I2783" t="s">
        <v>3389</v>
      </c>
      <c r="J2783" t="s">
        <v>3731</v>
      </c>
    </row>
    <row r="2784" spans="1:10">
      <c r="A2784">
        <v>2783</v>
      </c>
      <c r="B2784" t="s">
        <v>3740</v>
      </c>
      <c r="C2784" t="s">
        <v>3728</v>
      </c>
      <c r="D2784" s="1" t="s">
        <v>3729</v>
      </c>
      <c r="E2784" t="s">
        <v>38</v>
      </c>
      <c r="F2784" t="s">
        <v>14</v>
      </c>
      <c r="G2784" t="s">
        <v>15</v>
      </c>
      <c r="H2784" t="s">
        <v>3730</v>
      </c>
      <c r="I2784" t="s">
        <v>3389</v>
      </c>
      <c r="J2784" t="s">
        <v>3731</v>
      </c>
    </row>
    <row r="2785" spans="1:10">
      <c r="A2785">
        <v>2784</v>
      </c>
      <c r="B2785" t="s">
        <v>3741</v>
      </c>
      <c r="C2785" t="s">
        <v>3728</v>
      </c>
      <c r="D2785" s="1" t="s">
        <v>3729</v>
      </c>
      <c r="E2785" t="s">
        <v>38</v>
      </c>
      <c r="F2785" t="s">
        <v>14</v>
      </c>
      <c r="G2785" t="s">
        <v>15</v>
      </c>
      <c r="H2785" t="s">
        <v>3730</v>
      </c>
      <c r="I2785" t="s">
        <v>3389</v>
      </c>
      <c r="J2785" t="s">
        <v>3731</v>
      </c>
    </row>
    <row r="2786" spans="1:10">
      <c r="A2786">
        <v>2785</v>
      </c>
      <c r="B2786" t="s">
        <v>3742</v>
      </c>
      <c r="C2786" t="s">
        <v>3728</v>
      </c>
      <c r="D2786" s="1" t="s">
        <v>3729</v>
      </c>
      <c r="E2786" t="s">
        <v>38</v>
      </c>
      <c r="F2786" t="s">
        <v>14</v>
      </c>
      <c r="G2786" t="s">
        <v>15</v>
      </c>
      <c r="H2786" t="s">
        <v>3730</v>
      </c>
      <c r="I2786" t="s">
        <v>3389</v>
      </c>
      <c r="J2786" t="s">
        <v>3731</v>
      </c>
    </row>
    <row r="2787" spans="1:10">
      <c r="A2787">
        <v>2786</v>
      </c>
      <c r="B2787" t="s">
        <v>3743</v>
      </c>
      <c r="C2787" t="s">
        <v>3728</v>
      </c>
      <c r="D2787" s="1" t="s">
        <v>3729</v>
      </c>
      <c r="E2787" t="s">
        <v>38</v>
      </c>
      <c r="F2787" t="s">
        <v>14</v>
      </c>
      <c r="G2787" t="s">
        <v>15</v>
      </c>
      <c r="H2787" t="s">
        <v>3730</v>
      </c>
      <c r="I2787" t="s">
        <v>3389</v>
      </c>
      <c r="J2787" t="s">
        <v>3731</v>
      </c>
    </row>
    <row r="2788" spans="1:10">
      <c r="A2788">
        <v>2787</v>
      </c>
      <c r="B2788" t="s">
        <v>3744</v>
      </c>
      <c r="C2788" t="s">
        <v>3728</v>
      </c>
      <c r="D2788" s="1" t="s">
        <v>3729</v>
      </c>
      <c r="E2788" t="s">
        <v>38</v>
      </c>
      <c r="F2788" t="s">
        <v>14</v>
      </c>
      <c r="G2788" t="s">
        <v>15</v>
      </c>
      <c r="H2788" t="s">
        <v>3730</v>
      </c>
      <c r="I2788" t="s">
        <v>3389</v>
      </c>
      <c r="J2788" t="s">
        <v>3731</v>
      </c>
    </row>
    <row r="2789" spans="1:10">
      <c r="A2789">
        <v>2788</v>
      </c>
      <c r="B2789" t="s">
        <v>3745</v>
      </c>
      <c r="C2789" t="s">
        <v>3728</v>
      </c>
      <c r="D2789" s="1" t="s">
        <v>3729</v>
      </c>
      <c r="E2789" t="s">
        <v>38</v>
      </c>
      <c r="F2789" t="s">
        <v>14</v>
      </c>
      <c r="G2789" t="s">
        <v>15</v>
      </c>
      <c r="H2789" t="s">
        <v>3730</v>
      </c>
      <c r="I2789" t="s">
        <v>3389</v>
      </c>
      <c r="J2789" t="s">
        <v>3731</v>
      </c>
    </row>
    <row r="2790" spans="1:10">
      <c r="A2790">
        <v>2789</v>
      </c>
      <c r="B2790" t="s">
        <v>3746</v>
      </c>
      <c r="C2790" t="s">
        <v>3728</v>
      </c>
      <c r="D2790" s="1" t="s">
        <v>3729</v>
      </c>
      <c r="E2790" t="s">
        <v>38</v>
      </c>
      <c r="F2790" t="s">
        <v>14</v>
      </c>
      <c r="G2790" t="s">
        <v>15</v>
      </c>
      <c r="H2790" t="s">
        <v>3730</v>
      </c>
      <c r="I2790" t="s">
        <v>3389</v>
      </c>
      <c r="J2790" t="s">
        <v>3731</v>
      </c>
    </row>
    <row r="2791" spans="1:10">
      <c r="A2791">
        <v>2790</v>
      </c>
      <c r="B2791" t="s">
        <v>3747</v>
      </c>
      <c r="C2791" t="s">
        <v>3748</v>
      </c>
      <c r="D2791" s="1" t="s">
        <v>3749</v>
      </c>
      <c r="E2791" t="s">
        <v>13</v>
      </c>
      <c r="F2791" t="s">
        <v>14</v>
      </c>
      <c r="G2791" t="s">
        <v>1283</v>
      </c>
      <c r="H2791" t="s">
        <v>3750</v>
      </c>
      <c r="I2791" t="s">
        <v>3389</v>
      </c>
      <c r="J2791" t="s">
        <v>3751</v>
      </c>
    </row>
    <row r="2792" spans="1:10">
      <c r="A2792">
        <v>2791</v>
      </c>
      <c r="B2792" t="s">
        <v>3752</v>
      </c>
      <c r="C2792" t="s">
        <v>3748</v>
      </c>
      <c r="D2792" s="1" t="s">
        <v>3749</v>
      </c>
      <c r="E2792" t="s">
        <v>13</v>
      </c>
      <c r="F2792" t="s">
        <v>14</v>
      </c>
      <c r="G2792" t="s">
        <v>1283</v>
      </c>
      <c r="H2792" t="s">
        <v>3750</v>
      </c>
      <c r="I2792" t="s">
        <v>3389</v>
      </c>
      <c r="J2792" t="s">
        <v>3751</v>
      </c>
    </row>
    <row r="2793" spans="1:10">
      <c r="A2793">
        <v>2792</v>
      </c>
      <c r="B2793" t="s">
        <v>3753</v>
      </c>
      <c r="C2793" t="s">
        <v>3748</v>
      </c>
      <c r="D2793" s="1" t="s">
        <v>3749</v>
      </c>
      <c r="E2793" t="s">
        <v>13</v>
      </c>
      <c r="F2793" t="s">
        <v>14</v>
      </c>
      <c r="G2793" t="s">
        <v>1283</v>
      </c>
      <c r="H2793" t="s">
        <v>3750</v>
      </c>
      <c r="I2793" t="s">
        <v>3389</v>
      </c>
      <c r="J2793" t="s">
        <v>3751</v>
      </c>
    </row>
    <row r="2794" spans="1:10">
      <c r="A2794">
        <v>2793</v>
      </c>
      <c r="B2794" t="s">
        <v>3754</v>
      </c>
      <c r="C2794" t="s">
        <v>3748</v>
      </c>
      <c r="D2794" s="1" t="s">
        <v>3749</v>
      </c>
      <c r="E2794" t="s">
        <v>13</v>
      </c>
      <c r="F2794" t="s">
        <v>14</v>
      </c>
      <c r="G2794" t="s">
        <v>1283</v>
      </c>
      <c r="H2794" t="s">
        <v>3750</v>
      </c>
      <c r="I2794" t="s">
        <v>3389</v>
      </c>
      <c r="J2794" t="s">
        <v>3751</v>
      </c>
    </row>
    <row r="2795" spans="1:10">
      <c r="A2795">
        <v>2794</v>
      </c>
      <c r="B2795" t="s">
        <v>3755</v>
      </c>
      <c r="C2795" t="s">
        <v>3748</v>
      </c>
      <c r="D2795" s="1" t="s">
        <v>3749</v>
      </c>
      <c r="E2795" t="s">
        <v>13</v>
      </c>
      <c r="F2795" t="s">
        <v>14</v>
      </c>
      <c r="G2795" t="s">
        <v>1283</v>
      </c>
      <c r="H2795" t="s">
        <v>3750</v>
      </c>
      <c r="I2795" t="s">
        <v>3389</v>
      </c>
      <c r="J2795" t="s">
        <v>3751</v>
      </c>
    </row>
    <row r="2796" spans="1:10">
      <c r="A2796">
        <v>2795</v>
      </c>
      <c r="B2796" t="s">
        <v>3756</v>
      </c>
      <c r="C2796" t="s">
        <v>3748</v>
      </c>
      <c r="D2796" s="1" t="s">
        <v>3749</v>
      </c>
      <c r="E2796" t="s">
        <v>13</v>
      </c>
      <c r="F2796" t="s">
        <v>14</v>
      </c>
      <c r="G2796" t="s">
        <v>1283</v>
      </c>
      <c r="H2796" t="s">
        <v>3750</v>
      </c>
      <c r="I2796" t="s">
        <v>3389</v>
      </c>
      <c r="J2796" t="s">
        <v>3751</v>
      </c>
    </row>
    <row r="2797" spans="1:10">
      <c r="A2797">
        <v>2796</v>
      </c>
      <c r="B2797" t="s">
        <v>3757</v>
      </c>
      <c r="C2797" t="s">
        <v>3748</v>
      </c>
      <c r="D2797" s="1" t="s">
        <v>3749</v>
      </c>
      <c r="E2797" t="s">
        <v>13</v>
      </c>
      <c r="F2797" t="s">
        <v>14</v>
      </c>
      <c r="G2797" t="s">
        <v>1283</v>
      </c>
      <c r="H2797" t="s">
        <v>3750</v>
      </c>
      <c r="I2797" t="s">
        <v>3389</v>
      </c>
      <c r="J2797" t="s">
        <v>3751</v>
      </c>
    </row>
    <row r="2798" spans="1:10">
      <c r="A2798">
        <v>2797</v>
      </c>
      <c r="B2798" t="s">
        <v>3758</v>
      </c>
      <c r="C2798" t="s">
        <v>3748</v>
      </c>
      <c r="D2798" s="1" t="s">
        <v>3749</v>
      </c>
      <c r="E2798" t="s">
        <v>13</v>
      </c>
      <c r="F2798" t="s">
        <v>14</v>
      </c>
      <c r="G2798" t="s">
        <v>1283</v>
      </c>
      <c r="H2798" t="s">
        <v>3750</v>
      </c>
      <c r="I2798" t="s">
        <v>3389</v>
      </c>
      <c r="J2798" t="s">
        <v>3751</v>
      </c>
    </row>
    <row r="2799" spans="1:10">
      <c r="A2799">
        <v>2798</v>
      </c>
      <c r="B2799" t="s">
        <v>3759</v>
      </c>
      <c r="C2799" t="s">
        <v>3748</v>
      </c>
      <c r="D2799" s="1" t="s">
        <v>3749</v>
      </c>
      <c r="E2799" t="s">
        <v>13</v>
      </c>
      <c r="F2799" t="s">
        <v>14</v>
      </c>
      <c r="G2799" t="s">
        <v>1283</v>
      </c>
      <c r="H2799" t="s">
        <v>3750</v>
      </c>
      <c r="I2799" t="s">
        <v>3389</v>
      </c>
      <c r="J2799" t="s">
        <v>3751</v>
      </c>
    </row>
    <row r="2800" spans="1:10">
      <c r="A2800">
        <v>2799</v>
      </c>
      <c r="B2800" t="s">
        <v>3760</v>
      </c>
      <c r="C2800" t="s">
        <v>3748</v>
      </c>
      <c r="D2800" s="1" t="s">
        <v>3749</v>
      </c>
      <c r="E2800" t="s">
        <v>13</v>
      </c>
      <c r="F2800" t="s">
        <v>14</v>
      </c>
      <c r="G2800" t="s">
        <v>1283</v>
      </c>
      <c r="H2800" t="s">
        <v>3750</v>
      </c>
      <c r="I2800" t="s">
        <v>3389</v>
      </c>
      <c r="J2800" t="s">
        <v>3751</v>
      </c>
    </row>
    <row r="2801" spans="1:10">
      <c r="A2801">
        <v>2800</v>
      </c>
      <c r="B2801" t="s">
        <v>3761</v>
      </c>
      <c r="C2801" t="s">
        <v>3748</v>
      </c>
      <c r="D2801" s="1" t="s">
        <v>3749</v>
      </c>
      <c r="E2801" t="s">
        <v>13</v>
      </c>
      <c r="F2801" t="s">
        <v>14</v>
      </c>
      <c r="G2801" t="s">
        <v>1283</v>
      </c>
      <c r="H2801" t="s">
        <v>3750</v>
      </c>
      <c r="I2801" t="s">
        <v>3389</v>
      </c>
      <c r="J2801" t="s">
        <v>3751</v>
      </c>
    </row>
    <row r="2802" spans="1:10">
      <c r="A2802">
        <v>2801</v>
      </c>
      <c r="B2802" t="s">
        <v>3762</v>
      </c>
      <c r="C2802" t="s">
        <v>3748</v>
      </c>
      <c r="D2802" s="1" t="s">
        <v>3749</v>
      </c>
      <c r="E2802" t="s">
        <v>13</v>
      </c>
      <c r="F2802" t="s">
        <v>14</v>
      </c>
      <c r="G2802" t="s">
        <v>1283</v>
      </c>
      <c r="H2802" t="s">
        <v>3750</v>
      </c>
      <c r="I2802" t="s">
        <v>3389</v>
      </c>
      <c r="J2802" t="s">
        <v>3751</v>
      </c>
    </row>
    <row r="2803" spans="1:10">
      <c r="A2803">
        <v>2802</v>
      </c>
      <c r="B2803" t="s">
        <v>3763</v>
      </c>
      <c r="C2803" t="s">
        <v>3748</v>
      </c>
      <c r="D2803" s="1" t="s">
        <v>3749</v>
      </c>
      <c r="E2803" t="s">
        <v>13</v>
      </c>
      <c r="F2803" t="s">
        <v>14</v>
      </c>
      <c r="G2803" t="s">
        <v>1283</v>
      </c>
      <c r="H2803" t="s">
        <v>3750</v>
      </c>
      <c r="I2803" t="s">
        <v>3389</v>
      </c>
      <c r="J2803" t="s">
        <v>3751</v>
      </c>
    </row>
    <row r="2804" spans="1:10">
      <c r="A2804">
        <v>2803</v>
      </c>
      <c r="B2804" t="s">
        <v>3764</v>
      </c>
      <c r="C2804" t="s">
        <v>3748</v>
      </c>
      <c r="D2804" s="1" t="s">
        <v>3749</v>
      </c>
      <c r="E2804" t="s">
        <v>13</v>
      </c>
      <c r="F2804" t="s">
        <v>14</v>
      </c>
      <c r="G2804" t="s">
        <v>1283</v>
      </c>
      <c r="H2804" t="s">
        <v>3750</v>
      </c>
      <c r="I2804" t="s">
        <v>3389</v>
      </c>
      <c r="J2804" t="s">
        <v>3751</v>
      </c>
    </row>
    <row r="2805" spans="1:10">
      <c r="A2805">
        <v>2804</v>
      </c>
      <c r="B2805" t="s">
        <v>3765</v>
      </c>
      <c r="C2805" t="s">
        <v>3766</v>
      </c>
      <c r="D2805" s="1" t="s">
        <v>3767</v>
      </c>
      <c r="E2805" t="s">
        <v>3768</v>
      </c>
      <c r="F2805" t="s">
        <v>14</v>
      </c>
      <c r="G2805" t="s">
        <v>1283</v>
      </c>
      <c r="H2805" t="s">
        <v>3769</v>
      </c>
      <c r="I2805" t="s">
        <v>3389</v>
      </c>
      <c r="J2805" t="s">
        <v>3770</v>
      </c>
    </row>
    <row r="2806" spans="1:10">
      <c r="A2806">
        <v>2805</v>
      </c>
      <c r="B2806" t="s">
        <v>3771</v>
      </c>
      <c r="C2806" t="s">
        <v>3766</v>
      </c>
      <c r="D2806" s="1" t="s">
        <v>3767</v>
      </c>
      <c r="E2806" t="s">
        <v>3768</v>
      </c>
      <c r="F2806" t="s">
        <v>14</v>
      </c>
      <c r="G2806" t="s">
        <v>1283</v>
      </c>
      <c r="H2806" t="s">
        <v>3769</v>
      </c>
      <c r="I2806" t="s">
        <v>3389</v>
      </c>
      <c r="J2806" t="s">
        <v>3770</v>
      </c>
    </row>
    <row r="2807" spans="1:10">
      <c r="A2807">
        <v>2806</v>
      </c>
      <c r="B2807" t="s">
        <v>3772</v>
      </c>
      <c r="C2807" t="s">
        <v>3766</v>
      </c>
      <c r="D2807" s="1" t="s">
        <v>3767</v>
      </c>
      <c r="E2807" t="s">
        <v>3768</v>
      </c>
      <c r="F2807" t="s">
        <v>14</v>
      </c>
      <c r="G2807" t="s">
        <v>1283</v>
      </c>
      <c r="H2807" t="s">
        <v>3769</v>
      </c>
      <c r="I2807" t="s">
        <v>3389</v>
      </c>
      <c r="J2807" t="s">
        <v>3770</v>
      </c>
    </row>
    <row r="2808" spans="1:10">
      <c r="A2808">
        <v>2807</v>
      </c>
      <c r="B2808" t="s">
        <v>3773</v>
      </c>
      <c r="C2808" t="s">
        <v>3766</v>
      </c>
      <c r="D2808" s="1" t="s">
        <v>3767</v>
      </c>
      <c r="E2808" t="s">
        <v>3768</v>
      </c>
      <c r="F2808" t="s">
        <v>14</v>
      </c>
      <c r="G2808" t="s">
        <v>1283</v>
      </c>
      <c r="H2808" t="s">
        <v>3769</v>
      </c>
      <c r="I2808" t="s">
        <v>3389</v>
      </c>
      <c r="J2808" t="s">
        <v>3770</v>
      </c>
    </row>
    <row r="2809" spans="1:10">
      <c r="A2809">
        <v>2808</v>
      </c>
      <c r="B2809" t="s">
        <v>3774</v>
      </c>
      <c r="C2809" t="s">
        <v>3766</v>
      </c>
      <c r="D2809" s="1" t="s">
        <v>3767</v>
      </c>
      <c r="E2809" t="s">
        <v>3768</v>
      </c>
      <c r="F2809" t="s">
        <v>14</v>
      </c>
      <c r="G2809" t="s">
        <v>1283</v>
      </c>
      <c r="H2809" t="s">
        <v>3769</v>
      </c>
      <c r="I2809" t="s">
        <v>3389</v>
      </c>
      <c r="J2809" t="s">
        <v>3770</v>
      </c>
    </row>
    <row r="2810" spans="1:10">
      <c r="A2810">
        <v>2809</v>
      </c>
      <c r="B2810" t="s">
        <v>3775</v>
      </c>
      <c r="C2810" t="s">
        <v>3766</v>
      </c>
      <c r="D2810" s="1" t="s">
        <v>3767</v>
      </c>
      <c r="E2810" t="s">
        <v>3768</v>
      </c>
      <c r="F2810" t="s">
        <v>14</v>
      </c>
      <c r="G2810" t="s">
        <v>1283</v>
      </c>
      <c r="H2810" t="s">
        <v>3769</v>
      </c>
      <c r="I2810" t="s">
        <v>3389</v>
      </c>
      <c r="J2810" t="s">
        <v>3770</v>
      </c>
    </row>
    <row r="2811" spans="1:10">
      <c r="A2811">
        <v>2810</v>
      </c>
      <c r="B2811" t="s">
        <v>3776</v>
      </c>
      <c r="C2811" t="s">
        <v>3766</v>
      </c>
      <c r="D2811" s="1" t="s">
        <v>3767</v>
      </c>
      <c r="E2811" t="s">
        <v>3768</v>
      </c>
      <c r="F2811" t="s">
        <v>14</v>
      </c>
      <c r="G2811" t="s">
        <v>1283</v>
      </c>
      <c r="H2811" t="s">
        <v>3769</v>
      </c>
      <c r="I2811" t="s">
        <v>3389</v>
      </c>
      <c r="J2811" t="s">
        <v>3770</v>
      </c>
    </row>
    <row r="2812" spans="1:10">
      <c r="A2812">
        <v>2811</v>
      </c>
      <c r="B2812" t="s">
        <v>3777</v>
      </c>
      <c r="C2812" t="s">
        <v>3766</v>
      </c>
      <c r="D2812" s="1" t="s">
        <v>3767</v>
      </c>
      <c r="E2812" t="s">
        <v>3768</v>
      </c>
      <c r="F2812" t="s">
        <v>14</v>
      </c>
      <c r="G2812" t="s">
        <v>1283</v>
      </c>
      <c r="H2812" t="s">
        <v>3769</v>
      </c>
      <c r="I2812" t="s">
        <v>3389</v>
      </c>
      <c r="J2812" t="s">
        <v>3770</v>
      </c>
    </row>
    <row r="2813" spans="1:10">
      <c r="A2813">
        <v>2812</v>
      </c>
      <c r="B2813" t="s">
        <v>3778</v>
      </c>
      <c r="C2813" t="s">
        <v>3766</v>
      </c>
      <c r="D2813" s="1" t="s">
        <v>3767</v>
      </c>
      <c r="E2813" t="s">
        <v>3768</v>
      </c>
      <c r="F2813" t="s">
        <v>14</v>
      </c>
      <c r="G2813" t="s">
        <v>1283</v>
      </c>
      <c r="H2813" t="s">
        <v>3769</v>
      </c>
      <c r="I2813" t="s">
        <v>3389</v>
      </c>
      <c r="J2813" t="s">
        <v>3770</v>
      </c>
    </row>
    <row r="2814" spans="1:10">
      <c r="A2814">
        <v>2813</v>
      </c>
      <c r="B2814" t="s">
        <v>3779</v>
      </c>
      <c r="C2814" t="s">
        <v>3766</v>
      </c>
      <c r="D2814" s="1" t="s">
        <v>3767</v>
      </c>
      <c r="E2814" t="s">
        <v>3768</v>
      </c>
      <c r="F2814" t="s">
        <v>14</v>
      </c>
      <c r="G2814" t="s">
        <v>1283</v>
      </c>
      <c r="H2814" t="s">
        <v>3769</v>
      </c>
      <c r="I2814" t="s">
        <v>3389</v>
      </c>
      <c r="J2814" t="s">
        <v>3770</v>
      </c>
    </row>
    <row r="2815" spans="1:10">
      <c r="A2815">
        <v>2814</v>
      </c>
      <c r="B2815" t="s">
        <v>3780</v>
      </c>
      <c r="C2815" t="s">
        <v>3766</v>
      </c>
      <c r="D2815" s="1" t="s">
        <v>3767</v>
      </c>
      <c r="E2815" t="s">
        <v>3768</v>
      </c>
      <c r="F2815" t="s">
        <v>14</v>
      </c>
      <c r="G2815" t="s">
        <v>1283</v>
      </c>
      <c r="H2815" t="s">
        <v>3769</v>
      </c>
      <c r="I2815" t="s">
        <v>3389</v>
      </c>
      <c r="J2815" t="s">
        <v>3770</v>
      </c>
    </row>
    <row r="2816" spans="1:10">
      <c r="A2816">
        <v>2815</v>
      </c>
      <c r="B2816" t="s">
        <v>3781</v>
      </c>
      <c r="C2816" t="s">
        <v>3766</v>
      </c>
      <c r="D2816" s="1" t="s">
        <v>3767</v>
      </c>
      <c r="E2816" t="s">
        <v>3768</v>
      </c>
      <c r="F2816" t="s">
        <v>14</v>
      </c>
      <c r="G2816" t="s">
        <v>1283</v>
      </c>
      <c r="H2816" t="s">
        <v>3769</v>
      </c>
      <c r="I2816" t="s">
        <v>3389</v>
      </c>
      <c r="J2816" t="s">
        <v>3770</v>
      </c>
    </row>
    <row r="2817" spans="1:10">
      <c r="A2817">
        <v>2816</v>
      </c>
      <c r="B2817" t="s">
        <v>3782</v>
      </c>
      <c r="C2817" t="s">
        <v>3766</v>
      </c>
      <c r="D2817" s="1" t="s">
        <v>3767</v>
      </c>
      <c r="E2817" t="s">
        <v>3768</v>
      </c>
      <c r="F2817" t="s">
        <v>14</v>
      </c>
      <c r="G2817" t="s">
        <v>1283</v>
      </c>
      <c r="H2817" t="s">
        <v>3769</v>
      </c>
      <c r="I2817" t="s">
        <v>3389</v>
      </c>
      <c r="J2817" t="s">
        <v>3770</v>
      </c>
    </row>
    <row r="2818" spans="1:10">
      <c r="A2818">
        <v>2817</v>
      </c>
      <c r="B2818" t="s">
        <v>3783</v>
      </c>
      <c r="C2818" t="s">
        <v>3766</v>
      </c>
      <c r="D2818" s="1" t="s">
        <v>3767</v>
      </c>
      <c r="E2818" t="s">
        <v>3768</v>
      </c>
      <c r="F2818" t="s">
        <v>14</v>
      </c>
      <c r="G2818" t="s">
        <v>1283</v>
      </c>
      <c r="H2818" t="s">
        <v>3769</v>
      </c>
      <c r="I2818" t="s">
        <v>3389</v>
      </c>
      <c r="J2818" t="s">
        <v>3770</v>
      </c>
    </row>
    <row r="2819" spans="1:10">
      <c r="A2819">
        <v>2818</v>
      </c>
      <c r="B2819" t="s">
        <v>3784</v>
      </c>
      <c r="C2819" t="s">
        <v>3766</v>
      </c>
      <c r="D2819" s="1" t="s">
        <v>3767</v>
      </c>
      <c r="E2819" t="s">
        <v>3768</v>
      </c>
      <c r="F2819" t="s">
        <v>14</v>
      </c>
      <c r="G2819" t="s">
        <v>1283</v>
      </c>
      <c r="H2819" t="s">
        <v>3769</v>
      </c>
      <c r="I2819" t="s">
        <v>3389</v>
      </c>
      <c r="J2819" t="s">
        <v>3770</v>
      </c>
    </row>
    <row r="2820" spans="1:10">
      <c r="A2820">
        <v>2819</v>
      </c>
      <c r="B2820" t="s">
        <v>3785</v>
      </c>
      <c r="C2820" t="s">
        <v>3766</v>
      </c>
      <c r="D2820" s="1" t="s">
        <v>3767</v>
      </c>
      <c r="E2820" t="s">
        <v>3768</v>
      </c>
      <c r="F2820" t="s">
        <v>14</v>
      </c>
      <c r="G2820" t="s">
        <v>1283</v>
      </c>
      <c r="H2820" t="s">
        <v>3769</v>
      </c>
      <c r="I2820" t="s">
        <v>3389</v>
      </c>
      <c r="J2820" t="s">
        <v>3770</v>
      </c>
    </row>
    <row r="2821" spans="1:10">
      <c r="A2821">
        <v>2820</v>
      </c>
      <c r="B2821" t="s">
        <v>3786</v>
      </c>
      <c r="C2821" t="s">
        <v>3766</v>
      </c>
      <c r="D2821" s="1" t="s">
        <v>3767</v>
      </c>
      <c r="E2821" t="s">
        <v>3768</v>
      </c>
      <c r="F2821" t="s">
        <v>14</v>
      </c>
      <c r="G2821" t="s">
        <v>1283</v>
      </c>
      <c r="H2821" t="s">
        <v>3769</v>
      </c>
      <c r="I2821" t="s">
        <v>3389</v>
      </c>
      <c r="J2821" t="s">
        <v>3770</v>
      </c>
    </row>
    <row r="2822" spans="1:10">
      <c r="A2822">
        <v>2821</v>
      </c>
      <c r="B2822" t="s">
        <v>3787</v>
      </c>
      <c r="C2822" t="s">
        <v>3788</v>
      </c>
      <c r="D2822" s="1" t="s">
        <v>3789</v>
      </c>
      <c r="E2822" t="s">
        <v>38</v>
      </c>
      <c r="F2822" t="s">
        <v>14</v>
      </c>
      <c r="G2822" t="s">
        <v>1283</v>
      </c>
      <c r="H2822" t="s">
        <v>3790</v>
      </c>
      <c r="I2822" t="s">
        <v>3389</v>
      </c>
      <c r="J2822" t="s">
        <v>3791</v>
      </c>
    </row>
    <row r="2823" spans="1:10">
      <c r="A2823">
        <v>2822</v>
      </c>
      <c r="B2823" t="s">
        <v>3792</v>
      </c>
      <c r="C2823" t="s">
        <v>3788</v>
      </c>
      <c r="D2823" s="1" t="s">
        <v>3789</v>
      </c>
      <c r="E2823" t="s">
        <v>38</v>
      </c>
      <c r="F2823" t="s">
        <v>14</v>
      </c>
      <c r="G2823" t="s">
        <v>1283</v>
      </c>
      <c r="H2823" t="s">
        <v>3790</v>
      </c>
      <c r="I2823" t="s">
        <v>3389</v>
      </c>
      <c r="J2823" t="s">
        <v>3791</v>
      </c>
    </row>
    <row r="2824" spans="1:10">
      <c r="A2824">
        <v>2823</v>
      </c>
      <c r="B2824" t="s">
        <v>3793</v>
      </c>
      <c r="C2824" t="s">
        <v>3788</v>
      </c>
      <c r="D2824" s="1" t="s">
        <v>3789</v>
      </c>
      <c r="E2824" t="s">
        <v>38</v>
      </c>
      <c r="F2824" t="s">
        <v>14</v>
      </c>
      <c r="G2824" t="s">
        <v>1283</v>
      </c>
      <c r="H2824" t="s">
        <v>3790</v>
      </c>
      <c r="I2824" t="s">
        <v>3389</v>
      </c>
      <c r="J2824" t="s">
        <v>3791</v>
      </c>
    </row>
    <row r="2825" spans="1:10">
      <c r="A2825">
        <v>2824</v>
      </c>
      <c r="B2825" t="s">
        <v>3794</v>
      </c>
      <c r="C2825" t="s">
        <v>3788</v>
      </c>
      <c r="D2825" s="1" t="s">
        <v>3789</v>
      </c>
      <c r="E2825" t="s">
        <v>38</v>
      </c>
      <c r="F2825" t="s">
        <v>14</v>
      </c>
      <c r="G2825" t="s">
        <v>1283</v>
      </c>
      <c r="H2825" t="s">
        <v>3790</v>
      </c>
      <c r="I2825" t="s">
        <v>3389</v>
      </c>
      <c r="J2825" t="s">
        <v>3791</v>
      </c>
    </row>
    <row r="2826" spans="1:10">
      <c r="A2826">
        <v>2825</v>
      </c>
      <c r="B2826" t="s">
        <v>3795</v>
      </c>
      <c r="C2826" t="s">
        <v>3788</v>
      </c>
      <c r="D2826" s="1" t="s">
        <v>3789</v>
      </c>
      <c r="E2826" t="s">
        <v>38</v>
      </c>
      <c r="F2826" t="s">
        <v>14</v>
      </c>
      <c r="G2826" t="s">
        <v>1283</v>
      </c>
      <c r="H2826" t="s">
        <v>3790</v>
      </c>
      <c r="I2826" t="s">
        <v>3389</v>
      </c>
      <c r="J2826" t="s">
        <v>3791</v>
      </c>
    </row>
    <row r="2827" spans="1:10">
      <c r="A2827">
        <v>2826</v>
      </c>
      <c r="B2827" t="s">
        <v>3796</v>
      </c>
      <c r="C2827" t="s">
        <v>3788</v>
      </c>
      <c r="D2827" s="1" t="s">
        <v>3789</v>
      </c>
      <c r="E2827" t="s">
        <v>38</v>
      </c>
      <c r="F2827" t="s">
        <v>14</v>
      </c>
      <c r="G2827" t="s">
        <v>1283</v>
      </c>
      <c r="H2827" t="s">
        <v>3790</v>
      </c>
      <c r="I2827" t="s">
        <v>3389</v>
      </c>
      <c r="J2827" t="s">
        <v>3791</v>
      </c>
    </row>
    <row r="2828" spans="1:10">
      <c r="A2828">
        <v>2827</v>
      </c>
      <c r="B2828" t="s">
        <v>3797</v>
      </c>
      <c r="C2828" t="s">
        <v>3788</v>
      </c>
      <c r="D2828" s="1" t="s">
        <v>3789</v>
      </c>
      <c r="E2828" t="s">
        <v>38</v>
      </c>
      <c r="F2828" t="s">
        <v>14</v>
      </c>
      <c r="G2828" t="s">
        <v>1283</v>
      </c>
      <c r="H2828" t="s">
        <v>3790</v>
      </c>
      <c r="I2828" t="s">
        <v>3389</v>
      </c>
      <c r="J2828" t="s">
        <v>3791</v>
      </c>
    </row>
    <row r="2829" spans="1:10">
      <c r="A2829">
        <v>2828</v>
      </c>
      <c r="B2829" t="s">
        <v>3798</v>
      </c>
      <c r="C2829" t="s">
        <v>3788</v>
      </c>
      <c r="D2829" s="1" t="s">
        <v>3789</v>
      </c>
      <c r="E2829" t="s">
        <v>38</v>
      </c>
      <c r="F2829" t="s">
        <v>14</v>
      </c>
      <c r="G2829" t="s">
        <v>1283</v>
      </c>
      <c r="H2829" t="s">
        <v>3790</v>
      </c>
      <c r="I2829" t="s">
        <v>3389</v>
      </c>
      <c r="J2829" t="s">
        <v>3791</v>
      </c>
    </row>
    <row r="2830" spans="1:10">
      <c r="A2830">
        <v>2829</v>
      </c>
      <c r="B2830" t="s">
        <v>3799</v>
      </c>
      <c r="C2830" t="s">
        <v>3788</v>
      </c>
      <c r="D2830" s="1" t="s">
        <v>3789</v>
      </c>
      <c r="E2830" t="s">
        <v>38</v>
      </c>
      <c r="F2830" t="s">
        <v>14</v>
      </c>
      <c r="G2830" t="s">
        <v>1283</v>
      </c>
      <c r="H2830" t="s">
        <v>3790</v>
      </c>
      <c r="I2830" t="s">
        <v>3389</v>
      </c>
      <c r="J2830" t="s">
        <v>3791</v>
      </c>
    </row>
    <row r="2831" spans="1:10">
      <c r="A2831">
        <v>2830</v>
      </c>
      <c r="B2831" t="s">
        <v>3800</v>
      </c>
      <c r="C2831" t="s">
        <v>3788</v>
      </c>
      <c r="D2831" s="1" t="s">
        <v>3789</v>
      </c>
      <c r="E2831" t="s">
        <v>38</v>
      </c>
      <c r="F2831" t="s">
        <v>14</v>
      </c>
      <c r="G2831" t="s">
        <v>1283</v>
      </c>
      <c r="H2831" t="s">
        <v>3790</v>
      </c>
      <c r="I2831" t="s">
        <v>3389</v>
      </c>
      <c r="J2831" t="s">
        <v>3791</v>
      </c>
    </row>
    <row r="2832" spans="1:10">
      <c r="A2832">
        <v>2831</v>
      </c>
      <c r="B2832" t="s">
        <v>3801</v>
      </c>
      <c r="C2832" t="s">
        <v>3788</v>
      </c>
      <c r="D2832" s="1" t="s">
        <v>3789</v>
      </c>
      <c r="E2832" t="s">
        <v>38</v>
      </c>
      <c r="F2832" t="s">
        <v>14</v>
      </c>
      <c r="G2832" t="s">
        <v>1283</v>
      </c>
      <c r="H2832" t="s">
        <v>3790</v>
      </c>
      <c r="I2832" t="s">
        <v>3389</v>
      </c>
      <c r="J2832" t="s">
        <v>3791</v>
      </c>
    </row>
    <row r="2833" spans="1:10">
      <c r="A2833">
        <v>2832</v>
      </c>
      <c r="B2833" t="s">
        <v>3802</v>
      </c>
      <c r="C2833" t="s">
        <v>3788</v>
      </c>
      <c r="D2833" s="1" t="s">
        <v>3789</v>
      </c>
      <c r="E2833" t="s">
        <v>38</v>
      </c>
      <c r="F2833" t="s">
        <v>14</v>
      </c>
      <c r="G2833" t="s">
        <v>1283</v>
      </c>
      <c r="H2833" t="s">
        <v>3790</v>
      </c>
      <c r="I2833" t="s">
        <v>3389</v>
      </c>
      <c r="J2833" t="s">
        <v>3791</v>
      </c>
    </row>
    <row r="2834" spans="1:10">
      <c r="A2834">
        <v>2833</v>
      </c>
      <c r="B2834" t="s">
        <v>3803</v>
      </c>
      <c r="C2834" t="s">
        <v>3788</v>
      </c>
      <c r="D2834" s="1" t="s">
        <v>3789</v>
      </c>
      <c r="E2834" t="s">
        <v>38</v>
      </c>
      <c r="F2834" t="s">
        <v>14</v>
      </c>
      <c r="G2834" t="s">
        <v>1283</v>
      </c>
      <c r="H2834" t="s">
        <v>3790</v>
      </c>
      <c r="I2834" t="s">
        <v>3389</v>
      </c>
      <c r="J2834" t="s">
        <v>3791</v>
      </c>
    </row>
    <row r="2835" spans="1:10">
      <c r="A2835">
        <v>2834</v>
      </c>
      <c r="B2835" t="s">
        <v>3804</v>
      </c>
      <c r="C2835" t="s">
        <v>3788</v>
      </c>
      <c r="D2835" s="1" t="s">
        <v>3789</v>
      </c>
      <c r="E2835" t="s">
        <v>38</v>
      </c>
      <c r="F2835" t="s">
        <v>14</v>
      </c>
      <c r="G2835" t="s">
        <v>1283</v>
      </c>
      <c r="H2835" t="s">
        <v>3790</v>
      </c>
      <c r="I2835" t="s">
        <v>3389</v>
      </c>
      <c r="J2835" t="s">
        <v>3791</v>
      </c>
    </row>
    <row r="2836" spans="1:10">
      <c r="A2836">
        <v>2835</v>
      </c>
      <c r="B2836" t="s">
        <v>3805</v>
      </c>
      <c r="C2836" t="s">
        <v>3788</v>
      </c>
      <c r="D2836" s="1" t="s">
        <v>3789</v>
      </c>
      <c r="E2836" t="s">
        <v>38</v>
      </c>
      <c r="F2836" t="s">
        <v>14</v>
      </c>
      <c r="G2836" t="s">
        <v>1283</v>
      </c>
      <c r="H2836" t="s">
        <v>3790</v>
      </c>
      <c r="I2836" t="s">
        <v>3389</v>
      </c>
      <c r="J2836" t="s">
        <v>3791</v>
      </c>
    </row>
    <row r="2837" spans="1:10">
      <c r="A2837">
        <v>2836</v>
      </c>
      <c r="B2837" t="s">
        <v>3806</v>
      </c>
      <c r="C2837" t="s">
        <v>3807</v>
      </c>
      <c r="D2837" s="1" t="s">
        <v>3808</v>
      </c>
      <c r="E2837" t="s">
        <v>38</v>
      </c>
      <c r="F2837" t="s">
        <v>14</v>
      </c>
      <c r="G2837" t="s">
        <v>15</v>
      </c>
      <c r="H2837" t="s">
        <v>3809</v>
      </c>
      <c r="I2837" t="s">
        <v>3389</v>
      </c>
      <c r="J2837" t="s">
        <v>3810</v>
      </c>
    </row>
    <row r="2838" spans="1:10">
      <c r="A2838">
        <v>2837</v>
      </c>
      <c r="B2838" t="s">
        <v>3811</v>
      </c>
      <c r="C2838" t="s">
        <v>3807</v>
      </c>
      <c r="D2838" s="1" t="s">
        <v>3808</v>
      </c>
      <c r="E2838" t="s">
        <v>38</v>
      </c>
      <c r="F2838" t="s">
        <v>14</v>
      </c>
      <c r="G2838" t="s">
        <v>15</v>
      </c>
      <c r="H2838" t="s">
        <v>3809</v>
      </c>
      <c r="I2838" t="s">
        <v>3389</v>
      </c>
      <c r="J2838" t="s">
        <v>3810</v>
      </c>
    </row>
    <row r="2839" spans="1:10">
      <c r="A2839">
        <v>2838</v>
      </c>
      <c r="B2839" t="s">
        <v>3812</v>
      </c>
      <c r="C2839" t="s">
        <v>3807</v>
      </c>
      <c r="D2839" s="1" t="s">
        <v>3808</v>
      </c>
      <c r="E2839" t="s">
        <v>38</v>
      </c>
      <c r="F2839" t="s">
        <v>14</v>
      </c>
      <c r="G2839" t="s">
        <v>15</v>
      </c>
      <c r="H2839" t="s">
        <v>3809</v>
      </c>
      <c r="I2839" t="s">
        <v>3389</v>
      </c>
      <c r="J2839" t="s">
        <v>3810</v>
      </c>
    </row>
    <row r="2840" spans="1:10">
      <c r="A2840">
        <v>2839</v>
      </c>
      <c r="B2840" t="s">
        <v>3813</v>
      </c>
      <c r="C2840" t="s">
        <v>3807</v>
      </c>
      <c r="D2840" s="1" t="s">
        <v>3808</v>
      </c>
      <c r="E2840" t="s">
        <v>38</v>
      </c>
      <c r="F2840" t="s">
        <v>14</v>
      </c>
      <c r="G2840" t="s">
        <v>15</v>
      </c>
      <c r="H2840" t="s">
        <v>3809</v>
      </c>
      <c r="I2840" t="s">
        <v>3389</v>
      </c>
      <c r="J2840" t="s">
        <v>3810</v>
      </c>
    </row>
    <row r="2841" spans="1:10">
      <c r="A2841">
        <v>2840</v>
      </c>
      <c r="B2841" t="s">
        <v>3814</v>
      </c>
      <c r="C2841" t="s">
        <v>3807</v>
      </c>
      <c r="D2841" s="1" t="s">
        <v>3808</v>
      </c>
      <c r="E2841" t="s">
        <v>38</v>
      </c>
      <c r="F2841" t="s">
        <v>14</v>
      </c>
      <c r="G2841" t="s">
        <v>15</v>
      </c>
      <c r="H2841" t="s">
        <v>3809</v>
      </c>
      <c r="I2841" t="s">
        <v>3389</v>
      </c>
      <c r="J2841" t="s">
        <v>3810</v>
      </c>
    </row>
    <row r="2842" spans="1:10">
      <c r="A2842">
        <v>2841</v>
      </c>
      <c r="B2842" t="s">
        <v>3815</v>
      </c>
      <c r="C2842" t="s">
        <v>3807</v>
      </c>
      <c r="D2842" s="1" t="s">
        <v>3808</v>
      </c>
      <c r="E2842" t="s">
        <v>38</v>
      </c>
      <c r="F2842" t="s">
        <v>14</v>
      </c>
      <c r="G2842" t="s">
        <v>15</v>
      </c>
      <c r="H2842" t="s">
        <v>3809</v>
      </c>
      <c r="I2842" t="s">
        <v>3389</v>
      </c>
      <c r="J2842" t="s">
        <v>3810</v>
      </c>
    </row>
    <row r="2843" spans="1:10">
      <c r="A2843">
        <v>2842</v>
      </c>
      <c r="B2843" t="s">
        <v>3816</v>
      </c>
      <c r="C2843" t="s">
        <v>3807</v>
      </c>
      <c r="D2843" s="1" t="s">
        <v>3808</v>
      </c>
      <c r="E2843" t="s">
        <v>38</v>
      </c>
      <c r="F2843" t="s">
        <v>14</v>
      </c>
      <c r="G2843" t="s">
        <v>15</v>
      </c>
      <c r="H2843" t="s">
        <v>3809</v>
      </c>
      <c r="I2843" t="s">
        <v>3389</v>
      </c>
      <c r="J2843" t="s">
        <v>3810</v>
      </c>
    </row>
    <row r="2844" spans="1:10">
      <c r="A2844">
        <v>2843</v>
      </c>
      <c r="B2844" t="s">
        <v>3817</v>
      </c>
      <c r="C2844" t="s">
        <v>3807</v>
      </c>
      <c r="D2844" s="1" t="s">
        <v>3808</v>
      </c>
      <c r="E2844" t="s">
        <v>38</v>
      </c>
      <c r="F2844" t="s">
        <v>14</v>
      </c>
      <c r="G2844" t="s">
        <v>15</v>
      </c>
      <c r="H2844" t="s">
        <v>3809</v>
      </c>
      <c r="I2844" t="s">
        <v>3389</v>
      </c>
      <c r="J2844" t="s">
        <v>3810</v>
      </c>
    </row>
    <row r="2845" spans="1:10">
      <c r="A2845">
        <v>2844</v>
      </c>
      <c r="B2845" t="s">
        <v>3818</v>
      </c>
      <c r="C2845" t="s">
        <v>3807</v>
      </c>
      <c r="D2845" s="1" t="s">
        <v>3808</v>
      </c>
      <c r="E2845" t="s">
        <v>38</v>
      </c>
      <c r="F2845" t="s">
        <v>14</v>
      </c>
      <c r="G2845" t="s">
        <v>15</v>
      </c>
      <c r="H2845" t="s">
        <v>3809</v>
      </c>
      <c r="I2845" t="s">
        <v>3389</v>
      </c>
      <c r="J2845" t="s">
        <v>3810</v>
      </c>
    </row>
    <row r="2846" spans="1:10">
      <c r="A2846">
        <v>2845</v>
      </c>
      <c r="B2846" t="s">
        <v>3819</v>
      </c>
      <c r="C2846" t="s">
        <v>3820</v>
      </c>
      <c r="D2846" s="1" t="s">
        <v>3821</v>
      </c>
      <c r="E2846" t="s">
        <v>13</v>
      </c>
      <c r="F2846" t="s">
        <v>14</v>
      </c>
      <c r="G2846" t="s">
        <v>702</v>
      </c>
      <c r="H2846" t="s">
        <v>3822</v>
      </c>
      <c r="I2846" t="s">
        <v>3389</v>
      </c>
      <c r="J2846" t="s">
        <v>3823</v>
      </c>
    </row>
    <row r="2847" spans="1:10">
      <c r="A2847">
        <v>2846</v>
      </c>
      <c r="B2847" t="s">
        <v>3824</v>
      </c>
      <c r="C2847" t="s">
        <v>3820</v>
      </c>
      <c r="D2847" s="1" t="s">
        <v>3821</v>
      </c>
      <c r="E2847" t="s">
        <v>13</v>
      </c>
      <c r="F2847" t="s">
        <v>14</v>
      </c>
      <c r="G2847" t="s">
        <v>702</v>
      </c>
      <c r="H2847" t="s">
        <v>3822</v>
      </c>
      <c r="I2847" t="s">
        <v>3389</v>
      </c>
      <c r="J2847" t="s">
        <v>3823</v>
      </c>
    </row>
    <row r="2848" spans="1:10">
      <c r="A2848">
        <v>2847</v>
      </c>
      <c r="B2848" t="s">
        <v>3825</v>
      </c>
      <c r="C2848" t="s">
        <v>3820</v>
      </c>
      <c r="D2848" s="1" t="s">
        <v>3821</v>
      </c>
      <c r="E2848" t="s">
        <v>13</v>
      </c>
      <c r="F2848" t="s">
        <v>14</v>
      </c>
      <c r="G2848" t="s">
        <v>702</v>
      </c>
      <c r="H2848" t="s">
        <v>3822</v>
      </c>
      <c r="I2848" t="s">
        <v>3389</v>
      </c>
      <c r="J2848" t="s">
        <v>3823</v>
      </c>
    </row>
    <row r="2849" spans="1:10">
      <c r="A2849">
        <v>2848</v>
      </c>
      <c r="B2849" t="s">
        <v>3826</v>
      </c>
      <c r="C2849" t="s">
        <v>3820</v>
      </c>
      <c r="D2849" s="1" t="s">
        <v>3821</v>
      </c>
      <c r="E2849" t="s">
        <v>13</v>
      </c>
      <c r="F2849" t="s">
        <v>14</v>
      </c>
      <c r="G2849" t="s">
        <v>702</v>
      </c>
      <c r="H2849" t="s">
        <v>3822</v>
      </c>
      <c r="I2849" t="s">
        <v>3389</v>
      </c>
      <c r="J2849" t="s">
        <v>3823</v>
      </c>
    </row>
    <row r="2850" spans="1:10">
      <c r="A2850">
        <v>2849</v>
      </c>
      <c r="B2850" t="s">
        <v>3827</v>
      </c>
      <c r="C2850" t="s">
        <v>3820</v>
      </c>
      <c r="D2850" s="1" t="s">
        <v>3821</v>
      </c>
      <c r="E2850" t="s">
        <v>13</v>
      </c>
      <c r="F2850" t="s">
        <v>14</v>
      </c>
      <c r="G2850" t="s">
        <v>702</v>
      </c>
      <c r="H2850" t="s">
        <v>3822</v>
      </c>
      <c r="I2850" t="s">
        <v>3389</v>
      </c>
      <c r="J2850" t="s">
        <v>3823</v>
      </c>
    </row>
    <row r="2851" spans="1:10">
      <c r="A2851">
        <v>2850</v>
      </c>
      <c r="B2851" t="s">
        <v>3828</v>
      </c>
      <c r="C2851" t="s">
        <v>3820</v>
      </c>
      <c r="D2851" s="1" t="s">
        <v>3821</v>
      </c>
      <c r="E2851" t="s">
        <v>13</v>
      </c>
      <c r="F2851" t="s">
        <v>14</v>
      </c>
      <c r="G2851" t="s">
        <v>702</v>
      </c>
      <c r="H2851" t="s">
        <v>3822</v>
      </c>
      <c r="I2851" t="s">
        <v>3389</v>
      </c>
      <c r="J2851" t="s">
        <v>3823</v>
      </c>
    </row>
    <row r="2852" spans="1:10">
      <c r="A2852">
        <v>2851</v>
      </c>
      <c r="B2852" t="s">
        <v>3829</v>
      </c>
      <c r="C2852" t="s">
        <v>3820</v>
      </c>
      <c r="D2852" s="1" t="s">
        <v>3821</v>
      </c>
      <c r="E2852" t="s">
        <v>13</v>
      </c>
      <c r="F2852" t="s">
        <v>14</v>
      </c>
      <c r="G2852" t="s">
        <v>702</v>
      </c>
      <c r="H2852" t="s">
        <v>3822</v>
      </c>
      <c r="I2852" t="s">
        <v>3389</v>
      </c>
      <c r="J2852" t="s">
        <v>3823</v>
      </c>
    </row>
    <row r="2853" spans="1:10">
      <c r="A2853">
        <v>2852</v>
      </c>
      <c r="B2853" t="s">
        <v>3830</v>
      </c>
      <c r="C2853" t="s">
        <v>3820</v>
      </c>
      <c r="D2853" s="1" t="s">
        <v>3821</v>
      </c>
      <c r="E2853" t="s">
        <v>13</v>
      </c>
      <c r="F2853" t="s">
        <v>14</v>
      </c>
      <c r="G2853" t="s">
        <v>702</v>
      </c>
      <c r="H2853" t="s">
        <v>3822</v>
      </c>
      <c r="I2853" t="s">
        <v>3389</v>
      </c>
      <c r="J2853" t="s">
        <v>3823</v>
      </c>
    </row>
    <row r="2854" spans="1:10">
      <c r="A2854">
        <v>2853</v>
      </c>
      <c r="B2854" t="s">
        <v>3831</v>
      </c>
      <c r="C2854" t="s">
        <v>3820</v>
      </c>
      <c r="D2854" s="1" t="s">
        <v>3821</v>
      </c>
      <c r="E2854" t="s">
        <v>13</v>
      </c>
      <c r="F2854" t="s">
        <v>14</v>
      </c>
      <c r="G2854" t="s">
        <v>702</v>
      </c>
      <c r="H2854" t="s">
        <v>3822</v>
      </c>
      <c r="I2854" t="s">
        <v>3389</v>
      </c>
      <c r="J2854" t="s">
        <v>3823</v>
      </c>
    </row>
    <row r="2855" spans="1:10">
      <c r="A2855">
        <v>2854</v>
      </c>
      <c r="B2855" t="s">
        <v>3832</v>
      </c>
      <c r="C2855" t="s">
        <v>3820</v>
      </c>
      <c r="D2855" s="1" t="s">
        <v>3821</v>
      </c>
      <c r="E2855" t="s">
        <v>13</v>
      </c>
      <c r="F2855" t="s">
        <v>14</v>
      </c>
      <c r="G2855" t="s">
        <v>702</v>
      </c>
      <c r="H2855" t="s">
        <v>3822</v>
      </c>
      <c r="I2855" t="s">
        <v>3389</v>
      </c>
      <c r="J2855" t="s">
        <v>3823</v>
      </c>
    </row>
    <row r="2856" spans="1:10">
      <c r="A2856">
        <v>2855</v>
      </c>
      <c r="B2856" t="s">
        <v>3833</v>
      </c>
      <c r="C2856" t="s">
        <v>3820</v>
      </c>
      <c r="D2856" s="1" t="s">
        <v>3821</v>
      </c>
      <c r="E2856" t="s">
        <v>13</v>
      </c>
      <c r="F2856" t="s">
        <v>14</v>
      </c>
      <c r="G2856" t="s">
        <v>702</v>
      </c>
      <c r="H2856" t="s">
        <v>3822</v>
      </c>
      <c r="I2856" t="s">
        <v>3389</v>
      </c>
      <c r="J2856" t="s">
        <v>3823</v>
      </c>
    </row>
    <row r="2857" spans="1:10">
      <c r="A2857">
        <v>2856</v>
      </c>
      <c r="B2857" t="s">
        <v>3834</v>
      </c>
      <c r="C2857" t="s">
        <v>3820</v>
      </c>
      <c r="D2857" s="1" t="s">
        <v>3821</v>
      </c>
      <c r="E2857" t="s">
        <v>13</v>
      </c>
      <c r="F2857" t="s">
        <v>14</v>
      </c>
      <c r="G2857" t="s">
        <v>702</v>
      </c>
      <c r="H2857" t="s">
        <v>3822</v>
      </c>
      <c r="I2857" t="s">
        <v>3389</v>
      </c>
      <c r="J2857" t="s">
        <v>3823</v>
      </c>
    </row>
    <row r="2858" spans="1:10">
      <c r="A2858">
        <v>2857</v>
      </c>
      <c r="B2858" t="s">
        <v>3835</v>
      </c>
      <c r="C2858" t="s">
        <v>3820</v>
      </c>
      <c r="D2858" s="1" t="s">
        <v>3821</v>
      </c>
      <c r="E2858" t="s">
        <v>13</v>
      </c>
      <c r="F2858" t="s">
        <v>14</v>
      </c>
      <c r="G2858" t="s">
        <v>702</v>
      </c>
      <c r="H2858" t="s">
        <v>3822</v>
      </c>
      <c r="I2858" t="s">
        <v>3389</v>
      </c>
      <c r="J2858" t="s">
        <v>3823</v>
      </c>
    </row>
    <row r="2859" spans="1:10">
      <c r="A2859">
        <v>2858</v>
      </c>
      <c r="B2859" t="s">
        <v>3836</v>
      </c>
      <c r="C2859" t="s">
        <v>3820</v>
      </c>
      <c r="D2859" s="1" t="s">
        <v>3821</v>
      </c>
      <c r="E2859" t="s">
        <v>13</v>
      </c>
      <c r="F2859" t="s">
        <v>14</v>
      </c>
      <c r="G2859" t="s">
        <v>702</v>
      </c>
      <c r="H2859" t="s">
        <v>3822</v>
      </c>
      <c r="I2859" t="s">
        <v>3389</v>
      </c>
      <c r="J2859" t="s">
        <v>3823</v>
      </c>
    </row>
    <row r="2860" spans="1:10">
      <c r="A2860">
        <v>2859</v>
      </c>
      <c r="B2860" t="s">
        <v>3837</v>
      </c>
      <c r="C2860" t="s">
        <v>3820</v>
      </c>
      <c r="D2860" s="1" t="s">
        <v>3821</v>
      </c>
      <c r="E2860" t="s">
        <v>13</v>
      </c>
      <c r="F2860" t="s">
        <v>14</v>
      </c>
      <c r="G2860" t="s">
        <v>702</v>
      </c>
      <c r="H2860" t="s">
        <v>3822</v>
      </c>
      <c r="I2860" t="s">
        <v>3389</v>
      </c>
      <c r="J2860" t="s">
        <v>3823</v>
      </c>
    </row>
    <row r="2861" spans="1:10">
      <c r="A2861">
        <v>2860</v>
      </c>
      <c r="B2861" t="s">
        <v>3838</v>
      </c>
      <c r="C2861" t="s">
        <v>3820</v>
      </c>
      <c r="D2861" s="1" t="s">
        <v>3821</v>
      </c>
      <c r="E2861" t="s">
        <v>13</v>
      </c>
      <c r="F2861" t="s">
        <v>14</v>
      </c>
      <c r="G2861" t="s">
        <v>702</v>
      </c>
      <c r="H2861" t="s">
        <v>3822</v>
      </c>
      <c r="I2861" t="s">
        <v>3389</v>
      </c>
      <c r="J2861" t="s">
        <v>3823</v>
      </c>
    </row>
    <row r="2862" spans="1:10">
      <c r="A2862">
        <v>2861</v>
      </c>
      <c r="B2862" t="s">
        <v>3839</v>
      </c>
      <c r="C2862" t="s">
        <v>3820</v>
      </c>
      <c r="D2862" s="1" t="s">
        <v>3821</v>
      </c>
      <c r="E2862" t="s">
        <v>13</v>
      </c>
      <c r="F2862" t="s">
        <v>14</v>
      </c>
      <c r="G2862" t="s">
        <v>702</v>
      </c>
      <c r="H2862" t="s">
        <v>3822</v>
      </c>
      <c r="I2862" t="s">
        <v>3389</v>
      </c>
      <c r="J2862" t="s">
        <v>3823</v>
      </c>
    </row>
    <row r="2863" spans="1:10">
      <c r="A2863">
        <v>2862</v>
      </c>
      <c r="B2863" t="s">
        <v>3840</v>
      </c>
      <c r="C2863" t="s">
        <v>3820</v>
      </c>
      <c r="D2863" s="1" t="s">
        <v>3821</v>
      </c>
      <c r="E2863" t="s">
        <v>13</v>
      </c>
      <c r="F2863" t="s">
        <v>14</v>
      </c>
      <c r="G2863" t="s">
        <v>702</v>
      </c>
      <c r="H2863" t="s">
        <v>3822</v>
      </c>
      <c r="I2863" t="s">
        <v>3389</v>
      </c>
      <c r="J2863" t="s">
        <v>3823</v>
      </c>
    </row>
    <row r="2864" spans="1:10">
      <c r="A2864">
        <v>2863</v>
      </c>
      <c r="B2864" t="s">
        <v>3841</v>
      </c>
      <c r="C2864" t="s">
        <v>3820</v>
      </c>
      <c r="D2864" s="1" t="s">
        <v>3821</v>
      </c>
      <c r="E2864" t="s">
        <v>13</v>
      </c>
      <c r="F2864" t="s">
        <v>14</v>
      </c>
      <c r="G2864" t="s">
        <v>702</v>
      </c>
      <c r="H2864" t="s">
        <v>3822</v>
      </c>
      <c r="I2864" t="s">
        <v>3389</v>
      </c>
      <c r="J2864" t="s">
        <v>3823</v>
      </c>
    </row>
    <row r="2865" spans="1:10">
      <c r="A2865">
        <v>2864</v>
      </c>
      <c r="B2865" t="s">
        <v>3842</v>
      </c>
      <c r="C2865" t="s">
        <v>3843</v>
      </c>
      <c r="D2865" s="1" t="s">
        <v>3844</v>
      </c>
      <c r="E2865" t="s">
        <v>13</v>
      </c>
      <c r="F2865" t="s">
        <v>14</v>
      </c>
      <c r="G2865" t="s">
        <v>1553</v>
      </c>
      <c r="H2865" t="s">
        <v>3845</v>
      </c>
      <c r="I2865" t="s">
        <v>3389</v>
      </c>
      <c r="J2865" t="s">
        <v>3846</v>
      </c>
    </row>
    <row r="2866" spans="1:10">
      <c r="A2866">
        <v>2865</v>
      </c>
      <c r="B2866" t="s">
        <v>3847</v>
      </c>
      <c r="C2866" t="s">
        <v>3843</v>
      </c>
      <c r="D2866" s="1" t="s">
        <v>3844</v>
      </c>
      <c r="E2866" t="s">
        <v>13</v>
      </c>
      <c r="F2866" t="s">
        <v>14</v>
      </c>
      <c r="G2866" t="s">
        <v>1553</v>
      </c>
      <c r="H2866" t="s">
        <v>3845</v>
      </c>
      <c r="I2866" t="s">
        <v>3389</v>
      </c>
      <c r="J2866" t="s">
        <v>3846</v>
      </c>
    </row>
    <row r="2867" spans="1:10">
      <c r="A2867">
        <v>2866</v>
      </c>
      <c r="B2867" t="s">
        <v>3848</v>
      </c>
      <c r="C2867" t="s">
        <v>3843</v>
      </c>
      <c r="D2867" s="1" t="s">
        <v>3844</v>
      </c>
      <c r="E2867" t="s">
        <v>13</v>
      </c>
      <c r="F2867" t="s">
        <v>14</v>
      </c>
      <c r="G2867" t="s">
        <v>1553</v>
      </c>
      <c r="H2867" t="s">
        <v>3845</v>
      </c>
      <c r="I2867" t="s">
        <v>3389</v>
      </c>
      <c r="J2867" t="s">
        <v>3846</v>
      </c>
    </row>
    <row r="2868" spans="1:10">
      <c r="A2868">
        <v>2867</v>
      </c>
      <c r="B2868" t="s">
        <v>3849</v>
      </c>
      <c r="C2868" t="s">
        <v>3843</v>
      </c>
      <c r="D2868" s="1" t="s">
        <v>3844</v>
      </c>
      <c r="E2868" t="s">
        <v>13</v>
      </c>
      <c r="F2868" t="s">
        <v>14</v>
      </c>
      <c r="G2868" t="s">
        <v>1553</v>
      </c>
      <c r="H2868" t="s">
        <v>3845</v>
      </c>
      <c r="I2868" t="s">
        <v>3389</v>
      </c>
      <c r="J2868" t="s">
        <v>3846</v>
      </c>
    </row>
    <row r="2869" spans="1:10">
      <c r="A2869">
        <v>2868</v>
      </c>
      <c r="B2869" t="s">
        <v>3850</v>
      </c>
      <c r="C2869" t="s">
        <v>3843</v>
      </c>
      <c r="D2869" s="1" t="s">
        <v>3844</v>
      </c>
      <c r="E2869" t="s">
        <v>13</v>
      </c>
      <c r="F2869" t="s">
        <v>14</v>
      </c>
      <c r="G2869" t="s">
        <v>1553</v>
      </c>
      <c r="H2869" t="s">
        <v>3845</v>
      </c>
      <c r="I2869" t="s">
        <v>3389</v>
      </c>
      <c r="J2869" t="s">
        <v>3846</v>
      </c>
    </row>
    <row r="2870" spans="1:10">
      <c r="A2870">
        <v>2869</v>
      </c>
      <c r="B2870" t="s">
        <v>3851</v>
      </c>
      <c r="C2870" t="s">
        <v>3843</v>
      </c>
      <c r="D2870" s="1" t="s">
        <v>3844</v>
      </c>
      <c r="E2870" t="s">
        <v>13</v>
      </c>
      <c r="F2870" t="s">
        <v>14</v>
      </c>
      <c r="G2870" t="s">
        <v>1553</v>
      </c>
      <c r="H2870" t="s">
        <v>3845</v>
      </c>
      <c r="I2870" t="s">
        <v>3389</v>
      </c>
      <c r="J2870" t="s">
        <v>3846</v>
      </c>
    </row>
    <row r="2871" spans="1:10">
      <c r="A2871">
        <v>2870</v>
      </c>
      <c r="B2871" t="s">
        <v>3852</v>
      </c>
      <c r="C2871" t="s">
        <v>3843</v>
      </c>
      <c r="D2871" s="1" t="s">
        <v>3844</v>
      </c>
      <c r="E2871" t="s">
        <v>13</v>
      </c>
      <c r="F2871" t="s">
        <v>14</v>
      </c>
      <c r="G2871" t="s">
        <v>1553</v>
      </c>
      <c r="H2871" t="s">
        <v>3845</v>
      </c>
      <c r="I2871" t="s">
        <v>3389</v>
      </c>
      <c r="J2871" t="s">
        <v>3846</v>
      </c>
    </row>
    <row r="2872" spans="1:10">
      <c r="A2872">
        <v>2871</v>
      </c>
      <c r="B2872" t="s">
        <v>3853</v>
      </c>
      <c r="C2872" t="s">
        <v>3843</v>
      </c>
      <c r="D2872" s="1" t="s">
        <v>3844</v>
      </c>
      <c r="E2872" t="s">
        <v>13</v>
      </c>
      <c r="F2872" t="s">
        <v>14</v>
      </c>
      <c r="G2872" t="s">
        <v>1553</v>
      </c>
      <c r="H2872" t="s">
        <v>3845</v>
      </c>
      <c r="I2872" t="s">
        <v>3389</v>
      </c>
      <c r="J2872" t="s">
        <v>3846</v>
      </c>
    </row>
    <row r="2873" spans="1:10">
      <c r="A2873">
        <v>2872</v>
      </c>
      <c r="B2873" t="s">
        <v>3854</v>
      </c>
      <c r="C2873" t="s">
        <v>3843</v>
      </c>
      <c r="D2873" s="1" t="s">
        <v>3844</v>
      </c>
      <c r="E2873" t="s">
        <v>13</v>
      </c>
      <c r="F2873" t="s">
        <v>14</v>
      </c>
      <c r="G2873" t="s">
        <v>1553</v>
      </c>
      <c r="H2873" t="s">
        <v>3845</v>
      </c>
      <c r="I2873" t="s">
        <v>3389</v>
      </c>
      <c r="J2873" t="s">
        <v>3846</v>
      </c>
    </row>
    <row r="2874" spans="1:10">
      <c r="A2874">
        <v>2873</v>
      </c>
      <c r="B2874" t="s">
        <v>3855</v>
      </c>
      <c r="C2874" t="s">
        <v>3843</v>
      </c>
      <c r="D2874" s="1" t="s">
        <v>3844</v>
      </c>
      <c r="E2874" t="s">
        <v>13</v>
      </c>
      <c r="F2874" t="s">
        <v>14</v>
      </c>
      <c r="G2874" t="s">
        <v>1553</v>
      </c>
      <c r="H2874" t="s">
        <v>3845</v>
      </c>
      <c r="I2874" t="s">
        <v>3389</v>
      </c>
      <c r="J2874" t="s">
        <v>3846</v>
      </c>
    </row>
    <row r="2875" spans="1:10">
      <c r="A2875">
        <v>2874</v>
      </c>
      <c r="B2875" t="s">
        <v>3856</v>
      </c>
      <c r="C2875" t="s">
        <v>3843</v>
      </c>
      <c r="D2875" s="1" t="s">
        <v>3844</v>
      </c>
      <c r="E2875" t="s">
        <v>13</v>
      </c>
      <c r="F2875" t="s">
        <v>14</v>
      </c>
      <c r="G2875" t="s">
        <v>1553</v>
      </c>
      <c r="H2875" t="s">
        <v>3845</v>
      </c>
      <c r="I2875" t="s">
        <v>3389</v>
      </c>
      <c r="J2875" t="s">
        <v>3846</v>
      </c>
    </row>
    <row r="2876" spans="1:10">
      <c r="A2876">
        <v>2875</v>
      </c>
      <c r="B2876" t="s">
        <v>3857</v>
      </c>
      <c r="C2876" t="s">
        <v>3843</v>
      </c>
      <c r="D2876" s="1" t="s">
        <v>3844</v>
      </c>
      <c r="E2876" t="s">
        <v>13</v>
      </c>
      <c r="F2876" t="s">
        <v>14</v>
      </c>
      <c r="G2876" t="s">
        <v>1553</v>
      </c>
      <c r="H2876" t="s">
        <v>3845</v>
      </c>
      <c r="I2876" t="s">
        <v>3389</v>
      </c>
      <c r="J2876" t="s">
        <v>3846</v>
      </c>
    </row>
    <row r="2877" spans="1:10">
      <c r="A2877">
        <v>2876</v>
      </c>
      <c r="B2877" t="s">
        <v>3858</v>
      </c>
      <c r="C2877" t="s">
        <v>3843</v>
      </c>
      <c r="D2877" s="1" t="s">
        <v>3844</v>
      </c>
      <c r="E2877" t="s">
        <v>13</v>
      </c>
      <c r="F2877" t="s">
        <v>14</v>
      </c>
      <c r="G2877" t="s">
        <v>1553</v>
      </c>
      <c r="H2877" t="s">
        <v>3845</v>
      </c>
      <c r="I2877" t="s">
        <v>3389</v>
      </c>
      <c r="J2877" t="s">
        <v>3846</v>
      </c>
    </row>
    <row r="2878" spans="1:10">
      <c r="A2878">
        <v>2877</v>
      </c>
      <c r="B2878" t="s">
        <v>3859</v>
      </c>
      <c r="C2878" t="s">
        <v>3843</v>
      </c>
      <c r="D2878" s="1" t="s">
        <v>3844</v>
      </c>
      <c r="E2878" t="s">
        <v>13</v>
      </c>
      <c r="F2878" t="s">
        <v>14</v>
      </c>
      <c r="G2878" t="s">
        <v>1553</v>
      </c>
      <c r="H2878" t="s">
        <v>3845</v>
      </c>
      <c r="I2878" t="s">
        <v>3389</v>
      </c>
      <c r="J2878" t="s">
        <v>3846</v>
      </c>
    </row>
    <row r="2879" spans="1:10">
      <c r="A2879">
        <v>2878</v>
      </c>
      <c r="B2879" t="s">
        <v>3860</v>
      </c>
      <c r="C2879" t="s">
        <v>3843</v>
      </c>
      <c r="D2879" s="1" t="s">
        <v>3844</v>
      </c>
      <c r="E2879" t="s">
        <v>13</v>
      </c>
      <c r="F2879" t="s">
        <v>14</v>
      </c>
      <c r="G2879" t="s">
        <v>1553</v>
      </c>
      <c r="H2879" t="s">
        <v>3845</v>
      </c>
      <c r="I2879" t="s">
        <v>3389</v>
      </c>
      <c r="J2879" t="s">
        <v>3846</v>
      </c>
    </row>
    <row r="2880" spans="1:10">
      <c r="A2880">
        <v>2879</v>
      </c>
      <c r="B2880" t="s">
        <v>3861</v>
      </c>
      <c r="C2880" t="s">
        <v>3843</v>
      </c>
      <c r="D2880" s="1" t="s">
        <v>3844</v>
      </c>
      <c r="E2880" t="s">
        <v>13</v>
      </c>
      <c r="F2880" t="s">
        <v>14</v>
      </c>
      <c r="G2880" t="s">
        <v>1553</v>
      </c>
      <c r="H2880" t="s">
        <v>3845</v>
      </c>
      <c r="I2880" t="s">
        <v>3389</v>
      </c>
      <c r="J2880" t="s">
        <v>3846</v>
      </c>
    </row>
    <row r="2881" spans="1:10">
      <c r="A2881">
        <v>2880</v>
      </c>
      <c r="B2881" t="s">
        <v>3862</v>
      </c>
      <c r="C2881" t="s">
        <v>3843</v>
      </c>
      <c r="D2881" s="1" t="s">
        <v>3844</v>
      </c>
      <c r="E2881" t="s">
        <v>13</v>
      </c>
      <c r="F2881" t="s">
        <v>14</v>
      </c>
      <c r="G2881" t="s">
        <v>1553</v>
      </c>
      <c r="H2881" t="s">
        <v>3845</v>
      </c>
      <c r="I2881" t="s">
        <v>3389</v>
      </c>
      <c r="J2881" t="s">
        <v>3846</v>
      </c>
    </row>
    <row r="2882" spans="1:10">
      <c r="A2882">
        <v>2881</v>
      </c>
      <c r="B2882" t="s">
        <v>3863</v>
      </c>
      <c r="C2882" t="s">
        <v>3843</v>
      </c>
      <c r="D2882" s="1" t="s">
        <v>3844</v>
      </c>
      <c r="E2882" t="s">
        <v>13</v>
      </c>
      <c r="F2882" t="s">
        <v>14</v>
      </c>
      <c r="G2882" t="s">
        <v>1553</v>
      </c>
      <c r="H2882" t="s">
        <v>3845</v>
      </c>
      <c r="I2882" t="s">
        <v>3389</v>
      </c>
      <c r="J2882" t="s">
        <v>3846</v>
      </c>
    </row>
    <row r="2883" spans="1:10">
      <c r="A2883">
        <v>2882</v>
      </c>
      <c r="B2883" t="s">
        <v>3864</v>
      </c>
      <c r="C2883" t="s">
        <v>3843</v>
      </c>
      <c r="D2883" s="1" t="s">
        <v>3844</v>
      </c>
      <c r="E2883" t="s">
        <v>13</v>
      </c>
      <c r="F2883" t="s">
        <v>14</v>
      </c>
      <c r="G2883" t="s">
        <v>1553</v>
      </c>
      <c r="H2883" t="s">
        <v>3845</v>
      </c>
      <c r="I2883" t="s">
        <v>3389</v>
      </c>
      <c r="J2883" t="s">
        <v>3846</v>
      </c>
    </row>
    <row r="2884" spans="1:10">
      <c r="A2884">
        <v>2883</v>
      </c>
      <c r="B2884" t="s">
        <v>3865</v>
      </c>
      <c r="C2884" t="s">
        <v>3843</v>
      </c>
      <c r="D2884" s="1" t="s">
        <v>3844</v>
      </c>
      <c r="E2884" t="s">
        <v>13</v>
      </c>
      <c r="F2884" t="s">
        <v>14</v>
      </c>
      <c r="G2884" t="s">
        <v>1553</v>
      </c>
      <c r="H2884" t="s">
        <v>3845</v>
      </c>
      <c r="I2884" t="s">
        <v>3389</v>
      </c>
      <c r="J2884" t="s">
        <v>3846</v>
      </c>
    </row>
    <row r="2885" spans="1:10">
      <c r="A2885">
        <v>2884</v>
      </c>
      <c r="B2885" t="s">
        <v>3866</v>
      </c>
      <c r="C2885" t="s">
        <v>3843</v>
      </c>
      <c r="D2885" s="1" t="s">
        <v>3844</v>
      </c>
      <c r="E2885" t="s">
        <v>13</v>
      </c>
      <c r="F2885" t="s">
        <v>14</v>
      </c>
      <c r="G2885" t="s">
        <v>1553</v>
      </c>
      <c r="H2885" t="s">
        <v>3845</v>
      </c>
      <c r="I2885" t="s">
        <v>3389</v>
      </c>
      <c r="J2885" t="s">
        <v>3846</v>
      </c>
    </row>
    <row r="2886" spans="1:10">
      <c r="A2886">
        <v>2885</v>
      </c>
      <c r="B2886" t="s">
        <v>3867</v>
      </c>
      <c r="C2886" t="s">
        <v>3843</v>
      </c>
      <c r="D2886" s="1" t="s">
        <v>3844</v>
      </c>
      <c r="E2886" t="s">
        <v>13</v>
      </c>
      <c r="F2886" t="s">
        <v>14</v>
      </c>
      <c r="G2886" t="s">
        <v>1553</v>
      </c>
      <c r="H2886" t="s">
        <v>3845</v>
      </c>
      <c r="I2886" t="s">
        <v>3389</v>
      </c>
      <c r="J2886" t="s">
        <v>3846</v>
      </c>
    </row>
    <row r="2887" spans="1:10">
      <c r="A2887">
        <v>2886</v>
      </c>
      <c r="B2887" t="s">
        <v>3868</v>
      </c>
      <c r="C2887" t="s">
        <v>3869</v>
      </c>
      <c r="D2887" s="1" t="s">
        <v>3870</v>
      </c>
      <c r="E2887" t="s">
        <v>38</v>
      </c>
      <c r="F2887" t="s">
        <v>14</v>
      </c>
      <c r="G2887" t="s">
        <v>1283</v>
      </c>
      <c r="H2887" t="s">
        <v>3871</v>
      </c>
      <c r="I2887" t="s">
        <v>3389</v>
      </c>
      <c r="J2887" t="s">
        <v>3872</v>
      </c>
    </row>
    <row r="2888" spans="1:10">
      <c r="A2888">
        <v>2887</v>
      </c>
      <c r="B2888" t="s">
        <v>3873</v>
      </c>
      <c r="C2888" t="s">
        <v>3869</v>
      </c>
      <c r="D2888" s="1" t="s">
        <v>3870</v>
      </c>
      <c r="E2888" t="s">
        <v>38</v>
      </c>
      <c r="F2888" t="s">
        <v>14</v>
      </c>
      <c r="G2888" t="s">
        <v>1283</v>
      </c>
      <c r="H2888" t="s">
        <v>3871</v>
      </c>
      <c r="I2888" t="s">
        <v>3389</v>
      </c>
      <c r="J2888" t="s">
        <v>3872</v>
      </c>
    </row>
    <row r="2889" spans="1:10">
      <c r="A2889">
        <v>2888</v>
      </c>
      <c r="B2889" t="s">
        <v>3874</v>
      </c>
      <c r="C2889" t="s">
        <v>3869</v>
      </c>
      <c r="D2889" s="1" t="s">
        <v>3870</v>
      </c>
      <c r="E2889" t="s">
        <v>38</v>
      </c>
      <c r="F2889" t="s">
        <v>14</v>
      </c>
      <c r="G2889" t="s">
        <v>1283</v>
      </c>
      <c r="H2889" t="s">
        <v>3871</v>
      </c>
      <c r="I2889" t="s">
        <v>3389</v>
      </c>
      <c r="J2889" t="s">
        <v>3872</v>
      </c>
    </row>
    <row r="2890" spans="1:10">
      <c r="A2890">
        <v>2889</v>
      </c>
      <c r="B2890" t="s">
        <v>3875</v>
      </c>
      <c r="C2890" t="s">
        <v>3869</v>
      </c>
      <c r="D2890" s="1" t="s">
        <v>3870</v>
      </c>
      <c r="E2890" t="s">
        <v>38</v>
      </c>
      <c r="F2890" t="s">
        <v>14</v>
      </c>
      <c r="G2890" t="s">
        <v>1283</v>
      </c>
      <c r="H2890" t="s">
        <v>3871</v>
      </c>
      <c r="I2890" t="s">
        <v>3389</v>
      </c>
      <c r="J2890" t="s">
        <v>3872</v>
      </c>
    </row>
    <row r="2891" spans="1:10">
      <c r="A2891">
        <v>2890</v>
      </c>
      <c r="B2891" t="s">
        <v>3876</v>
      </c>
      <c r="C2891" t="s">
        <v>3869</v>
      </c>
      <c r="D2891" s="1" t="s">
        <v>3870</v>
      </c>
      <c r="E2891" t="s">
        <v>38</v>
      </c>
      <c r="F2891" t="s">
        <v>14</v>
      </c>
      <c r="G2891" t="s">
        <v>1283</v>
      </c>
      <c r="H2891" t="s">
        <v>3871</v>
      </c>
      <c r="I2891" t="s">
        <v>3389</v>
      </c>
      <c r="J2891" t="s">
        <v>3872</v>
      </c>
    </row>
    <row r="2892" spans="1:10">
      <c r="A2892">
        <v>2891</v>
      </c>
      <c r="B2892" t="s">
        <v>3877</v>
      </c>
      <c r="C2892" t="s">
        <v>3869</v>
      </c>
      <c r="D2892" s="1" t="s">
        <v>3870</v>
      </c>
      <c r="E2892" t="s">
        <v>38</v>
      </c>
      <c r="F2892" t="s">
        <v>14</v>
      </c>
      <c r="G2892" t="s">
        <v>1283</v>
      </c>
      <c r="H2892" t="s">
        <v>3871</v>
      </c>
      <c r="I2892" t="s">
        <v>3389</v>
      </c>
      <c r="J2892" t="s">
        <v>3872</v>
      </c>
    </row>
    <row r="2893" spans="1:10">
      <c r="A2893">
        <v>2892</v>
      </c>
      <c r="B2893" t="s">
        <v>3878</v>
      </c>
      <c r="C2893" t="s">
        <v>3869</v>
      </c>
      <c r="D2893" s="1" t="s">
        <v>3870</v>
      </c>
      <c r="E2893" t="s">
        <v>38</v>
      </c>
      <c r="F2893" t="s">
        <v>14</v>
      </c>
      <c r="G2893" t="s">
        <v>1283</v>
      </c>
      <c r="H2893" t="s">
        <v>3871</v>
      </c>
      <c r="I2893" t="s">
        <v>3389</v>
      </c>
      <c r="J2893" t="s">
        <v>3872</v>
      </c>
    </row>
    <row r="2894" spans="1:10">
      <c r="A2894">
        <v>2893</v>
      </c>
      <c r="B2894" t="s">
        <v>3879</v>
      </c>
      <c r="C2894" t="s">
        <v>3869</v>
      </c>
      <c r="D2894" s="1" t="s">
        <v>3870</v>
      </c>
      <c r="E2894" t="s">
        <v>38</v>
      </c>
      <c r="F2894" t="s">
        <v>14</v>
      </c>
      <c r="G2894" t="s">
        <v>1283</v>
      </c>
      <c r="H2894" t="s">
        <v>3871</v>
      </c>
      <c r="I2894" t="s">
        <v>3389</v>
      </c>
      <c r="J2894" t="s">
        <v>3872</v>
      </c>
    </row>
    <row r="2895" spans="1:10">
      <c r="A2895">
        <v>2894</v>
      </c>
      <c r="B2895" t="s">
        <v>3880</v>
      </c>
      <c r="C2895" t="s">
        <v>3869</v>
      </c>
      <c r="D2895" s="1" t="s">
        <v>3870</v>
      </c>
      <c r="E2895" t="s">
        <v>38</v>
      </c>
      <c r="F2895" t="s">
        <v>14</v>
      </c>
      <c r="G2895" t="s">
        <v>1283</v>
      </c>
      <c r="H2895" t="s">
        <v>3871</v>
      </c>
      <c r="I2895" t="s">
        <v>3389</v>
      </c>
      <c r="J2895" t="s">
        <v>3872</v>
      </c>
    </row>
    <row r="2896" spans="1:10">
      <c r="A2896">
        <v>2895</v>
      </c>
      <c r="B2896" t="s">
        <v>3881</v>
      </c>
      <c r="C2896" t="s">
        <v>3869</v>
      </c>
      <c r="D2896" s="1" t="s">
        <v>3870</v>
      </c>
      <c r="E2896" t="s">
        <v>38</v>
      </c>
      <c r="F2896" t="s">
        <v>14</v>
      </c>
      <c r="G2896" t="s">
        <v>1283</v>
      </c>
      <c r="H2896" t="s">
        <v>3871</v>
      </c>
      <c r="I2896" t="s">
        <v>3389</v>
      </c>
      <c r="J2896" t="s">
        <v>3872</v>
      </c>
    </row>
    <row r="2897" spans="1:10">
      <c r="A2897">
        <v>2896</v>
      </c>
      <c r="B2897" t="s">
        <v>3882</v>
      </c>
      <c r="C2897" t="s">
        <v>3869</v>
      </c>
      <c r="D2897" s="1" t="s">
        <v>3870</v>
      </c>
      <c r="E2897" t="s">
        <v>38</v>
      </c>
      <c r="F2897" t="s">
        <v>14</v>
      </c>
      <c r="G2897" t="s">
        <v>1283</v>
      </c>
      <c r="H2897" t="s">
        <v>3871</v>
      </c>
      <c r="I2897" t="s">
        <v>3389</v>
      </c>
      <c r="J2897" t="s">
        <v>3872</v>
      </c>
    </row>
    <row r="2898" spans="1:10">
      <c r="A2898">
        <v>2897</v>
      </c>
      <c r="B2898" t="s">
        <v>3883</v>
      </c>
      <c r="C2898" t="s">
        <v>3869</v>
      </c>
      <c r="D2898" s="1" t="s">
        <v>3870</v>
      </c>
      <c r="E2898" t="s">
        <v>38</v>
      </c>
      <c r="F2898" t="s">
        <v>14</v>
      </c>
      <c r="G2898" t="s">
        <v>1283</v>
      </c>
      <c r="H2898" t="s">
        <v>3871</v>
      </c>
      <c r="I2898" t="s">
        <v>3389</v>
      </c>
      <c r="J2898" t="s">
        <v>3872</v>
      </c>
    </row>
    <row r="2899" spans="1:10">
      <c r="A2899">
        <v>2898</v>
      </c>
      <c r="B2899" t="s">
        <v>3884</v>
      </c>
      <c r="C2899" t="s">
        <v>3885</v>
      </c>
      <c r="D2899" s="1" t="s">
        <v>3886</v>
      </c>
      <c r="E2899" t="s">
        <v>38</v>
      </c>
      <c r="F2899" t="s">
        <v>14</v>
      </c>
      <c r="G2899" t="s">
        <v>702</v>
      </c>
      <c r="H2899" t="s">
        <v>3887</v>
      </c>
      <c r="I2899" t="s">
        <v>3389</v>
      </c>
      <c r="J2899" t="s">
        <v>3888</v>
      </c>
    </row>
    <row r="2900" spans="1:10">
      <c r="A2900">
        <v>2899</v>
      </c>
      <c r="B2900" t="s">
        <v>3889</v>
      </c>
      <c r="C2900" t="s">
        <v>3885</v>
      </c>
      <c r="D2900" s="1" t="s">
        <v>3886</v>
      </c>
      <c r="E2900" t="s">
        <v>38</v>
      </c>
      <c r="F2900" t="s">
        <v>14</v>
      </c>
      <c r="G2900" t="s">
        <v>702</v>
      </c>
      <c r="H2900" t="s">
        <v>3887</v>
      </c>
      <c r="I2900" t="s">
        <v>3389</v>
      </c>
      <c r="J2900" t="s">
        <v>3888</v>
      </c>
    </row>
    <row r="2901" spans="1:10">
      <c r="A2901">
        <v>2900</v>
      </c>
      <c r="B2901" t="s">
        <v>3890</v>
      </c>
      <c r="C2901" t="s">
        <v>3885</v>
      </c>
      <c r="D2901" s="1" t="s">
        <v>3886</v>
      </c>
      <c r="E2901" t="s">
        <v>38</v>
      </c>
      <c r="F2901" t="s">
        <v>14</v>
      </c>
      <c r="G2901" t="s">
        <v>702</v>
      </c>
      <c r="H2901" t="s">
        <v>3887</v>
      </c>
      <c r="I2901" t="s">
        <v>3389</v>
      </c>
      <c r="J2901" t="s">
        <v>3888</v>
      </c>
    </row>
    <row r="2902" spans="1:10">
      <c r="A2902">
        <v>2901</v>
      </c>
      <c r="B2902" t="s">
        <v>3891</v>
      </c>
      <c r="C2902" t="s">
        <v>3885</v>
      </c>
      <c r="D2902" s="1" t="s">
        <v>3886</v>
      </c>
      <c r="E2902" t="s">
        <v>38</v>
      </c>
      <c r="F2902" t="s">
        <v>14</v>
      </c>
      <c r="G2902" t="s">
        <v>702</v>
      </c>
      <c r="H2902" t="s">
        <v>3887</v>
      </c>
      <c r="I2902" t="s">
        <v>3389</v>
      </c>
      <c r="J2902" t="s">
        <v>3888</v>
      </c>
    </row>
    <row r="2903" spans="1:10">
      <c r="A2903">
        <v>2902</v>
      </c>
      <c r="B2903" t="s">
        <v>3892</v>
      </c>
      <c r="C2903" t="s">
        <v>3885</v>
      </c>
      <c r="D2903" s="1" t="s">
        <v>3886</v>
      </c>
      <c r="E2903" t="s">
        <v>38</v>
      </c>
      <c r="F2903" t="s">
        <v>14</v>
      </c>
      <c r="G2903" t="s">
        <v>702</v>
      </c>
      <c r="H2903" t="s">
        <v>3887</v>
      </c>
      <c r="I2903" t="s">
        <v>3389</v>
      </c>
      <c r="J2903" t="s">
        <v>3888</v>
      </c>
    </row>
    <row r="2904" spans="1:10">
      <c r="A2904">
        <v>2903</v>
      </c>
      <c r="B2904" t="s">
        <v>3893</v>
      </c>
      <c r="C2904" t="s">
        <v>3885</v>
      </c>
      <c r="D2904" s="1" t="s">
        <v>3886</v>
      </c>
      <c r="E2904" t="s">
        <v>38</v>
      </c>
      <c r="F2904" t="s">
        <v>14</v>
      </c>
      <c r="G2904" t="s">
        <v>702</v>
      </c>
      <c r="H2904" t="s">
        <v>3887</v>
      </c>
      <c r="I2904" t="s">
        <v>3389</v>
      </c>
      <c r="J2904" t="s">
        <v>3888</v>
      </c>
    </row>
    <row r="2905" spans="1:10">
      <c r="A2905">
        <v>2904</v>
      </c>
      <c r="B2905" t="s">
        <v>3894</v>
      </c>
      <c r="C2905" t="s">
        <v>3885</v>
      </c>
      <c r="D2905" s="1" t="s">
        <v>3886</v>
      </c>
      <c r="E2905" t="s">
        <v>38</v>
      </c>
      <c r="F2905" t="s">
        <v>14</v>
      </c>
      <c r="G2905" t="s">
        <v>702</v>
      </c>
      <c r="H2905" t="s">
        <v>3887</v>
      </c>
      <c r="I2905" t="s">
        <v>3389</v>
      </c>
      <c r="J2905" t="s">
        <v>3888</v>
      </c>
    </row>
    <row r="2906" spans="1:10">
      <c r="A2906">
        <v>2905</v>
      </c>
      <c r="B2906" t="s">
        <v>3895</v>
      </c>
      <c r="C2906" t="s">
        <v>3885</v>
      </c>
      <c r="D2906" s="1" t="s">
        <v>3886</v>
      </c>
      <c r="E2906" t="s">
        <v>38</v>
      </c>
      <c r="F2906" t="s">
        <v>14</v>
      </c>
      <c r="G2906" t="s">
        <v>702</v>
      </c>
      <c r="H2906" t="s">
        <v>3887</v>
      </c>
      <c r="I2906" t="s">
        <v>3389</v>
      </c>
      <c r="J2906" t="s">
        <v>3888</v>
      </c>
    </row>
    <row r="2907" spans="1:10">
      <c r="A2907">
        <v>2906</v>
      </c>
      <c r="B2907" t="s">
        <v>3896</v>
      </c>
      <c r="C2907" t="s">
        <v>3885</v>
      </c>
      <c r="D2907" s="1" t="s">
        <v>3886</v>
      </c>
      <c r="E2907" t="s">
        <v>38</v>
      </c>
      <c r="F2907" t="s">
        <v>14</v>
      </c>
      <c r="G2907" t="s">
        <v>702</v>
      </c>
      <c r="H2907" t="s">
        <v>3887</v>
      </c>
      <c r="I2907" t="s">
        <v>3389</v>
      </c>
      <c r="J2907" t="s">
        <v>3888</v>
      </c>
    </row>
    <row r="2908" spans="1:10">
      <c r="A2908">
        <v>2907</v>
      </c>
      <c r="B2908" t="s">
        <v>3897</v>
      </c>
      <c r="C2908" t="s">
        <v>3885</v>
      </c>
      <c r="D2908" s="1" t="s">
        <v>3886</v>
      </c>
      <c r="E2908" t="s">
        <v>38</v>
      </c>
      <c r="F2908" t="s">
        <v>14</v>
      </c>
      <c r="G2908" t="s">
        <v>702</v>
      </c>
      <c r="H2908" t="s">
        <v>3887</v>
      </c>
      <c r="I2908" t="s">
        <v>3389</v>
      </c>
      <c r="J2908" t="s">
        <v>3888</v>
      </c>
    </row>
    <row r="2909" spans="1:10">
      <c r="A2909">
        <v>2908</v>
      </c>
      <c r="B2909" t="s">
        <v>3898</v>
      </c>
      <c r="C2909" t="s">
        <v>3885</v>
      </c>
      <c r="D2909" s="1" t="s">
        <v>3886</v>
      </c>
      <c r="E2909" t="s">
        <v>38</v>
      </c>
      <c r="F2909" t="s">
        <v>14</v>
      </c>
      <c r="G2909" t="s">
        <v>702</v>
      </c>
      <c r="H2909" t="s">
        <v>3887</v>
      </c>
      <c r="I2909" t="s">
        <v>3389</v>
      </c>
      <c r="J2909" t="s">
        <v>3888</v>
      </c>
    </row>
    <row r="2910" spans="1:10">
      <c r="A2910">
        <v>2909</v>
      </c>
      <c r="B2910" t="s">
        <v>3899</v>
      </c>
      <c r="C2910" t="s">
        <v>3885</v>
      </c>
      <c r="D2910" s="1" t="s">
        <v>3886</v>
      </c>
      <c r="E2910" t="s">
        <v>38</v>
      </c>
      <c r="F2910" t="s">
        <v>14</v>
      </c>
      <c r="G2910" t="s">
        <v>702</v>
      </c>
      <c r="H2910" t="s">
        <v>3887</v>
      </c>
      <c r="I2910" t="s">
        <v>3389</v>
      </c>
      <c r="J2910" t="s">
        <v>3888</v>
      </c>
    </row>
    <row r="2911" spans="1:10">
      <c r="A2911">
        <v>2910</v>
      </c>
      <c r="B2911" t="s">
        <v>3900</v>
      </c>
      <c r="C2911" t="s">
        <v>3885</v>
      </c>
      <c r="D2911" s="1" t="s">
        <v>3886</v>
      </c>
      <c r="E2911" t="s">
        <v>38</v>
      </c>
      <c r="F2911" t="s">
        <v>14</v>
      </c>
      <c r="G2911" t="s">
        <v>702</v>
      </c>
      <c r="H2911" t="s">
        <v>3887</v>
      </c>
      <c r="I2911" t="s">
        <v>3389</v>
      </c>
      <c r="J2911" t="s">
        <v>3888</v>
      </c>
    </row>
    <row r="2912" spans="1:10">
      <c r="A2912">
        <v>2911</v>
      </c>
      <c r="B2912" t="s">
        <v>3901</v>
      </c>
      <c r="C2912" t="s">
        <v>3902</v>
      </c>
      <c r="D2912" s="1" t="s">
        <v>3903</v>
      </c>
      <c r="E2912" t="s">
        <v>38</v>
      </c>
      <c r="F2912" t="s">
        <v>14</v>
      </c>
      <c r="G2912" t="s">
        <v>1553</v>
      </c>
      <c r="H2912" t="s">
        <v>3904</v>
      </c>
      <c r="I2912" t="s">
        <v>3389</v>
      </c>
      <c r="J2912" t="s">
        <v>3905</v>
      </c>
    </row>
    <row r="2913" spans="1:10">
      <c r="A2913">
        <v>2912</v>
      </c>
      <c r="B2913" t="s">
        <v>3906</v>
      </c>
      <c r="C2913" t="s">
        <v>3902</v>
      </c>
      <c r="D2913" s="1" t="s">
        <v>3903</v>
      </c>
      <c r="E2913" t="s">
        <v>38</v>
      </c>
      <c r="F2913" t="s">
        <v>14</v>
      </c>
      <c r="G2913" t="s">
        <v>1553</v>
      </c>
      <c r="H2913" t="s">
        <v>3904</v>
      </c>
      <c r="I2913" t="s">
        <v>3389</v>
      </c>
      <c r="J2913" t="s">
        <v>3905</v>
      </c>
    </row>
    <row r="2914" spans="1:10">
      <c r="A2914">
        <v>2913</v>
      </c>
      <c r="B2914" t="s">
        <v>3907</v>
      </c>
      <c r="C2914" t="s">
        <v>3902</v>
      </c>
      <c r="D2914" s="1" t="s">
        <v>3903</v>
      </c>
      <c r="E2914" t="s">
        <v>38</v>
      </c>
      <c r="F2914" t="s">
        <v>14</v>
      </c>
      <c r="G2914" t="s">
        <v>1553</v>
      </c>
      <c r="H2914" t="s">
        <v>3904</v>
      </c>
      <c r="I2914" t="s">
        <v>3389</v>
      </c>
      <c r="J2914" t="s">
        <v>3905</v>
      </c>
    </row>
    <row r="2915" spans="1:10">
      <c r="A2915">
        <v>2914</v>
      </c>
      <c r="B2915" t="s">
        <v>3908</v>
      </c>
      <c r="C2915" t="s">
        <v>3902</v>
      </c>
      <c r="D2915" s="1" t="s">
        <v>3903</v>
      </c>
      <c r="E2915" t="s">
        <v>38</v>
      </c>
      <c r="F2915" t="s">
        <v>14</v>
      </c>
      <c r="G2915" t="s">
        <v>1553</v>
      </c>
      <c r="H2915" t="s">
        <v>3904</v>
      </c>
      <c r="I2915" t="s">
        <v>3389</v>
      </c>
      <c r="J2915" t="s">
        <v>3905</v>
      </c>
    </row>
    <row r="2916" spans="1:10">
      <c r="A2916">
        <v>2915</v>
      </c>
      <c r="B2916" t="s">
        <v>3909</v>
      </c>
      <c r="C2916" t="s">
        <v>3902</v>
      </c>
      <c r="D2916" s="1" t="s">
        <v>3903</v>
      </c>
      <c r="E2916" t="s">
        <v>38</v>
      </c>
      <c r="F2916" t="s">
        <v>14</v>
      </c>
      <c r="G2916" t="s">
        <v>1553</v>
      </c>
      <c r="H2916" t="s">
        <v>3904</v>
      </c>
      <c r="I2916" t="s">
        <v>3389</v>
      </c>
      <c r="J2916" t="s">
        <v>3905</v>
      </c>
    </row>
    <row r="2917" spans="1:10">
      <c r="A2917">
        <v>2916</v>
      </c>
      <c r="B2917" t="s">
        <v>3910</v>
      </c>
      <c r="C2917" t="s">
        <v>3902</v>
      </c>
      <c r="D2917" s="1" t="s">
        <v>3903</v>
      </c>
      <c r="E2917" t="s">
        <v>38</v>
      </c>
      <c r="F2917" t="s">
        <v>14</v>
      </c>
      <c r="G2917" t="s">
        <v>1553</v>
      </c>
      <c r="H2917" t="s">
        <v>3904</v>
      </c>
      <c r="I2917" t="s">
        <v>3389</v>
      </c>
      <c r="J2917" t="s">
        <v>3905</v>
      </c>
    </row>
    <row r="2918" spans="1:10">
      <c r="A2918">
        <v>2917</v>
      </c>
      <c r="B2918" t="s">
        <v>3911</v>
      </c>
      <c r="C2918" t="s">
        <v>3902</v>
      </c>
      <c r="D2918" s="1" t="s">
        <v>3903</v>
      </c>
      <c r="E2918" t="s">
        <v>38</v>
      </c>
      <c r="F2918" t="s">
        <v>14</v>
      </c>
      <c r="G2918" t="s">
        <v>1553</v>
      </c>
      <c r="H2918" t="s">
        <v>3904</v>
      </c>
      <c r="I2918" t="s">
        <v>3389</v>
      </c>
      <c r="J2918" t="s">
        <v>3905</v>
      </c>
    </row>
    <row r="2919" spans="1:10">
      <c r="A2919">
        <v>2918</v>
      </c>
      <c r="B2919" t="s">
        <v>3912</v>
      </c>
      <c r="C2919" t="s">
        <v>3902</v>
      </c>
      <c r="D2919" s="1" t="s">
        <v>3903</v>
      </c>
      <c r="E2919" t="s">
        <v>38</v>
      </c>
      <c r="F2919" t="s">
        <v>14</v>
      </c>
      <c r="G2919" t="s">
        <v>1553</v>
      </c>
      <c r="H2919" t="s">
        <v>3904</v>
      </c>
      <c r="I2919" t="s">
        <v>3389</v>
      </c>
      <c r="J2919" t="s">
        <v>3905</v>
      </c>
    </row>
    <row r="2920" spans="1:10">
      <c r="A2920">
        <v>2919</v>
      </c>
      <c r="B2920" t="s">
        <v>3913</v>
      </c>
      <c r="C2920" t="s">
        <v>3902</v>
      </c>
      <c r="D2920" s="1" t="s">
        <v>3903</v>
      </c>
      <c r="E2920" t="s">
        <v>38</v>
      </c>
      <c r="F2920" t="s">
        <v>14</v>
      </c>
      <c r="G2920" t="s">
        <v>1553</v>
      </c>
      <c r="H2920" t="s">
        <v>3904</v>
      </c>
      <c r="I2920" t="s">
        <v>3389</v>
      </c>
      <c r="J2920" t="s">
        <v>3905</v>
      </c>
    </row>
    <row r="2921" spans="1:10">
      <c r="A2921">
        <v>2920</v>
      </c>
      <c r="B2921" t="s">
        <v>3914</v>
      </c>
      <c r="C2921" t="s">
        <v>3902</v>
      </c>
      <c r="D2921" s="1" t="s">
        <v>3903</v>
      </c>
      <c r="E2921" t="s">
        <v>38</v>
      </c>
      <c r="F2921" t="s">
        <v>14</v>
      </c>
      <c r="G2921" t="s">
        <v>1553</v>
      </c>
      <c r="H2921" t="s">
        <v>3904</v>
      </c>
      <c r="I2921" t="s">
        <v>3389</v>
      </c>
      <c r="J2921" t="s">
        <v>3905</v>
      </c>
    </row>
    <row r="2922" spans="1:10">
      <c r="A2922">
        <v>2921</v>
      </c>
      <c r="B2922" t="s">
        <v>3915</v>
      </c>
      <c r="C2922" t="s">
        <v>3902</v>
      </c>
      <c r="D2922" s="1" t="s">
        <v>3903</v>
      </c>
      <c r="E2922" t="s">
        <v>38</v>
      </c>
      <c r="F2922" t="s">
        <v>14</v>
      </c>
      <c r="G2922" t="s">
        <v>1553</v>
      </c>
      <c r="H2922" t="s">
        <v>3904</v>
      </c>
      <c r="I2922" t="s">
        <v>3389</v>
      </c>
      <c r="J2922" t="s">
        <v>3905</v>
      </c>
    </row>
    <row r="2923" spans="1:10">
      <c r="A2923">
        <v>2922</v>
      </c>
      <c r="B2923" t="s">
        <v>3916</v>
      </c>
      <c r="C2923" t="s">
        <v>3902</v>
      </c>
      <c r="D2923" s="1" t="s">
        <v>3903</v>
      </c>
      <c r="E2923" t="s">
        <v>38</v>
      </c>
      <c r="F2923" t="s">
        <v>14</v>
      </c>
      <c r="G2923" t="s">
        <v>1553</v>
      </c>
      <c r="H2923" t="s">
        <v>3904</v>
      </c>
      <c r="I2923" t="s">
        <v>3389</v>
      </c>
      <c r="J2923" t="s">
        <v>3905</v>
      </c>
    </row>
    <row r="2924" spans="1:10">
      <c r="A2924">
        <v>2923</v>
      </c>
      <c r="B2924" t="s">
        <v>3917</v>
      </c>
      <c r="C2924" t="s">
        <v>3902</v>
      </c>
      <c r="D2924" s="1" t="s">
        <v>3903</v>
      </c>
      <c r="E2924" t="s">
        <v>38</v>
      </c>
      <c r="F2924" t="s">
        <v>14</v>
      </c>
      <c r="G2924" t="s">
        <v>1553</v>
      </c>
      <c r="H2924" t="s">
        <v>3904</v>
      </c>
      <c r="I2924" t="s">
        <v>3389</v>
      </c>
      <c r="J2924" t="s">
        <v>3905</v>
      </c>
    </row>
    <row r="2925" spans="1:10">
      <c r="A2925">
        <v>2924</v>
      </c>
      <c r="B2925" t="s">
        <v>3918</v>
      </c>
      <c r="C2925" t="s">
        <v>3902</v>
      </c>
      <c r="D2925" s="1" t="s">
        <v>3903</v>
      </c>
      <c r="E2925" t="s">
        <v>38</v>
      </c>
      <c r="F2925" t="s">
        <v>14</v>
      </c>
      <c r="G2925" t="s">
        <v>1553</v>
      </c>
      <c r="H2925" t="s">
        <v>3904</v>
      </c>
      <c r="I2925" t="s">
        <v>3389</v>
      </c>
      <c r="J2925" t="s">
        <v>3905</v>
      </c>
    </row>
    <row r="2926" spans="1:10">
      <c r="A2926">
        <v>2925</v>
      </c>
      <c r="B2926" t="s">
        <v>3919</v>
      </c>
      <c r="C2926" t="s">
        <v>3902</v>
      </c>
      <c r="D2926" s="1" t="s">
        <v>3903</v>
      </c>
      <c r="E2926" t="s">
        <v>38</v>
      </c>
      <c r="F2926" t="s">
        <v>14</v>
      </c>
      <c r="G2926" t="s">
        <v>1553</v>
      </c>
      <c r="H2926" t="s">
        <v>3904</v>
      </c>
      <c r="I2926" t="s">
        <v>3389</v>
      </c>
      <c r="J2926" t="s">
        <v>3905</v>
      </c>
    </row>
    <row r="2927" spans="1:10">
      <c r="A2927">
        <v>2926</v>
      </c>
      <c r="B2927" t="s">
        <v>3920</v>
      </c>
      <c r="C2927" t="s">
        <v>3902</v>
      </c>
      <c r="D2927" s="1" t="s">
        <v>3903</v>
      </c>
      <c r="E2927" t="s">
        <v>38</v>
      </c>
      <c r="F2927" t="s">
        <v>14</v>
      </c>
      <c r="G2927" t="s">
        <v>1553</v>
      </c>
      <c r="H2927" t="s">
        <v>3904</v>
      </c>
      <c r="I2927" t="s">
        <v>3389</v>
      </c>
      <c r="J2927" t="s">
        <v>3905</v>
      </c>
    </row>
    <row r="2928" spans="1:10">
      <c r="A2928">
        <v>2927</v>
      </c>
      <c r="B2928" t="s">
        <v>3921</v>
      </c>
      <c r="C2928" t="s">
        <v>3902</v>
      </c>
      <c r="D2928" s="1" t="s">
        <v>3903</v>
      </c>
      <c r="E2928" t="s">
        <v>38</v>
      </c>
      <c r="F2928" t="s">
        <v>14</v>
      </c>
      <c r="G2928" t="s">
        <v>1553</v>
      </c>
      <c r="H2928" t="s">
        <v>3904</v>
      </c>
      <c r="I2928" t="s">
        <v>3389</v>
      </c>
      <c r="J2928" t="s">
        <v>3905</v>
      </c>
    </row>
    <row r="2929" spans="1:10">
      <c r="A2929">
        <v>2928</v>
      </c>
      <c r="B2929" t="s">
        <v>3922</v>
      </c>
      <c r="C2929" t="s">
        <v>3923</v>
      </c>
      <c r="D2929" s="1" t="s">
        <v>3924</v>
      </c>
      <c r="E2929" t="s">
        <v>38</v>
      </c>
      <c r="F2929" t="s">
        <v>14</v>
      </c>
      <c r="G2929" t="s">
        <v>15</v>
      </c>
      <c r="H2929" t="s">
        <v>3925</v>
      </c>
      <c r="I2929" t="s">
        <v>3389</v>
      </c>
      <c r="J2929" t="s">
        <v>3926</v>
      </c>
    </row>
    <row r="2930" spans="1:10">
      <c r="A2930">
        <v>2929</v>
      </c>
      <c r="B2930" t="s">
        <v>3927</v>
      </c>
      <c r="C2930" t="s">
        <v>3923</v>
      </c>
      <c r="D2930" s="1" t="s">
        <v>3924</v>
      </c>
      <c r="E2930" t="s">
        <v>38</v>
      </c>
      <c r="F2930" t="s">
        <v>14</v>
      </c>
      <c r="G2930" t="s">
        <v>15</v>
      </c>
      <c r="H2930" t="s">
        <v>3925</v>
      </c>
      <c r="I2930" t="s">
        <v>3389</v>
      </c>
      <c r="J2930" t="s">
        <v>3926</v>
      </c>
    </row>
    <row r="2931" spans="1:10">
      <c r="A2931">
        <v>2930</v>
      </c>
      <c r="B2931" t="s">
        <v>3928</v>
      </c>
      <c r="C2931" t="s">
        <v>3923</v>
      </c>
      <c r="D2931" s="1" t="s">
        <v>3924</v>
      </c>
      <c r="E2931" t="s">
        <v>38</v>
      </c>
      <c r="F2931" t="s">
        <v>14</v>
      </c>
      <c r="G2931" t="s">
        <v>15</v>
      </c>
      <c r="H2931" t="s">
        <v>3925</v>
      </c>
      <c r="I2931" t="s">
        <v>3389</v>
      </c>
      <c r="J2931" t="s">
        <v>3926</v>
      </c>
    </row>
    <row r="2932" spans="1:10">
      <c r="A2932">
        <v>2931</v>
      </c>
      <c r="B2932" t="s">
        <v>3929</v>
      </c>
      <c r="C2932" t="s">
        <v>3923</v>
      </c>
      <c r="D2932" s="1" t="s">
        <v>3924</v>
      </c>
      <c r="E2932" t="s">
        <v>38</v>
      </c>
      <c r="F2932" t="s">
        <v>14</v>
      </c>
      <c r="G2932" t="s">
        <v>15</v>
      </c>
      <c r="H2932" t="s">
        <v>3925</v>
      </c>
      <c r="I2932" t="s">
        <v>3389</v>
      </c>
      <c r="J2932" t="s">
        <v>3926</v>
      </c>
    </row>
    <row r="2933" spans="1:10">
      <c r="A2933">
        <v>2932</v>
      </c>
      <c r="B2933" t="s">
        <v>3930</v>
      </c>
      <c r="C2933" t="s">
        <v>3923</v>
      </c>
      <c r="D2933" s="1" t="s">
        <v>3924</v>
      </c>
      <c r="E2933" t="s">
        <v>38</v>
      </c>
      <c r="F2933" t="s">
        <v>14</v>
      </c>
      <c r="G2933" t="s">
        <v>15</v>
      </c>
      <c r="H2933" t="s">
        <v>3925</v>
      </c>
      <c r="I2933" t="s">
        <v>3389</v>
      </c>
      <c r="J2933" t="s">
        <v>3926</v>
      </c>
    </row>
    <row r="2934" spans="1:10">
      <c r="A2934">
        <v>2933</v>
      </c>
      <c r="B2934" t="s">
        <v>3931</v>
      </c>
      <c r="C2934" t="s">
        <v>3923</v>
      </c>
      <c r="D2934" s="1" t="s">
        <v>3924</v>
      </c>
      <c r="E2934" t="s">
        <v>38</v>
      </c>
      <c r="F2934" t="s">
        <v>14</v>
      </c>
      <c r="G2934" t="s">
        <v>15</v>
      </c>
      <c r="H2934" t="s">
        <v>3925</v>
      </c>
      <c r="I2934" t="s">
        <v>3389</v>
      </c>
      <c r="J2934" t="s">
        <v>3926</v>
      </c>
    </row>
    <row r="2935" spans="1:10">
      <c r="A2935">
        <v>2934</v>
      </c>
      <c r="B2935" t="s">
        <v>3932</v>
      </c>
      <c r="C2935" t="s">
        <v>3923</v>
      </c>
      <c r="D2935" s="1" t="s">
        <v>3924</v>
      </c>
      <c r="E2935" t="s">
        <v>38</v>
      </c>
      <c r="F2935" t="s">
        <v>14</v>
      </c>
      <c r="G2935" t="s">
        <v>15</v>
      </c>
      <c r="H2935" t="s">
        <v>3925</v>
      </c>
      <c r="I2935" t="s">
        <v>3389</v>
      </c>
      <c r="J2935" t="s">
        <v>3926</v>
      </c>
    </row>
    <row r="2936" spans="1:10">
      <c r="A2936">
        <v>2935</v>
      </c>
      <c r="B2936" t="s">
        <v>3933</v>
      </c>
      <c r="C2936" t="s">
        <v>3923</v>
      </c>
      <c r="D2936" s="1" t="s">
        <v>3924</v>
      </c>
      <c r="E2936" t="s">
        <v>38</v>
      </c>
      <c r="F2936" t="s">
        <v>14</v>
      </c>
      <c r="G2936" t="s">
        <v>15</v>
      </c>
      <c r="H2936" t="s">
        <v>3925</v>
      </c>
      <c r="I2936" t="s">
        <v>3389</v>
      </c>
      <c r="J2936" t="s">
        <v>3926</v>
      </c>
    </row>
    <row r="2937" spans="1:10">
      <c r="A2937">
        <v>2936</v>
      </c>
      <c r="B2937" t="s">
        <v>3934</v>
      </c>
      <c r="C2937" t="s">
        <v>3923</v>
      </c>
      <c r="D2937" s="1" t="s">
        <v>3924</v>
      </c>
      <c r="E2937" t="s">
        <v>38</v>
      </c>
      <c r="F2937" t="s">
        <v>14</v>
      </c>
      <c r="G2937" t="s">
        <v>15</v>
      </c>
      <c r="H2937" t="s">
        <v>3925</v>
      </c>
      <c r="I2937" t="s">
        <v>3389</v>
      </c>
      <c r="J2937" t="s">
        <v>3926</v>
      </c>
    </row>
    <row r="2938" spans="1:10">
      <c r="A2938">
        <v>2937</v>
      </c>
      <c r="B2938" t="s">
        <v>3935</v>
      </c>
      <c r="C2938" t="s">
        <v>3923</v>
      </c>
      <c r="D2938" s="1" t="s">
        <v>3924</v>
      </c>
      <c r="E2938" t="s">
        <v>38</v>
      </c>
      <c r="F2938" t="s">
        <v>14</v>
      </c>
      <c r="G2938" t="s">
        <v>15</v>
      </c>
      <c r="H2938" t="s">
        <v>3925</v>
      </c>
      <c r="I2938" t="s">
        <v>3389</v>
      </c>
      <c r="J2938" t="s">
        <v>3926</v>
      </c>
    </row>
    <row r="2939" spans="1:10">
      <c r="A2939">
        <v>2938</v>
      </c>
      <c r="B2939" t="s">
        <v>3936</v>
      </c>
      <c r="C2939" t="s">
        <v>3923</v>
      </c>
      <c r="D2939" s="1" t="s">
        <v>3924</v>
      </c>
      <c r="E2939" t="s">
        <v>38</v>
      </c>
      <c r="F2939" t="s">
        <v>14</v>
      </c>
      <c r="G2939" t="s">
        <v>15</v>
      </c>
      <c r="H2939" t="s">
        <v>3925</v>
      </c>
      <c r="I2939" t="s">
        <v>3389</v>
      </c>
      <c r="J2939" t="s">
        <v>3926</v>
      </c>
    </row>
    <row r="2940" spans="1:10">
      <c r="A2940">
        <v>2939</v>
      </c>
      <c r="B2940" t="s">
        <v>3937</v>
      </c>
      <c r="C2940" t="s">
        <v>3923</v>
      </c>
      <c r="D2940" s="1" t="s">
        <v>3924</v>
      </c>
      <c r="E2940" t="s">
        <v>38</v>
      </c>
      <c r="F2940" t="s">
        <v>14</v>
      </c>
      <c r="G2940" t="s">
        <v>15</v>
      </c>
      <c r="H2940" t="s">
        <v>3925</v>
      </c>
      <c r="I2940" t="s">
        <v>3389</v>
      </c>
      <c r="J2940" t="s">
        <v>3926</v>
      </c>
    </row>
    <row r="2941" spans="1:10">
      <c r="A2941">
        <v>2940</v>
      </c>
      <c r="B2941" t="s">
        <v>3938</v>
      </c>
      <c r="C2941" t="s">
        <v>3939</v>
      </c>
      <c r="D2941" s="1" t="s">
        <v>3940</v>
      </c>
      <c r="E2941" t="s">
        <v>38</v>
      </c>
      <c r="F2941" t="s">
        <v>14</v>
      </c>
      <c r="G2941" t="s">
        <v>702</v>
      </c>
      <c r="H2941" t="s">
        <v>3941</v>
      </c>
      <c r="I2941" t="s">
        <v>3389</v>
      </c>
      <c r="J2941" t="s">
        <v>3942</v>
      </c>
    </row>
    <row r="2942" spans="1:10">
      <c r="A2942">
        <v>2941</v>
      </c>
      <c r="B2942" t="s">
        <v>3943</v>
      </c>
      <c r="C2942" t="s">
        <v>3939</v>
      </c>
      <c r="D2942" s="1" t="s">
        <v>3940</v>
      </c>
      <c r="E2942" t="s">
        <v>38</v>
      </c>
      <c r="F2942" t="s">
        <v>14</v>
      </c>
      <c r="G2942" t="s">
        <v>702</v>
      </c>
      <c r="H2942" t="s">
        <v>3941</v>
      </c>
      <c r="I2942" t="s">
        <v>3389</v>
      </c>
      <c r="J2942" t="s">
        <v>3942</v>
      </c>
    </row>
    <row r="2943" spans="1:10">
      <c r="A2943">
        <v>2942</v>
      </c>
      <c r="B2943" t="s">
        <v>3944</v>
      </c>
      <c r="C2943" t="s">
        <v>3939</v>
      </c>
      <c r="D2943" s="1" t="s">
        <v>3940</v>
      </c>
      <c r="E2943" t="s">
        <v>38</v>
      </c>
      <c r="F2943" t="s">
        <v>14</v>
      </c>
      <c r="G2943" t="s">
        <v>702</v>
      </c>
      <c r="H2943" t="s">
        <v>3941</v>
      </c>
      <c r="I2943" t="s">
        <v>3389</v>
      </c>
      <c r="J2943" t="s">
        <v>3942</v>
      </c>
    </row>
    <row r="2944" spans="1:10">
      <c r="A2944">
        <v>2943</v>
      </c>
      <c r="B2944" t="s">
        <v>3945</v>
      </c>
      <c r="C2944" t="s">
        <v>3939</v>
      </c>
      <c r="D2944" s="1" t="s">
        <v>3940</v>
      </c>
      <c r="E2944" t="s">
        <v>38</v>
      </c>
      <c r="F2944" t="s">
        <v>14</v>
      </c>
      <c r="G2944" t="s">
        <v>702</v>
      </c>
      <c r="H2944" t="s">
        <v>3941</v>
      </c>
      <c r="I2944" t="s">
        <v>3389</v>
      </c>
      <c r="J2944" t="s">
        <v>3942</v>
      </c>
    </row>
    <row r="2945" spans="1:10">
      <c r="A2945">
        <v>2944</v>
      </c>
      <c r="B2945" t="s">
        <v>3946</v>
      </c>
      <c r="C2945" t="s">
        <v>3939</v>
      </c>
      <c r="D2945" s="1" t="s">
        <v>3940</v>
      </c>
      <c r="E2945" t="s">
        <v>38</v>
      </c>
      <c r="F2945" t="s">
        <v>14</v>
      </c>
      <c r="G2945" t="s">
        <v>702</v>
      </c>
      <c r="H2945" t="s">
        <v>3941</v>
      </c>
      <c r="I2945" t="s">
        <v>3389</v>
      </c>
      <c r="J2945" t="s">
        <v>3942</v>
      </c>
    </row>
    <row r="2946" spans="1:10">
      <c r="A2946">
        <v>2945</v>
      </c>
      <c r="B2946" t="s">
        <v>3947</v>
      </c>
      <c r="C2946" t="s">
        <v>3939</v>
      </c>
      <c r="D2946" s="1" t="s">
        <v>3940</v>
      </c>
      <c r="E2946" t="s">
        <v>38</v>
      </c>
      <c r="F2946" t="s">
        <v>14</v>
      </c>
      <c r="G2946" t="s">
        <v>702</v>
      </c>
      <c r="H2946" t="s">
        <v>3941</v>
      </c>
      <c r="I2946" t="s">
        <v>3389</v>
      </c>
      <c r="J2946" t="s">
        <v>3942</v>
      </c>
    </row>
    <row r="2947" spans="1:10">
      <c r="A2947">
        <v>2946</v>
      </c>
      <c r="B2947" t="s">
        <v>3948</v>
      </c>
      <c r="C2947" t="s">
        <v>3939</v>
      </c>
      <c r="D2947" s="1" t="s">
        <v>3940</v>
      </c>
      <c r="E2947" t="s">
        <v>38</v>
      </c>
      <c r="F2947" t="s">
        <v>14</v>
      </c>
      <c r="G2947" t="s">
        <v>702</v>
      </c>
      <c r="H2947" t="s">
        <v>3941</v>
      </c>
      <c r="I2947" t="s">
        <v>3389</v>
      </c>
      <c r="J2947" t="s">
        <v>3942</v>
      </c>
    </row>
    <row r="2948" spans="1:10">
      <c r="A2948">
        <v>2947</v>
      </c>
      <c r="B2948" t="s">
        <v>3949</v>
      </c>
      <c r="C2948" t="s">
        <v>3939</v>
      </c>
      <c r="D2948" s="1" t="s">
        <v>3940</v>
      </c>
      <c r="E2948" t="s">
        <v>38</v>
      </c>
      <c r="F2948" t="s">
        <v>14</v>
      </c>
      <c r="G2948" t="s">
        <v>702</v>
      </c>
      <c r="H2948" t="s">
        <v>3941</v>
      </c>
      <c r="I2948" t="s">
        <v>3389</v>
      </c>
      <c r="J2948" t="s">
        <v>3942</v>
      </c>
    </row>
    <row r="2949" spans="1:10">
      <c r="A2949">
        <v>2948</v>
      </c>
      <c r="B2949" t="s">
        <v>3950</v>
      </c>
      <c r="C2949" t="s">
        <v>3939</v>
      </c>
      <c r="D2949" s="1" t="s">
        <v>3940</v>
      </c>
      <c r="E2949" t="s">
        <v>38</v>
      </c>
      <c r="F2949" t="s">
        <v>14</v>
      </c>
      <c r="G2949" t="s">
        <v>702</v>
      </c>
      <c r="H2949" t="s">
        <v>3941</v>
      </c>
      <c r="I2949" t="s">
        <v>3389</v>
      </c>
      <c r="J2949" t="s">
        <v>3942</v>
      </c>
    </row>
    <row r="2950" spans="1:10">
      <c r="A2950">
        <v>2949</v>
      </c>
      <c r="B2950" t="s">
        <v>3951</v>
      </c>
      <c r="C2950" t="s">
        <v>3939</v>
      </c>
      <c r="D2950" s="1" t="s">
        <v>3940</v>
      </c>
      <c r="E2950" t="s">
        <v>38</v>
      </c>
      <c r="F2950" t="s">
        <v>14</v>
      </c>
      <c r="G2950" t="s">
        <v>702</v>
      </c>
      <c r="H2950" t="s">
        <v>3941</v>
      </c>
      <c r="I2950" t="s">
        <v>3389</v>
      </c>
      <c r="J2950" t="s">
        <v>3942</v>
      </c>
    </row>
    <row r="2951" spans="1:10">
      <c r="A2951">
        <v>2950</v>
      </c>
      <c r="B2951" t="s">
        <v>3952</v>
      </c>
      <c r="C2951" t="s">
        <v>3939</v>
      </c>
      <c r="D2951" s="1" t="s">
        <v>3940</v>
      </c>
      <c r="E2951" t="s">
        <v>38</v>
      </c>
      <c r="F2951" t="s">
        <v>14</v>
      </c>
      <c r="G2951" t="s">
        <v>702</v>
      </c>
      <c r="H2951" t="s">
        <v>3941</v>
      </c>
      <c r="I2951" t="s">
        <v>3389</v>
      </c>
      <c r="J2951" t="s">
        <v>3942</v>
      </c>
    </row>
    <row r="2952" spans="1:10">
      <c r="A2952">
        <v>2951</v>
      </c>
      <c r="B2952" t="s">
        <v>3953</v>
      </c>
      <c r="C2952" t="s">
        <v>3939</v>
      </c>
      <c r="D2952" s="1" t="s">
        <v>3940</v>
      </c>
      <c r="E2952" t="s">
        <v>38</v>
      </c>
      <c r="F2952" t="s">
        <v>14</v>
      </c>
      <c r="G2952" t="s">
        <v>702</v>
      </c>
      <c r="H2952" t="s">
        <v>3941</v>
      </c>
      <c r="I2952" t="s">
        <v>3389</v>
      </c>
      <c r="J2952" t="s">
        <v>3942</v>
      </c>
    </row>
    <row r="2953" spans="1:10">
      <c r="A2953">
        <v>2952</v>
      </c>
      <c r="B2953" t="s">
        <v>3954</v>
      </c>
      <c r="C2953" t="s">
        <v>3939</v>
      </c>
      <c r="D2953" s="1" t="s">
        <v>3940</v>
      </c>
      <c r="E2953" t="s">
        <v>38</v>
      </c>
      <c r="F2953" t="s">
        <v>14</v>
      </c>
      <c r="G2953" t="s">
        <v>702</v>
      </c>
      <c r="H2953" t="s">
        <v>3941</v>
      </c>
      <c r="I2953" t="s">
        <v>3389</v>
      </c>
      <c r="J2953" t="s">
        <v>3942</v>
      </c>
    </row>
    <row r="2954" spans="1:10">
      <c r="A2954">
        <v>2953</v>
      </c>
      <c r="B2954" t="s">
        <v>3955</v>
      </c>
      <c r="C2954" t="s">
        <v>3939</v>
      </c>
      <c r="D2954" s="1" t="s">
        <v>3940</v>
      </c>
      <c r="E2954" t="s">
        <v>38</v>
      </c>
      <c r="F2954" t="s">
        <v>14</v>
      </c>
      <c r="G2954" t="s">
        <v>702</v>
      </c>
      <c r="H2954" t="s">
        <v>3941</v>
      </c>
      <c r="I2954" t="s">
        <v>3389</v>
      </c>
      <c r="J2954" t="s">
        <v>3942</v>
      </c>
    </row>
    <row r="2956" ht="15"/>
    <row r="2957" spans="4:4">
      <c r="D2957" s="2"/>
    </row>
  </sheetData>
  <hyperlinks>
    <hyperlink ref="D2" r:id="rId1" display="https://www.youtube.com/watch?v=KzYFKtegIn8" tooltip="https://www.youtube.com/watch?v=KzYFKtegIn8"/>
    <hyperlink ref="D3" r:id="rId1" display="https://www.youtube.com/watch?v=KzYFKtegIn8" tooltip="https://www.youtube.com/watch?v=KzYFKtegIn8"/>
    <hyperlink ref="D4" r:id="rId1" display="https://www.youtube.com/watch?v=KzYFKtegIn8" tooltip="https://www.youtube.com/watch?v=KzYFKtegIn8"/>
    <hyperlink ref="D5" r:id="rId1" display="https://www.youtube.com/watch?v=KzYFKtegIn8" tooltip="https://www.youtube.com/watch?v=KzYFKtegIn8"/>
    <hyperlink ref="D6" r:id="rId1" display="https://www.youtube.com/watch?v=KzYFKtegIn8" tooltip="https://www.youtube.com/watch?v=KzYFKtegIn8"/>
    <hyperlink ref="D7" r:id="rId1" display="https://www.youtube.com/watch?v=KzYFKtegIn8" tooltip="https://www.youtube.com/watch?v=KzYFKtegIn8"/>
    <hyperlink ref="D8" r:id="rId1" display="https://www.youtube.com/watch?v=KzYFKtegIn8" tooltip="https://www.youtube.com/watch?v=KzYFKtegIn8"/>
    <hyperlink ref="D9" r:id="rId1" display="https://www.youtube.com/watch?v=KzYFKtegIn8" tooltip="https://www.youtube.com/watch?v=KzYFKtegIn8"/>
    <hyperlink ref="D10" r:id="rId1" display="https://www.youtube.com/watch?v=KzYFKtegIn8" tooltip="https://www.youtube.com/watch?v=KzYFKtegIn8"/>
    <hyperlink ref="D11" r:id="rId1" display="https://www.youtube.com/watch?v=KzYFKtegIn8" tooltip="https://www.youtube.com/watch?v=KzYFKtegIn8"/>
    <hyperlink ref="D12" r:id="rId1" display="https://www.youtube.com/watch?v=KzYFKtegIn8" tooltip="https://www.youtube.com/watch?v=KzYFKtegIn8"/>
    <hyperlink ref="D13" r:id="rId1" display="https://www.youtube.com/watch?v=KzYFKtegIn8" tooltip="https://www.youtube.com/watch?v=KzYFKtegIn8"/>
    <hyperlink ref="D14" r:id="rId1" display="https://www.youtube.com/watch?v=KzYFKtegIn8" tooltip="https://www.youtube.com/watch?v=KzYFKtegIn8"/>
    <hyperlink ref="D15" r:id="rId1" display="https://www.youtube.com/watch?v=KzYFKtegIn8" tooltip="https://www.youtube.com/watch?v=KzYFKtegIn8"/>
    <hyperlink ref="D16" r:id="rId1" display="https://www.youtube.com/watch?v=KzYFKtegIn8" tooltip="https://www.youtube.com/watch?v=KzYFKtegIn8"/>
    <hyperlink ref="D17" r:id="rId1" display="https://www.youtube.com/watch?v=KzYFKtegIn8" tooltip="https://www.youtube.com/watch?v=KzYFKtegIn8"/>
    <hyperlink ref="D18" r:id="rId2" display="https://www.youtube.com/watch?v=4Q6MC3oolGQ" tooltip="https://www.youtube.com/watch?v=4Q6MC3oolGQ"/>
    <hyperlink ref="D19" r:id="rId2" display="https://www.youtube.com/watch?v=4Q6MC3oolGQ" tooltip="https://www.youtube.com/watch?v=4Q6MC3oolGQ"/>
    <hyperlink ref="D20" r:id="rId2" display="https://www.youtube.com/watch?v=4Q6MC3oolGQ" tooltip="https://www.youtube.com/watch?v=4Q6MC3oolGQ"/>
    <hyperlink ref="D21" r:id="rId2" display="https://www.youtube.com/watch?v=4Q6MC3oolGQ" tooltip="https://www.youtube.com/watch?v=4Q6MC3oolGQ"/>
    <hyperlink ref="D22" r:id="rId2" display="https://www.youtube.com/watch?v=4Q6MC3oolGQ" tooltip="https://www.youtube.com/watch?v=4Q6MC3oolGQ"/>
    <hyperlink ref="D23" r:id="rId2" display="https://www.youtube.com/watch?v=4Q6MC3oolGQ" tooltip="https://www.youtube.com/watch?v=4Q6MC3oolGQ"/>
    <hyperlink ref="D24" r:id="rId2" display="https://www.youtube.com/watch?v=4Q6MC3oolGQ" tooltip="https://www.youtube.com/watch?v=4Q6MC3oolGQ"/>
    <hyperlink ref="D25" r:id="rId2" display="https://www.youtube.com/watch?v=4Q6MC3oolGQ" tooltip="https://www.youtube.com/watch?v=4Q6MC3oolGQ"/>
    <hyperlink ref="D26" r:id="rId2" display="https://www.youtube.com/watch?v=4Q6MC3oolGQ" tooltip="https://www.youtube.com/watch?v=4Q6MC3oolGQ"/>
    <hyperlink ref="D27" r:id="rId2" display="https://www.youtube.com/watch?v=4Q6MC3oolGQ" tooltip="https://www.youtube.com/watch?v=4Q6MC3oolGQ"/>
    <hyperlink ref="D28" r:id="rId2" display="https://www.youtube.com/watch?v=4Q6MC3oolGQ" tooltip="https://www.youtube.com/watch?v=4Q6MC3oolGQ"/>
    <hyperlink ref="D29" r:id="rId2" display="https://www.youtube.com/watch?v=4Q6MC3oolGQ" tooltip="https://www.youtube.com/watch?v=4Q6MC3oolGQ"/>
    <hyperlink ref="D30" r:id="rId2" display="https://www.youtube.com/watch?v=4Q6MC3oolGQ" tooltip="https://www.youtube.com/watch?v=4Q6MC3oolGQ"/>
    <hyperlink ref="D31" r:id="rId2" display="https://www.youtube.com/watch?v=4Q6MC3oolGQ" tooltip="https://www.youtube.com/watch?v=4Q6MC3oolGQ"/>
    <hyperlink ref="D32" r:id="rId2" display="https://www.youtube.com/watch?v=4Q6MC3oolGQ" tooltip="https://www.youtube.com/watch?v=4Q6MC3oolGQ"/>
    <hyperlink ref="D33" r:id="rId2" display="https://www.youtube.com/watch?v=4Q6MC3oolGQ" tooltip="https://www.youtube.com/watch?v=4Q6MC3oolGQ"/>
    <hyperlink ref="D34" r:id="rId2" display="https://www.youtube.com/watch?v=4Q6MC3oolGQ" tooltip="https://www.youtube.com/watch?v=4Q6MC3oolGQ"/>
    <hyperlink ref="D35" r:id="rId2" display="https://www.youtube.com/watch?v=4Q6MC3oolGQ" tooltip="https://www.youtube.com/watch?v=4Q6MC3oolGQ"/>
    <hyperlink ref="D36" r:id="rId2" display="https://www.youtube.com/watch?v=4Q6MC3oolGQ" tooltip="https://www.youtube.com/watch?v=4Q6MC3oolGQ"/>
    <hyperlink ref="D37" r:id="rId3" display="https://www.youtube.com/watch?v=Bho1JbB1gTA" tooltip="https://www.youtube.com/watch?v=Bho1JbB1gTA"/>
    <hyperlink ref="D38" r:id="rId3" display="https://www.youtube.com/watch?v=Bho1JbB1gTA" tooltip="https://www.youtube.com/watch?v=Bho1JbB1gTA"/>
    <hyperlink ref="D39" r:id="rId3" display="https://www.youtube.com/watch?v=Bho1JbB1gTA" tooltip="https://www.youtube.com/watch?v=Bho1JbB1gTA"/>
    <hyperlink ref="D40" r:id="rId3" display="https://www.youtube.com/watch?v=Bho1JbB1gTA" tooltip="https://www.youtube.com/watch?v=Bho1JbB1gTA"/>
    <hyperlink ref="D41" r:id="rId3" display="https://www.youtube.com/watch?v=Bho1JbB1gTA" tooltip="https://www.youtube.com/watch?v=Bho1JbB1gTA"/>
    <hyperlink ref="D42" r:id="rId3" display="https://www.youtube.com/watch?v=Bho1JbB1gTA" tooltip="https://www.youtube.com/watch?v=Bho1JbB1gTA"/>
    <hyperlink ref="D43" r:id="rId3" display="https://www.youtube.com/watch?v=Bho1JbB1gTA" tooltip="https://www.youtube.com/watch?v=Bho1JbB1gTA"/>
    <hyperlink ref="D44" r:id="rId3" display="https://www.youtube.com/watch?v=Bho1JbB1gTA" tooltip="https://www.youtube.com/watch?v=Bho1JbB1gTA"/>
    <hyperlink ref="D45" r:id="rId3" display="https://www.youtube.com/watch?v=Bho1JbB1gTA" tooltip="https://www.youtube.com/watch?v=Bho1JbB1gTA"/>
    <hyperlink ref="D46" r:id="rId3" display="https://www.youtube.com/watch?v=Bho1JbB1gTA" tooltip="https://www.youtube.com/watch?v=Bho1JbB1gTA"/>
    <hyperlink ref="D47" r:id="rId3" display="https://www.youtube.com/watch?v=Bho1JbB1gTA" tooltip="https://www.youtube.com/watch?v=Bho1JbB1gTA"/>
    <hyperlink ref="D48" r:id="rId3" display="https://www.youtube.com/watch?v=Bho1JbB1gTA" tooltip="https://www.youtube.com/watch?v=Bho1JbB1gTA"/>
    <hyperlink ref="D49" r:id="rId3" display="https://www.youtube.com/watch?v=Bho1JbB1gTA" tooltip="https://www.youtube.com/watch?v=Bho1JbB1gTA"/>
    <hyperlink ref="D50" r:id="rId3" display="https://www.youtube.com/watch?v=Bho1JbB1gTA" tooltip="https://www.youtube.com/watch?v=Bho1JbB1gTA"/>
    <hyperlink ref="D51" r:id="rId3" display="https://www.youtube.com/watch?v=Bho1JbB1gTA" tooltip="https://www.youtube.com/watch?v=Bho1JbB1gTA"/>
    <hyperlink ref="D52" r:id="rId3" display="https://www.youtube.com/watch?v=Bho1JbB1gTA" tooltip="https://www.youtube.com/watch?v=Bho1JbB1gTA"/>
    <hyperlink ref="D53" r:id="rId3" display="https://www.youtube.com/watch?v=Bho1JbB1gTA" tooltip="https://www.youtube.com/watch?v=Bho1JbB1gTA"/>
    <hyperlink ref="D54" r:id="rId3" display="https://www.youtube.com/watch?v=Bho1JbB1gTA" tooltip="https://www.youtube.com/watch?v=Bho1JbB1gTA"/>
    <hyperlink ref="D55" r:id="rId3" display="https://www.youtube.com/watch?v=Bho1JbB1gTA" tooltip="https://www.youtube.com/watch?v=Bho1JbB1gTA"/>
    <hyperlink ref="D56" r:id="rId3" display="https://www.youtube.com/watch?v=Bho1JbB1gTA" tooltip="https://www.youtube.com/watch?v=Bho1JbB1gTA"/>
    <hyperlink ref="D57" r:id="rId4" display="https://www.youtube.com/watch?v=1WBCznV4oHg" tooltip="https://www.youtube.com/watch?v=1WBCznV4oHg"/>
    <hyperlink ref="D58" r:id="rId4" display="https://www.youtube.com/watch?v=1WBCznV4oHg" tooltip="https://www.youtube.com/watch?v=1WBCznV4oHg"/>
    <hyperlink ref="D59" r:id="rId4" display="https://www.youtube.com/watch?v=1WBCznV4oHg" tooltip="https://www.youtube.com/watch?v=1WBCznV4oHg"/>
    <hyperlink ref="D60" r:id="rId4" display="https://www.youtube.com/watch?v=1WBCznV4oHg" tooltip="https://www.youtube.com/watch?v=1WBCznV4oHg"/>
    <hyperlink ref="D61" r:id="rId4" display="https://www.youtube.com/watch?v=1WBCznV4oHg" tooltip="https://www.youtube.com/watch?v=1WBCznV4oHg"/>
    <hyperlink ref="D62" r:id="rId4" display="https://www.youtube.com/watch?v=1WBCznV4oHg" tooltip="https://www.youtube.com/watch?v=1WBCznV4oHg"/>
    <hyperlink ref="D63" r:id="rId4" display="https://www.youtube.com/watch?v=1WBCznV4oHg" tooltip="https://www.youtube.com/watch?v=1WBCznV4oHg"/>
    <hyperlink ref="D64" r:id="rId4" display="https://www.youtube.com/watch?v=1WBCznV4oHg" tooltip="https://www.youtube.com/watch?v=1WBCznV4oHg"/>
    <hyperlink ref="D65" r:id="rId4" display="https://www.youtube.com/watch?v=1WBCznV4oHg" tooltip="https://www.youtube.com/watch?v=1WBCznV4oHg"/>
    <hyperlink ref="D66" r:id="rId4" display="https://www.youtube.com/watch?v=1WBCznV4oHg" tooltip="https://www.youtube.com/watch?v=1WBCznV4oHg"/>
    <hyperlink ref="D67" r:id="rId4" display="https://www.youtube.com/watch?v=1WBCznV4oHg" tooltip="https://www.youtube.com/watch?v=1WBCznV4oHg"/>
    <hyperlink ref="D68" r:id="rId4" display="https://www.youtube.com/watch?v=1WBCznV4oHg" tooltip="https://www.youtube.com/watch?v=1WBCznV4oHg"/>
    <hyperlink ref="D69" r:id="rId4" display="https://www.youtube.com/watch?v=1WBCznV4oHg" tooltip="https://www.youtube.com/watch?v=1WBCznV4oHg"/>
    <hyperlink ref="D70" r:id="rId4" display="https://www.youtube.com/watch?v=1WBCznV4oHg" tooltip="https://www.youtube.com/watch?v=1WBCznV4oHg"/>
    <hyperlink ref="D71" r:id="rId4" display="https://www.youtube.com/watch?v=1WBCznV4oHg" tooltip="https://www.youtube.com/watch?v=1WBCznV4oHg"/>
    <hyperlink ref="D72" r:id="rId4" display="https://www.youtube.com/watch?v=1WBCznV4oHg" tooltip="https://www.youtube.com/watch?v=1WBCznV4oHg"/>
    <hyperlink ref="D73" r:id="rId4" display="https://www.youtube.com/watch?v=1WBCznV4oHg" tooltip="https://www.youtube.com/watch?v=1WBCznV4oHg"/>
    <hyperlink ref="D74" r:id="rId4" display="https://www.youtube.com/watch?v=1WBCznV4oHg" tooltip="https://www.youtube.com/watch?v=1WBCznV4oHg"/>
    <hyperlink ref="D75" r:id="rId4" display="https://www.youtube.com/watch?v=1WBCznV4oHg" tooltip="https://www.youtube.com/watch?v=1WBCznV4oHg"/>
    <hyperlink ref="D76" r:id="rId4" display="https://www.youtube.com/watch?v=1WBCznV4oHg" tooltip="https://www.youtube.com/watch?v=1WBCznV4oHg"/>
    <hyperlink ref="D77" r:id="rId4" display="https://www.youtube.com/watch?v=1WBCznV4oHg" tooltip="https://www.youtube.com/watch?v=1WBCznV4oHg"/>
    <hyperlink ref="D78" r:id="rId4" display="https://www.youtube.com/watch?v=1WBCznV4oHg" tooltip="https://www.youtube.com/watch?v=1WBCznV4oHg"/>
    <hyperlink ref="D79" r:id="rId5" display="https://www.youtube.com/watch?v=U4xGdBq5Cdk" tooltip="https://www.youtube.com/watch?v=U4xGdBq5Cdk"/>
    <hyperlink ref="D80" r:id="rId5" display="https://www.youtube.com/watch?v=U4xGdBq5Cdk" tooltip="https://www.youtube.com/watch?v=U4xGdBq5Cdk"/>
    <hyperlink ref="D81" r:id="rId5" display="https://www.youtube.com/watch?v=U4xGdBq5Cdk" tooltip="https://www.youtube.com/watch?v=U4xGdBq5Cdk"/>
    <hyperlink ref="D82" r:id="rId5" display="https://www.youtube.com/watch?v=U4xGdBq5Cdk" tooltip="https://www.youtube.com/watch?v=U4xGdBq5Cdk"/>
    <hyperlink ref="D83" r:id="rId5" display="https://www.youtube.com/watch?v=U4xGdBq5Cdk" tooltip="https://www.youtube.com/watch?v=U4xGdBq5Cdk"/>
    <hyperlink ref="D84" r:id="rId5" display="https://www.youtube.com/watch?v=U4xGdBq5Cdk" tooltip="https://www.youtube.com/watch?v=U4xGdBq5Cdk"/>
    <hyperlink ref="D85" r:id="rId5" display="https://www.youtube.com/watch?v=U4xGdBq5Cdk" tooltip="https://www.youtube.com/watch?v=U4xGdBq5Cdk"/>
    <hyperlink ref="D86" r:id="rId5" display="https://www.youtube.com/watch?v=U4xGdBq5Cdk" tooltip="https://www.youtube.com/watch?v=U4xGdBq5Cdk"/>
    <hyperlink ref="D87" r:id="rId5" display="https://www.youtube.com/watch?v=U4xGdBq5Cdk" tooltip="https://www.youtube.com/watch?v=U4xGdBq5Cdk"/>
    <hyperlink ref="D88" r:id="rId5" display="https://www.youtube.com/watch?v=U4xGdBq5Cdk" tooltip="https://www.youtube.com/watch?v=U4xGdBq5Cdk"/>
    <hyperlink ref="D89" r:id="rId5" display="https://www.youtube.com/watch?v=U4xGdBq5Cdk" tooltip="https://www.youtube.com/watch?v=U4xGdBq5Cdk"/>
    <hyperlink ref="D90" r:id="rId5" display="https://www.youtube.com/watch?v=U4xGdBq5Cdk" tooltip="https://www.youtube.com/watch?v=U4xGdBq5Cdk"/>
    <hyperlink ref="D91" r:id="rId5" display="https://www.youtube.com/watch?v=U4xGdBq5Cdk" tooltip="https://www.youtube.com/watch?v=U4xGdBq5Cdk"/>
    <hyperlink ref="D92" r:id="rId5" display="https://www.youtube.com/watch?v=U4xGdBq5Cdk" tooltip="https://www.youtube.com/watch?v=U4xGdBq5Cdk"/>
    <hyperlink ref="D93" r:id="rId5" display="https://www.youtube.com/watch?v=U4xGdBq5Cdk" tooltip="https://www.youtube.com/watch?v=U4xGdBq5Cdk"/>
    <hyperlink ref="D94" r:id="rId5" display="https://www.youtube.com/watch?v=U4xGdBq5Cdk" tooltip="https://www.youtube.com/watch?v=U4xGdBq5Cdk"/>
    <hyperlink ref="D95" r:id="rId5" display="https://www.youtube.com/watch?v=U4xGdBq5Cdk" tooltip="https://www.youtube.com/watch?v=U4xGdBq5Cdk"/>
    <hyperlink ref="D96" r:id="rId5" display="https://www.youtube.com/watch?v=U4xGdBq5Cdk" tooltip="https://www.youtube.com/watch?v=U4xGdBq5Cdk"/>
    <hyperlink ref="D97" r:id="rId5" display="https://www.youtube.com/watch?v=U4xGdBq5Cdk" tooltip="https://www.youtube.com/watch?v=U4xGdBq5Cdk"/>
    <hyperlink ref="D98" r:id="rId5" display="https://www.youtube.com/watch?v=U4xGdBq5Cdk" tooltip="https://www.youtube.com/watch?v=U4xGdBq5Cdk"/>
    <hyperlink ref="D99" r:id="rId5" display="https://www.youtube.com/watch?v=U4xGdBq5Cdk" tooltip="https://www.youtube.com/watch?v=U4xGdBq5Cdk"/>
    <hyperlink ref="D100" r:id="rId5" display="https://www.youtube.com/watch?v=U4xGdBq5Cdk" tooltip="https://www.youtube.com/watch?v=U4xGdBq5Cdk"/>
    <hyperlink ref="D101" r:id="rId6" display="https://www.youtube.com/watch?v=vjUYkU0U6VE" tooltip="https://www.youtube.com/watch?v=vjUYkU0U6VE"/>
    <hyperlink ref="D102" r:id="rId6" display="https://www.youtube.com/watch?v=vjUYkU0U6VE" tooltip="https://www.youtube.com/watch?v=vjUYkU0U6VE"/>
    <hyperlink ref="D103" r:id="rId6" display="https://www.youtube.com/watch?v=vjUYkU0U6VE" tooltip="https://www.youtube.com/watch?v=vjUYkU0U6VE"/>
    <hyperlink ref="D104" r:id="rId6" display="https://www.youtube.com/watch?v=vjUYkU0U6VE" tooltip="https://www.youtube.com/watch?v=vjUYkU0U6VE"/>
    <hyperlink ref="D105" r:id="rId6" display="https://www.youtube.com/watch?v=vjUYkU0U6VE" tooltip="https://www.youtube.com/watch?v=vjUYkU0U6VE"/>
    <hyperlink ref="D106" r:id="rId6" display="https://www.youtube.com/watch?v=vjUYkU0U6VE" tooltip="https://www.youtube.com/watch?v=vjUYkU0U6VE"/>
    <hyperlink ref="D107" r:id="rId6" display="https://www.youtube.com/watch?v=vjUYkU0U6VE" tooltip="https://www.youtube.com/watch?v=vjUYkU0U6VE"/>
    <hyperlink ref="D108" r:id="rId6" display="https://www.youtube.com/watch?v=vjUYkU0U6VE" tooltip="https://www.youtube.com/watch?v=vjUYkU0U6VE"/>
    <hyperlink ref="D109" r:id="rId6" display="https://www.youtube.com/watch?v=vjUYkU0U6VE" tooltip="https://www.youtube.com/watch?v=vjUYkU0U6VE"/>
    <hyperlink ref="D110" r:id="rId6" display="https://www.youtube.com/watch?v=vjUYkU0U6VE" tooltip="https://www.youtube.com/watch?v=vjUYkU0U6VE"/>
    <hyperlink ref="D111" r:id="rId6" display="https://www.youtube.com/watch?v=vjUYkU0U6VE" tooltip="https://www.youtube.com/watch?v=vjUYkU0U6VE"/>
    <hyperlink ref="D112" r:id="rId6" display="https://www.youtube.com/watch?v=vjUYkU0U6VE" tooltip="https://www.youtube.com/watch?v=vjUYkU0U6VE"/>
    <hyperlink ref="D113" r:id="rId6" display="https://www.youtube.com/watch?v=vjUYkU0U6VE" tooltip="https://www.youtube.com/watch?v=vjUYkU0U6VE"/>
    <hyperlink ref="D114" r:id="rId6" display="https://www.youtube.com/watch?v=vjUYkU0U6VE" tooltip="https://www.youtube.com/watch?v=vjUYkU0U6VE"/>
    <hyperlink ref="D115" r:id="rId6" display="https://www.youtube.com/watch?v=vjUYkU0U6VE" tooltip="https://www.youtube.com/watch?v=vjUYkU0U6VE"/>
    <hyperlink ref="D116" r:id="rId6" display="https://www.youtube.com/watch?v=vjUYkU0U6VE" tooltip="https://www.youtube.com/watch?v=vjUYkU0U6VE"/>
    <hyperlink ref="D117" r:id="rId6" display="https://www.youtube.com/watch?v=vjUYkU0U6VE" tooltip="https://www.youtube.com/watch?v=vjUYkU0U6VE"/>
    <hyperlink ref="D118" r:id="rId6" display="https://www.youtube.com/watch?v=vjUYkU0U6VE" tooltip="https://www.youtube.com/watch?v=vjUYkU0U6VE"/>
    <hyperlink ref="D119" r:id="rId6" display="https://www.youtube.com/watch?v=vjUYkU0U6VE" tooltip="https://www.youtube.com/watch?v=vjUYkU0U6VE"/>
    <hyperlink ref="D120" r:id="rId6" display="https://www.youtube.com/watch?v=vjUYkU0U6VE" tooltip="https://www.youtube.com/watch?v=vjUYkU0U6VE"/>
    <hyperlink ref="D121" r:id="rId6" display="https://www.youtube.com/watch?v=vjUYkU0U6VE" tooltip="https://www.youtube.com/watch?v=vjUYkU0U6VE"/>
    <hyperlink ref="D122" r:id="rId6" display="https://www.youtube.com/watch?v=vjUYkU0U6VE" tooltip="https://www.youtube.com/watch?v=vjUYkU0U6VE"/>
    <hyperlink ref="D123" r:id="rId7" display="https://www.youtube.com/watch?v=i0sF0bTgh7M" tooltip="https://www.youtube.com/watch?v=i0sF0bTgh7M"/>
    <hyperlink ref="D124" r:id="rId7" display="https://www.youtube.com/watch?v=i0sF0bTgh7M" tooltip="https://www.youtube.com/watch?v=i0sF0bTgh7M"/>
    <hyperlink ref="D125" r:id="rId7" display="https://www.youtube.com/watch?v=i0sF0bTgh7M" tooltip="https://www.youtube.com/watch?v=i0sF0bTgh7M"/>
    <hyperlink ref="D126" r:id="rId7" display="https://www.youtube.com/watch?v=i0sF0bTgh7M" tooltip="https://www.youtube.com/watch?v=i0sF0bTgh7M"/>
    <hyperlink ref="D127" r:id="rId7" display="https://www.youtube.com/watch?v=i0sF0bTgh7M" tooltip="https://www.youtube.com/watch?v=i0sF0bTgh7M"/>
    <hyperlink ref="D128" r:id="rId7" display="https://www.youtube.com/watch?v=i0sF0bTgh7M" tooltip="https://www.youtube.com/watch?v=i0sF0bTgh7M"/>
    <hyperlink ref="D129" r:id="rId7" display="https://www.youtube.com/watch?v=i0sF0bTgh7M" tooltip="https://www.youtube.com/watch?v=i0sF0bTgh7M"/>
    <hyperlink ref="D130" r:id="rId7" display="https://www.youtube.com/watch?v=i0sF0bTgh7M" tooltip="https://www.youtube.com/watch?v=i0sF0bTgh7M"/>
    <hyperlink ref="D131" r:id="rId7" display="https://www.youtube.com/watch?v=i0sF0bTgh7M" tooltip="https://www.youtube.com/watch?v=i0sF0bTgh7M"/>
    <hyperlink ref="D132" r:id="rId7" display="https://www.youtube.com/watch?v=i0sF0bTgh7M" tooltip="https://www.youtube.com/watch?v=i0sF0bTgh7M"/>
    <hyperlink ref="D133" r:id="rId7" display="https://www.youtube.com/watch?v=i0sF0bTgh7M" tooltip="https://www.youtube.com/watch?v=i0sF0bTgh7M"/>
    <hyperlink ref="D134" r:id="rId7" display="https://www.youtube.com/watch?v=i0sF0bTgh7M" tooltip="https://www.youtube.com/watch?v=i0sF0bTgh7M"/>
    <hyperlink ref="D135" r:id="rId7" display="https://www.youtube.com/watch?v=i0sF0bTgh7M" tooltip="https://www.youtube.com/watch?v=i0sF0bTgh7M"/>
    <hyperlink ref="D136" r:id="rId7" display="https://www.youtube.com/watch?v=i0sF0bTgh7M" tooltip="https://www.youtube.com/watch?v=i0sF0bTgh7M"/>
    <hyperlink ref="D137" r:id="rId7" display="https://www.youtube.com/watch?v=i0sF0bTgh7M" tooltip="https://www.youtube.com/watch?v=i0sF0bTgh7M"/>
    <hyperlink ref="D138" r:id="rId7" display="https://www.youtube.com/watch?v=i0sF0bTgh7M" tooltip="https://www.youtube.com/watch?v=i0sF0bTgh7M"/>
    <hyperlink ref="D139" r:id="rId7" display="https://www.youtube.com/watch?v=i0sF0bTgh7M" tooltip="https://www.youtube.com/watch?v=i0sF0bTgh7M"/>
    <hyperlink ref="D140" r:id="rId7" display="https://www.youtube.com/watch?v=i0sF0bTgh7M" tooltip="https://www.youtube.com/watch?v=i0sF0bTgh7M"/>
    <hyperlink ref="D141" r:id="rId7" display="https://www.youtube.com/watch?v=i0sF0bTgh7M" tooltip="https://www.youtube.com/watch?v=i0sF0bTgh7M"/>
    <hyperlink ref="D142" r:id="rId7" display="https://www.youtube.com/watch?v=i0sF0bTgh7M" tooltip="https://www.youtube.com/watch?v=i0sF0bTgh7M"/>
    <hyperlink ref="D143" r:id="rId8" display="https://www.youtube.com/watch?v=Yv9NMhKfF2k" tooltip="https://www.youtube.com/watch?v=Yv9NMhKfF2k"/>
    <hyperlink ref="D144" r:id="rId8" display="https://www.youtube.com/watch?v=Yv9NMhKfF2k" tooltip="https://www.youtube.com/watch?v=Yv9NMhKfF2k"/>
    <hyperlink ref="D145" r:id="rId8" display="https://www.youtube.com/watch?v=Yv9NMhKfF2k" tooltip="https://www.youtube.com/watch?v=Yv9NMhKfF2k"/>
    <hyperlink ref="D146" r:id="rId8" display="https://www.youtube.com/watch?v=Yv9NMhKfF2k" tooltip="https://www.youtube.com/watch?v=Yv9NMhKfF2k"/>
    <hyperlink ref="D147" r:id="rId8" display="https://www.youtube.com/watch?v=Yv9NMhKfF2k" tooltip="https://www.youtube.com/watch?v=Yv9NMhKfF2k"/>
    <hyperlink ref="D148" r:id="rId8" display="https://www.youtube.com/watch?v=Yv9NMhKfF2k" tooltip="https://www.youtube.com/watch?v=Yv9NMhKfF2k"/>
    <hyperlink ref="D149" r:id="rId8" display="https://www.youtube.com/watch?v=Yv9NMhKfF2k" tooltip="https://www.youtube.com/watch?v=Yv9NMhKfF2k"/>
    <hyperlink ref="D150" r:id="rId8" display="https://www.youtube.com/watch?v=Yv9NMhKfF2k" tooltip="https://www.youtube.com/watch?v=Yv9NMhKfF2k"/>
    <hyperlink ref="D151" r:id="rId8" display="https://www.youtube.com/watch?v=Yv9NMhKfF2k" tooltip="https://www.youtube.com/watch?v=Yv9NMhKfF2k"/>
    <hyperlink ref="D152" r:id="rId8" display="https://www.youtube.com/watch?v=Yv9NMhKfF2k" tooltip="https://www.youtube.com/watch?v=Yv9NMhKfF2k"/>
    <hyperlink ref="D153" r:id="rId8" display="https://www.youtube.com/watch?v=Yv9NMhKfF2k" tooltip="https://www.youtube.com/watch?v=Yv9NMhKfF2k"/>
    <hyperlink ref="D154" r:id="rId8" display="https://www.youtube.com/watch?v=Yv9NMhKfF2k" tooltip="https://www.youtube.com/watch?v=Yv9NMhKfF2k"/>
    <hyperlink ref="D155" r:id="rId8" display="https://www.youtube.com/watch?v=Yv9NMhKfF2k" tooltip="https://www.youtube.com/watch?v=Yv9NMhKfF2k"/>
    <hyperlink ref="D156" r:id="rId8" display="https://www.youtube.com/watch?v=Yv9NMhKfF2k" tooltip="https://www.youtube.com/watch?v=Yv9NMhKfF2k"/>
    <hyperlink ref="D157" r:id="rId8" display="https://www.youtube.com/watch?v=Yv9NMhKfF2k" tooltip="https://www.youtube.com/watch?v=Yv9NMhKfF2k"/>
    <hyperlink ref="D158" r:id="rId8" display="https://www.youtube.com/watch?v=Yv9NMhKfF2k" tooltip="https://www.youtube.com/watch?v=Yv9NMhKfF2k"/>
    <hyperlink ref="D159" r:id="rId8" display="https://www.youtube.com/watch?v=Yv9NMhKfF2k" tooltip="https://www.youtube.com/watch?v=Yv9NMhKfF2k"/>
    <hyperlink ref="D160" r:id="rId8" display="https://www.youtube.com/watch?v=Yv9NMhKfF2k" tooltip="https://www.youtube.com/watch?v=Yv9NMhKfF2k"/>
    <hyperlink ref="D162" r:id="rId9" display="https://www.youtube.com/watch?v=8nc2WdWPlvQ" tooltip="https://www.youtube.com/watch?v=8nc2WdWPlvQ"/>
    <hyperlink ref="D163" r:id="rId9" display="https://www.youtube.com/watch?v=8nc2WdWPlvQ" tooltip="https://www.youtube.com/watch?v=8nc2WdWPlvQ"/>
    <hyperlink ref="D164" r:id="rId9" display="https://www.youtube.com/watch?v=8nc2WdWPlvQ" tooltip="https://www.youtube.com/watch?v=8nc2WdWPlvQ"/>
    <hyperlink ref="D165" r:id="rId9" display="https://www.youtube.com/watch?v=8nc2WdWPlvQ" tooltip="https://www.youtube.com/watch?v=8nc2WdWPlvQ"/>
    <hyperlink ref="D166" r:id="rId9" display="https://www.youtube.com/watch?v=8nc2WdWPlvQ" tooltip="https://www.youtube.com/watch?v=8nc2WdWPlvQ"/>
    <hyperlink ref="D167" r:id="rId9" display="https://www.youtube.com/watch?v=8nc2WdWPlvQ" tooltip="https://www.youtube.com/watch?v=8nc2WdWPlvQ"/>
    <hyperlink ref="D168" r:id="rId9" display="https://www.youtube.com/watch?v=8nc2WdWPlvQ" tooltip="https://www.youtube.com/watch?v=8nc2WdWPlvQ"/>
    <hyperlink ref="D169" r:id="rId9" display="https://www.youtube.com/watch?v=8nc2WdWPlvQ" tooltip="https://www.youtube.com/watch?v=8nc2WdWPlvQ"/>
    <hyperlink ref="D170" r:id="rId9" display="https://www.youtube.com/watch?v=8nc2WdWPlvQ" tooltip="https://www.youtube.com/watch?v=8nc2WdWPlvQ"/>
    <hyperlink ref="D171" r:id="rId9" display="https://www.youtube.com/watch?v=8nc2WdWPlvQ" tooltip="https://www.youtube.com/watch?v=8nc2WdWPlvQ"/>
    <hyperlink ref="D172" r:id="rId9" display="https://www.youtube.com/watch?v=8nc2WdWPlvQ" tooltip="https://www.youtube.com/watch?v=8nc2WdWPlvQ"/>
    <hyperlink ref="D173" r:id="rId9" display="https://www.youtube.com/watch?v=8nc2WdWPlvQ" tooltip="https://www.youtube.com/watch?v=8nc2WdWPlvQ"/>
    <hyperlink ref="D174" r:id="rId9" display="https://www.youtube.com/watch?v=8nc2WdWPlvQ" tooltip="https://www.youtube.com/watch?v=8nc2WdWPlvQ"/>
    <hyperlink ref="D175" r:id="rId9" display="https://www.youtube.com/watch?v=8nc2WdWPlvQ" tooltip="https://www.youtube.com/watch?v=8nc2WdWPlvQ"/>
    <hyperlink ref="D176" r:id="rId9" display="https://www.youtube.com/watch?v=8nc2WdWPlvQ" tooltip="https://www.youtube.com/watch?v=8nc2WdWPlvQ"/>
    <hyperlink ref="D177" r:id="rId9" display="https://www.youtube.com/watch?v=8nc2WdWPlvQ" tooltip="https://www.youtube.com/watch?v=8nc2WdWPlvQ"/>
    <hyperlink ref="D178" r:id="rId9" display="https://www.youtube.com/watch?v=8nc2WdWPlvQ" tooltip="https://www.youtube.com/watch?v=8nc2WdWPlvQ"/>
    <hyperlink ref="D179" r:id="rId9" display="https://www.youtube.com/watch?v=8nc2WdWPlvQ" tooltip="https://www.youtube.com/watch?v=8nc2WdWPlvQ"/>
    <hyperlink ref="D180" r:id="rId9" display="https://www.youtube.com/watch?v=8nc2WdWPlvQ" tooltip="https://www.youtube.com/watch?v=8nc2WdWPlvQ"/>
    <hyperlink ref="D181" r:id="rId9" display="https://www.youtube.com/watch?v=8nc2WdWPlvQ" tooltip="https://www.youtube.com/watch?v=8nc2WdWPlvQ"/>
    <hyperlink ref="D182" r:id="rId10" display="https://www.youtube.com/watch?v=HOUa-QgnOVA" tooltip="https://www.youtube.com/watch?v=HOUa-QgnOVA"/>
    <hyperlink ref="D183" r:id="rId10" display="https://www.youtube.com/watch?v=HOUa-QgnOVA" tooltip="https://www.youtube.com/watch?v=HOUa-QgnOVA"/>
    <hyperlink ref="D184" r:id="rId10" display="https://www.youtube.com/watch?v=HOUa-QgnOVA" tooltip="https://www.youtube.com/watch?v=HOUa-QgnOVA"/>
    <hyperlink ref="D185" r:id="rId10" display="https://www.youtube.com/watch?v=HOUa-QgnOVA" tooltip="https://www.youtube.com/watch?v=HOUa-QgnOVA"/>
    <hyperlink ref="D186" r:id="rId10" display="https://www.youtube.com/watch?v=HOUa-QgnOVA" tooltip="https://www.youtube.com/watch?v=HOUa-QgnOVA"/>
    <hyperlink ref="D187" r:id="rId10" display="https://www.youtube.com/watch?v=HOUa-QgnOVA" tooltip="https://www.youtube.com/watch?v=HOUa-QgnOVA"/>
    <hyperlink ref="D188" r:id="rId10" display="https://www.youtube.com/watch?v=HOUa-QgnOVA" tooltip="https://www.youtube.com/watch?v=HOUa-QgnOVA"/>
    <hyperlink ref="D189" r:id="rId10" display="https://www.youtube.com/watch?v=HOUa-QgnOVA" tooltip="https://www.youtube.com/watch?v=HOUa-QgnOVA"/>
    <hyperlink ref="D190" r:id="rId10" display="https://www.youtube.com/watch?v=HOUa-QgnOVA" tooltip="https://www.youtube.com/watch?v=HOUa-QgnOVA"/>
    <hyperlink ref="D191" r:id="rId10" display="https://www.youtube.com/watch?v=HOUa-QgnOVA" tooltip="https://www.youtube.com/watch?v=HOUa-QgnOVA"/>
    <hyperlink ref="D192" r:id="rId10" display="https://www.youtube.com/watch?v=HOUa-QgnOVA" tooltip="https://www.youtube.com/watch?v=HOUa-QgnOVA"/>
    <hyperlink ref="D193" r:id="rId10" display="https://www.youtube.com/watch?v=HOUa-QgnOVA" tooltip="https://www.youtube.com/watch?v=HOUa-QgnOVA"/>
    <hyperlink ref="D194" r:id="rId10" display="https://www.youtube.com/watch?v=HOUa-QgnOVA" tooltip="https://www.youtube.com/watch?v=HOUa-QgnOVA"/>
    <hyperlink ref="D195" r:id="rId10" display="https://www.youtube.com/watch?v=HOUa-QgnOVA" tooltip="https://www.youtube.com/watch?v=HOUa-QgnOVA"/>
    <hyperlink ref="D196" r:id="rId10" display="https://www.youtube.com/watch?v=HOUa-QgnOVA" tooltip="https://www.youtube.com/watch?v=HOUa-QgnOVA"/>
    <hyperlink ref="D197" r:id="rId10" display="https://www.youtube.com/watch?v=HOUa-QgnOVA" tooltip="https://www.youtube.com/watch?v=HOUa-QgnOVA"/>
    <hyperlink ref="D198" r:id="rId10" display="https://www.youtube.com/watch?v=HOUa-QgnOVA" tooltip="https://www.youtube.com/watch?v=HOUa-QgnOVA"/>
    <hyperlink ref="D199" r:id="rId10" display="https://www.youtube.com/watch?v=HOUa-QgnOVA" tooltip="https://www.youtube.com/watch?v=HOUa-QgnOVA"/>
    <hyperlink ref="D200" r:id="rId11" display="https://www.youtube.com/watch?v=p58UmYDhlj0" tooltip="https://www.youtube.com/watch?v=p58UmYDhlj0"/>
    <hyperlink ref="D201" r:id="rId11" display="https://www.youtube.com/watch?v=p58UmYDhlj0" tooltip="https://www.youtube.com/watch?v=p58UmYDhlj0"/>
    <hyperlink ref="D202" r:id="rId11" display="https://www.youtube.com/watch?v=p58UmYDhlj0" tooltip="https://www.youtube.com/watch?v=p58UmYDhlj0"/>
    <hyperlink ref="D203" r:id="rId11" display="https://www.youtube.com/watch?v=p58UmYDhlj0" tooltip="https://www.youtube.com/watch?v=p58UmYDhlj0"/>
    <hyperlink ref="D204" r:id="rId11" display="https://www.youtube.com/watch?v=p58UmYDhlj0" tooltip="https://www.youtube.com/watch?v=p58UmYDhlj0"/>
    <hyperlink ref="D205" r:id="rId11" display="https://www.youtube.com/watch?v=p58UmYDhlj0" tooltip="https://www.youtube.com/watch?v=p58UmYDhlj0"/>
    <hyperlink ref="D206" r:id="rId11" display="https://www.youtube.com/watch?v=p58UmYDhlj0" tooltip="https://www.youtube.com/watch?v=p58UmYDhlj0"/>
    <hyperlink ref="D207" r:id="rId11" display="https://www.youtube.com/watch?v=p58UmYDhlj0" tooltip="https://www.youtube.com/watch?v=p58UmYDhlj0"/>
    <hyperlink ref="D208" r:id="rId11" display="https://www.youtube.com/watch?v=p58UmYDhlj0" tooltip="https://www.youtube.com/watch?v=p58UmYDhlj0"/>
    <hyperlink ref="D209" r:id="rId11" display="https://www.youtube.com/watch?v=p58UmYDhlj0" tooltip="https://www.youtube.com/watch?v=p58UmYDhlj0"/>
    <hyperlink ref="D210" r:id="rId11" display="https://www.youtube.com/watch?v=p58UmYDhlj0" tooltip="https://www.youtube.com/watch?v=p58UmYDhlj0"/>
    <hyperlink ref="D211" r:id="rId11" display="https://www.youtube.com/watch?v=p58UmYDhlj0" tooltip="https://www.youtube.com/watch?v=p58UmYDhlj0"/>
    <hyperlink ref="D212" r:id="rId11" display="https://www.youtube.com/watch?v=p58UmYDhlj0" tooltip="https://www.youtube.com/watch?v=p58UmYDhlj0"/>
    <hyperlink ref="D213" r:id="rId11" display="https://www.youtube.com/watch?v=p58UmYDhlj0" tooltip="https://www.youtube.com/watch?v=p58UmYDhlj0"/>
    <hyperlink ref="D214" r:id="rId11" display="https://www.youtube.com/watch?v=p58UmYDhlj0" tooltip="https://www.youtube.com/watch?v=p58UmYDhlj0"/>
    <hyperlink ref="D215" r:id="rId11" display="https://www.youtube.com/watch?v=p58UmYDhlj0" tooltip="https://www.youtube.com/watch?v=p58UmYDhlj0"/>
    <hyperlink ref="D216" r:id="rId11" display="https://www.youtube.com/watch?v=p58UmYDhlj0" tooltip="https://www.youtube.com/watch?v=p58UmYDhlj0"/>
    <hyperlink ref="D217" r:id="rId11" display="https://www.youtube.com/watch?v=p58UmYDhlj0" tooltip="https://www.youtube.com/watch?v=p58UmYDhlj0"/>
    <hyperlink ref="D218" r:id="rId11" display="https://www.youtube.com/watch?v=p58UmYDhlj0" tooltip="https://www.youtube.com/watch?v=p58UmYDhlj0"/>
    <hyperlink ref="D219" r:id="rId11" display="https://www.youtube.com/watch?v=p58UmYDhlj0" tooltip="https://www.youtube.com/watch?v=p58UmYDhlj0"/>
    <hyperlink ref="D220" r:id="rId11" display="https://www.youtube.com/watch?v=p58UmYDhlj0" tooltip="https://www.youtube.com/watch?v=p58UmYDhlj0"/>
    <hyperlink ref="D221" r:id="rId12" display="https://www.youtube.com/watch?v=w5W3qAFiNmE" tooltip="https://www.youtube.com/watch?v=w5W3qAFiNmE"/>
    <hyperlink ref="D222" r:id="rId12" display="https://www.youtube.com/watch?v=w5W3qAFiNmE" tooltip="https://www.youtube.com/watch?v=w5W3qAFiNmE"/>
    <hyperlink ref="D223" r:id="rId12" display="https://www.youtube.com/watch?v=w5W3qAFiNmE" tooltip="https://www.youtube.com/watch?v=w5W3qAFiNmE"/>
    <hyperlink ref="D224" r:id="rId12" display="https://www.youtube.com/watch?v=w5W3qAFiNmE" tooltip="https://www.youtube.com/watch?v=w5W3qAFiNmE"/>
    <hyperlink ref="D225" r:id="rId12" display="https://www.youtube.com/watch?v=w5W3qAFiNmE" tooltip="https://www.youtube.com/watch?v=w5W3qAFiNmE"/>
    <hyperlink ref="D226" r:id="rId12" display="https://www.youtube.com/watch?v=w5W3qAFiNmE" tooltip="https://www.youtube.com/watch?v=w5W3qAFiNmE"/>
    <hyperlink ref="D227" r:id="rId12" display="https://www.youtube.com/watch?v=w5W3qAFiNmE" tooltip="https://www.youtube.com/watch?v=w5W3qAFiNmE"/>
    <hyperlink ref="D228" r:id="rId12" display="https://www.youtube.com/watch?v=w5W3qAFiNmE" tooltip="https://www.youtube.com/watch?v=w5W3qAFiNmE"/>
    <hyperlink ref="D229" r:id="rId12" display="https://www.youtube.com/watch?v=w5W3qAFiNmE" tooltip="https://www.youtube.com/watch?v=w5W3qAFiNmE"/>
    <hyperlink ref="D230" r:id="rId12" display="https://www.youtube.com/watch?v=w5W3qAFiNmE" tooltip="https://www.youtube.com/watch?v=w5W3qAFiNmE"/>
    <hyperlink ref="D231" r:id="rId12" display="https://www.youtube.com/watch?v=w5W3qAFiNmE" tooltip="https://www.youtube.com/watch?v=w5W3qAFiNmE"/>
    <hyperlink ref="D232" r:id="rId12" display="https://www.youtube.com/watch?v=w5W3qAFiNmE" tooltip="https://www.youtube.com/watch?v=w5W3qAFiNmE"/>
    <hyperlink ref="D233" r:id="rId12" display="https://www.youtube.com/watch?v=w5W3qAFiNmE" tooltip="https://www.youtube.com/watch?v=w5W3qAFiNmE"/>
    <hyperlink ref="D234" r:id="rId12" display="https://www.youtube.com/watch?v=w5W3qAFiNmE" tooltip="https://www.youtube.com/watch?v=w5W3qAFiNmE"/>
    <hyperlink ref="D235" r:id="rId12" display="https://www.youtube.com/watch?v=w5W3qAFiNmE" tooltip="https://www.youtube.com/watch?v=w5W3qAFiNmE"/>
    <hyperlink ref="D236" r:id="rId12" display="https://www.youtube.com/watch?v=w5W3qAFiNmE" tooltip="https://www.youtube.com/watch?v=w5W3qAFiNmE"/>
    <hyperlink ref="D237" r:id="rId12" display="https://www.youtube.com/watch?v=w5W3qAFiNmE" tooltip="https://www.youtube.com/watch?v=w5W3qAFiNmE"/>
    <hyperlink ref="D238" r:id="rId12" display="https://www.youtube.com/watch?v=w5W3qAFiNmE" tooltip="https://www.youtube.com/watch?v=w5W3qAFiNmE"/>
    <hyperlink ref="D239" r:id="rId12" display="https://www.youtube.com/watch?v=w5W3qAFiNmE" tooltip="https://www.youtube.com/watch?v=w5W3qAFiNmE"/>
    <hyperlink ref="D240" r:id="rId13" display="https://www.youtube.com/watch?v=VPxLXhHU_9E" tooltip="https://www.youtube.com/watch?v=VPxLXhHU_9E"/>
    <hyperlink ref="D241" r:id="rId13" display="https://www.youtube.com/watch?v=VPxLXhHU_9E" tooltip="https://www.youtube.com/watch?v=VPxLXhHU_9E"/>
    <hyperlink ref="D242" r:id="rId13" display="https://www.youtube.com/watch?v=VPxLXhHU_9E" tooltip="https://www.youtube.com/watch?v=VPxLXhHU_9E"/>
    <hyperlink ref="D243" r:id="rId13" display="https://www.youtube.com/watch?v=VPxLXhHU_9E" tooltip="https://www.youtube.com/watch?v=VPxLXhHU_9E"/>
    <hyperlink ref="D244" r:id="rId13" display="https://www.youtube.com/watch?v=VPxLXhHU_9E" tooltip="https://www.youtube.com/watch?v=VPxLXhHU_9E"/>
    <hyperlink ref="D245" r:id="rId13" display="https://www.youtube.com/watch?v=VPxLXhHU_9E" tooltip="https://www.youtube.com/watch?v=VPxLXhHU_9E"/>
    <hyperlink ref="D246" r:id="rId13" display="https://www.youtube.com/watch?v=VPxLXhHU_9E" tooltip="https://www.youtube.com/watch?v=VPxLXhHU_9E"/>
    <hyperlink ref="D247" r:id="rId13" display="https://www.youtube.com/watch?v=VPxLXhHU_9E" tooltip="https://www.youtube.com/watch?v=VPxLXhHU_9E"/>
    <hyperlink ref="D248" r:id="rId13" display="https://www.youtube.com/watch?v=VPxLXhHU_9E" tooltip="https://www.youtube.com/watch?v=VPxLXhHU_9E"/>
    <hyperlink ref="D249" r:id="rId13" display="https://www.youtube.com/watch?v=VPxLXhHU_9E" tooltip="https://www.youtube.com/watch?v=VPxLXhHU_9E"/>
    <hyperlink ref="D250" r:id="rId13" display="https://www.youtube.com/watch?v=VPxLXhHU_9E" tooltip="https://www.youtube.com/watch?v=VPxLXhHU_9E"/>
    <hyperlink ref="D251" r:id="rId13" display="https://www.youtube.com/watch?v=VPxLXhHU_9E" tooltip="https://www.youtube.com/watch?v=VPxLXhHU_9E"/>
    <hyperlink ref="D252" r:id="rId13" display="https://www.youtube.com/watch?v=VPxLXhHU_9E" tooltip="https://www.youtube.com/watch?v=VPxLXhHU_9E"/>
    <hyperlink ref="D253" r:id="rId13" display="https://www.youtube.com/watch?v=VPxLXhHU_9E" tooltip="https://www.youtube.com/watch?v=VPxLXhHU_9E"/>
    <hyperlink ref="D254" r:id="rId13" display="https://www.youtube.com/watch?v=VPxLXhHU_9E" tooltip="https://www.youtube.com/watch?v=VPxLXhHU_9E"/>
    <hyperlink ref="D255" r:id="rId14" display="https://www.youtube.com/watch?v=30CLXJf-Xj8" tooltip="https://www.youtube.com/watch?v=30CLXJf-Xj8"/>
    <hyperlink ref="D256" r:id="rId14" display="https://www.youtube.com/watch?v=30CLXJf-Xj8" tooltip="https://www.youtube.com/watch?v=30CLXJf-Xj8"/>
    <hyperlink ref="D257" r:id="rId14" display="https://www.youtube.com/watch?v=30CLXJf-Xj8" tooltip="https://www.youtube.com/watch?v=30CLXJf-Xj8"/>
    <hyperlink ref="D258" r:id="rId14" display="https://www.youtube.com/watch?v=30CLXJf-Xj8" tooltip="https://www.youtube.com/watch?v=30CLXJf-Xj8"/>
    <hyperlink ref="D259" r:id="rId14" display="https://www.youtube.com/watch?v=30CLXJf-Xj8" tooltip="https://www.youtube.com/watch?v=30CLXJf-Xj8"/>
    <hyperlink ref="D260" r:id="rId14" display="https://www.youtube.com/watch?v=30CLXJf-Xj8" tooltip="https://www.youtube.com/watch?v=30CLXJf-Xj8"/>
    <hyperlink ref="D261" r:id="rId14" display="https://www.youtube.com/watch?v=30CLXJf-Xj8" tooltip="https://www.youtube.com/watch?v=30CLXJf-Xj8"/>
    <hyperlink ref="D262" r:id="rId14" display="https://www.youtube.com/watch?v=30CLXJf-Xj8" tooltip="https://www.youtube.com/watch?v=30CLXJf-Xj8"/>
    <hyperlink ref="D263" r:id="rId14" display="https://www.youtube.com/watch?v=30CLXJf-Xj8" tooltip="https://www.youtube.com/watch?v=30CLXJf-Xj8"/>
    <hyperlink ref="D264" r:id="rId14" display="https://www.youtube.com/watch?v=30CLXJf-Xj8" tooltip="https://www.youtube.com/watch?v=30CLXJf-Xj8"/>
    <hyperlink ref="D265" r:id="rId14" display="https://www.youtube.com/watch?v=30CLXJf-Xj8" tooltip="https://www.youtube.com/watch?v=30CLXJf-Xj8"/>
    <hyperlink ref="D266" r:id="rId14" display="https://www.youtube.com/watch?v=30CLXJf-Xj8" tooltip="https://www.youtube.com/watch?v=30CLXJf-Xj8"/>
    <hyperlink ref="D267" r:id="rId14" display="https://www.youtube.com/watch?v=30CLXJf-Xj8" tooltip="https://www.youtube.com/watch?v=30CLXJf-Xj8"/>
    <hyperlink ref="D268" r:id="rId14" display="https://www.youtube.com/watch?v=30CLXJf-Xj8" tooltip="https://www.youtube.com/watch?v=30CLXJf-Xj8"/>
    <hyperlink ref="D269" r:id="rId14" display="https://www.youtube.com/watch?v=30CLXJf-Xj8" tooltip="https://www.youtube.com/watch?v=30CLXJf-Xj8"/>
    <hyperlink ref="D270" r:id="rId14" display="https://www.youtube.com/watch?v=30CLXJf-Xj8" tooltip="https://www.youtube.com/watch?v=30CLXJf-Xj8"/>
    <hyperlink ref="D271" r:id="rId15" display="https://www.youtube.com/watch?v=3FbsE0AX4ys" tooltip="https://www.youtube.com/watch?v=3FbsE0AX4ys"/>
    <hyperlink ref="D272" r:id="rId15" display="https://www.youtube.com/watch?v=3FbsE0AX4ys" tooltip="https://www.youtube.com/watch?v=3FbsE0AX4ys"/>
    <hyperlink ref="D273" r:id="rId15" display="https://www.youtube.com/watch?v=3FbsE0AX4ys" tooltip="https://www.youtube.com/watch?v=3FbsE0AX4ys"/>
    <hyperlink ref="D274" r:id="rId15" display="https://www.youtube.com/watch?v=3FbsE0AX4ys" tooltip="https://www.youtube.com/watch?v=3FbsE0AX4ys"/>
    <hyperlink ref="D275" r:id="rId15" display="https://www.youtube.com/watch?v=3FbsE0AX4ys" tooltip="https://www.youtube.com/watch?v=3FbsE0AX4ys"/>
    <hyperlink ref="D276" r:id="rId15" display="https://www.youtube.com/watch?v=3FbsE0AX4ys" tooltip="https://www.youtube.com/watch?v=3FbsE0AX4ys"/>
    <hyperlink ref="D277" r:id="rId15" display="https://www.youtube.com/watch?v=3FbsE0AX4ys" tooltip="https://www.youtube.com/watch?v=3FbsE0AX4ys"/>
    <hyperlink ref="D278" r:id="rId15" display="https://www.youtube.com/watch?v=3FbsE0AX4ys" tooltip="https://www.youtube.com/watch?v=3FbsE0AX4ys"/>
    <hyperlink ref="D279" r:id="rId15" display="https://www.youtube.com/watch?v=3FbsE0AX4ys" tooltip="https://www.youtube.com/watch?v=3FbsE0AX4ys"/>
    <hyperlink ref="D280" r:id="rId15" display="https://www.youtube.com/watch?v=3FbsE0AX4ys" tooltip="https://www.youtube.com/watch?v=3FbsE0AX4ys"/>
    <hyperlink ref="D281" r:id="rId15" display="https://www.youtube.com/watch?v=3FbsE0AX4ys" tooltip="https://www.youtube.com/watch?v=3FbsE0AX4ys"/>
    <hyperlink ref="D282" r:id="rId15" display="https://www.youtube.com/watch?v=3FbsE0AX4ys" tooltip="https://www.youtube.com/watch?v=3FbsE0AX4ys"/>
    <hyperlink ref="D283" r:id="rId15" display="https://www.youtube.com/watch?v=3FbsE0AX4ys" tooltip="https://www.youtube.com/watch?v=3FbsE0AX4ys"/>
    <hyperlink ref="D284" r:id="rId15" display="https://www.youtube.com/watch?v=3FbsE0AX4ys" tooltip="https://www.youtube.com/watch?v=3FbsE0AX4ys"/>
    <hyperlink ref="D285" r:id="rId15" display="https://www.youtube.com/watch?v=3FbsE0AX4ys" tooltip="https://www.youtube.com/watch?v=3FbsE0AX4ys"/>
    <hyperlink ref="D286" r:id="rId15" display="https://www.youtube.com/watch?v=3FbsE0AX4ys" tooltip="https://www.youtube.com/watch?v=3FbsE0AX4ys"/>
    <hyperlink ref="D287" r:id="rId15" display="https://www.youtube.com/watch?v=3FbsE0AX4ys" tooltip="https://www.youtube.com/watch?v=3FbsE0AX4ys"/>
    <hyperlink ref="D288" r:id="rId16" display="https://www.youtube.com/watch?v=LR3JaXIcpW4" tooltip="https://www.youtube.com/watch?v=LR3JaXIcpW4"/>
    <hyperlink ref="D289" r:id="rId16" display="https://www.youtube.com/watch?v=LR3JaXIcpW4" tooltip="https://www.youtube.com/watch?v=LR3JaXIcpW4"/>
    <hyperlink ref="D290" r:id="rId16" display="https://www.youtube.com/watch?v=LR3JaXIcpW4" tooltip="https://www.youtube.com/watch?v=LR3JaXIcpW4"/>
    <hyperlink ref="D291" r:id="rId16" display="https://www.youtube.com/watch?v=LR3JaXIcpW4" tooltip="https://www.youtube.com/watch?v=LR3JaXIcpW4"/>
    <hyperlink ref="D292" r:id="rId16" display="https://www.youtube.com/watch?v=LR3JaXIcpW4" tooltip="https://www.youtube.com/watch?v=LR3JaXIcpW4"/>
    <hyperlink ref="D293" r:id="rId16" display="https://www.youtube.com/watch?v=LR3JaXIcpW4" tooltip="https://www.youtube.com/watch?v=LR3JaXIcpW4"/>
    <hyperlink ref="D294" r:id="rId16" display="https://www.youtube.com/watch?v=LR3JaXIcpW4" tooltip="https://www.youtube.com/watch?v=LR3JaXIcpW4"/>
    <hyperlink ref="D295" r:id="rId16" display="https://www.youtube.com/watch?v=LR3JaXIcpW4" tooltip="https://www.youtube.com/watch?v=LR3JaXIcpW4"/>
    <hyperlink ref="D296" r:id="rId16" display="https://www.youtube.com/watch?v=LR3JaXIcpW4" tooltip="https://www.youtube.com/watch?v=LR3JaXIcpW4"/>
    <hyperlink ref="D297" r:id="rId16" display="https://www.youtube.com/watch?v=LR3JaXIcpW4" tooltip="https://www.youtube.com/watch?v=LR3JaXIcpW4"/>
    <hyperlink ref="D298" r:id="rId16" display="https://www.youtube.com/watch?v=LR3JaXIcpW4" tooltip="https://www.youtube.com/watch?v=LR3JaXIcpW4"/>
    <hyperlink ref="D299" r:id="rId16" display="https://www.youtube.com/watch?v=LR3JaXIcpW4" tooltip="https://www.youtube.com/watch?v=LR3JaXIcpW4"/>
    <hyperlink ref="D300" r:id="rId16" display="https://www.youtube.com/watch?v=LR3JaXIcpW4" tooltip="https://www.youtube.com/watch?v=LR3JaXIcpW4"/>
    <hyperlink ref="D301" r:id="rId16" display="https://www.youtube.com/watch?v=LR3JaXIcpW4" tooltip="https://www.youtube.com/watch?v=LR3JaXIcpW4"/>
    <hyperlink ref="D302" r:id="rId16" display="https://www.youtube.com/watch?v=LR3JaXIcpW4" tooltip="https://www.youtube.com/watch?v=LR3JaXIcpW4"/>
    <hyperlink ref="D303" r:id="rId16" display="https://www.youtube.com/watch?v=LR3JaXIcpW4" tooltip="https://www.youtube.com/watch?v=LR3JaXIcpW4"/>
    <hyperlink ref="D304" r:id="rId16" display="https://www.youtube.com/watch?v=LR3JaXIcpW4" tooltip="https://www.youtube.com/watch?v=LR3JaXIcpW4"/>
    <hyperlink ref="D305" r:id="rId16" display="https://www.youtube.com/watch?v=LR3JaXIcpW4" tooltip="https://www.youtube.com/watch?v=LR3JaXIcpW4"/>
    <hyperlink ref="D306" r:id="rId16" display="https://www.youtube.com/watch?v=LR3JaXIcpW4" tooltip="https://www.youtube.com/watch?v=LR3JaXIcpW4"/>
    <hyperlink ref="D307" r:id="rId16" display="https://www.youtube.com/watch?v=LR3JaXIcpW4" tooltip="https://www.youtube.com/watch?v=LR3JaXIcpW4"/>
    <hyperlink ref="D308" r:id="rId16" display="https://www.youtube.com/watch?v=LR3JaXIcpW4" tooltip="https://www.youtube.com/watch?v=LR3JaXIcpW4"/>
    <hyperlink ref="D309" r:id="rId17" display="https://www.youtube.com/watch?v=tTJGZOe6gGQ" tooltip="https://www.youtube.com/watch?v=tTJGZOe6gGQ"/>
    <hyperlink ref="D310" r:id="rId17" display="https://www.youtube.com/watch?v=tTJGZOe6gGQ" tooltip="https://www.youtube.com/watch?v=tTJGZOe6gGQ"/>
    <hyperlink ref="D311" r:id="rId17" display="https://www.youtube.com/watch?v=tTJGZOe6gGQ" tooltip="https://www.youtube.com/watch?v=tTJGZOe6gGQ"/>
    <hyperlink ref="D312" r:id="rId17" display="https://www.youtube.com/watch?v=tTJGZOe6gGQ" tooltip="https://www.youtube.com/watch?v=tTJGZOe6gGQ"/>
    <hyperlink ref="D313" r:id="rId17" display="https://www.youtube.com/watch?v=tTJGZOe6gGQ" tooltip="https://www.youtube.com/watch?v=tTJGZOe6gGQ"/>
    <hyperlink ref="D314" r:id="rId17" display="https://www.youtube.com/watch?v=tTJGZOe6gGQ" tooltip="https://www.youtube.com/watch?v=tTJGZOe6gGQ"/>
    <hyperlink ref="D315" r:id="rId17" display="https://www.youtube.com/watch?v=tTJGZOe6gGQ" tooltip="https://www.youtube.com/watch?v=tTJGZOe6gGQ"/>
    <hyperlink ref="D316" r:id="rId17" display="https://www.youtube.com/watch?v=tTJGZOe6gGQ" tooltip="https://www.youtube.com/watch?v=tTJGZOe6gGQ"/>
    <hyperlink ref="D317" r:id="rId17" display="https://www.youtube.com/watch?v=tTJGZOe6gGQ" tooltip="https://www.youtube.com/watch?v=tTJGZOe6gGQ"/>
    <hyperlink ref="D318" r:id="rId17" display="https://www.youtube.com/watch?v=tTJGZOe6gGQ" tooltip="https://www.youtube.com/watch?v=tTJGZOe6gGQ"/>
    <hyperlink ref="D319" r:id="rId17" display="https://www.youtube.com/watch?v=tTJGZOe6gGQ" tooltip="https://www.youtube.com/watch?v=tTJGZOe6gGQ"/>
    <hyperlink ref="D320" r:id="rId17" display="https://www.youtube.com/watch?v=tTJGZOe6gGQ" tooltip="https://www.youtube.com/watch?v=tTJGZOe6gGQ"/>
    <hyperlink ref="D321" r:id="rId17" display="https://www.youtube.com/watch?v=tTJGZOe6gGQ" tooltip="https://www.youtube.com/watch?v=tTJGZOe6gGQ"/>
    <hyperlink ref="D322" r:id="rId18" display="https://www.youtube.com/watch?v=l-bRIaEYXc0" tooltip="https://www.youtube.com/watch?v=l-bRIaEYXc0"/>
    <hyperlink ref="D323" r:id="rId18" display="https://www.youtube.com/watch?v=l-bRIaEYXc0" tooltip="https://www.youtube.com/watch?v=l-bRIaEYXc0"/>
    <hyperlink ref="D324" r:id="rId18" display="https://www.youtube.com/watch?v=l-bRIaEYXc0" tooltip="https://www.youtube.com/watch?v=l-bRIaEYXc0"/>
    <hyperlink ref="D325" r:id="rId18" display="https://www.youtube.com/watch?v=l-bRIaEYXc0" tooltip="https://www.youtube.com/watch?v=l-bRIaEYXc0"/>
    <hyperlink ref="D326" r:id="rId18" display="https://www.youtube.com/watch?v=l-bRIaEYXc0" tooltip="https://www.youtube.com/watch?v=l-bRIaEYXc0"/>
    <hyperlink ref="D327" r:id="rId18" display="https://www.youtube.com/watch?v=l-bRIaEYXc0" tooltip="https://www.youtube.com/watch?v=l-bRIaEYXc0"/>
    <hyperlink ref="D328" r:id="rId18" display="https://www.youtube.com/watch?v=l-bRIaEYXc0" tooltip="https://www.youtube.com/watch?v=l-bRIaEYXc0"/>
    <hyperlink ref="D329" r:id="rId18" display="https://www.youtube.com/watch?v=l-bRIaEYXc0" tooltip="https://www.youtube.com/watch?v=l-bRIaEYXc0"/>
    <hyperlink ref="D330" r:id="rId18" display="https://www.youtube.com/watch?v=l-bRIaEYXc0" tooltip="https://www.youtube.com/watch?v=l-bRIaEYXc0"/>
    <hyperlink ref="D331" r:id="rId18" display="https://www.youtube.com/watch?v=l-bRIaEYXc0" tooltip="https://www.youtube.com/watch?v=l-bRIaEYXc0"/>
    <hyperlink ref="D332" r:id="rId18" display="https://www.youtube.com/watch?v=l-bRIaEYXc0" tooltip="https://www.youtube.com/watch?v=l-bRIaEYXc0"/>
    <hyperlink ref="D333" r:id="rId18" display="https://www.youtube.com/watch?v=l-bRIaEYXc0" tooltip="https://www.youtube.com/watch?v=l-bRIaEYXc0"/>
    <hyperlink ref="D334" r:id="rId18" display="https://www.youtube.com/watch?v=l-bRIaEYXc0" tooltip="https://www.youtube.com/watch?v=l-bRIaEYXc0"/>
    <hyperlink ref="D335" r:id="rId18" display="https://www.youtube.com/watch?v=l-bRIaEYXc0" tooltip="https://www.youtube.com/watch?v=l-bRIaEYXc0"/>
    <hyperlink ref="D336" r:id="rId18" display="https://www.youtube.com/watch?v=l-bRIaEYXc0" tooltip="https://www.youtube.com/watch?v=l-bRIaEYXc0"/>
    <hyperlink ref="D337" r:id="rId18" display="https://www.youtube.com/watch?v=l-bRIaEYXc0" tooltip="https://www.youtube.com/watch?v=l-bRIaEYXc0"/>
    <hyperlink ref="D338" r:id="rId18" display="https://www.youtube.com/watch?v=l-bRIaEYXc0" tooltip="https://www.youtube.com/watch?v=l-bRIaEYXc0"/>
    <hyperlink ref="D339" r:id="rId18" display="https://www.youtube.com/watch?v=l-bRIaEYXc0" tooltip="https://www.youtube.com/watch?v=l-bRIaEYXc0"/>
    <hyperlink ref="D340" r:id="rId18" display="https://www.youtube.com/watch?v=l-bRIaEYXc0" tooltip="https://www.youtube.com/watch?v=l-bRIaEYXc0"/>
    <hyperlink ref="D341" r:id="rId18" display="https://www.youtube.com/watch?v=l-bRIaEYXc0" tooltip="https://www.youtube.com/watch?v=l-bRIaEYXc0"/>
    <hyperlink ref="D342" r:id="rId18" display="https://www.youtube.com/watch?v=l-bRIaEYXc0" tooltip="https://www.youtube.com/watch?v=l-bRIaEYXc0"/>
    <hyperlink ref="D343" r:id="rId19" display="https://www.youtube.com/watch?v=IlBDc8pC8VU&amp;list=TLPQMTMxMTIwMjRvDV7BsoDkPw&amp;index=2" tooltip="https://www.youtube.com/watch?v=IlBDc8pC8VU&amp;list=TLPQMTMxMTIwMjRvDV7BsoDkPw&amp;index=2"/>
    <hyperlink ref="D344" r:id="rId19" display="https://www.youtube.com/watch?v=IlBDc8pC8VU&amp;list=TLPQMTMxMTIwMjRvDV7BsoDkPw&amp;index=2" tooltip="https://www.youtube.com/watch?v=IlBDc8pC8VU&amp;list=TLPQMTMxMTIwMjRvDV7BsoDkPw&amp;index=2"/>
    <hyperlink ref="D345" r:id="rId19" display="https://www.youtube.com/watch?v=IlBDc8pC8VU&amp;list=TLPQMTMxMTIwMjRvDV7BsoDkPw&amp;index=2" tooltip="https://www.youtube.com/watch?v=IlBDc8pC8VU&amp;list=TLPQMTMxMTIwMjRvDV7BsoDkPw&amp;index=2"/>
    <hyperlink ref="D346" r:id="rId19" display="https://www.youtube.com/watch?v=IlBDc8pC8VU&amp;list=TLPQMTMxMTIwMjRvDV7BsoDkPw&amp;index=2" tooltip="https://www.youtube.com/watch?v=IlBDc8pC8VU&amp;list=TLPQMTMxMTIwMjRvDV7BsoDkPw&amp;index=2"/>
    <hyperlink ref="D347" r:id="rId19" display="https://www.youtube.com/watch?v=IlBDc8pC8VU&amp;list=TLPQMTMxMTIwMjRvDV7BsoDkPw&amp;index=2" tooltip="https://www.youtube.com/watch?v=IlBDc8pC8VU&amp;list=TLPQMTMxMTIwMjRvDV7BsoDkPw&amp;index=2"/>
    <hyperlink ref="D348" r:id="rId19" display="https://www.youtube.com/watch?v=IlBDc8pC8VU&amp;list=TLPQMTMxMTIwMjRvDV7BsoDkPw&amp;index=2" tooltip="https://www.youtube.com/watch?v=IlBDc8pC8VU&amp;list=TLPQMTMxMTIwMjRvDV7BsoDkPw&amp;index=2"/>
    <hyperlink ref="D349" r:id="rId19" display="https://www.youtube.com/watch?v=IlBDc8pC8VU&amp;list=TLPQMTMxMTIwMjRvDV7BsoDkPw&amp;index=2" tooltip="https://www.youtube.com/watch?v=IlBDc8pC8VU&amp;list=TLPQMTMxMTIwMjRvDV7BsoDkPw&amp;index=2"/>
    <hyperlink ref="D350" r:id="rId19" display="https://www.youtube.com/watch?v=IlBDc8pC8VU&amp;list=TLPQMTMxMTIwMjRvDV7BsoDkPw&amp;index=2" tooltip="https://www.youtube.com/watch?v=IlBDc8pC8VU&amp;list=TLPQMTMxMTIwMjRvDV7BsoDkPw&amp;index=2"/>
    <hyperlink ref="D351" r:id="rId19" display="https://www.youtube.com/watch?v=IlBDc8pC8VU&amp;list=TLPQMTMxMTIwMjRvDV7BsoDkPw&amp;index=2" tooltip="https://www.youtube.com/watch?v=IlBDc8pC8VU&amp;list=TLPQMTMxMTIwMjRvDV7BsoDkPw&amp;index=2"/>
    <hyperlink ref="D352" r:id="rId19" display="https://www.youtube.com/watch?v=IlBDc8pC8VU&amp;list=TLPQMTMxMTIwMjRvDV7BsoDkPw&amp;index=2" tooltip="https://www.youtube.com/watch?v=IlBDc8pC8VU&amp;list=TLPQMTMxMTIwMjRvDV7BsoDkPw&amp;index=2"/>
    <hyperlink ref="D353" r:id="rId19" display="https://www.youtube.com/watch?v=IlBDc8pC8VU&amp;list=TLPQMTMxMTIwMjRvDV7BsoDkPw&amp;index=2" tooltip="https://www.youtube.com/watch?v=IlBDc8pC8VU&amp;list=TLPQMTMxMTIwMjRvDV7BsoDkPw&amp;index=2"/>
    <hyperlink ref="D354" r:id="rId19" display="https://www.youtube.com/watch?v=IlBDc8pC8VU&amp;list=TLPQMTMxMTIwMjRvDV7BsoDkPw&amp;index=2" tooltip="https://www.youtube.com/watch?v=IlBDc8pC8VU&amp;list=TLPQMTMxMTIwMjRvDV7BsoDkPw&amp;index=2"/>
    <hyperlink ref="D355" r:id="rId19" display="https://www.youtube.com/watch?v=IlBDc8pC8VU&amp;list=TLPQMTMxMTIwMjRvDV7BsoDkPw&amp;index=2" tooltip="https://www.youtube.com/watch?v=IlBDc8pC8VU&amp;list=TLPQMTMxMTIwMjRvDV7BsoDkPw&amp;index=2"/>
    <hyperlink ref="D356" r:id="rId19" display="https://www.youtube.com/watch?v=IlBDc8pC8VU&amp;list=TLPQMTMxMTIwMjRvDV7BsoDkPw&amp;index=2" tooltip="https://www.youtube.com/watch?v=IlBDc8pC8VU&amp;list=TLPQMTMxMTIwMjRvDV7BsoDkPw&amp;index=2"/>
    <hyperlink ref="D357" r:id="rId19" display="https://www.youtube.com/watch?v=IlBDc8pC8VU&amp;list=TLPQMTMxMTIwMjRvDV7BsoDkPw&amp;index=2" tooltip="https://www.youtube.com/watch?v=IlBDc8pC8VU&amp;list=TLPQMTMxMTIwMjRvDV7BsoDkPw&amp;index=2"/>
    <hyperlink ref="D358" r:id="rId19" display="https://www.youtube.com/watch?v=IlBDc8pC8VU&amp;list=TLPQMTMxMTIwMjRvDV7BsoDkPw&amp;index=2" tooltip="https://www.youtube.com/watch?v=IlBDc8pC8VU&amp;list=TLPQMTMxMTIwMjRvDV7BsoDkPw&amp;index=2"/>
    <hyperlink ref="D359" r:id="rId19" display="https://www.youtube.com/watch?v=IlBDc8pC8VU&amp;list=TLPQMTMxMTIwMjRvDV7BsoDkPw&amp;index=2" tooltip="https://www.youtube.com/watch?v=IlBDc8pC8VU&amp;list=TLPQMTMxMTIwMjRvDV7BsoDkPw&amp;index=2"/>
    <hyperlink ref="D360" r:id="rId19" display="https://www.youtube.com/watch?v=IlBDc8pC8VU&amp;list=TLPQMTMxMTIwMjRvDV7BsoDkPw&amp;index=2" tooltip="https://www.youtube.com/watch?v=IlBDc8pC8VU&amp;list=TLPQMTMxMTIwMjRvDV7BsoDkPw&amp;index=2"/>
    <hyperlink ref="D361" r:id="rId20" display="https://www.youtube.com/watch?v=TswwCBKfpvg" tooltip="https://www.youtube.com/watch?v=TswwCBKfpvg"/>
    <hyperlink ref="D362" r:id="rId20" display="https://www.youtube.com/watch?v=TswwCBKfpvg" tooltip="https://www.youtube.com/watch?v=TswwCBKfpvg"/>
    <hyperlink ref="D363" r:id="rId20" display="https://www.youtube.com/watch?v=TswwCBKfpvg" tooltip="https://www.youtube.com/watch?v=TswwCBKfpvg"/>
    <hyperlink ref="D364" r:id="rId20" display="https://www.youtube.com/watch?v=TswwCBKfpvg" tooltip="https://www.youtube.com/watch?v=TswwCBKfpvg"/>
    <hyperlink ref="D365" r:id="rId20" display="https://www.youtube.com/watch?v=TswwCBKfpvg" tooltip="https://www.youtube.com/watch?v=TswwCBKfpvg"/>
    <hyperlink ref="D366" r:id="rId20" display="https://www.youtube.com/watch?v=TswwCBKfpvg" tooltip="https://www.youtube.com/watch?v=TswwCBKfpvg"/>
    <hyperlink ref="D367" r:id="rId20" display="https://www.youtube.com/watch?v=TswwCBKfpvg" tooltip="https://www.youtube.com/watch?v=TswwCBKfpvg"/>
    <hyperlink ref="D368" r:id="rId20" display="https://www.youtube.com/watch?v=TswwCBKfpvg" tooltip="https://www.youtube.com/watch?v=TswwCBKfpvg"/>
    <hyperlink ref="D369" r:id="rId20" display="https://www.youtube.com/watch?v=TswwCBKfpvg" tooltip="https://www.youtube.com/watch?v=TswwCBKfpvg"/>
    <hyperlink ref="D370" r:id="rId20" display="https://www.youtube.com/watch?v=TswwCBKfpvg" tooltip="https://www.youtube.com/watch?v=TswwCBKfpvg"/>
    <hyperlink ref="D371" r:id="rId20" display="https://www.youtube.com/watch?v=TswwCBKfpvg" tooltip="https://www.youtube.com/watch?v=TswwCBKfpvg"/>
    <hyperlink ref="D372" r:id="rId20" display="https://www.youtube.com/watch?v=TswwCBKfpvg" tooltip="https://www.youtube.com/watch?v=TswwCBKfpvg"/>
    <hyperlink ref="D373" r:id="rId20" display="https://www.youtube.com/watch?v=TswwCBKfpvg" tooltip="https://www.youtube.com/watch?v=TswwCBKfpvg"/>
    <hyperlink ref="D374" r:id="rId20" display="https://www.youtube.com/watch?v=TswwCBKfpvg" tooltip="https://www.youtube.com/watch?v=TswwCBKfpvg"/>
    <hyperlink ref="D375" r:id="rId20" display="https://www.youtube.com/watch?v=TswwCBKfpvg" tooltip="https://www.youtube.com/watch?v=TswwCBKfpvg"/>
    <hyperlink ref="D376" r:id="rId20" display="https://www.youtube.com/watch?v=TswwCBKfpvg" tooltip="https://www.youtube.com/watch?v=TswwCBKfpvg"/>
    <hyperlink ref="D377" r:id="rId20" display="https://www.youtube.com/watch?v=TswwCBKfpvg" tooltip="https://www.youtube.com/watch?v=TswwCBKfpvg"/>
    <hyperlink ref="D378" r:id="rId20" display="https://www.youtube.com/watch?v=TswwCBKfpvg" tooltip="https://www.youtube.com/watch?v=TswwCBKfpvg"/>
    <hyperlink ref="D379" r:id="rId20" display="https://www.youtube.com/watch?v=TswwCBKfpvg" tooltip="https://www.youtube.com/watch?v=TswwCBKfpvg"/>
    <hyperlink ref="D380" r:id="rId20" display="https://www.youtube.com/watch?v=TswwCBKfpvg" tooltip="https://www.youtube.com/watch?v=TswwCBKfpvg"/>
    <hyperlink ref="D381" r:id="rId20" display="https://www.youtube.com/watch?v=TswwCBKfpvg" tooltip="https://www.youtube.com/watch?v=TswwCBKfpvg"/>
    <hyperlink ref="D382" r:id="rId21" display="https://www.youtube.com/watch?v=r2rZNt7UryU" tooltip="https://www.youtube.com/watch?v=r2rZNt7UryU"/>
    <hyperlink ref="D383" r:id="rId21" display="https://www.youtube.com/watch?v=r2rZNt7UryU" tooltip="https://www.youtube.com/watch?v=r2rZNt7UryU"/>
    <hyperlink ref="D384" r:id="rId21" display="https://www.youtube.com/watch?v=r2rZNt7UryU" tooltip="https://www.youtube.com/watch?v=r2rZNt7UryU"/>
    <hyperlink ref="D385" r:id="rId21" display="https://www.youtube.com/watch?v=r2rZNt7UryU" tooltip="https://www.youtube.com/watch?v=r2rZNt7UryU"/>
    <hyperlink ref="D386" r:id="rId21" display="https://www.youtube.com/watch?v=r2rZNt7UryU" tooltip="https://www.youtube.com/watch?v=r2rZNt7UryU"/>
    <hyperlink ref="D387" r:id="rId21" display="https://www.youtube.com/watch?v=r2rZNt7UryU" tooltip="https://www.youtube.com/watch?v=r2rZNt7UryU"/>
    <hyperlink ref="D388" r:id="rId21" display="https://www.youtube.com/watch?v=r2rZNt7UryU" tooltip="https://www.youtube.com/watch?v=r2rZNt7UryU"/>
    <hyperlink ref="D389" r:id="rId21" display="https://www.youtube.com/watch?v=r2rZNt7UryU" tooltip="https://www.youtube.com/watch?v=r2rZNt7UryU"/>
    <hyperlink ref="D390" r:id="rId21" display="https://www.youtube.com/watch?v=r2rZNt7UryU" tooltip="https://www.youtube.com/watch?v=r2rZNt7UryU"/>
    <hyperlink ref="D391" r:id="rId21" display="https://www.youtube.com/watch?v=r2rZNt7UryU" tooltip="https://www.youtube.com/watch?v=r2rZNt7UryU"/>
    <hyperlink ref="D392" r:id="rId21" display="https://www.youtube.com/watch?v=r2rZNt7UryU" tooltip="https://www.youtube.com/watch?v=r2rZNt7UryU"/>
    <hyperlink ref="D393" r:id="rId21" display="https://www.youtube.com/watch?v=r2rZNt7UryU" tooltip="https://www.youtube.com/watch?v=r2rZNt7UryU"/>
    <hyperlink ref="D394" r:id="rId21" display="https://www.youtube.com/watch?v=r2rZNt7UryU" tooltip="https://www.youtube.com/watch?v=r2rZNt7UryU"/>
    <hyperlink ref="D395" r:id="rId21" display="https://www.youtube.com/watch?v=r2rZNt7UryU" tooltip="https://www.youtube.com/watch?v=r2rZNt7UryU"/>
    <hyperlink ref="D396" r:id="rId21" display="https://www.youtube.com/watch?v=r2rZNt7UryU" tooltip="https://www.youtube.com/watch?v=r2rZNt7UryU"/>
    <hyperlink ref="D397" r:id="rId21" display="https://www.youtube.com/watch?v=r2rZNt7UryU" tooltip="https://www.youtube.com/watch?v=r2rZNt7UryU"/>
    <hyperlink ref="D398" r:id="rId21" display="https://www.youtube.com/watch?v=r2rZNt7UryU" tooltip="https://www.youtube.com/watch?v=r2rZNt7UryU"/>
    <hyperlink ref="D399" r:id="rId21" display="https://www.youtube.com/watch?v=r2rZNt7UryU" tooltip="https://www.youtube.com/watch?v=r2rZNt7UryU"/>
    <hyperlink ref="D400" r:id="rId21" display="https://www.youtube.com/watch?v=r2rZNt7UryU" tooltip="https://www.youtube.com/watch?v=r2rZNt7UryU"/>
    <hyperlink ref="D401" r:id="rId22" display="https://www.youtube.com/watch?v=YzHTUHfYbqE" tooltip="https://www.youtube.com/watch?v=YzHTUHfYbqE"/>
    <hyperlink ref="D402" r:id="rId22" display="https://www.youtube.com/watch?v=YzHTUHfYbqE" tooltip="https://www.youtube.com/watch?v=YzHTUHfYbqE"/>
    <hyperlink ref="D403" r:id="rId22" display="https://www.youtube.com/watch?v=YzHTUHfYbqE" tooltip="https://www.youtube.com/watch?v=YzHTUHfYbqE"/>
    <hyperlink ref="D404" r:id="rId22" display="https://www.youtube.com/watch?v=YzHTUHfYbqE" tooltip="https://www.youtube.com/watch?v=YzHTUHfYbqE"/>
    <hyperlink ref="D405" r:id="rId22" display="https://www.youtube.com/watch?v=YzHTUHfYbqE" tooltip="https://www.youtube.com/watch?v=YzHTUHfYbqE"/>
    <hyperlink ref="D406" r:id="rId22" display="https://www.youtube.com/watch?v=YzHTUHfYbqE" tooltip="https://www.youtube.com/watch?v=YzHTUHfYbqE"/>
    <hyperlink ref="D407" r:id="rId22" display="https://www.youtube.com/watch?v=YzHTUHfYbqE" tooltip="https://www.youtube.com/watch?v=YzHTUHfYbqE"/>
    <hyperlink ref="D408" r:id="rId22" display="https://www.youtube.com/watch?v=YzHTUHfYbqE" tooltip="https://www.youtube.com/watch?v=YzHTUHfYbqE"/>
    <hyperlink ref="D409" r:id="rId22" display="https://www.youtube.com/watch?v=YzHTUHfYbqE" tooltip="https://www.youtube.com/watch?v=YzHTUHfYbqE"/>
    <hyperlink ref="D410" r:id="rId22" display="https://www.youtube.com/watch?v=YzHTUHfYbqE" tooltip="https://www.youtube.com/watch?v=YzHTUHfYbqE"/>
    <hyperlink ref="D411" r:id="rId22" display="https://www.youtube.com/watch?v=YzHTUHfYbqE" tooltip="https://www.youtube.com/watch?v=YzHTUHfYbqE"/>
    <hyperlink ref="D412" r:id="rId22" display="https://www.youtube.com/watch?v=YzHTUHfYbqE" tooltip="https://www.youtube.com/watch?v=YzHTUHfYbqE"/>
    <hyperlink ref="D413" r:id="rId22" display="https://www.youtube.com/watch?v=YzHTUHfYbqE" tooltip="https://www.youtube.com/watch?v=YzHTUHfYbqE"/>
    <hyperlink ref="D414" r:id="rId22" display="https://www.youtube.com/watch?v=YzHTUHfYbqE" tooltip="https://www.youtube.com/watch?v=YzHTUHfYbqE"/>
    <hyperlink ref="D415" r:id="rId22" display="https://www.youtube.com/watch?v=YzHTUHfYbqE" tooltip="https://www.youtube.com/watch?v=YzHTUHfYbqE"/>
    <hyperlink ref="D416" r:id="rId22" display="https://www.youtube.com/watch?v=YzHTUHfYbqE" tooltip="https://www.youtube.com/watch?v=YzHTUHfYbqE"/>
    <hyperlink ref="D417" r:id="rId22" display="https://www.youtube.com/watch?v=YzHTUHfYbqE" tooltip="https://www.youtube.com/watch?v=YzHTUHfYbqE"/>
    <hyperlink ref="D418" r:id="rId22" display="https://www.youtube.com/watch?v=YzHTUHfYbqE" tooltip="https://www.youtube.com/watch?v=YzHTUHfYbqE"/>
    <hyperlink ref="D419" r:id="rId22" display="https://www.youtube.com/watch?v=YzHTUHfYbqE" tooltip="https://www.youtube.com/watch?v=YzHTUHfYbqE"/>
    <hyperlink ref="D420" r:id="rId23" display="https://www.youtube.com/watch?v=-fVPc2yOGt4" tooltip="https://www.youtube.com/watch?v=-fVPc2yOGt4"/>
    <hyperlink ref="D421" r:id="rId23" display="https://www.youtube.com/watch?v=-fVPc2yOGt4" tooltip="https://www.youtube.com/watch?v=-fVPc2yOGt4"/>
    <hyperlink ref="D422" r:id="rId23" display="https://www.youtube.com/watch?v=-fVPc2yOGt4" tooltip="https://www.youtube.com/watch?v=-fVPc2yOGt4"/>
    <hyperlink ref="D423" r:id="rId23" display="https://www.youtube.com/watch?v=-fVPc2yOGt4" tooltip="https://www.youtube.com/watch?v=-fVPc2yOGt4"/>
    <hyperlink ref="D424" r:id="rId23" display="https://www.youtube.com/watch?v=-fVPc2yOGt4" tooltip="https://www.youtube.com/watch?v=-fVPc2yOGt4"/>
    <hyperlink ref="D425" r:id="rId23" display="https://www.youtube.com/watch?v=-fVPc2yOGt4" tooltip="https://www.youtube.com/watch?v=-fVPc2yOGt4"/>
    <hyperlink ref="D426" r:id="rId23" display="https://www.youtube.com/watch?v=-fVPc2yOGt4" tooltip="https://www.youtube.com/watch?v=-fVPc2yOGt4"/>
    <hyperlink ref="D427" r:id="rId23" display="https://www.youtube.com/watch?v=-fVPc2yOGt4" tooltip="https://www.youtube.com/watch?v=-fVPc2yOGt4"/>
    <hyperlink ref="D428" r:id="rId23" display="https://www.youtube.com/watch?v=-fVPc2yOGt4" tooltip="https://www.youtube.com/watch?v=-fVPc2yOGt4"/>
    <hyperlink ref="D429" r:id="rId23" display="https://www.youtube.com/watch?v=-fVPc2yOGt4" tooltip="https://www.youtube.com/watch?v=-fVPc2yOGt4"/>
    <hyperlink ref="D430" r:id="rId23" display="https://www.youtube.com/watch?v=-fVPc2yOGt4" tooltip="https://www.youtube.com/watch?v=-fVPc2yOGt4"/>
    <hyperlink ref="D431" r:id="rId23" display="https://www.youtube.com/watch?v=-fVPc2yOGt4" tooltip="https://www.youtube.com/watch?v=-fVPc2yOGt4"/>
    <hyperlink ref="D432" r:id="rId23" display="https://www.youtube.com/watch?v=-fVPc2yOGt4" tooltip="https://www.youtube.com/watch?v=-fVPc2yOGt4"/>
    <hyperlink ref="D433" r:id="rId23" display="https://www.youtube.com/watch?v=-fVPc2yOGt4" tooltip="https://www.youtube.com/watch?v=-fVPc2yOGt4"/>
    <hyperlink ref="D434" r:id="rId23" display="https://www.youtube.com/watch?v=-fVPc2yOGt4" tooltip="https://www.youtube.com/watch?v=-fVPc2yOGt4"/>
    <hyperlink ref="D435" r:id="rId24" display="https://www.youtube.com/watch?v=NZg-b6jA6mQ" tooltip="https://www.youtube.com/watch?v=NZg-b6jA6mQ"/>
    <hyperlink ref="D436" r:id="rId24" display="https://www.youtube.com/watch?v=NZg-b6jA6mQ" tooltip="https://www.youtube.com/watch?v=NZg-b6jA6mQ"/>
    <hyperlink ref="D437" r:id="rId24" display="https://www.youtube.com/watch?v=NZg-b6jA6mQ" tooltip="https://www.youtube.com/watch?v=NZg-b6jA6mQ"/>
    <hyperlink ref="D438" r:id="rId24" display="https://www.youtube.com/watch?v=NZg-b6jA6mQ" tooltip="https://www.youtube.com/watch?v=NZg-b6jA6mQ"/>
    <hyperlink ref="D439" r:id="rId24" display="https://www.youtube.com/watch?v=NZg-b6jA6mQ" tooltip="https://www.youtube.com/watch?v=NZg-b6jA6mQ"/>
    <hyperlink ref="D440" r:id="rId24" display="https://www.youtube.com/watch?v=NZg-b6jA6mQ" tooltip="https://www.youtube.com/watch?v=NZg-b6jA6mQ"/>
    <hyperlink ref="D441" r:id="rId24" display="https://www.youtube.com/watch?v=NZg-b6jA6mQ" tooltip="https://www.youtube.com/watch?v=NZg-b6jA6mQ"/>
    <hyperlink ref="D442" r:id="rId24" display="https://www.youtube.com/watch?v=NZg-b6jA6mQ" tooltip="https://www.youtube.com/watch?v=NZg-b6jA6mQ"/>
    <hyperlink ref="D443" r:id="rId24" display="https://www.youtube.com/watch?v=NZg-b6jA6mQ" tooltip="https://www.youtube.com/watch?v=NZg-b6jA6mQ"/>
    <hyperlink ref="D444" r:id="rId24" display="https://www.youtube.com/watch?v=NZg-b6jA6mQ" tooltip="https://www.youtube.com/watch?v=NZg-b6jA6mQ"/>
    <hyperlink ref="D445" r:id="rId24" display="https://www.youtube.com/watch?v=NZg-b6jA6mQ" tooltip="https://www.youtube.com/watch?v=NZg-b6jA6mQ"/>
    <hyperlink ref="D446" r:id="rId24" display="https://www.youtube.com/watch?v=NZg-b6jA6mQ" tooltip="https://www.youtube.com/watch?v=NZg-b6jA6mQ"/>
    <hyperlink ref="D447" r:id="rId24" display="https://www.youtube.com/watch?v=NZg-b6jA6mQ" tooltip="https://www.youtube.com/watch?v=NZg-b6jA6mQ"/>
    <hyperlink ref="D448" r:id="rId24" display="https://www.youtube.com/watch?v=NZg-b6jA6mQ" tooltip="https://www.youtube.com/watch?v=NZg-b6jA6mQ"/>
    <hyperlink ref="D449" r:id="rId24" display="https://www.youtube.com/watch?v=NZg-b6jA6mQ" tooltip="https://www.youtube.com/watch?v=NZg-b6jA6mQ"/>
    <hyperlink ref="D450" r:id="rId24" display="https://www.youtube.com/watch?v=NZg-b6jA6mQ" tooltip="https://www.youtube.com/watch?v=NZg-b6jA6mQ"/>
    <hyperlink ref="D451" r:id="rId24" display="https://www.youtube.com/watch?v=NZg-b6jA6mQ" tooltip="https://www.youtube.com/watch?v=NZg-b6jA6mQ"/>
    <hyperlink ref="D452" r:id="rId24" display="https://www.youtube.com/watch?v=NZg-b6jA6mQ" tooltip="https://www.youtube.com/watch?v=NZg-b6jA6mQ"/>
    <hyperlink ref="D453" r:id="rId24" display="https://www.youtube.com/watch?v=NZg-b6jA6mQ" tooltip="https://www.youtube.com/watch?v=NZg-b6jA6mQ"/>
    <hyperlink ref="D454" r:id="rId24" display="https://www.youtube.com/watch?v=NZg-b6jA6mQ" tooltip="https://www.youtube.com/watch?v=NZg-b6jA6mQ"/>
    <hyperlink ref="D455" r:id="rId24" display="https://www.youtube.com/watch?v=NZg-b6jA6mQ" tooltip="https://www.youtube.com/watch?v=NZg-b6jA6mQ"/>
    <hyperlink ref="D456" r:id="rId24" display="https://www.youtube.com/watch?v=NZg-b6jA6mQ" tooltip="https://www.youtube.com/watch?v=NZg-b6jA6mQ"/>
    <hyperlink ref="D457" r:id="rId25" display="https://www.youtube.com/watch?v=vwQ2k0oQagU" tooltip="https://www.youtube.com/watch?v=vwQ2k0oQagU"/>
    <hyperlink ref="D458" r:id="rId25" display="https://www.youtube.com/watch?v=vwQ2k0oQagU" tooltip="https://www.youtube.com/watch?v=vwQ2k0oQagU"/>
    <hyperlink ref="D459" r:id="rId25" display="https://www.youtube.com/watch?v=vwQ2k0oQagU" tooltip="https://www.youtube.com/watch?v=vwQ2k0oQagU"/>
    <hyperlink ref="D460" r:id="rId25" display="https://www.youtube.com/watch?v=vwQ2k0oQagU" tooltip="https://www.youtube.com/watch?v=vwQ2k0oQagU"/>
    <hyperlink ref="D461" r:id="rId25" display="https://www.youtube.com/watch?v=vwQ2k0oQagU" tooltip="https://www.youtube.com/watch?v=vwQ2k0oQagU"/>
    <hyperlink ref="D462" r:id="rId25" display="https://www.youtube.com/watch?v=vwQ2k0oQagU" tooltip="https://www.youtube.com/watch?v=vwQ2k0oQagU"/>
    <hyperlink ref="D463" r:id="rId25" display="https://www.youtube.com/watch?v=vwQ2k0oQagU" tooltip="https://www.youtube.com/watch?v=vwQ2k0oQagU"/>
    <hyperlink ref="D464" r:id="rId25" display="https://www.youtube.com/watch?v=vwQ2k0oQagU" tooltip="https://www.youtube.com/watch?v=vwQ2k0oQagU"/>
    <hyperlink ref="D465" r:id="rId25" display="https://www.youtube.com/watch?v=vwQ2k0oQagU" tooltip="https://www.youtube.com/watch?v=vwQ2k0oQagU"/>
    <hyperlink ref="D466" r:id="rId25" display="https://www.youtube.com/watch?v=vwQ2k0oQagU" tooltip="https://www.youtube.com/watch?v=vwQ2k0oQagU"/>
    <hyperlink ref="D467" r:id="rId25" display="https://www.youtube.com/watch?v=vwQ2k0oQagU" tooltip="https://www.youtube.com/watch?v=vwQ2k0oQagU"/>
    <hyperlink ref="D468" r:id="rId25" display="https://www.youtube.com/watch?v=vwQ2k0oQagU" tooltip="https://www.youtube.com/watch?v=vwQ2k0oQagU"/>
    <hyperlink ref="D469" r:id="rId25" display="https://www.youtube.com/watch?v=vwQ2k0oQagU" tooltip="https://www.youtube.com/watch?v=vwQ2k0oQagU"/>
    <hyperlink ref="D470" r:id="rId25" display="https://www.youtube.com/watch?v=vwQ2k0oQagU" tooltip="https://www.youtube.com/watch?v=vwQ2k0oQagU"/>
    <hyperlink ref="D471" r:id="rId25" display="https://www.youtube.com/watch?v=vwQ2k0oQagU" tooltip="https://www.youtube.com/watch?v=vwQ2k0oQagU"/>
    <hyperlink ref="D472" r:id="rId25" display="https://www.youtube.com/watch?v=vwQ2k0oQagU" tooltip="https://www.youtube.com/watch?v=vwQ2k0oQagU"/>
    <hyperlink ref="D473" r:id="rId26" display="https://www.youtube.com/watch?v=BaXlTfPl8fA&amp;list=TLPQMTMxMTIwMjRvDV7BsoDkPw&amp;index=2" tooltip="https://www.youtube.com/watch?v=BaXlTfPl8fA&amp;list=TLPQMTMxMTIwMjRvDV7BsoDkPw&amp;index=2"/>
    <hyperlink ref="D474" r:id="rId26" display="https://www.youtube.com/watch?v=BaXlTfPl8fA&amp;list=TLPQMTMxMTIwMjRvDV7BsoDkPw&amp;index=2" tooltip="https://www.youtube.com/watch?v=BaXlTfPl8fA&amp;list=TLPQMTMxMTIwMjRvDV7BsoDkPw&amp;index=2"/>
    <hyperlink ref="D475" r:id="rId26" display="https://www.youtube.com/watch?v=BaXlTfPl8fA&amp;list=TLPQMTMxMTIwMjRvDV7BsoDkPw&amp;index=2" tooltip="https://www.youtube.com/watch?v=BaXlTfPl8fA&amp;list=TLPQMTMxMTIwMjRvDV7BsoDkPw&amp;index=2"/>
    <hyperlink ref="D476" r:id="rId26" display="https://www.youtube.com/watch?v=BaXlTfPl8fA&amp;list=TLPQMTMxMTIwMjRvDV7BsoDkPw&amp;index=2" tooltip="https://www.youtube.com/watch?v=BaXlTfPl8fA&amp;list=TLPQMTMxMTIwMjRvDV7BsoDkPw&amp;index=2"/>
    <hyperlink ref="D477" r:id="rId26" display="https://www.youtube.com/watch?v=BaXlTfPl8fA&amp;list=TLPQMTMxMTIwMjRvDV7BsoDkPw&amp;index=2" tooltip="https://www.youtube.com/watch?v=BaXlTfPl8fA&amp;list=TLPQMTMxMTIwMjRvDV7BsoDkPw&amp;index=2"/>
    <hyperlink ref="D478" r:id="rId26" display="https://www.youtube.com/watch?v=BaXlTfPl8fA&amp;list=TLPQMTMxMTIwMjRvDV7BsoDkPw&amp;index=2" tooltip="https://www.youtube.com/watch?v=BaXlTfPl8fA&amp;list=TLPQMTMxMTIwMjRvDV7BsoDkPw&amp;index=2"/>
    <hyperlink ref="D479" r:id="rId26" display="https://www.youtube.com/watch?v=BaXlTfPl8fA&amp;list=TLPQMTMxMTIwMjRvDV7BsoDkPw&amp;index=2" tooltip="https://www.youtube.com/watch?v=BaXlTfPl8fA&amp;list=TLPQMTMxMTIwMjRvDV7BsoDkPw&amp;index=2"/>
    <hyperlink ref="D480" r:id="rId26" display="https://www.youtube.com/watch?v=BaXlTfPl8fA&amp;list=TLPQMTMxMTIwMjRvDV7BsoDkPw&amp;index=2" tooltip="https://www.youtube.com/watch?v=BaXlTfPl8fA&amp;list=TLPQMTMxMTIwMjRvDV7BsoDkPw&amp;index=2"/>
    <hyperlink ref="D481" r:id="rId26" display="https://www.youtube.com/watch?v=BaXlTfPl8fA&amp;list=TLPQMTMxMTIwMjRvDV7BsoDkPw&amp;index=2" tooltip="https://www.youtube.com/watch?v=BaXlTfPl8fA&amp;list=TLPQMTMxMTIwMjRvDV7BsoDkPw&amp;index=2"/>
    <hyperlink ref="D482" r:id="rId26" display="https://www.youtube.com/watch?v=BaXlTfPl8fA&amp;list=TLPQMTMxMTIwMjRvDV7BsoDkPw&amp;index=2" tooltip="https://www.youtube.com/watch?v=BaXlTfPl8fA&amp;list=TLPQMTMxMTIwMjRvDV7BsoDkPw&amp;index=2"/>
    <hyperlink ref="D483" r:id="rId26" display="https://www.youtube.com/watch?v=BaXlTfPl8fA&amp;list=TLPQMTMxMTIwMjRvDV7BsoDkPw&amp;index=2" tooltip="https://www.youtube.com/watch?v=BaXlTfPl8fA&amp;list=TLPQMTMxMTIwMjRvDV7BsoDkPw&amp;index=2"/>
    <hyperlink ref="D484" r:id="rId26" display="https://www.youtube.com/watch?v=BaXlTfPl8fA&amp;list=TLPQMTMxMTIwMjRvDV7BsoDkPw&amp;index=2" tooltip="https://www.youtube.com/watch?v=BaXlTfPl8fA&amp;list=TLPQMTMxMTIwMjRvDV7BsoDkPw&amp;index=2"/>
    <hyperlink ref="D485" r:id="rId26" display="https://www.youtube.com/watch?v=BaXlTfPl8fA&amp;list=TLPQMTMxMTIwMjRvDV7BsoDkPw&amp;index=2" tooltip="https://www.youtube.com/watch?v=BaXlTfPl8fA&amp;list=TLPQMTMxMTIwMjRvDV7BsoDkPw&amp;index=2"/>
    <hyperlink ref="D486" r:id="rId26" display="https://www.youtube.com/watch?v=BaXlTfPl8fA&amp;list=TLPQMTMxMTIwMjRvDV7BsoDkPw&amp;index=2" tooltip="https://www.youtube.com/watch?v=BaXlTfPl8fA&amp;list=TLPQMTMxMTIwMjRvDV7BsoDkPw&amp;index=2"/>
    <hyperlink ref="D487" r:id="rId26" display="https://www.youtube.com/watch?v=BaXlTfPl8fA&amp;list=TLPQMTMxMTIwMjRvDV7BsoDkPw&amp;index=2" tooltip="https://www.youtube.com/watch?v=BaXlTfPl8fA&amp;list=TLPQMTMxMTIwMjRvDV7BsoDkPw&amp;index=2"/>
    <hyperlink ref="D488" r:id="rId26" display="https://www.youtube.com/watch?v=BaXlTfPl8fA&amp;list=TLPQMTMxMTIwMjRvDV7BsoDkPw&amp;index=2" tooltip="https://www.youtube.com/watch?v=BaXlTfPl8fA&amp;list=TLPQMTMxMTIwMjRvDV7BsoDkPw&amp;index=2"/>
    <hyperlink ref="D489" r:id="rId26" display="https://www.youtube.com/watch?v=BaXlTfPl8fA&amp;list=TLPQMTMxMTIwMjRvDV7BsoDkPw&amp;index=2" tooltip="https://www.youtube.com/watch?v=BaXlTfPl8fA&amp;list=TLPQMTMxMTIwMjRvDV7BsoDkPw&amp;index=2"/>
    <hyperlink ref="D490" r:id="rId26" display="https://www.youtube.com/watch?v=BaXlTfPl8fA&amp;list=TLPQMTMxMTIwMjRvDV7BsoDkPw&amp;index=2" tooltip="https://www.youtube.com/watch?v=BaXlTfPl8fA&amp;list=TLPQMTMxMTIwMjRvDV7BsoDkPw&amp;index=2"/>
    <hyperlink ref="D491" r:id="rId26" display="https://www.youtube.com/watch?v=BaXlTfPl8fA&amp;list=TLPQMTMxMTIwMjRvDV7BsoDkPw&amp;index=2" tooltip="https://www.youtube.com/watch?v=BaXlTfPl8fA&amp;list=TLPQMTMxMTIwMjRvDV7BsoDkPw&amp;index=2"/>
    <hyperlink ref="D492" r:id="rId26" display="https://www.youtube.com/watch?v=BaXlTfPl8fA&amp;list=TLPQMTMxMTIwMjRvDV7BsoDkPw&amp;index=2" tooltip="https://www.youtube.com/watch?v=BaXlTfPl8fA&amp;list=TLPQMTMxMTIwMjRvDV7BsoDkPw&amp;index=2"/>
    <hyperlink ref="D493" r:id="rId27" display="https://www.youtube.com/watch?v=Xyqqrb3wZQw" tooltip="https://www.youtube.com/watch?v=Xyqqrb3wZQw"/>
    <hyperlink ref="D494" r:id="rId27" display="https://www.youtube.com/watch?v=Xyqqrb3wZQw" tooltip="https://www.youtube.com/watch?v=Xyqqrb3wZQw"/>
    <hyperlink ref="D495" r:id="rId27" display="https://www.youtube.com/watch?v=Xyqqrb3wZQw" tooltip="https://www.youtube.com/watch?v=Xyqqrb3wZQw"/>
    <hyperlink ref="D496" r:id="rId27" display="https://www.youtube.com/watch?v=Xyqqrb3wZQw" tooltip="https://www.youtube.com/watch?v=Xyqqrb3wZQw"/>
    <hyperlink ref="D497" r:id="rId27" display="https://www.youtube.com/watch?v=Xyqqrb3wZQw" tooltip="https://www.youtube.com/watch?v=Xyqqrb3wZQw"/>
    <hyperlink ref="D498" r:id="rId27" display="https://www.youtube.com/watch?v=Xyqqrb3wZQw" tooltip="https://www.youtube.com/watch?v=Xyqqrb3wZQw"/>
    <hyperlink ref="D499" r:id="rId27" display="https://www.youtube.com/watch?v=Xyqqrb3wZQw" tooltip="https://www.youtube.com/watch?v=Xyqqrb3wZQw"/>
    <hyperlink ref="D500" r:id="rId27" display="https://www.youtube.com/watch?v=Xyqqrb3wZQw" tooltip="https://www.youtube.com/watch?v=Xyqqrb3wZQw"/>
    <hyperlink ref="D501" r:id="rId27" display="https://www.youtube.com/watch?v=Xyqqrb3wZQw" tooltip="https://www.youtube.com/watch?v=Xyqqrb3wZQw"/>
    <hyperlink ref="D502" r:id="rId27" display="https://www.youtube.com/watch?v=Xyqqrb3wZQw" tooltip="https://www.youtube.com/watch?v=Xyqqrb3wZQw"/>
    <hyperlink ref="D503" r:id="rId27" display="https://www.youtube.com/watch?v=Xyqqrb3wZQw" tooltip="https://www.youtube.com/watch?v=Xyqqrb3wZQw"/>
    <hyperlink ref="D504" r:id="rId27" display="https://www.youtube.com/watch?v=Xyqqrb3wZQw" tooltip="https://www.youtube.com/watch?v=Xyqqrb3wZQw"/>
    <hyperlink ref="D505" r:id="rId27" display="https://www.youtube.com/watch?v=Xyqqrb3wZQw" tooltip="https://www.youtube.com/watch?v=Xyqqrb3wZQw"/>
    <hyperlink ref="D506" r:id="rId28" display="https://www.youtube.com/watch?v=dAvaDwxgGFg&amp;list=TLPQMTgxMTIwMjT97IPCCaewmQ&amp;index=2" tooltip="https://www.youtube.com/watch?v=dAvaDwxgGFg&amp;list=TLPQMTgxMTIwMjT97IPCCaewmQ&amp;index=2"/>
    <hyperlink ref="D507" r:id="rId28" display="https://www.youtube.com/watch?v=dAvaDwxgGFg&amp;list=TLPQMTgxMTIwMjT97IPCCaewmQ&amp;index=2" tooltip="https://www.youtube.com/watch?v=dAvaDwxgGFg&amp;list=TLPQMTgxMTIwMjT97IPCCaewmQ&amp;index=2"/>
    <hyperlink ref="D508" r:id="rId28" display="https://www.youtube.com/watch?v=dAvaDwxgGFg&amp;list=TLPQMTgxMTIwMjT97IPCCaewmQ&amp;index=2" tooltip="https://www.youtube.com/watch?v=dAvaDwxgGFg&amp;list=TLPQMTgxMTIwMjT97IPCCaewmQ&amp;index=2"/>
    <hyperlink ref="D509" r:id="rId28" display="https://www.youtube.com/watch?v=dAvaDwxgGFg&amp;list=TLPQMTgxMTIwMjT97IPCCaewmQ&amp;index=2" tooltip="https://www.youtube.com/watch?v=dAvaDwxgGFg&amp;list=TLPQMTgxMTIwMjT97IPCCaewmQ&amp;index=2"/>
    <hyperlink ref="D510" r:id="rId28" display="https://www.youtube.com/watch?v=dAvaDwxgGFg&amp;list=TLPQMTgxMTIwMjT97IPCCaewmQ&amp;index=2" tooltip="https://www.youtube.com/watch?v=dAvaDwxgGFg&amp;list=TLPQMTgxMTIwMjT97IPCCaewmQ&amp;index=2"/>
    <hyperlink ref="D511" r:id="rId28" display="https://www.youtube.com/watch?v=dAvaDwxgGFg&amp;list=TLPQMTgxMTIwMjT97IPCCaewmQ&amp;index=2" tooltip="https://www.youtube.com/watch?v=dAvaDwxgGFg&amp;list=TLPQMTgxMTIwMjT97IPCCaewmQ&amp;index=2"/>
    <hyperlink ref="D512" r:id="rId28" display="https://www.youtube.com/watch?v=dAvaDwxgGFg&amp;list=TLPQMTgxMTIwMjT97IPCCaewmQ&amp;index=2" tooltip="https://www.youtube.com/watch?v=dAvaDwxgGFg&amp;list=TLPQMTgxMTIwMjT97IPCCaewmQ&amp;index=2"/>
    <hyperlink ref="D513" r:id="rId28" display="https://www.youtube.com/watch?v=dAvaDwxgGFg&amp;list=TLPQMTgxMTIwMjT97IPCCaewmQ&amp;index=2" tooltip="https://www.youtube.com/watch?v=dAvaDwxgGFg&amp;list=TLPQMTgxMTIwMjT97IPCCaewmQ&amp;index=2"/>
    <hyperlink ref="D514" r:id="rId28" display="https://www.youtube.com/watch?v=dAvaDwxgGFg&amp;list=TLPQMTgxMTIwMjT97IPCCaewmQ&amp;index=2" tooltip="https://www.youtube.com/watch?v=dAvaDwxgGFg&amp;list=TLPQMTgxMTIwMjT97IPCCaewmQ&amp;index=2"/>
    <hyperlink ref="D515" r:id="rId28" display="https://www.youtube.com/watch?v=dAvaDwxgGFg&amp;list=TLPQMTgxMTIwMjT97IPCCaewmQ&amp;index=2" tooltip="https://www.youtube.com/watch?v=dAvaDwxgGFg&amp;list=TLPQMTgxMTIwMjT97IPCCaewmQ&amp;index=2"/>
    <hyperlink ref="D516" r:id="rId28" display="https://www.youtube.com/watch?v=dAvaDwxgGFg&amp;list=TLPQMTgxMTIwMjT97IPCCaewmQ&amp;index=2" tooltip="https://www.youtube.com/watch?v=dAvaDwxgGFg&amp;list=TLPQMTgxMTIwMjT97IPCCaewmQ&amp;index=2"/>
    <hyperlink ref="D517" r:id="rId28" display="https://www.youtube.com/watch?v=dAvaDwxgGFg&amp;list=TLPQMTgxMTIwMjT97IPCCaewmQ&amp;index=2" tooltip="https://www.youtube.com/watch?v=dAvaDwxgGFg&amp;list=TLPQMTgxMTIwMjT97IPCCaewmQ&amp;index=2"/>
    <hyperlink ref="D518" r:id="rId28" display="https://www.youtube.com/watch?v=dAvaDwxgGFg&amp;list=TLPQMTgxMTIwMjT97IPCCaewmQ&amp;index=2" tooltip="https://www.youtube.com/watch?v=dAvaDwxgGFg&amp;list=TLPQMTgxMTIwMjT97IPCCaewmQ&amp;index=2"/>
    <hyperlink ref="D519" r:id="rId28" display="https://www.youtube.com/watch?v=dAvaDwxgGFg&amp;list=TLPQMTgxMTIwMjT97IPCCaewmQ&amp;index=2" tooltip="https://www.youtube.com/watch?v=dAvaDwxgGFg&amp;list=TLPQMTgxMTIwMjT97IPCCaewmQ&amp;index=2"/>
    <hyperlink ref="D520" r:id="rId28" display="https://www.youtube.com/watch?v=dAvaDwxgGFg&amp;list=TLPQMTgxMTIwMjT97IPCCaewmQ&amp;index=2" tooltip="https://www.youtube.com/watch?v=dAvaDwxgGFg&amp;list=TLPQMTgxMTIwMjT97IPCCaewmQ&amp;index=2"/>
    <hyperlink ref="D521" r:id="rId28" display="https://www.youtube.com/watch?v=dAvaDwxgGFg&amp;list=TLPQMTgxMTIwMjT97IPCCaewmQ&amp;index=2" tooltip="https://www.youtube.com/watch?v=dAvaDwxgGFg&amp;list=TLPQMTgxMTIwMjT97IPCCaewmQ&amp;index=2"/>
    <hyperlink ref="D522" r:id="rId28" display="https://www.youtube.com/watch?v=dAvaDwxgGFg&amp;list=TLPQMTgxMTIwMjT97IPCCaewmQ&amp;index=2" tooltip="https://www.youtube.com/watch?v=dAvaDwxgGFg&amp;list=TLPQMTgxMTIwMjT97IPCCaewmQ&amp;index=2"/>
    <hyperlink ref="D523" r:id="rId29" display="https://www.youtube.com/watch?v=mqb1lUZTEmk" tooltip="https://www.youtube.com/watch?v=mqb1lUZTEmk"/>
    <hyperlink ref="D524" r:id="rId29" display="https://www.youtube.com/watch?v=mqb1lUZTEmk" tooltip="https://www.youtube.com/watch?v=mqb1lUZTEmk"/>
    <hyperlink ref="D525" r:id="rId29" display="https://www.youtube.com/watch?v=mqb1lUZTEmk" tooltip="https://www.youtube.com/watch?v=mqb1lUZTEmk"/>
    <hyperlink ref="D526" r:id="rId29" display="https://www.youtube.com/watch?v=mqb1lUZTEmk" tooltip="https://www.youtube.com/watch?v=mqb1lUZTEmk"/>
    <hyperlink ref="D527" r:id="rId29" display="https://www.youtube.com/watch?v=mqb1lUZTEmk" tooltip="https://www.youtube.com/watch?v=mqb1lUZTEmk"/>
    <hyperlink ref="D528" r:id="rId29" display="https://www.youtube.com/watch?v=mqb1lUZTEmk" tooltip="https://www.youtube.com/watch?v=mqb1lUZTEmk"/>
    <hyperlink ref="D529" r:id="rId29" display="https://www.youtube.com/watch?v=mqb1lUZTEmk" tooltip="https://www.youtube.com/watch?v=mqb1lUZTEmk"/>
    <hyperlink ref="D530" r:id="rId29" display="https://www.youtube.com/watch?v=mqb1lUZTEmk" tooltip="https://www.youtube.com/watch?v=mqb1lUZTEmk"/>
    <hyperlink ref="D531" r:id="rId29" display="https://www.youtube.com/watch?v=mqb1lUZTEmk" tooltip="https://www.youtube.com/watch?v=mqb1lUZTEmk"/>
    <hyperlink ref="D532" r:id="rId29" display="https://www.youtube.com/watch?v=mqb1lUZTEmk" tooltip="https://www.youtube.com/watch?v=mqb1lUZTEmk"/>
    <hyperlink ref="D533" r:id="rId29" display="https://www.youtube.com/watch?v=mqb1lUZTEmk" tooltip="https://www.youtube.com/watch?v=mqb1lUZTEmk"/>
    <hyperlink ref="D534" r:id="rId29" display="https://www.youtube.com/watch?v=mqb1lUZTEmk" tooltip="https://www.youtube.com/watch?v=mqb1lUZTEmk"/>
    <hyperlink ref="D535" r:id="rId29" display="https://www.youtube.com/watch?v=mqb1lUZTEmk" tooltip="https://www.youtube.com/watch?v=mqb1lUZTEmk"/>
    <hyperlink ref="D536" r:id="rId29" display="https://www.youtube.com/watch?v=mqb1lUZTEmk" tooltip="https://www.youtube.com/watch?v=mqb1lUZTEmk"/>
    <hyperlink ref="D537" r:id="rId29" display="https://www.youtube.com/watch?v=mqb1lUZTEmk" tooltip="https://www.youtube.com/watch?v=mqb1lUZTEmk"/>
    <hyperlink ref="D538" r:id="rId29" display="https://www.youtube.com/watch?v=mqb1lUZTEmk" tooltip="https://www.youtube.com/watch?v=mqb1lUZTEmk"/>
    <hyperlink ref="D539" r:id="rId29" display="https://www.youtube.com/watch?v=mqb1lUZTEmk" tooltip="https://www.youtube.com/watch?v=mqb1lUZTEmk"/>
    <hyperlink ref="D540" r:id="rId29" display="https://www.youtube.com/watch?v=mqb1lUZTEmk" tooltip="https://www.youtube.com/watch?v=mqb1lUZTEmk"/>
    <hyperlink ref="D541" r:id="rId29" display="https://www.youtube.com/watch?v=mqb1lUZTEmk" tooltip="https://www.youtube.com/watch?v=mqb1lUZTEmk"/>
    <hyperlink ref="D542" r:id="rId29" display="https://www.youtube.com/watch?v=mqb1lUZTEmk" tooltip="https://www.youtube.com/watch?v=mqb1lUZTEmk"/>
    <hyperlink ref="D543" r:id="rId29" display="https://www.youtube.com/watch?v=mqb1lUZTEmk" tooltip="https://www.youtube.com/watch?v=mqb1lUZTEmk"/>
    <hyperlink ref="D544" r:id="rId30" display="https://www.youtube.com/watch?v=UNldMO3mc7Y" tooltip="https://www.youtube.com/watch?v=UNldMO3mc7Y"/>
    <hyperlink ref="D545" r:id="rId30" display="https://www.youtube.com/watch?v=UNldMO3mc7Y" tooltip="https://www.youtube.com/watch?v=UNldMO3mc7Y"/>
    <hyperlink ref="D546" r:id="rId30" display="https://www.youtube.com/watch?v=UNldMO3mc7Y" tooltip="https://www.youtube.com/watch?v=UNldMO3mc7Y"/>
    <hyperlink ref="D547" r:id="rId30" display="https://www.youtube.com/watch?v=UNldMO3mc7Y" tooltip="https://www.youtube.com/watch?v=UNldMO3mc7Y"/>
    <hyperlink ref="D548" r:id="rId30" display="https://www.youtube.com/watch?v=UNldMO3mc7Y" tooltip="https://www.youtube.com/watch?v=UNldMO3mc7Y"/>
    <hyperlink ref="D549" r:id="rId30" display="https://www.youtube.com/watch?v=UNldMO3mc7Y" tooltip="https://www.youtube.com/watch?v=UNldMO3mc7Y"/>
    <hyperlink ref="D550" r:id="rId30" display="https://www.youtube.com/watch?v=UNldMO3mc7Y" tooltip="https://www.youtube.com/watch?v=UNldMO3mc7Y"/>
    <hyperlink ref="D551" r:id="rId30" display="https://www.youtube.com/watch?v=UNldMO3mc7Y" tooltip="https://www.youtube.com/watch?v=UNldMO3mc7Y"/>
    <hyperlink ref="D552" r:id="rId30" display="https://www.youtube.com/watch?v=UNldMO3mc7Y" tooltip="https://www.youtube.com/watch?v=UNldMO3mc7Y"/>
    <hyperlink ref="D553" r:id="rId30" display="https://www.youtube.com/watch?v=UNldMO3mc7Y" tooltip="https://www.youtube.com/watch?v=UNldMO3mc7Y"/>
    <hyperlink ref="D554" r:id="rId30" display="https://www.youtube.com/watch?v=UNldMO3mc7Y" tooltip="https://www.youtube.com/watch?v=UNldMO3mc7Y"/>
    <hyperlink ref="D555" r:id="rId30" display="https://www.youtube.com/watch?v=UNldMO3mc7Y" tooltip="https://www.youtube.com/watch?v=UNldMO3mc7Y"/>
    <hyperlink ref="D556" r:id="rId30" display="https://www.youtube.com/watch?v=UNldMO3mc7Y" tooltip="https://www.youtube.com/watch?v=UNldMO3mc7Y"/>
    <hyperlink ref="D557" r:id="rId30" display="https://www.youtube.com/watch?v=UNldMO3mc7Y" tooltip="https://www.youtube.com/watch?v=UNldMO3mc7Y"/>
    <hyperlink ref="D558" r:id="rId30" display="https://www.youtube.com/watch?v=UNldMO3mc7Y" tooltip="https://www.youtube.com/watch?v=UNldMO3mc7Y"/>
    <hyperlink ref="D559" r:id="rId30" display="https://www.youtube.com/watch?v=UNldMO3mc7Y" tooltip="https://www.youtube.com/watch?v=UNldMO3mc7Y"/>
    <hyperlink ref="D560" r:id="rId30" display="https://www.youtube.com/watch?v=UNldMO3mc7Y" tooltip="https://www.youtube.com/watch?v=UNldMO3mc7Y"/>
    <hyperlink ref="D561" r:id="rId30" display="https://www.youtube.com/watch?v=UNldMO3mc7Y" tooltip="https://www.youtube.com/watch?v=UNldMO3mc7Y"/>
    <hyperlink ref="D562" r:id="rId30" display="https://www.youtube.com/watch?v=UNldMO3mc7Y" tooltip="https://www.youtube.com/watch?v=UNldMO3mc7Y"/>
    <hyperlink ref="D563" r:id="rId30" display="https://www.youtube.com/watch?v=UNldMO3mc7Y" tooltip="https://www.youtube.com/watch?v=UNldMO3mc7Y"/>
    <hyperlink ref="D564" r:id="rId30" display="https://www.youtube.com/watch?v=UNldMO3mc7Y" tooltip="https://www.youtube.com/watch?v=UNldMO3mc7Y"/>
    <hyperlink ref="D161" r:id="rId8" display="https://www.youtube.com/watch?v=Yv9NMhKfF2k" tooltip="https://www.youtube.com/watch?v=Yv9NMhKfF2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64"/>
  <sheetViews>
    <sheetView workbookViewId="0">
      <selection activeCell="B564" sqref="B564"/>
    </sheetView>
  </sheetViews>
  <sheetFormatPr defaultColWidth="9" defaultRowHeight="14.25"/>
  <sheetData>
    <row r="1" ht="15" customHeight="1" spans="1:10">
      <c r="A1" t="s">
        <v>0</v>
      </c>
      <c r="B1" t="s">
        <v>1</v>
      </c>
      <c r="C1" t="s">
        <v>2</v>
      </c>
      <c r="D1" t="s">
        <v>3</v>
      </c>
      <c r="E1" t="s">
        <v>4</v>
      </c>
      <c r="F1" t="s">
        <v>5</v>
      </c>
      <c r="G1" t="s">
        <v>6</v>
      </c>
      <c r="H1" t="s">
        <v>7</v>
      </c>
      <c r="I1" t="s">
        <v>8</v>
      </c>
      <c r="J1" t="s">
        <v>9</v>
      </c>
    </row>
    <row r="2" ht="15" customHeight="1" spans="1:24">
      <c r="A2">
        <v>1</v>
      </c>
      <c r="B2" t="s">
        <v>10</v>
      </c>
      <c r="C2" t="s">
        <v>11</v>
      </c>
      <c r="D2" s="1" t="s">
        <v>12</v>
      </c>
      <c r="E2" t="s">
        <v>13</v>
      </c>
      <c r="F2" t="s">
        <v>14</v>
      </c>
      <c r="G2" t="s">
        <v>15</v>
      </c>
      <c r="H2" t="s">
        <v>16</v>
      </c>
      <c r="I2" t="s">
        <v>17</v>
      </c>
      <c r="J2" t="s">
        <v>18</v>
      </c>
      <c r="K2"/>
      <c r="L2"/>
      <c r="M2"/>
      <c r="N2" s="1"/>
      <c r="O2"/>
      <c r="P2"/>
      <c r="Q2"/>
      <c r="R2"/>
      <c r="S2"/>
      <c r="T2"/>
      <c r="U2"/>
      <c r="V2"/>
      <c r="W2"/>
      <c r="X2" s="1"/>
    </row>
    <row r="3" ht="15" customHeight="1" spans="1:24">
      <c r="A3">
        <v>2</v>
      </c>
      <c r="B3" t="s">
        <v>19</v>
      </c>
      <c r="C3" t="s">
        <v>11</v>
      </c>
      <c r="D3" s="1" t="s">
        <v>12</v>
      </c>
      <c r="E3" t="s">
        <v>13</v>
      </c>
      <c r="F3" t="s">
        <v>14</v>
      </c>
      <c r="G3" t="s">
        <v>15</v>
      </c>
      <c r="H3" t="s">
        <v>16</v>
      </c>
      <c r="I3" t="s">
        <v>17</v>
      </c>
      <c r="J3" t="s">
        <v>18</v>
      </c>
      <c r="K3"/>
      <c r="L3"/>
      <c r="M3"/>
      <c r="N3" s="1"/>
      <c r="O3"/>
      <c r="P3"/>
      <c r="Q3"/>
      <c r="R3"/>
      <c r="S3"/>
      <c r="T3"/>
      <c r="U3"/>
      <c r="V3"/>
      <c r="W3"/>
      <c r="X3" s="1"/>
    </row>
    <row r="4" ht="15" customHeight="1" spans="1:24">
      <c r="A4">
        <v>3</v>
      </c>
      <c r="B4" t="s">
        <v>20</v>
      </c>
      <c r="C4" t="s">
        <v>11</v>
      </c>
      <c r="D4" s="1" t="s">
        <v>12</v>
      </c>
      <c r="E4" t="s">
        <v>13</v>
      </c>
      <c r="F4" t="s">
        <v>14</v>
      </c>
      <c r="G4" t="s">
        <v>15</v>
      </c>
      <c r="H4" t="s">
        <v>16</v>
      </c>
      <c r="I4" t="s">
        <v>17</v>
      </c>
      <c r="J4" t="s">
        <v>18</v>
      </c>
      <c r="K4"/>
      <c r="L4"/>
      <c r="M4"/>
      <c r="N4" s="1"/>
      <c r="O4"/>
      <c r="P4"/>
      <c r="Q4"/>
      <c r="R4"/>
      <c r="S4"/>
      <c r="T4"/>
      <c r="U4"/>
      <c r="V4"/>
      <c r="W4"/>
      <c r="X4" s="1"/>
    </row>
    <row r="5" ht="15" customHeight="1" spans="1:24">
      <c r="A5">
        <v>4</v>
      </c>
      <c r="B5" t="s">
        <v>21</v>
      </c>
      <c r="C5" t="s">
        <v>11</v>
      </c>
      <c r="D5" s="1" t="s">
        <v>12</v>
      </c>
      <c r="E5" t="s">
        <v>13</v>
      </c>
      <c r="F5" t="s">
        <v>22</v>
      </c>
      <c r="G5" t="s">
        <v>15</v>
      </c>
      <c r="H5" t="s">
        <v>16</v>
      </c>
      <c r="I5" t="s">
        <v>17</v>
      </c>
      <c r="J5" t="s">
        <v>18</v>
      </c>
      <c r="K5"/>
      <c r="L5"/>
      <c r="M5"/>
      <c r="N5" s="1"/>
      <c r="O5"/>
      <c r="P5"/>
      <c r="Q5"/>
      <c r="R5"/>
      <c r="S5"/>
      <c r="T5"/>
      <c r="U5"/>
      <c r="V5"/>
      <c r="W5"/>
      <c r="X5" s="1"/>
    </row>
    <row r="6" ht="15" customHeight="1" spans="1:24">
      <c r="A6">
        <v>5</v>
      </c>
      <c r="B6" t="s">
        <v>23</v>
      </c>
      <c r="C6" t="s">
        <v>11</v>
      </c>
      <c r="D6" s="1" t="s">
        <v>12</v>
      </c>
      <c r="E6" t="s">
        <v>13</v>
      </c>
      <c r="F6" t="s">
        <v>14</v>
      </c>
      <c r="G6" t="s">
        <v>15</v>
      </c>
      <c r="H6" t="s">
        <v>16</v>
      </c>
      <c r="I6" t="s">
        <v>17</v>
      </c>
      <c r="J6" t="s">
        <v>18</v>
      </c>
      <c r="K6"/>
      <c r="L6"/>
      <c r="M6"/>
      <c r="N6" s="1"/>
      <c r="O6"/>
      <c r="P6"/>
      <c r="Q6"/>
      <c r="R6"/>
      <c r="S6"/>
      <c r="T6"/>
      <c r="U6"/>
      <c r="V6"/>
      <c r="W6"/>
      <c r="X6" s="1"/>
    </row>
    <row r="7" ht="15" customHeight="1" spans="1:24">
      <c r="A7">
        <v>6</v>
      </c>
      <c r="B7" t="s">
        <v>24</v>
      </c>
      <c r="C7" t="s">
        <v>11</v>
      </c>
      <c r="D7" s="1" t="s">
        <v>12</v>
      </c>
      <c r="E7" t="s">
        <v>13</v>
      </c>
      <c r="F7" t="s">
        <v>14</v>
      </c>
      <c r="G7" t="s">
        <v>15</v>
      </c>
      <c r="H7" t="s">
        <v>16</v>
      </c>
      <c r="I7" t="s">
        <v>17</v>
      </c>
      <c r="J7" t="s">
        <v>18</v>
      </c>
      <c r="K7"/>
      <c r="L7"/>
      <c r="M7"/>
      <c r="N7" s="1"/>
      <c r="O7"/>
      <c r="P7"/>
      <c r="Q7"/>
      <c r="R7"/>
      <c r="S7"/>
      <c r="T7"/>
      <c r="U7"/>
      <c r="V7"/>
      <c r="W7"/>
      <c r="X7" s="1"/>
    </row>
    <row r="8" ht="15" customHeight="1" spans="1:24">
      <c r="A8">
        <v>7</v>
      </c>
      <c r="B8" t="s">
        <v>25</v>
      </c>
      <c r="C8" t="s">
        <v>11</v>
      </c>
      <c r="D8" s="1" t="s">
        <v>12</v>
      </c>
      <c r="E8" t="s">
        <v>13</v>
      </c>
      <c r="F8" t="s">
        <v>14</v>
      </c>
      <c r="G8" t="s">
        <v>15</v>
      </c>
      <c r="H8" t="s">
        <v>16</v>
      </c>
      <c r="I8" t="s">
        <v>17</v>
      </c>
      <c r="J8" t="s">
        <v>18</v>
      </c>
      <c r="K8"/>
      <c r="L8"/>
      <c r="M8"/>
      <c r="N8" s="1"/>
      <c r="O8"/>
      <c r="P8"/>
      <c r="Q8"/>
      <c r="R8"/>
      <c r="S8"/>
      <c r="T8"/>
      <c r="U8"/>
      <c r="V8"/>
      <c r="W8"/>
      <c r="X8" s="1"/>
    </row>
    <row r="9" ht="15" customHeight="1" spans="1:24">
      <c r="A9">
        <v>8</v>
      </c>
      <c r="B9" t="s">
        <v>26</v>
      </c>
      <c r="C9" t="s">
        <v>11</v>
      </c>
      <c r="D9" s="1" t="s">
        <v>12</v>
      </c>
      <c r="E9" t="s">
        <v>13</v>
      </c>
      <c r="F9" t="s">
        <v>14</v>
      </c>
      <c r="G9" t="s">
        <v>15</v>
      </c>
      <c r="H9" t="s">
        <v>16</v>
      </c>
      <c r="I9" t="s">
        <v>17</v>
      </c>
      <c r="J9" t="s">
        <v>18</v>
      </c>
      <c r="K9"/>
      <c r="L9"/>
      <c r="M9"/>
      <c r="N9" s="1"/>
      <c r="O9"/>
      <c r="P9"/>
      <c r="Q9"/>
      <c r="R9"/>
      <c r="S9"/>
      <c r="T9"/>
      <c r="U9"/>
      <c r="V9"/>
      <c r="W9"/>
      <c r="X9" s="1"/>
    </row>
    <row r="10" ht="15" customHeight="1" spans="1:24">
      <c r="A10">
        <v>9</v>
      </c>
      <c r="B10" t="s">
        <v>27</v>
      </c>
      <c r="C10" t="s">
        <v>11</v>
      </c>
      <c r="D10" s="1" t="s">
        <v>12</v>
      </c>
      <c r="E10" t="s">
        <v>13</v>
      </c>
      <c r="F10" t="s">
        <v>14</v>
      </c>
      <c r="G10" t="s">
        <v>15</v>
      </c>
      <c r="H10" t="s">
        <v>16</v>
      </c>
      <c r="I10" t="s">
        <v>17</v>
      </c>
      <c r="J10" t="s">
        <v>18</v>
      </c>
      <c r="K10"/>
      <c r="L10"/>
      <c r="M10"/>
      <c r="N10" s="1"/>
      <c r="O10"/>
      <c r="P10"/>
      <c r="Q10"/>
      <c r="R10"/>
      <c r="S10"/>
      <c r="T10"/>
      <c r="U10"/>
      <c r="V10"/>
      <c r="W10"/>
      <c r="X10" s="1"/>
    </row>
    <row r="11" ht="15" customHeight="1" spans="1:24">
      <c r="A11">
        <v>10</v>
      </c>
      <c r="B11" t="s">
        <v>28</v>
      </c>
      <c r="C11" t="s">
        <v>11</v>
      </c>
      <c r="D11" s="1" t="s">
        <v>12</v>
      </c>
      <c r="E11" t="s">
        <v>13</v>
      </c>
      <c r="F11" t="s">
        <v>14</v>
      </c>
      <c r="G11" t="s">
        <v>15</v>
      </c>
      <c r="H11" t="s">
        <v>16</v>
      </c>
      <c r="I11" t="s">
        <v>17</v>
      </c>
      <c r="J11" t="s">
        <v>18</v>
      </c>
      <c r="K11"/>
      <c r="L11"/>
      <c r="M11"/>
      <c r="N11" s="1"/>
      <c r="O11"/>
      <c r="P11"/>
      <c r="Q11"/>
      <c r="R11"/>
      <c r="S11"/>
      <c r="T11"/>
      <c r="U11"/>
      <c r="V11"/>
      <c r="W11"/>
      <c r="X11" s="1"/>
    </row>
    <row r="12" ht="15" customHeight="1" spans="1:24">
      <c r="A12">
        <v>11</v>
      </c>
      <c r="B12" t="s">
        <v>29</v>
      </c>
      <c r="C12" t="s">
        <v>11</v>
      </c>
      <c r="D12" s="1" t="s">
        <v>12</v>
      </c>
      <c r="E12" t="s">
        <v>13</v>
      </c>
      <c r="F12" t="s">
        <v>14</v>
      </c>
      <c r="G12" t="s">
        <v>15</v>
      </c>
      <c r="H12" t="s">
        <v>16</v>
      </c>
      <c r="I12" t="s">
        <v>17</v>
      </c>
      <c r="J12" t="s">
        <v>18</v>
      </c>
      <c r="K12"/>
      <c r="L12"/>
      <c r="M12"/>
      <c r="N12" s="1"/>
      <c r="O12"/>
      <c r="P12"/>
      <c r="Q12"/>
      <c r="R12"/>
      <c r="S12"/>
      <c r="T12"/>
      <c r="U12"/>
      <c r="V12"/>
      <c r="W12"/>
      <c r="X12" s="1"/>
    </row>
    <row r="13" ht="15" customHeight="1" spans="1:24">
      <c r="A13">
        <v>12</v>
      </c>
      <c r="B13" t="s">
        <v>30</v>
      </c>
      <c r="C13" t="s">
        <v>11</v>
      </c>
      <c r="D13" s="1" t="s">
        <v>12</v>
      </c>
      <c r="E13" t="s">
        <v>13</v>
      </c>
      <c r="F13" t="s">
        <v>14</v>
      </c>
      <c r="G13" t="s">
        <v>15</v>
      </c>
      <c r="H13" t="s">
        <v>16</v>
      </c>
      <c r="I13" t="s">
        <v>17</v>
      </c>
      <c r="J13" t="s">
        <v>18</v>
      </c>
      <c r="K13"/>
      <c r="L13"/>
      <c r="M13"/>
      <c r="N13" s="1"/>
      <c r="O13"/>
      <c r="P13"/>
      <c r="Q13"/>
      <c r="R13"/>
      <c r="S13"/>
      <c r="T13"/>
      <c r="U13"/>
      <c r="V13"/>
      <c r="W13"/>
      <c r="X13" s="1"/>
    </row>
    <row r="14" ht="15" customHeight="1" spans="1:24">
      <c r="A14">
        <v>13</v>
      </c>
      <c r="B14" t="s">
        <v>31</v>
      </c>
      <c r="C14" t="s">
        <v>11</v>
      </c>
      <c r="D14" s="1" t="s">
        <v>12</v>
      </c>
      <c r="E14" t="s">
        <v>13</v>
      </c>
      <c r="F14" t="s">
        <v>14</v>
      </c>
      <c r="G14" t="s">
        <v>15</v>
      </c>
      <c r="H14" t="s">
        <v>16</v>
      </c>
      <c r="I14" t="s">
        <v>17</v>
      </c>
      <c r="J14" t="s">
        <v>18</v>
      </c>
      <c r="K14"/>
      <c r="L14"/>
      <c r="M14"/>
      <c r="N14" s="1"/>
      <c r="O14"/>
      <c r="P14"/>
      <c r="Q14"/>
      <c r="R14"/>
      <c r="S14"/>
      <c r="T14"/>
      <c r="U14"/>
      <c r="V14"/>
      <c r="W14"/>
      <c r="X14" s="1"/>
    </row>
    <row r="15" ht="15" customHeight="1" spans="1:24">
      <c r="A15">
        <v>14</v>
      </c>
      <c r="B15" t="s">
        <v>32</v>
      </c>
      <c r="C15" t="s">
        <v>11</v>
      </c>
      <c r="D15" s="1" t="s">
        <v>12</v>
      </c>
      <c r="E15" t="s">
        <v>13</v>
      </c>
      <c r="F15" t="s">
        <v>14</v>
      </c>
      <c r="G15" t="s">
        <v>15</v>
      </c>
      <c r="H15" t="s">
        <v>16</v>
      </c>
      <c r="I15" t="s">
        <v>17</v>
      </c>
      <c r="J15" t="s">
        <v>18</v>
      </c>
      <c r="K15"/>
      <c r="L15"/>
      <c r="M15"/>
      <c r="N15" s="1"/>
      <c r="O15"/>
      <c r="P15"/>
      <c r="Q15"/>
      <c r="R15"/>
      <c r="S15"/>
      <c r="T15"/>
      <c r="U15"/>
      <c r="V15"/>
      <c r="W15"/>
      <c r="X15" s="1"/>
    </row>
    <row r="16" ht="15" customHeight="1" spans="1:24">
      <c r="A16">
        <v>15</v>
      </c>
      <c r="B16" t="s">
        <v>33</v>
      </c>
      <c r="C16" t="s">
        <v>11</v>
      </c>
      <c r="D16" s="1" t="s">
        <v>12</v>
      </c>
      <c r="E16" t="s">
        <v>13</v>
      </c>
      <c r="F16" t="s">
        <v>14</v>
      </c>
      <c r="G16" t="s">
        <v>15</v>
      </c>
      <c r="H16" t="s">
        <v>16</v>
      </c>
      <c r="I16" t="s">
        <v>17</v>
      </c>
      <c r="J16" t="s">
        <v>18</v>
      </c>
      <c r="K16"/>
      <c r="L16"/>
      <c r="M16"/>
      <c r="N16" s="1"/>
      <c r="O16"/>
      <c r="P16"/>
      <c r="Q16"/>
      <c r="R16"/>
      <c r="S16"/>
      <c r="T16"/>
      <c r="U16"/>
      <c r="V16"/>
      <c r="W16"/>
      <c r="X16" s="1"/>
    </row>
    <row r="17" ht="15" customHeight="1" spans="1:24">
      <c r="A17">
        <v>16</v>
      </c>
      <c r="B17" t="s">
        <v>34</v>
      </c>
      <c r="C17" t="s">
        <v>11</v>
      </c>
      <c r="D17" s="1" t="s">
        <v>12</v>
      </c>
      <c r="E17" t="s">
        <v>13</v>
      </c>
      <c r="F17" t="s">
        <v>14</v>
      </c>
      <c r="G17" t="s">
        <v>15</v>
      </c>
      <c r="H17" t="s">
        <v>16</v>
      </c>
      <c r="I17" t="s">
        <v>17</v>
      </c>
      <c r="J17" t="s">
        <v>18</v>
      </c>
      <c r="K17"/>
      <c r="L17"/>
      <c r="M17"/>
      <c r="N17" s="1"/>
      <c r="O17"/>
      <c r="P17"/>
      <c r="Q17"/>
      <c r="R17"/>
      <c r="S17"/>
      <c r="T17"/>
      <c r="U17"/>
      <c r="V17"/>
      <c r="W17"/>
      <c r="X17" s="1"/>
    </row>
    <row r="18" ht="15" customHeight="1" spans="1:24">
      <c r="A18">
        <v>17</v>
      </c>
      <c r="B18" t="s">
        <v>35</v>
      </c>
      <c r="C18" t="s">
        <v>36</v>
      </c>
      <c r="D18" s="1" t="s">
        <v>37</v>
      </c>
      <c r="E18" t="s">
        <v>38</v>
      </c>
      <c r="F18" t="s">
        <v>14</v>
      </c>
      <c r="G18" t="s">
        <v>15</v>
      </c>
      <c r="H18" t="s">
        <v>39</v>
      </c>
      <c r="I18" t="s">
        <v>17</v>
      </c>
      <c r="J18" t="s">
        <v>40</v>
      </c>
      <c r="K18"/>
      <c r="L18"/>
      <c r="M18"/>
      <c r="N18" s="1"/>
      <c r="O18"/>
      <c r="P18"/>
      <c r="Q18"/>
      <c r="R18"/>
      <c r="S18"/>
      <c r="T18"/>
      <c r="U18"/>
      <c r="V18"/>
      <c r="W18"/>
      <c r="X18" s="1"/>
    </row>
    <row r="19" ht="15" customHeight="1" spans="1:24">
      <c r="A19">
        <v>18</v>
      </c>
      <c r="B19" t="s">
        <v>41</v>
      </c>
      <c r="C19" t="s">
        <v>36</v>
      </c>
      <c r="D19" s="1" t="s">
        <v>37</v>
      </c>
      <c r="E19" t="s">
        <v>38</v>
      </c>
      <c r="F19" t="s">
        <v>14</v>
      </c>
      <c r="G19" t="s">
        <v>15</v>
      </c>
      <c r="H19" t="s">
        <v>39</v>
      </c>
      <c r="I19" t="s">
        <v>17</v>
      </c>
      <c r="J19" t="s">
        <v>40</v>
      </c>
      <c r="K19"/>
      <c r="L19"/>
      <c r="M19"/>
      <c r="N19" s="1"/>
      <c r="O19"/>
      <c r="P19"/>
      <c r="Q19"/>
      <c r="R19"/>
      <c r="S19"/>
      <c r="T19"/>
      <c r="U19"/>
      <c r="V19"/>
      <c r="W19"/>
      <c r="X19" s="1"/>
    </row>
    <row r="20" ht="15" customHeight="1" spans="1:24">
      <c r="A20">
        <v>19</v>
      </c>
      <c r="B20" t="s">
        <v>42</v>
      </c>
      <c r="C20" t="s">
        <v>36</v>
      </c>
      <c r="D20" s="1" t="s">
        <v>37</v>
      </c>
      <c r="E20" t="s">
        <v>38</v>
      </c>
      <c r="F20" t="s">
        <v>14</v>
      </c>
      <c r="G20" t="s">
        <v>15</v>
      </c>
      <c r="H20" t="s">
        <v>39</v>
      </c>
      <c r="I20" t="s">
        <v>17</v>
      </c>
      <c r="J20" t="s">
        <v>40</v>
      </c>
      <c r="K20"/>
      <c r="L20"/>
      <c r="M20"/>
      <c r="N20" s="1"/>
      <c r="O20"/>
      <c r="P20"/>
      <c r="Q20"/>
      <c r="R20"/>
      <c r="S20"/>
      <c r="T20"/>
      <c r="U20"/>
      <c r="V20"/>
      <c r="W20"/>
      <c r="X20" s="1"/>
    </row>
    <row r="21" ht="15" customHeight="1" spans="1:24">
      <c r="A21">
        <v>20</v>
      </c>
      <c r="B21" t="s">
        <v>43</v>
      </c>
      <c r="C21" t="s">
        <v>36</v>
      </c>
      <c r="D21" s="1" t="s">
        <v>37</v>
      </c>
      <c r="E21" t="s">
        <v>38</v>
      </c>
      <c r="F21" t="s">
        <v>14</v>
      </c>
      <c r="G21" t="s">
        <v>15</v>
      </c>
      <c r="H21" t="s">
        <v>39</v>
      </c>
      <c r="I21" t="s">
        <v>17</v>
      </c>
      <c r="J21" t="s">
        <v>40</v>
      </c>
      <c r="K21"/>
      <c r="L21"/>
      <c r="M21"/>
      <c r="N21" s="1"/>
      <c r="O21"/>
      <c r="P21"/>
      <c r="Q21"/>
      <c r="R21"/>
      <c r="S21"/>
      <c r="T21"/>
      <c r="U21"/>
      <c r="V21"/>
      <c r="W21"/>
      <c r="X21" s="1"/>
    </row>
    <row r="22" ht="15" customHeight="1" spans="1:24">
      <c r="A22">
        <v>21</v>
      </c>
      <c r="B22" t="s">
        <v>44</v>
      </c>
      <c r="C22" t="s">
        <v>36</v>
      </c>
      <c r="D22" s="1" t="s">
        <v>37</v>
      </c>
      <c r="E22" t="s">
        <v>38</v>
      </c>
      <c r="F22" t="s">
        <v>14</v>
      </c>
      <c r="G22" t="s">
        <v>15</v>
      </c>
      <c r="H22" t="s">
        <v>39</v>
      </c>
      <c r="I22" t="s">
        <v>17</v>
      </c>
      <c r="J22" t="s">
        <v>40</v>
      </c>
      <c r="K22"/>
      <c r="L22"/>
      <c r="M22"/>
      <c r="N22" s="1"/>
      <c r="O22"/>
      <c r="P22"/>
      <c r="Q22"/>
      <c r="R22"/>
      <c r="S22"/>
      <c r="T22"/>
      <c r="U22"/>
      <c r="V22"/>
      <c r="W22"/>
      <c r="X22" s="1"/>
    </row>
    <row r="23" ht="15" customHeight="1" spans="1:24">
      <c r="A23">
        <v>22</v>
      </c>
      <c r="B23" t="s">
        <v>45</v>
      </c>
      <c r="C23" t="s">
        <v>36</v>
      </c>
      <c r="D23" s="1" t="s">
        <v>37</v>
      </c>
      <c r="E23" t="s">
        <v>38</v>
      </c>
      <c r="F23" t="s">
        <v>14</v>
      </c>
      <c r="G23" t="s">
        <v>15</v>
      </c>
      <c r="H23" t="s">
        <v>39</v>
      </c>
      <c r="I23" t="s">
        <v>17</v>
      </c>
      <c r="J23" t="s">
        <v>40</v>
      </c>
      <c r="K23"/>
      <c r="L23"/>
      <c r="M23"/>
      <c r="N23" s="1"/>
      <c r="O23"/>
      <c r="P23"/>
      <c r="Q23"/>
      <c r="R23"/>
      <c r="S23"/>
      <c r="T23"/>
      <c r="U23"/>
      <c r="V23"/>
      <c r="W23"/>
      <c r="X23" s="1"/>
    </row>
    <row r="24" ht="15" customHeight="1" spans="1:24">
      <c r="A24">
        <v>23</v>
      </c>
      <c r="B24" t="s">
        <v>46</v>
      </c>
      <c r="C24" t="s">
        <v>36</v>
      </c>
      <c r="D24" s="1" t="s">
        <v>37</v>
      </c>
      <c r="E24" t="s">
        <v>38</v>
      </c>
      <c r="F24" t="s">
        <v>14</v>
      </c>
      <c r="G24" t="s">
        <v>15</v>
      </c>
      <c r="H24" t="s">
        <v>39</v>
      </c>
      <c r="I24" t="s">
        <v>17</v>
      </c>
      <c r="J24" t="s">
        <v>40</v>
      </c>
      <c r="K24"/>
      <c r="L24"/>
      <c r="M24"/>
      <c r="N24" s="1"/>
      <c r="O24"/>
      <c r="P24"/>
      <c r="Q24"/>
      <c r="R24"/>
      <c r="S24"/>
      <c r="T24"/>
      <c r="U24"/>
      <c r="V24"/>
      <c r="W24"/>
      <c r="X24" s="1"/>
    </row>
    <row r="25" ht="15" customHeight="1" spans="1:24">
      <c r="A25">
        <v>24</v>
      </c>
      <c r="B25" t="s">
        <v>47</v>
      </c>
      <c r="C25" t="s">
        <v>36</v>
      </c>
      <c r="D25" s="1" t="s">
        <v>37</v>
      </c>
      <c r="E25" t="s">
        <v>38</v>
      </c>
      <c r="F25" t="s">
        <v>14</v>
      </c>
      <c r="G25" t="s">
        <v>15</v>
      </c>
      <c r="H25" t="s">
        <v>39</v>
      </c>
      <c r="I25" t="s">
        <v>17</v>
      </c>
      <c r="J25" t="s">
        <v>40</v>
      </c>
      <c r="K25"/>
      <c r="L25"/>
      <c r="M25"/>
      <c r="N25" s="1"/>
      <c r="O25"/>
      <c r="P25"/>
      <c r="Q25"/>
      <c r="R25"/>
      <c r="S25"/>
      <c r="T25"/>
      <c r="U25"/>
      <c r="V25"/>
      <c r="W25"/>
      <c r="X25" s="1"/>
    </row>
    <row r="26" ht="15" customHeight="1" spans="1:24">
      <c r="A26">
        <v>25</v>
      </c>
      <c r="B26" t="s">
        <v>48</v>
      </c>
      <c r="C26" t="s">
        <v>36</v>
      </c>
      <c r="D26" s="1" t="s">
        <v>37</v>
      </c>
      <c r="E26" t="s">
        <v>38</v>
      </c>
      <c r="F26" t="s">
        <v>14</v>
      </c>
      <c r="G26" t="s">
        <v>15</v>
      </c>
      <c r="H26" t="s">
        <v>39</v>
      </c>
      <c r="I26" t="s">
        <v>17</v>
      </c>
      <c r="J26" t="s">
        <v>40</v>
      </c>
      <c r="K26"/>
      <c r="L26"/>
      <c r="M26"/>
      <c r="N26" s="1"/>
      <c r="O26"/>
      <c r="P26"/>
      <c r="Q26"/>
      <c r="R26"/>
      <c r="S26"/>
      <c r="T26"/>
      <c r="U26"/>
      <c r="V26"/>
      <c r="W26"/>
      <c r="X26" s="1"/>
    </row>
    <row r="27" ht="15" customHeight="1" spans="1:24">
      <c r="A27">
        <v>26</v>
      </c>
      <c r="B27" t="s">
        <v>49</v>
      </c>
      <c r="C27" t="s">
        <v>36</v>
      </c>
      <c r="D27" s="1" t="s">
        <v>37</v>
      </c>
      <c r="E27" t="s">
        <v>38</v>
      </c>
      <c r="F27" t="s">
        <v>14</v>
      </c>
      <c r="G27" t="s">
        <v>15</v>
      </c>
      <c r="H27" t="s">
        <v>39</v>
      </c>
      <c r="I27" t="s">
        <v>17</v>
      </c>
      <c r="J27" t="s">
        <v>40</v>
      </c>
      <c r="K27"/>
      <c r="L27"/>
      <c r="M27"/>
      <c r="N27" s="1"/>
      <c r="O27"/>
      <c r="P27"/>
      <c r="Q27"/>
      <c r="R27"/>
      <c r="S27"/>
      <c r="T27"/>
      <c r="U27"/>
      <c r="V27"/>
      <c r="W27"/>
      <c r="X27" s="1"/>
    </row>
    <row r="28" ht="15" customHeight="1" spans="1:24">
      <c r="A28">
        <v>27</v>
      </c>
      <c r="B28" t="s">
        <v>50</v>
      </c>
      <c r="C28" t="s">
        <v>36</v>
      </c>
      <c r="D28" s="1" t="s">
        <v>37</v>
      </c>
      <c r="E28" t="s">
        <v>38</v>
      </c>
      <c r="F28" t="s">
        <v>14</v>
      </c>
      <c r="G28" t="s">
        <v>15</v>
      </c>
      <c r="H28" t="s">
        <v>39</v>
      </c>
      <c r="I28" t="s">
        <v>17</v>
      </c>
      <c r="J28" t="s">
        <v>40</v>
      </c>
      <c r="K28"/>
      <c r="L28"/>
      <c r="M28"/>
      <c r="N28" s="1"/>
      <c r="O28"/>
      <c r="P28"/>
      <c r="Q28"/>
      <c r="R28"/>
      <c r="S28"/>
      <c r="T28"/>
      <c r="U28"/>
      <c r="V28"/>
      <c r="W28"/>
      <c r="X28" s="1"/>
    </row>
    <row r="29" ht="15" customHeight="1" spans="1:24">
      <c r="A29">
        <v>28</v>
      </c>
      <c r="B29" t="s">
        <v>51</v>
      </c>
      <c r="C29" t="s">
        <v>36</v>
      </c>
      <c r="D29" s="1" t="s">
        <v>37</v>
      </c>
      <c r="E29" t="s">
        <v>38</v>
      </c>
      <c r="F29" t="s">
        <v>14</v>
      </c>
      <c r="G29" t="s">
        <v>15</v>
      </c>
      <c r="H29" t="s">
        <v>39</v>
      </c>
      <c r="I29" t="s">
        <v>17</v>
      </c>
      <c r="J29" t="s">
        <v>40</v>
      </c>
      <c r="K29"/>
      <c r="L29"/>
      <c r="M29"/>
      <c r="N29" s="1"/>
      <c r="O29"/>
      <c r="P29"/>
      <c r="Q29"/>
      <c r="R29"/>
      <c r="S29"/>
      <c r="T29"/>
      <c r="U29"/>
      <c r="V29"/>
      <c r="W29"/>
      <c r="X29" s="1"/>
    </row>
    <row r="30" ht="15" customHeight="1" spans="1:24">
      <c r="A30">
        <v>29</v>
      </c>
      <c r="B30" t="s">
        <v>52</v>
      </c>
      <c r="C30" t="s">
        <v>36</v>
      </c>
      <c r="D30" s="1" t="s">
        <v>37</v>
      </c>
      <c r="E30" t="s">
        <v>38</v>
      </c>
      <c r="F30" t="s">
        <v>14</v>
      </c>
      <c r="G30" t="s">
        <v>15</v>
      </c>
      <c r="H30" t="s">
        <v>39</v>
      </c>
      <c r="I30" t="s">
        <v>17</v>
      </c>
      <c r="J30" t="s">
        <v>40</v>
      </c>
      <c r="K30"/>
      <c r="L30"/>
      <c r="M30"/>
      <c r="N30" s="1"/>
      <c r="O30"/>
      <c r="P30"/>
      <c r="Q30"/>
      <c r="R30"/>
      <c r="S30"/>
      <c r="T30"/>
      <c r="U30"/>
      <c r="V30"/>
      <c r="W30"/>
      <c r="X30" s="1"/>
    </row>
    <row r="31" ht="15" customHeight="1" spans="1:24">
      <c r="A31">
        <v>30</v>
      </c>
      <c r="B31" t="s">
        <v>53</v>
      </c>
      <c r="C31" t="s">
        <v>36</v>
      </c>
      <c r="D31" s="1" t="s">
        <v>37</v>
      </c>
      <c r="E31" t="s">
        <v>38</v>
      </c>
      <c r="F31" t="s">
        <v>14</v>
      </c>
      <c r="G31" t="s">
        <v>15</v>
      </c>
      <c r="H31" t="s">
        <v>39</v>
      </c>
      <c r="I31" t="s">
        <v>17</v>
      </c>
      <c r="J31" t="s">
        <v>40</v>
      </c>
      <c r="K31"/>
      <c r="L31"/>
      <c r="M31"/>
      <c r="N31" s="1"/>
      <c r="O31"/>
      <c r="P31"/>
      <c r="Q31"/>
      <c r="R31"/>
      <c r="S31"/>
      <c r="T31"/>
      <c r="U31"/>
      <c r="V31"/>
      <c r="W31"/>
      <c r="X31" s="1"/>
    </row>
    <row r="32" ht="15" customHeight="1" spans="1:24">
      <c r="A32">
        <v>31</v>
      </c>
      <c r="B32" t="s">
        <v>54</v>
      </c>
      <c r="C32" t="s">
        <v>36</v>
      </c>
      <c r="D32" s="1" t="s">
        <v>37</v>
      </c>
      <c r="E32" t="s">
        <v>38</v>
      </c>
      <c r="F32" t="s">
        <v>14</v>
      </c>
      <c r="G32" t="s">
        <v>15</v>
      </c>
      <c r="H32" t="s">
        <v>39</v>
      </c>
      <c r="I32" t="s">
        <v>17</v>
      </c>
      <c r="J32" t="s">
        <v>40</v>
      </c>
      <c r="K32"/>
      <c r="L32"/>
      <c r="M32"/>
      <c r="N32" s="1"/>
      <c r="O32"/>
      <c r="P32"/>
      <c r="Q32"/>
      <c r="R32"/>
      <c r="S32"/>
      <c r="T32"/>
      <c r="U32"/>
      <c r="V32"/>
      <c r="W32"/>
      <c r="X32" s="1"/>
    </row>
    <row r="33" ht="15" customHeight="1" spans="1:24">
      <c r="A33">
        <v>32</v>
      </c>
      <c r="B33" t="s">
        <v>55</v>
      </c>
      <c r="C33" t="s">
        <v>36</v>
      </c>
      <c r="D33" s="1" t="s">
        <v>37</v>
      </c>
      <c r="E33" t="s">
        <v>38</v>
      </c>
      <c r="F33" t="s">
        <v>14</v>
      </c>
      <c r="G33" t="s">
        <v>15</v>
      </c>
      <c r="H33" t="s">
        <v>39</v>
      </c>
      <c r="I33" t="s">
        <v>17</v>
      </c>
      <c r="J33" t="s">
        <v>40</v>
      </c>
      <c r="K33"/>
      <c r="L33"/>
      <c r="M33"/>
      <c r="N33" s="1"/>
      <c r="O33"/>
      <c r="P33"/>
      <c r="Q33"/>
      <c r="R33"/>
      <c r="S33"/>
      <c r="T33"/>
      <c r="U33"/>
      <c r="V33"/>
      <c r="W33"/>
      <c r="X33" s="1"/>
    </row>
    <row r="34" ht="15" customHeight="1" spans="1:24">
      <c r="A34">
        <v>33</v>
      </c>
      <c r="B34" t="s">
        <v>56</v>
      </c>
      <c r="C34" t="s">
        <v>36</v>
      </c>
      <c r="D34" s="1" t="s">
        <v>37</v>
      </c>
      <c r="E34" t="s">
        <v>38</v>
      </c>
      <c r="F34" t="s">
        <v>14</v>
      </c>
      <c r="G34" t="s">
        <v>15</v>
      </c>
      <c r="H34" t="s">
        <v>39</v>
      </c>
      <c r="I34" t="s">
        <v>17</v>
      </c>
      <c r="J34" t="s">
        <v>40</v>
      </c>
      <c r="K34"/>
      <c r="L34"/>
      <c r="M34"/>
      <c r="N34" s="1"/>
      <c r="O34"/>
      <c r="P34"/>
      <c r="Q34"/>
      <c r="R34"/>
      <c r="S34"/>
      <c r="T34"/>
      <c r="U34"/>
      <c r="V34"/>
      <c r="W34"/>
      <c r="X34" s="1"/>
    </row>
    <row r="35" ht="15" customHeight="1" spans="1:24">
      <c r="A35">
        <v>34</v>
      </c>
      <c r="B35" t="s">
        <v>57</v>
      </c>
      <c r="C35" t="s">
        <v>36</v>
      </c>
      <c r="D35" s="1" t="s">
        <v>37</v>
      </c>
      <c r="E35" t="s">
        <v>38</v>
      </c>
      <c r="F35" t="s">
        <v>14</v>
      </c>
      <c r="G35" t="s">
        <v>15</v>
      </c>
      <c r="H35" t="s">
        <v>39</v>
      </c>
      <c r="I35" t="s">
        <v>17</v>
      </c>
      <c r="J35" t="s">
        <v>40</v>
      </c>
      <c r="K35"/>
      <c r="L35"/>
      <c r="M35"/>
      <c r="N35" s="1"/>
      <c r="O35"/>
      <c r="P35"/>
      <c r="Q35"/>
      <c r="R35"/>
      <c r="S35"/>
      <c r="T35"/>
      <c r="U35"/>
      <c r="V35"/>
      <c r="W35"/>
      <c r="X35" s="1"/>
    </row>
    <row r="36" ht="15" customHeight="1" spans="1:24">
      <c r="A36">
        <v>35</v>
      </c>
      <c r="B36" t="s">
        <v>58</v>
      </c>
      <c r="C36" t="s">
        <v>36</v>
      </c>
      <c r="D36" s="1" t="s">
        <v>37</v>
      </c>
      <c r="E36" t="s">
        <v>38</v>
      </c>
      <c r="F36" t="s">
        <v>14</v>
      </c>
      <c r="G36" t="s">
        <v>15</v>
      </c>
      <c r="H36" t="s">
        <v>39</v>
      </c>
      <c r="I36" t="s">
        <v>17</v>
      </c>
      <c r="J36" t="s">
        <v>40</v>
      </c>
      <c r="K36"/>
      <c r="L36"/>
      <c r="M36"/>
      <c r="N36" s="1"/>
      <c r="O36"/>
      <c r="P36"/>
      <c r="Q36"/>
      <c r="R36"/>
      <c r="S36"/>
      <c r="T36"/>
      <c r="U36"/>
      <c r="V36"/>
      <c r="W36"/>
      <c r="X36" s="1"/>
    </row>
    <row r="37" ht="15" customHeight="1" spans="1:24">
      <c r="A37">
        <v>36</v>
      </c>
      <c r="B37" t="s">
        <v>59</v>
      </c>
      <c r="C37" t="s">
        <v>60</v>
      </c>
      <c r="D37" s="1" t="s">
        <v>61</v>
      </c>
      <c r="E37" t="s">
        <v>38</v>
      </c>
      <c r="F37" t="s">
        <v>14</v>
      </c>
      <c r="G37" t="s">
        <v>15</v>
      </c>
      <c r="H37" t="s">
        <v>62</v>
      </c>
      <c r="I37" t="s">
        <v>17</v>
      </c>
      <c r="J37" t="s">
        <v>63</v>
      </c>
      <c r="K37"/>
      <c r="L37"/>
      <c r="M37"/>
      <c r="N37" s="1"/>
      <c r="O37"/>
      <c r="P37"/>
      <c r="Q37"/>
      <c r="R37"/>
      <c r="S37"/>
      <c r="T37"/>
      <c r="U37"/>
      <c r="V37"/>
      <c r="W37"/>
      <c r="X37" s="1"/>
    </row>
    <row r="38" ht="15" customHeight="1" spans="1:24">
      <c r="A38">
        <v>37</v>
      </c>
      <c r="B38" t="s">
        <v>64</v>
      </c>
      <c r="C38" t="s">
        <v>60</v>
      </c>
      <c r="D38" s="1" t="s">
        <v>61</v>
      </c>
      <c r="E38" t="s">
        <v>38</v>
      </c>
      <c r="F38" t="s">
        <v>14</v>
      </c>
      <c r="G38" t="s">
        <v>15</v>
      </c>
      <c r="H38" t="s">
        <v>62</v>
      </c>
      <c r="I38" t="s">
        <v>17</v>
      </c>
      <c r="J38" t="s">
        <v>63</v>
      </c>
      <c r="K38"/>
      <c r="L38"/>
      <c r="M38"/>
      <c r="N38" s="1"/>
      <c r="O38"/>
      <c r="P38"/>
      <c r="Q38"/>
      <c r="R38"/>
      <c r="S38"/>
      <c r="T38"/>
      <c r="U38"/>
      <c r="V38"/>
      <c r="W38"/>
      <c r="X38" s="1"/>
    </row>
    <row r="39" ht="15" customHeight="1" spans="1:24">
      <c r="A39">
        <v>38</v>
      </c>
      <c r="B39" t="s">
        <v>65</v>
      </c>
      <c r="C39" t="s">
        <v>60</v>
      </c>
      <c r="D39" s="1" t="s">
        <v>61</v>
      </c>
      <c r="E39" t="s">
        <v>38</v>
      </c>
      <c r="F39" t="s">
        <v>14</v>
      </c>
      <c r="G39" t="s">
        <v>15</v>
      </c>
      <c r="H39" t="s">
        <v>62</v>
      </c>
      <c r="I39" t="s">
        <v>17</v>
      </c>
      <c r="J39" t="s">
        <v>63</v>
      </c>
      <c r="K39"/>
      <c r="L39"/>
      <c r="M39"/>
      <c r="N39" s="1"/>
      <c r="O39"/>
      <c r="P39"/>
      <c r="Q39"/>
      <c r="R39"/>
      <c r="S39"/>
      <c r="T39"/>
      <c r="U39"/>
      <c r="V39"/>
      <c r="W39"/>
      <c r="X39" s="1"/>
    </row>
    <row r="40" ht="15" customHeight="1" spans="1:24">
      <c r="A40">
        <v>39</v>
      </c>
      <c r="B40" t="s">
        <v>66</v>
      </c>
      <c r="C40" t="s">
        <v>60</v>
      </c>
      <c r="D40" s="1" t="s">
        <v>61</v>
      </c>
      <c r="E40" t="s">
        <v>38</v>
      </c>
      <c r="F40" t="s">
        <v>14</v>
      </c>
      <c r="G40" t="s">
        <v>15</v>
      </c>
      <c r="H40" t="s">
        <v>62</v>
      </c>
      <c r="I40" t="s">
        <v>17</v>
      </c>
      <c r="J40" t="s">
        <v>63</v>
      </c>
      <c r="K40"/>
      <c r="L40"/>
      <c r="M40"/>
      <c r="N40" s="1"/>
      <c r="O40"/>
      <c r="P40"/>
      <c r="Q40"/>
      <c r="R40"/>
      <c r="S40"/>
      <c r="T40"/>
      <c r="U40"/>
      <c r="V40"/>
      <c r="W40"/>
      <c r="X40" s="1"/>
    </row>
    <row r="41" ht="15" customHeight="1" spans="1:24">
      <c r="A41">
        <v>40</v>
      </c>
      <c r="B41" t="s">
        <v>67</v>
      </c>
      <c r="C41" t="s">
        <v>60</v>
      </c>
      <c r="D41" s="1" t="s">
        <v>61</v>
      </c>
      <c r="E41" t="s">
        <v>38</v>
      </c>
      <c r="F41" t="s">
        <v>14</v>
      </c>
      <c r="G41" t="s">
        <v>15</v>
      </c>
      <c r="H41" t="s">
        <v>62</v>
      </c>
      <c r="I41" t="s">
        <v>17</v>
      </c>
      <c r="J41" t="s">
        <v>63</v>
      </c>
      <c r="K41"/>
      <c r="L41"/>
      <c r="M41"/>
      <c r="N41" s="1"/>
      <c r="O41"/>
      <c r="P41"/>
      <c r="Q41"/>
      <c r="R41"/>
      <c r="S41"/>
      <c r="T41"/>
      <c r="U41"/>
      <c r="V41"/>
      <c r="W41"/>
      <c r="X41" s="1"/>
    </row>
    <row r="42" ht="15" customHeight="1" spans="1:24">
      <c r="A42">
        <v>41</v>
      </c>
      <c r="B42" t="s">
        <v>68</v>
      </c>
      <c r="C42" t="s">
        <v>60</v>
      </c>
      <c r="D42" s="1" t="s">
        <v>61</v>
      </c>
      <c r="E42" t="s">
        <v>38</v>
      </c>
      <c r="F42" t="s">
        <v>14</v>
      </c>
      <c r="G42" t="s">
        <v>15</v>
      </c>
      <c r="H42" t="s">
        <v>62</v>
      </c>
      <c r="I42" t="s">
        <v>17</v>
      </c>
      <c r="J42" t="s">
        <v>63</v>
      </c>
      <c r="K42"/>
      <c r="L42"/>
      <c r="M42"/>
      <c r="N42" s="1"/>
      <c r="O42"/>
      <c r="P42"/>
      <c r="Q42"/>
      <c r="R42"/>
      <c r="S42"/>
      <c r="T42"/>
      <c r="U42"/>
      <c r="V42"/>
      <c r="W42"/>
      <c r="X42" s="1"/>
    </row>
    <row r="43" ht="15" customHeight="1" spans="1:24">
      <c r="A43">
        <v>42</v>
      </c>
      <c r="B43" t="s">
        <v>69</v>
      </c>
      <c r="C43" t="s">
        <v>60</v>
      </c>
      <c r="D43" s="1" t="s">
        <v>61</v>
      </c>
      <c r="E43" t="s">
        <v>38</v>
      </c>
      <c r="F43" t="s">
        <v>14</v>
      </c>
      <c r="G43" t="s">
        <v>15</v>
      </c>
      <c r="H43" t="s">
        <v>62</v>
      </c>
      <c r="I43" t="s">
        <v>17</v>
      </c>
      <c r="J43" t="s">
        <v>63</v>
      </c>
      <c r="K43"/>
      <c r="L43"/>
      <c r="M43"/>
      <c r="N43" s="1"/>
      <c r="O43"/>
      <c r="P43"/>
      <c r="Q43"/>
      <c r="R43"/>
      <c r="S43"/>
      <c r="T43"/>
      <c r="U43"/>
      <c r="V43"/>
      <c r="W43"/>
      <c r="X43" s="1"/>
    </row>
    <row r="44" ht="15" customHeight="1" spans="1:24">
      <c r="A44">
        <v>43</v>
      </c>
      <c r="B44" t="s">
        <v>70</v>
      </c>
      <c r="C44" t="s">
        <v>60</v>
      </c>
      <c r="D44" s="1" t="s">
        <v>61</v>
      </c>
      <c r="E44" t="s">
        <v>38</v>
      </c>
      <c r="F44" t="s">
        <v>14</v>
      </c>
      <c r="G44" t="s">
        <v>15</v>
      </c>
      <c r="H44" t="s">
        <v>62</v>
      </c>
      <c r="I44" t="s">
        <v>17</v>
      </c>
      <c r="J44" t="s">
        <v>63</v>
      </c>
      <c r="K44"/>
      <c r="L44"/>
      <c r="M44"/>
      <c r="N44" s="1"/>
      <c r="O44"/>
      <c r="P44"/>
      <c r="Q44"/>
      <c r="R44"/>
      <c r="S44"/>
      <c r="T44"/>
      <c r="U44"/>
      <c r="V44"/>
      <c r="W44"/>
      <c r="X44" s="1"/>
    </row>
    <row r="45" ht="15" customHeight="1" spans="1:24">
      <c r="A45">
        <v>44</v>
      </c>
      <c r="B45" t="s">
        <v>71</v>
      </c>
      <c r="C45" t="s">
        <v>60</v>
      </c>
      <c r="D45" s="1" t="s">
        <v>61</v>
      </c>
      <c r="E45" t="s">
        <v>38</v>
      </c>
      <c r="F45" t="s">
        <v>14</v>
      </c>
      <c r="G45" t="s">
        <v>15</v>
      </c>
      <c r="H45" t="s">
        <v>62</v>
      </c>
      <c r="I45" t="s">
        <v>17</v>
      </c>
      <c r="J45" t="s">
        <v>63</v>
      </c>
      <c r="K45"/>
      <c r="L45"/>
      <c r="M45"/>
      <c r="N45" s="1"/>
      <c r="O45"/>
      <c r="P45"/>
      <c r="Q45"/>
      <c r="R45"/>
      <c r="S45"/>
      <c r="T45"/>
      <c r="U45"/>
      <c r="V45"/>
      <c r="W45"/>
      <c r="X45" s="1"/>
    </row>
    <row r="46" ht="15" customHeight="1" spans="1:24">
      <c r="A46">
        <v>45</v>
      </c>
      <c r="B46" t="s">
        <v>72</v>
      </c>
      <c r="C46" t="s">
        <v>60</v>
      </c>
      <c r="D46" s="1" t="s">
        <v>61</v>
      </c>
      <c r="E46" t="s">
        <v>38</v>
      </c>
      <c r="F46" t="s">
        <v>14</v>
      </c>
      <c r="G46" t="s">
        <v>15</v>
      </c>
      <c r="H46" t="s">
        <v>62</v>
      </c>
      <c r="I46" t="s">
        <v>17</v>
      </c>
      <c r="J46" t="s">
        <v>63</v>
      </c>
      <c r="K46"/>
      <c r="L46"/>
      <c r="M46"/>
      <c r="N46" s="1"/>
      <c r="O46"/>
      <c r="P46"/>
      <c r="Q46"/>
      <c r="R46"/>
      <c r="S46"/>
      <c r="T46"/>
      <c r="U46"/>
      <c r="V46"/>
      <c r="W46"/>
      <c r="X46" s="1"/>
    </row>
    <row r="47" ht="15" customHeight="1" spans="1:24">
      <c r="A47">
        <v>46</v>
      </c>
      <c r="B47" t="s">
        <v>73</v>
      </c>
      <c r="C47" t="s">
        <v>60</v>
      </c>
      <c r="D47" s="1" t="s">
        <v>61</v>
      </c>
      <c r="E47" t="s">
        <v>38</v>
      </c>
      <c r="F47" t="s">
        <v>14</v>
      </c>
      <c r="G47" t="s">
        <v>15</v>
      </c>
      <c r="H47" t="s">
        <v>62</v>
      </c>
      <c r="I47" t="s">
        <v>17</v>
      </c>
      <c r="J47" t="s">
        <v>63</v>
      </c>
      <c r="K47"/>
      <c r="L47"/>
      <c r="M47"/>
      <c r="N47" s="1"/>
      <c r="O47"/>
      <c r="P47"/>
      <c r="Q47"/>
      <c r="R47"/>
      <c r="S47"/>
      <c r="T47"/>
      <c r="U47"/>
      <c r="V47"/>
      <c r="W47"/>
      <c r="X47" s="1"/>
    </row>
    <row r="48" ht="15" customHeight="1" spans="1:24">
      <c r="A48">
        <v>47</v>
      </c>
      <c r="B48" t="s">
        <v>74</v>
      </c>
      <c r="C48" t="s">
        <v>60</v>
      </c>
      <c r="D48" s="1" t="s">
        <v>61</v>
      </c>
      <c r="E48" t="s">
        <v>38</v>
      </c>
      <c r="F48" t="s">
        <v>14</v>
      </c>
      <c r="G48" t="s">
        <v>15</v>
      </c>
      <c r="H48" t="s">
        <v>62</v>
      </c>
      <c r="I48" t="s">
        <v>17</v>
      </c>
      <c r="J48" t="s">
        <v>63</v>
      </c>
      <c r="K48"/>
      <c r="L48"/>
      <c r="M48"/>
      <c r="N48" s="1"/>
      <c r="O48"/>
      <c r="P48"/>
      <c r="Q48"/>
      <c r="R48"/>
      <c r="S48"/>
      <c r="T48"/>
      <c r="U48"/>
      <c r="V48"/>
      <c r="W48"/>
      <c r="X48" s="1"/>
    </row>
    <row r="49" ht="15" customHeight="1" spans="1:24">
      <c r="A49">
        <v>48</v>
      </c>
      <c r="B49" t="s">
        <v>75</v>
      </c>
      <c r="C49" t="s">
        <v>60</v>
      </c>
      <c r="D49" s="1" t="s">
        <v>61</v>
      </c>
      <c r="E49" t="s">
        <v>38</v>
      </c>
      <c r="F49" t="s">
        <v>14</v>
      </c>
      <c r="G49" t="s">
        <v>15</v>
      </c>
      <c r="H49" t="s">
        <v>62</v>
      </c>
      <c r="I49" t="s">
        <v>17</v>
      </c>
      <c r="J49" t="s">
        <v>63</v>
      </c>
      <c r="K49"/>
      <c r="L49"/>
      <c r="M49"/>
      <c r="N49" s="1"/>
      <c r="O49"/>
      <c r="P49"/>
      <c r="Q49"/>
      <c r="R49"/>
      <c r="S49"/>
      <c r="T49"/>
      <c r="U49"/>
      <c r="V49"/>
      <c r="W49"/>
      <c r="X49" s="1"/>
    </row>
    <row r="50" ht="15" customHeight="1" spans="1:24">
      <c r="A50">
        <v>49</v>
      </c>
      <c r="B50" t="s">
        <v>76</v>
      </c>
      <c r="C50" t="s">
        <v>60</v>
      </c>
      <c r="D50" s="1" t="s">
        <v>61</v>
      </c>
      <c r="E50" t="s">
        <v>38</v>
      </c>
      <c r="F50" t="s">
        <v>14</v>
      </c>
      <c r="G50" t="s">
        <v>15</v>
      </c>
      <c r="H50" t="s">
        <v>62</v>
      </c>
      <c r="I50" t="s">
        <v>17</v>
      </c>
      <c r="J50" t="s">
        <v>63</v>
      </c>
      <c r="K50"/>
      <c r="L50"/>
      <c r="M50"/>
      <c r="N50" s="1"/>
      <c r="O50"/>
      <c r="P50"/>
      <c r="Q50"/>
      <c r="R50"/>
      <c r="S50"/>
      <c r="T50"/>
      <c r="U50"/>
      <c r="V50"/>
      <c r="W50"/>
      <c r="X50" s="1"/>
    </row>
    <row r="51" ht="15" customHeight="1" spans="1:24">
      <c r="A51">
        <v>50</v>
      </c>
      <c r="B51" t="s">
        <v>77</v>
      </c>
      <c r="C51" t="s">
        <v>60</v>
      </c>
      <c r="D51" s="1" t="s">
        <v>61</v>
      </c>
      <c r="E51" t="s">
        <v>38</v>
      </c>
      <c r="F51" t="s">
        <v>14</v>
      </c>
      <c r="G51" t="s">
        <v>15</v>
      </c>
      <c r="H51" t="s">
        <v>62</v>
      </c>
      <c r="I51" t="s">
        <v>17</v>
      </c>
      <c r="J51" t="s">
        <v>63</v>
      </c>
      <c r="K51"/>
      <c r="L51"/>
      <c r="M51"/>
      <c r="N51" s="1"/>
      <c r="O51"/>
      <c r="P51"/>
      <c r="Q51"/>
      <c r="R51"/>
      <c r="S51"/>
      <c r="T51"/>
      <c r="U51"/>
      <c r="V51"/>
      <c r="W51"/>
      <c r="X51" s="1"/>
    </row>
    <row r="52" ht="15" customHeight="1" spans="1:24">
      <c r="A52">
        <v>51</v>
      </c>
      <c r="B52" t="s">
        <v>78</v>
      </c>
      <c r="C52" t="s">
        <v>60</v>
      </c>
      <c r="D52" s="1" t="s">
        <v>61</v>
      </c>
      <c r="E52" t="s">
        <v>38</v>
      </c>
      <c r="F52" t="s">
        <v>14</v>
      </c>
      <c r="G52" t="s">
        <v>15</v>
      </c>
      <c r="H52" t="s">
        <v>62</v>
      </c>
      <c r="I52" t="s">
        <v>17</v>
      </c>
      <c r="J52" t="s">
        <v>63</v>
      </c>
      <c r="K52"/>
      <c r="L52"/>
      <c r="M52"/>
      <c r="N52" s="1"/>
      <c r="O52"/>
      <c r="P52"/>
      <c r="Q52"/>
      <c r="R52"/>
      <c r="S52"/>
      <c r="T52"/>
      <c r="U52"/>
      <c r="V52"/>
      <c r="W52"/>
      <c r="X52" s="1"/>
    </row>
    <row r="53" ht="15" customHeight="1" spans="1:24">
      <c r="A53">
        <v>52</v>
      </c>
      <c r="B53" t="s">
        <v>79</v>
      </c>
      <c r="C53" t="s">
        <v>60</v>
      </c>
      <c r="D53" s="1" t="s">
        <v>61</v>
      </c>
      <c r="E53" t="s">
        <v>38</v>
      </c>
      <c r="F53" t="s">
        <v>14</v>
      </c>
      <c r="G53" t="s">
        <v>15</v>
      </c>
      <c r="H53" t="s">
        <v>62</v>
      </c>
      <c r="I53" t="s">
        <v>17</v>
      </c>
      <c r="J53" t="s">
        <v>63</v>
      </c>
      <c r="K53"/>
      <c r="L53"/>
      <c r="M53"/>
      <c r="N53" s="1"/>
      <c r="O53"/>
      <c r="P53"/>
      <c r="Q53"/>
      <c r="R53"/>
      <c r="S53"/>
      <c r="T53"/>
      <c r="U53"/>
      <c r="V53"/>
      <c r="W53"/>
      <c r="X53" s="1"/>
    </row>
    <row r="54" ht="15" customHeight="1" spans="1:24">
      <c r="A54">
        <v>53</v>
      </c>
      <c r="B54" t="s">
        <v>80</v>
      </c>
      <c r="C54" t="s">
        <v>60</v>
      </c>
      <c r="D54" s="1" t="s">
        <v>61</v>
      </c>
      <c r="E54" t="s">
        <v>38</v>
      </c>
      <c r="F54" t="s">
        <v>14</v>
      </c>
      <c r="G54" t="s">
        <v>15</v>
      </c>
      <c r="H54" t="s">
        <v>62</v>
      </c>
      <c r="I54" t="s">
        <v>17</v>
      </c>
      <c r="J54" t="s">
        <v>63</v>
      </c>
      <c r="K54"/>
      <c r="L54"/>
      <c r="M54"/>
      <c r="N54" s="1"/>
      <c r="O54"/>
      <c r="P54"/>
      <c r="Q54"/>
      <c r="R54"/>
      <c r="S54"/>
      <c r="T54"/>
      <c r="U54"/>
      <c r="V54"/>
      <c r="W54"/>
      <c r="X54" s="1"/>
    </row>
    <row r="55" ht="15" customHeight="1" spans="1:24">
      <c r="A55">
        <v>54</v>
      </c>
      <c r="B55" t="s">
        <v>81</v>
      </c>
      <c r="C55" t="s">
        <v>60</v>
      </c>
      <c r="D55" s="1" t="s">
        <v>61</v>
      </c>
      <c r="E55" t="s">
        <v>38</v>
      </c>
      <c r="F55" t="s">
        <v>14</v>
      </c>
      <c r="G55" t="s">
        <v>15</v>
      </c>
      <c r="H55" t="s">
        <v>62</v>
      </c>
      <c r="I55" t="s">
        <v>17</v>
      </c>
      <c r="J55" t="s">
        <v>63</v>
      </c>
      <c r="K55"/>
      <c r="L55"/>
      <c r="M55"/>
      <c r="N55" s="1"/>
      <c r="O55"/>
      <c r="P55"/>
      <c r="Q55"/>
      <c r="R55"/>
      <c r="S55"/>
      <c r="T55"/>
      <c r="U55"/>
      <c r="V55"/>
      <c r="W55"/>
      <c r="X55" s="1"/>
    </row>
    <row r="56" ht="15" customHeight="1" spans="1:24">
      <c r="A56">
        <v>55</v>
      </c>
      <c r="B56" t="s">
        <v>82</v>
      </c>
      <c r="C56" t="s">
        <v>60</v>
      </c>
      <c r="D56" s="1" t="s">
        <v>61</v>
      </c>
      <c r="E56" t="s">
        <v>38</v>
      </c>
      <c r="F56" t="s">
        <v>14</v>
      </c>
      <c r="G56" t="s">
        <v>15</v>
      </c>
      <c r="H56" t="s">
        <v>62</v>
      </c>
      <c r="I56" t="s">
        <v>17</v>
      </c>
      <c r="J56" t="s">
        <v>63</v>
      </c>
      <c r="K56"/>
      <c r="L56"/>
      <c r="M56"/>
      <c r="N56" s="1"/>
      <c r="O56"/>
      <c r="P56"/>
      <c r="Q56"/>
      <c r="R56"/>
      <c r="S56"/>
      <c r="T56"/>
      <c r="U56"/>
      <c r="V56"/>
      <c r="W56"/>
      <c r="X56" s="1"/>
    </row>
    <row r="57" ht="15" customHeight="1" spans="1:24">
      <c r="A57">
        <v>56</v>
      </c>
      <c r="B57" t="s">
        <v>83</v>
      </c>
      <c r="C57" t="s">
        <v>84</v>
      </c>
      <c r="D57" s="1" t="s">
        <v>85</v>
      </c>
      <c r="E57" t="s">
        <v>38</v>
      </c>
      <c r="F57" t="s">
        <v>14</v>
      </c>
      <c r="G57" t="s">
        <v>15</v>
      </c>
      <c r="H57" t="s">
        <v>86</v>
      </c>
      <c r="I57" t="s">
        <v>17</v>
      </c>
      <c r="J57" t="s">
        <v>87</v>
      </c>
      <c r="K57"/>
      <c r="L57"/>
      <c r="M57"/>
      <c r="N57" s="1"/>
      <c r="O57"/>
      <c r="P57"/>
      <c r="Q57"/>
      <c r="R57"/>
      <c r="S57"/>
      <c r="T57"/>
      <c r="U57"/>
      <c r="V57"/>
      <c r="W57"/>
      <c r="X57" s="1"/>
    </row>
    <row r="58" ht="15" customHeight="1" spans="1:24">
      <c r="A58">
        <v>57</v>
      </c>
      <c r="B58" t="s">
        <v>88</v>
      </c>
      <c r="C58" t="s">
        <v>84</v>
      </c>
      <c r="D58" s="1" t="s">
        <v>85</v>
      </c>
      <c r="E58" t="s">
        <v>38</v>
      </c>
      <c r="F58" t="s">
        <v>14</v>
      </c>
      <c r="G58" t="s">
        <v>15</v>
      </c>
      <c r="H58" t="s">
        <v>86</v>
      </c>
      <c r="I58" t="s">
        <v>17</v>
      </c>
      <c r="J58" t="s">
        <v>87</v>
      </c>
      <c r="K58"/>
      <c r="L58"/>
      <c r="M58"/>
      <c r="N58" s="1"/>
      <c r="O58"/>
      <c r="P58"/>
      <c r="Q58"/>
      <c r="R58"/>
      <c r="S58"/>
      <c r="T58"/>
      <c r="U58"/>
      <c r="V58"/>
      <c r="W58"/>
      <c r="X58" s="1"/>
    </row>
    <row r="59" ht="15" customHeight="1" spans="1:24">
      <c r="A59">
        <v>58</v>
      </c>
      <c r="B59" t="s">
        <v>89</v>
      </c>
      <c r="C59" t="s">
        <v>84</v>
      </c>
      <c r="D59" s="1" t="s">
        <v>85</v>
      </c>
      <c r="E59" t="s">
        <v>38</v>
      </c>
      <c r="F59" t="s">
        <v>14</v>
      </c>
      <c r="G59" t="s">
        <v>15</v>
      </c>
      <c r="H59" t="s">
        <v>86</v>
      </c>
      <c r="I59" t="s">
        <v>17</v>
      </c>
      <c r="J59" t="s">
        <v>87</v>
      </c>
      <c r="K59"/>
      <c r="L59"/>
      <c r="M59"/>
      <c r="N59" s="1"/>
      <c r="O59"/>
      <c r="P59"/>
      <c r="Q59"/>
      <c r="R59"/>
      <c r="S59"/>
      <c r="T59"/>
      <c r="U59"/>
      <c r="V59"/>
      <c r="W59"/>
      <c r="X59" s="1"/>
    </row>
    <row r="60" ht="15" customHeight="1" spans="1:24">
      <c r="A60">
        <v>59</v>
      </c>
      <c r="B60" t="s">
        <v>90</v>
      </c>
      <c r="C60" t="s">
        <v>84</v>
      </c>
      <c r="D60" s="1" t="s">
        <v>85</v>
      </c>
      <c r="E60" t="s">
        <v>38</v>
      </c>
      <c r="F60" t="s">
        <v>14</v>
      </c>
      <c r="G60" t="s">
        <v>15</v>
      </c>
      <c r="H60" t="s">
        <v>86</v>
      </c>
      <c r="I60" t="s">
        <v>17</v>
      </c>
      <c r="J60" t="s">
        <v>87</v>
      </c>
      <c r="K60"/>
      <c r="L60"/>
      <c r="M60"/>
      <c r="N60" s="1"/>
      <c r="O60"/>
      <c r="P60"/>
      <c r="Q60"/>
      <c r="R60"/>
      <c r="S60"/>
      <c r="T60"/>
      <c r="U60"/>
      <c r="V60"/>
      <c r="W60"/>
      <c r="X60" s="1"/>
    </row>
    <row r="61" ht="15" customHeight="1" spans="1:24">
      <c r="A61">
        <v>60</v>
      </c>
      <c r="B61" t="s">
        <v>91</v>
      </c>
      <c r="C61" t="s">
        <v>84</v>
      </c>
      <c r="D61" s="1" t="s">
        <v>85</v>
      </c>
      <c r="E61" t="s">
        <v>38</v>
      </c>
      <c r="F61" t="s">
        <v>14</v>
      </c>
      <c r="G61" t="s">
        <v>15</v>
      </c>
      <c r="H61" t="s">
        <v>86</v>
      </c>
      <c r="I61" t="s">
        <v>17</v>
      </c>
      <c r="J61" t="s">
        <v>87</v>
      </c>
      <c r="K61"/>
      <c r="L61"/>
      <c r="M61"/>
      <c r="N61" s="1"/>
      <c r="O61"/>
      <c r="P61"/>
      <c r="Q61"/>
      <c r="R61"/>
      <c r="S61"/>
      <c r="T61"/>
      <c r="U61"/>
      <c r="V61"/>
      <c r="W61"/>
      <c r="X61" s="1"/>
    </row>
    <row r="62" ht="15" customHeight="1" spans="1:24">
      <c r="A62">
        <v>61</v>
      </c>
      <c r="B62" t="s">
        <v>92</v>
      </c>
      <c r="C62" t="s">
        <v>84</v>
      </c>
      <c r="D62" s="1" t="s">
        <v>85</v>
      </c>
      <c r="E62" t="s">
        <v>38</v>
      </c>
      <c r="F62" t="s">
        <v>14</v>
      </c>
      <c r="G62" t="s">
        <v>15</v>
      </c>
      <c r="H62" t="s">
        <v>86</v>
      </c>
      <c r="I62" t="s">
        <v>17</v>
      </c>
      <c r="J62" t="s">
        <v>87</v>
      </c>
      <c r="K62"/>
      <c r="L62"/>
      <c r="M62"/>
      <c r="N62" s="1"/>
      <c r="O62"/>
      <c r="P62"/>
      <c r="Q62"/>
      <c r="R62"/>
      <c r="S62"/>
      <c r="T62"/>
      <c r="U62"/>
      <c r="V62"/>
      <c r="W62"/>
      <c r="X62" s="1"/>
    </row>
    <row r="63" ht="15" customHeight="1" spans="1:24">
      <c r="A63">
        <v>62</v>
      </c>
      <c r="B63" t="s">
        <v>93</v>
      </c>
      <c r="C63" t="s">
        <v>84</v>
      </c>
      <c r="D63" s="1" t="s">
        <v>85</v>
      </c>
      <c r="E63" t="s">
        <v>38</v>
      </c>
      <c r="F63" t="s">
        <v>14</v>
      </c>
      <c r="G63" t="s">
        <v>15</v>
      </c>
      <c r="H63" t="s">
        <v>86</v>
      </c>
      <c r="I63" t="s">
        <v>17</v>
      </c>
      <c r="J63" t="s">
        <v>87</v>
      </c>
      <c r="K63"/>
      <c r="L63"/>
      <c r="M63"/>
      <c r="N63" s="1"/>
      <c r="O63"/>
      <c r="P63"/>
      <c r="Q63"/>
      <c r="R63"/>
      <c r="S63"/>
      <c r="T63"/>
      <c r="U63"/>
      <c r="V63"/>
      <c r="W63"/>
      <c r="X63" s="1"/>
    </row>
    <row r="64" ht="15" customHeight="1" spans="1:24">
      <c r="A64">
        <v>63</v>
      </c>
      <c r="B64" t="s">
        <v>94</v>
      </c>
      <c r="C64" t="s">
        <v>84</v>
      </c>
      <c r="D64" s="1" t="s">
        <v>85</v>
      </c>
      <c r="E64" t="s">
        <v>38</v>
      </c>
      <c r="F64" t="s">
        <v>14</v>
      </c>
      <c r="G64" t="s">
        <v>15</v>
      </c>
      <c r="H64" t="s">
        <v>86</v>
      </c>
      <c r="I64" t="s">
        <v>17</v>
      </c>
      <c r="J64" t="s">
        <v>87</v>
      </c>
      <c r="K64"/>
      <c r="L64"/>
      <c r="M64"/>
      <c r="N64" s="1"/>
      <c r="O64"/>
      <c r="P64"/>
      <c r="Q64"/>
      <c r="R64"/>
      <c r="S64"/>
      <c r="T64"/>
      <c r="U64"/>
      <c r="V64"/>
      <c r="W64"/>
      <c r="X64" s="1"/>
    </row>
    <row r="65" ht="15" customHeight="1" spans="1:24">
      <c r="A65">
        <v>64</v>
      </c>
      <c r="B65" t="s">
        <v>95</v>
      </c>
      <c r="C65" t="s">
        <v>84</v>
      </c>
      <c r="D65" s="1" t="s">
        <v>85</v>
      </c>
      <c r="E65" t="s">
        <v>38</v>
      </c>
      <c r="F65" t="s">
        <v>14</v>
      </c>
      <c r="G65" t="s">
        <v>15</v>
      </c>
      <c r="H65" t="s">
        <v>86</v>
      </c>
      <c r="I65" t="s">
        <v>17</v>
      </c>
      <c r="J65" t="s">
        <v>87</v>
      </c>
      <c r="K65"/>
      <c r="L65"/>
      <c r="M65"/>
      <c r="N65" s="1"/>
      <c r="O65"/>
      <c r="P65"/>
      <c r="Q65"/>
      <c r="R65"/>
      <c r="S65"/>
      <c r="T65"/>
      <c r="U65"/>
      <c r="V65"/>
      <c r="W65"/>
      <c r="X65" s="1"/>
    </row>
    <row r="66" ht="15" customHeight="1" spans="1:24">
      <c r="A66">
        <v>65</v>
      </c>
      <c r="B66" t="s">
        <v>96</v>
      </c>
      <c r="C66" t="s">
        <v>84</v>
      </c>
      <c r="D66" s="1" t="s">
        <v>85</v>
      </c>
      <c r="E66" t="s">
        <v>38</v>
      </c>
      <c r="F66" t="s">
        <v>14</v>
      </c>
      <c r="G66" t="s">
        <v>15</v>
      </c>
      <c r="H66" t="s">
        <v>86</v>
      </c>
      <c r="I66" t="s">
        <v>17</v>
      </c>
      <c r="J66" t="s">
        <v>87</v>
      </c>
      <c r="K66"/>
      <c r="L66"/>
      <c r="M66"/>
      <c r="N66" s="1"/>
      <c r="O66"/>
      <c r="P66"/>
      <c r="Q66"/>
      <c r="R66"/>
      <c r="S66"/>
      <c r="T66"/>
      <c r="U66"/>
      <c r="V66"/>
      <c r="W66"/>
      <c r="X66" s="1"/>
    </row>
    <row r="67" ht="15" customHeight="1" spans="1:24">
      <c r="A67">
        <v>66</v>
      </c>
      <c r="B67" t="s">
        <v>97</v>
      </c>
      <c r="C67" t="s">
        <v>84</v>
      </c>
      <c r="D67" s="1" t="s">
        <v>85</v>
      </c>
      <c r="E67" t="s">
        <v>38</v>
      </c>
      <c r="F67" t="s">
        <v>14</v>
      </c>
      <c r="G67" t="s">
        <v>15</v>
      </c>
      <c r="H67" t="s">
        <v>86</v>
      </c>
      <c r="I67" t="s">
        <v>17</v>
      </c>
      <c r="J67" t="s">
        <v>87</v>
      </c>
      <c r="K67"/>
      <c r="L67"/>
      <c r="M67"/>
      <c r="N67" s="1"/>
      <c r="O67"/>
      <c r="P67"/>
      <c r="Q67"/>
      <c r="R67"/>
      <c r="S67"/>
      <c r="T67"/>
      <c r="U67"/>
      <c r="V67"/>
      <c r="W67"/>
      <c r="X67" s="1"/>
    </row>
    <row r="68" ht="15" customHeight="1" spans="1:24">
      <c r="A68">
        <v>67</v>
      </c>
      <c r="B68" t="s">
        <v>98</v>
      </c>
      <c r="C68" t="s">
        <v>84</v>
      </c>
      <c r="D68" s="1" t="s">
        <v>85</v>
      </c>
      <c r="E68" t="s">
        <v>38</v>
      </c>
      <c r="F68" t="s">
        <v>14</v>
      </c>
      <c r="G68" t="s">
        <v>15</v>
      </c>
      <c r="H68" t="s">
        <v>86</v>
      </c>
      <c r="I68" t="s">
        <v>17</v>
      </c>
      <c r="J68" t="s">
        <v>87</v>
      </c>
      <c r="K68"/>
      <c r="L68"/>
      <c r="M68"/>
      <c r="N68" s="1"/>
      <c r="O68"/>
      <c r="P68"/>
      <c r="Q68"/>
      <c r="R68"/>
      <c r="S68"/>
      <c r="T68"/>
      <c r="U68"/>
      <c r="V68"/>
      <c r="W68"/>
      <c r="X68" s="1"/>
    </row>
    <row r="69" ht="15" customHeight="1" spans="1:24">
      <c r="A69">
        <v>68</v>
      </c>
      <c r="B69" t="s">
        <v>99</v>
      </c>
      <c r="C69" t="s">
        <v>84</v>
      </c>
      <c r="D69" s="1" t="s">
        <v>85</v>
      </c>
      <c r="E69" t="s">
        <v>38</v>
      </c>
      <c r="F69" t="s">
        <v>14</v>
      </c>
      <c r="G69" t="s">
        <v>15</v>
      </c>
      <c r="H69" t="s">
        <v>86</v>
      </c>
      <c r="I69" t="s">
        <v>17</v>
      </c>
      <c r="J69" t="s">
        <v>87</v>
      </c>
      <c r="K69"/>
      <c r="L69"/>
      <c r="M69"/>
      <c r="N69" s="1"/>
      <c r="O69"/>
      <c r="P69"/>
      <c r="Q69"/>
      <c r="R69"/>
      <c r="S69"/>
      <c r="T69"/>
      <c r="U69"/>
      <c r="V69"/>
      <c r="W69"/>
      <c r="X69" s="1"/>
    </row>
    <row r="70" ht="15" customHeight="1" spans="1:24">
      <c r="A70">
        <v>69</v>
      </c>
      <c r="B70" t="s">
        <v>100</v>
      </c>
      <c r="C70" t="s">
        <v>84</v>
      </c>
      <c r="D70" s="1" t="s">
        <v>85</v>
      </c>
      <c r="E70" t="s">
        <v>38</v>
      </c>
      <c r="F70" t="s">
        <v>14</v>
      </c>
      <c r="G70" t="s">
        <v>15</v>
      </c>
      <c r="H70" t="s">
        <v>86</v>
      </c>
      <c r="I70" t="s">
        <v>17</v>
      </c>
      <c r="J70" t="s">
        <v>87</v>
      </c>
      <c r="K70"/>
      <c r="L70"/>
      <c r="M70"/>
      <c r="N70" s="1"/>
      <c r="O70"/>
      <c r="P70"/>
      <c r="Q70"/>
      <c r="R70"/>
      <c r="S70"/>
      <c r="T70"/>
      <c r="U70"/>
      <c r="V70"/>
      <c r="W70"/>
      <c r="X70" s="1"/>
    </row>
    <row r="71" ht="15" customHeight="1" spans="1:24">
      <c r="A71">
        <v>70</v>
      </c>
      <c r="B71" t="s">
        <v>101</v>
      </c>
      <c r="C71" t="s">
        <v>84</v>
      </c>
      <c r="D71" s="1" t="s">
        <v>85</v>
      </c>
      <c r="E71" t="s">
        <v>38</v>
      </c>
      <c r="F71" t="s">
        <v>14</v>
      </c>
      <c r="G71" t="s">
        <v>15</v>
      </c>
      <c r="H71" t="s">
        <v>86</v>
      </c>
      <c r="I71" t="s">
        <v>17</v>
      </c>
      <c r="J71" t="s">
        <v>87</v>
      </c>
      <c r="K71"/>
      <c r="L71"/>
      <c r="M71"/>
      <c r="N71" s="1"/>
      <c r="O71"/>
      <c r="P71"/>
      <c r="Q71"/>
      <c r="R71"/>
      <c r="S71"/>
      <c r="T71"/>
      <c r="U71"/>
      <c r="V71"/>
      <c r="W71"/>
      <c r="X71" s="1"/>
    </row>
    <row r="72" ht="15" customHeight="1" spans="1:24">
      <c r="A72">
        <v>71</v>
      </c>
      <c r="B72" t="s">
        <v>102</v>
      </c>
      <c r="C72" t="s">
        <v>84</v>
      </c>
      <c r="D72" s="1" t="s">
        <v>85</v>
      </c>
      <c r="E72" t="s">
        <v>38</v>
      </c>
      <c r="F72" t="s">
        <v>14</v>
      </c>
      <c r="G72" t="s">
        <v>15</v>
      </c>
      <c r="H72" t="s">
        <v>86</v>
      </c>
      <c r="I72" t="s">
        <v>17</v>
      </c>
      <c r="J72" t="s">
        <v>87</v>
      </c>
      <c r="K72"/>
      <c r="L72"/>
      <c r="M72"/>
      <c r="N72" s="1"/>
      <c r="O72"/>
      <c r="P72"/>
      <c r="Q72"/>
      <c r="R72"/>
      <c r="S72"/>
      <c r="T72"/>
      <c r="U72"/>
      <c r="V72"/>
      <c r="W72"/>
      <c r="X72" s="1"/>
    </row>
    <row r="73" ht="15" customHeight="1" spans="1:24">
      <c r="A73">
        <v>72</v>
      </c>
      <c r="B73" t="s">
        <v>103</v>
      </c>
      <c r="C73" t="s">
        <v>84</v>
      </c>
      <c r="D73" s="1" t="s">
        <v>85</v>
      </c>
      <c r="E73" t="s">
        <v>38</v>
      </c>
      <c r="F73" t="s">
        <v>14</v>
      </c>
      <c r="G73" t="s">
        <v>15</v>
      </c>
      <c r="H73" t="s">
        <v>86</v>
      </c>
      <c r="I73" t="s">
        <v>17</v>
      </c>
      <c r="J73" t="s">
        <v>87</v>
      </c>
      <c r="K73"/>
      <c r="L73"/>
      <c r="M73"/>
      <c r="N73" s="1"/>
      <c r="O73"/>
      <c r="P73"/>
      <c r="Q73"/>
      <c r="R73"/>
      <c r="S73"/>
      <c r="T73"/>
      <c r="U73"/>
      <c r="V73"/>
      <c r="W73"/>
      <c r="X73" s="1"/>
    </row>
    <row r="74" ht="15" customHeight="1" spans="1:24">
      <c r="A74">
        <v>73</v>
      </c>
      <c r="B74" t="s">
        <v>104</v>
      </c>
      <c r="C74" t="s">
        <v>84</v>
      </c>
      <c r="D74" s="1" t="s">
        <v>85</v>
      </c>
      <c r="E74" t="s">
        <v>38</v>
      </c>
      <c r="F74" t="s">
        <v>14</v>
      </c>
      <c r="G74" t="s">
        <v>15</v>
      </c>
      <c r="H74" t="s">
        <v>86</v>
      </c>
      <c r="I74" t="s">
        <v>17</v>
      </c>
      <c r="J74" t="s">
        <v>87</v>
      </c>
      <c r="K74"/>
      <c r="L74"/>
      <c r="M74"/>
      <c r="N74" s="1"/>
      <c r="O74"/>
      <c r="P74"/>
      <c r="Q74"/>
      <c r="R74"/>
      <c r="S74"/>
      <c r="T74"/>
      <c r="U74"/>
      <c r="V74"/>
      <c r="W74"/>
      <c r="X74" s="1"/>
    </row>
    <row r="75" ht="15" customHeight="1" spans="1:24">
      <c r="A75">
        <v>74</v>
      </c>
      <c r="B75" t="s">
        <v>105</v>
      </c>
      <c r="C75" t="s">
        <v>84</v>
      </c>
      <c r="D75" s="1" t="s">
        <v>85</v>
      </c>
      <c r="E75" t="s">
        <v>38</v>
      </c>
      <c r="F75" t="s">
        <v>14</v>
      </c>
      <c r="G75" t="s">
        <v>15</v>
      </c>
      <c r="H75" t="s">
        <v>86</v>
      </c>
      <c r="I75" t="s">
        <v>17</v>
      </c>
      <c r="J75" t="s">
        <v>87</v>
      </c>
      <c r="K75"/>
      <c r="L75"/>
      <c r="M75"/>
      <c r="N75" s="1"/>
      <c r="O75"/>
      <c r="P75"/>
      <c r="Q75"/>
      <c r="R75"/>
      <c r="S75"/>
      <c r="T75"/>
      <c r="U75"/>
      <c r="V75"/>
      <c r="W75"/>
      <c r="X75" s="1"/>
    </row>
    <row r="76" ht="15" customHeight="1" spans="1:24">
      <c r="A76">
        <v>75</v>
      </c>
      <c r="B76" t="s">
        <v>106</v>
      </c>
      <c r="C76" t="s">
        <v>84</v>
      </c>
      <c r="D76" s="1" t="s">
        <v>85</v>
      </c>
      <c r="E76" t="s">
        <v>38</v>
      </c>
      <c r="F76" t="s">
        <v>14</v>
      </c>
      <c r="G76" t="s">
        <v>15</v>
      </c>
      <c r="H76" t="s">
        <v>86</v>
      </c>
      <c r="I76" t="s">
        <v>17</v>
      </c>
      <c r="J76" t="s">
        <v>87</v>
      </c>
      <c r="K76"/>
      <c r="L76"/>
      <c r="M76"/>
      <c r="N76" s="1"/>
      <c r="O76"/>
      <c r="P76"/>
      <c r="Q76"/>
      <c r="R76"/>
      <c r="S76"/>
      <c r="T76"/>
      <c r="U76"/>
      <c r="V76"/>
      <c r="W76"/>
      <c r="X76" s="1"/>
    </row>
    <row r="77" ht="15" customHeight="1" spans="1:24">
      <c r="A77">
        <v>76</v>
      </c>
      <c r="B77" t="s">
        <v>107</v>
      </c>
      <c r="C77" t="s">
        <v>84</v>
      </c>
      <c r="D77" s="1" t="s">
        <v>85</v>
      </c>
      <c r="E77" t="s">
        <v>38</v>
      </c>
      <c r="F77" t="s">
        <v>14</v>
      </c>
      <c r="G77" t="s">
        <v>15</v>
      </c>
      <c r="H77" t="s">
        <v>86</v>
      </c>
      <c r="I77" t="s">
        <v>17</v>
      </c>
      <c r="J77" t="s">
        <v>87</v>
      </c>
      <c r="K77"/>
      <c r="L77"/>
      <c r="M77"/>
      <c r="N77" s="1"/>
      <c r="O77"/>
      <c r="P77"/>
      <c r="Q77"/>
      <c r="R77"/>
      <c r="S77"/>
      <c r="T77"/>
      <c r="U77"/>
      <c r="V77"/>
      <c r="W77"/>
      <c r="X77" s="1"/>
    </row>
    <row r="78" ht="15" customHeight="1" spans="1:24">
      <c r="A78">
        <v>77</v>
      </c>
      <c r="B78" t="s">
        <v>108</v>
      </c>
      <c r="C78" t="s">
        <v>84</v>
      </c>
      <c r="D78" s="1" t="s">
        <v>85</v>
      </c>
      <c r="E78" t="s">
        <v>38</v>
      </c>
      <c r="F78" t="s">
        <v>14</v>
      </c>
      <c r="G78" t="s">
        <v>15</v>
      </c>
      <c r="H78" t="s">
        <v>86</v>
      </c>
      <c r="I78" t="s">
        <v>17</v>
      </c>
      <c r="J78" t="s">
        <v>87</v>
      </c>
      <c r="K78"/>
      <c r="L78"/>
      <c r="M78"/>
      <c r="N78" s="1"/>
      <c r="O78"/>
      <c r="P78"/>
      <c r="Q78"/>
      <c r="R78"/>
      <c r="S78"/>
      <c r="T78"/>
      <c r="U78"/>
      <c r="V78"/>
      <c r="W78"/>
      <c r="X78" s="1"/>
    </row>
    <row r="79" ht="15" customHeight="1" spans="1:24">
      <c r="A79">
        <v>78</v>
      </c>
      <c r="B79" t="s">
        <v>109</v>
      </c>
      <c r="C79" t="s">
        <v>110</v>
      </c>
      <c r="D79" s="1" t="s">
        <v>111</v>
      </c>
      <c r="E79" t="s">
        <v>13</v>
      </c>
      <c r="F79" t="s">
        <v>14</v>
      </c>
      <c r="G79" t="s">
        <v>15</v>
      </c>
      <c r="H79" t="s">
        <v>112</v>
      </c>
      <c r="I79" t="s">
        <v>17</v>
      </c>
      <c r="J79" t="s">
        <v>113</v>
      </c>
      <c r="K79"/>
      <c r="L79"/>
      <c r="M79"/>
      <c r="N79" s="1"/>
      <c r="O79"/>
      <c r="P79"/>
      <c r="Q79"/>
      <c r="R79"/>
      <c r="S79"/>
      <c r="T79"/>
      <c r="U79"/>
      <c r="V79"/>
      <c r="W79"/>
      <c r="X79" s="1"/>
    </row>
    <row r="80" ht="15" customHeight="1" spans="1:24">
      <c r="A80">
        <v>79</v>
      </c>
      <c r="B80" t="s">
        <v>114</v>
      </c>
      <c r="C80" t="s">
        <v>110</v>
      </c>
      <c r="D80" s="1" t="s">
        <v>111</v>
      </c>
      <c r="E80" t="s">
        <v>13</v>
      </c>
      <c r="F80" t="s">
        <v>14</v>
      </c>
      <c r="G80" t="s">
        <v>15</v>
      </c>
      <c r="H80" t="s">
        <v>112</v>
      </c>
      <c r="I80" t="s">
        <v>17</v>
      </c>
      <c r="J80" t="s">
        <v>113</v>
      </c>
      <c r="K80"/>
      <c r="L80"/>
      <c r="M80"/>
      <c r="N80" s="1"/>
      <c r="O80"/>
      <c r="P80"/>
      <c r="Q80"/>
      <c r="R80"/>
      <c r="S80"/>
      <c r="T80"/>
      <c r="U80"/>
      <c r="V80"/>
      <c r="W80"/>
      <c r="X80" s="1"/>
    </row>
    <row r="81" ht="15" customHeight="1" spans="1:24">
      <c r="A81">
        <v>80</v>
      </c>
      <c r="B81" t="s">
        <v>115</v>
      </c>
      <c r="C81" t="s">
        <v>110</v>
      </c>
      <c r="D81" s="1" t="s">
        <v>111</v>
      </c>
      <c r="E81" t="s">
        <v>13</v>
      </c>
      <c r="F81" t="s">
        <v>14</v>
      </c>
      <c r="G81" t="s">
        <v>15</v>
      </c>
      <c r="H81" t="s">
        <v>112</v>
      </c>
      <c r="I81" t="s">
        <v>17</v>
      </c>
      <c r="J81" t="s">
        <v>113</v>
      </c>
      <c r="K81"/>
      <c r="L81"/>
      <c r="M81"/>
      <c r="N81" s="1"/>
      <c r="O81"/>
      <c r="P81"/>
      <c r="Q81"/>
      <c r="R81"/>
      <c r="S81"/>
      <c r="T81"/>
      <c r="U81"/>
      <c r="V81"/>
      <c r="W81"/>
      <c r="X81" s="1"/>
    </row>
    <row r="82" ht="15" customHeight="1" spans="1:24">
      <c r="A82">
        <v>81</v>
      </c>
      <c r="B82" t="s">
        <v>116</v>
      </c>
      <c r="C82" t="s">
        <v>110</v>
      </c>
      <c r="D82" s="1" t="s">
        <v>111</v>
      </c>
      <c r="E82" t="s">
        <v>13</v>
      </c>
      <c r="F82" t="s">
        <v>14</v>
      </c>
      <c r="G82" t="s">
        <v>15</v>
      </c>
      <c r="H82" t="s">
        <v>112</v>
      </c>
      <c r="I82" t="s">
        <v>17</v>
      </c>
      <c r="J82" t="s">
        <v>113</v>
      </c>
      <c r="K82"/>
      <c r="L82"/>
      <c r="M82"/>
      <c r="N82" s="1"/>
      <c r="O82"/>
      <c r="P82"/>
      <c r="Q82"/>
      <c r="R82"/>
      <c r="S82"/>
      <c r="T82"/>
      <c r="U82"/>
      <c r="V82"/>
      <c r="W82"/>
      <c r="X82" s="1"/>
    </row>
    <row r="83" ht="15" customHeight="1" spans="1:24">
      <c r="A83">
        <v>82</v>
      </c>
      <c r="B83" t="s">
        <v>117</v>
      </c>
      <c r="C83" t="s">
        <v>110</v>
      </c>
      <c r="D83" s="1" t="s">
        <v>111</v>
      </c>
      <c r="E83" t="s">
        <v>13</v>
      </c>
      <c r="F83" t="s">
        <v>14</v>
      </c>
      <c r="G83" t="s">
        <v>15</v>
      </c>
      <c r="H83" t="s">
        <v>112</v>
      </c>
      <c r="I83" t="s">
        <v>17</v>
      </c>
      <c r="J83" t="s">
        <v>113</v>
      </c>
      <c r="K83"/>
      <c r="L83"/>
      <c r="M83"/>
      <c r="N83" s="1"/>
      <c r="O83"/>
      <c r="P83"/>
      <c r="Q83"/>
      <c r="R83"/>
      <c r="S83"/>
      <c r="T83"/>
      <c r="U83"/>
      <c r="V83"/>
      <c r="W83"/>
      <c r="X83" s="1"/>
    </row>
    <row r="84" ht="15" customHeight="1" spans="1:24">
      <c r="A84">
        <v>83</v>
      </c>
      <c r="B84" t="s">
        <v>118</v>
      </c>
      <c r="C84" t="s">
        <v>110</v>
      </c>
      <c r="D84" s="1" t="s">
        <v>111</v>
      </c>
      <c r="E84" t="s">
        <v>13</v>
      </c>
      <c r="F84" t="s">
        <v>14</v>
      </c>
      <c r="G84" t="s">
        <v>15</v>
      </c>
      <c r="H84" t="s">
        <v>112</v>
      </c>
      <c r="I84" t="s">
        <v>17</v>
      </c>
      <c r="J84" t="s">
        <v>113</v>
      </c>
      <c r="K84"/>
      <c r="L84"/>
      <c r="M84"/>
      <c r="N84" s="1"/>
      <c r="O84"/>
      <c r="P84"/>
      <c r="Q84"/>
      <c r="R84"/>
      <c r="S84"/>
      <c r="T84"/>
      <c r="U84"/>
      <c r="V84"/>
      <c r="W84"/>
      <c r="X84" s="1"/>
    </row>
    <row r="85" ht="15" customHeight="1" spans="1:24">
      <c r="A85">
        <v>84</v>
      </c>
      <c r="B85" t="s">
        <v>119</v>
      </c>
      <c r="C85" t="s">
        <v>110</v>
      </c>
      <c r="D85" s="1" t="s">
        <v>111</v>
      </c>
      <c r="E85" t="s">
        <v>13</v>
      </c>
      <c r="F85" t="s">
        <v>14</v>
      </c>
      <c r="G85" t="s">
        <v>15</v>
      </c>
      <c r="H85" t="s">
        <v>112</v>
      </c>
      <c r="I85" t="s">
        <v>17</v>
      </c>
      <c r="J85" t="s">
        <v>113</v>
      </c>
      <c r="K85"/>
      <c r="L85"/>
      <c r="M85"/>
      <c r="N85" s="1"/>
      <c r="O85"/>
      <c r="P85"/>
      <c r="Q85"/>
      <c r="R85"/>
      <c r="S85"/>
      <c r="T85"/>
      <c r="U85"/>
      <c r="V85"/>
      <c r="W85"/>
      <c r="X85" s="1"/>
    </row>
    <row r="86" ht="15" customHeight="1" spans="1:24">
      <c r="A86">
        <v>85</v>
      </c>
      <c r="B86" t="s">
        <v>120</v>
      </c>
      <c r="C86" t="s">
        <v>110</v>
      </c>
      <c r="D86" s="1" t="s">
        <v>111</v>
      </c>
      <c r="E86" t="s">
        <v>13</v>
      </c>
      <c r="F86" t="s">
        <v>14</v>
      </c>
      <c r="G86" t="s">
        <v>15</v>
      </c>
      <c r="H86" t="s">
        <v>112</v>
      </c>
      <c r="I86" t="s">
        <v>17</v>
      </c>
      <c r="J86" t="s">
        <v>113</v>
      </c>
      <c r="K86"/>
      <c r="L86"/>
      <c r="M86"/>
      <c r="N86" s="1"/>
      <c r="O86"/>
      <c r="P86"/>
      <c r="Q86"/>
      <c r="R86"/>
      <c r="S86"/>
      <c r="T86"/>
      <c r="U86"/>
      <c r="V86"/>
      <c r="W86"/>
      <c r="X86" s="1"/>
    </row>
    <row r="87" ht="15" customHeight="1" spans="1:24">
      <c r="A87">
        <v>86</v>
      </c>
      <c r="B87" t="s">
        <v>121</v>
      </c>
      <c r="C87" t="s">
        <v>110</v>
      </c>
      <c r="D87" s="1" t="s">
        <v>111</v>
      </c>
      <c r="E87" t="s">
        <v>13</v>
      </c>
      <c r="F87" t="s">
        <v>14</v>
      </c>
      <c r="G87" t="s">
        <v>15</v>
      </c>
      <c r="H87" t="s">
        <v>112</v>
      </c>
      <c r="I87" t="s">
        <v>17</v>
      </c>
      <c r="J87" t="s">
        <v>113</v>
      </c>
      <c r="K87"/>
      <c r="L87"/>
      <c r="M87"/>
      <c r="N87" s="1"/>
      <c r="O87"/>
      <c r="P87"/>
      <c r="Q87"/>
      <c r="R87"/>
      <c r="S87"/>
      <c r="T87"/>
      <c r="U87"/>
      <c r="V87"/>
      <c r="W87"/>
      <c r="X87" s="1"/>
    </row>
    <row r="88" ht="15" customHeight="1" spans="1:24">
      <c r="A88">
        <v>87</v>
      </c>
      <c r="B88" t="s">
        <v>122</v>
      </c>
      <c r="C88" t="s">
        <v>110</v>
      </c>
      <c r="D88" s="1" t="s">
        <v>111</v>
      </c>
      <c r="E88" t="s">
        <v>13</v>
      </c>
      <c r="F88" t="s">
        <v>14</v>
      </c>
      <c r="G88" t="s">
        <v>15</v>
      </c>
      <c r="H88" t="s">
        <v>112</v>
      </c>
      <c r="I88" t="s">
        <v>17</v>
      </c>
      <c r="J88" t="s">
        <v>113</v>
      </c>
      <c r="K88"/>
      <c r="L88"/>
      <c r="M88"/>
      <c r="N88" s="1"/>
      <c r="O88"/>
      <c r="P88"/>
      <c r="Q88"/>
      <c r="R88"/>
      <c r="S88"/>
      <c r="T88"/>
      <c r="U88"/>
      <c r="V88"/>
      <c r="W88"/>
      <c r="X88" s="1"/>
    </row>
    <row r="89" ht="15" customHeight="1" spans="1:24">
      <c r="A89">
        <v>88</v>
      </c>
      <c r="B89" t="s">
        <v>123</v>
      </c>
      <c r="C89" t="s">
        <v>110</v>
      </c>
      <c r="D89" s="1" t="s">
        <v>111</v>
      </c>
      <c r="E89" t="s">
        <v>13</v>
      </c>
      <c r="F89" t="s">
        <v>14</v>
      </c>
      <c r="G89" t="s">
        <v>15</v>
      </c>
      <c r="H89" t="s">
        <v>112</v>
      </c>
      <c r="I89" t="s">
        <v>17</v>
      </c>
      <c r="J89" t="s">
        <v>113</v>
      </c>
      <c r="K89"/>
      <c r="L89"/>
      <c r="M89"/>
      <c r="N89" s="1"/>
      <c r="O89"/>
      <c r="P89"/>
      <c r="Q89"/>
      <c r="R89"/>
      <c r="S89"/>
      <c r="T89"/>
      <c r="U89"/>
      <c r="V89"/>
      <c r="W89"/>
      <c r="X89" s="1"/>
    </row>
    <row r="90" ht="15" customHeight="1" spans="1:24">
      <c r="A90">
        <v>89</v>
      </c>
      <c r="B90" t="s">
        <v>124</v>
      </c>
      <c r="C90" t="s">
        <v>110</v>
      </c>
      <c r="D90" s="1" t="s">
        <v>111</v>
      </c>
      <c r="E90" t="s">
        <v>13</v>
      </c>
      <c r="F90" t="s">
        <v>14</v>
      </c>
      <c r="G90" t="s">
        <v>15</v>
      </c>
      <c r="H90" t="s">
        <v>112</v>
      </c>
      <c r="I90" t="s">
        <v>17</v>
      </c>
      <c r="J90" t="s">
        <v>113</v>
      </c>
      <c r="K90"/>
      <c r="L90"/>
      <c r="M90"/>
      <c r="N90" s="1"/>
      <c r="O90"/>
      <c r="P90"/>
      <c r="Q90"/>
      <c r="R90"/>
      <c r="S90"/>
      <c r="T90"/>
      <c r="U90"/>
      <c r="V90"/>
      <c r="W90"/>
      <c r="X90" s="1"/>
    </row>
    <row r="91" ht="15" customHeight="1" spans="1:24">
      <c r="A91">
        <v>90</v>
      </c>
      <c r="B91" t="s">
        <v>125</v>
      </c>
      <c r="C91" t="s">
        <v>110</v>
      </c>
      <c r="D91" s="1" t="s">
        <v>111</v>
      </c>
      <c r="E91" t="s">
        <v>13</v>
      </c>
      <c r="F91" t="s">
        <v>14</v>
      </c>
      <c r="G91" t="s">
        <v>15</v>
      </c>
      <c r="H91" t="s">
        <v>112</v>
      </c>
      <c r="I91" t="s">
        <v>17</v>
      </c>
      <c r="J91" t="s">
        <v>113</v>
      </c>
      <c r="K91"/>
      <c r="L91"/>
      <c r="M91"/>
      <c r="N91" s="1"/>
      <c r="O91"/>
      <c r="P91"/>
      <c r="Q91"/>
      <c r="R91"/>
      <c r="S91"/>
      <c r="T91"/>
      <c r="U91"/>
      <c r="V91"/>
      <c r="W91"/>
      <c r="X91" s="1"/>
    </row>
    <row r="92" ht="15" customHeight="1" spans="1:24">
      <c r="A92">
        <v>91</v>
      </c>
      <c r="B92" t="s">
        <v>126</v>
      </c>
      <c r="C92" t="s">
        <v>110</v>
      </c>
      <c r="D92" s="1" t="s">
        <v>111</v>
      </c>
      <c r="E92" t="s">
        <v>13</v>
      </c>
      <c r="F92" t="s">
        <v>14</v>
      </c>
      <c r="G92" t="s">
        <v>15</v>
      </c>
      <c r="H92" t="s">
        <v>112</v>
      </c>
      <c r="I92" t="s">
        <v>17</v>
      </c>
      <c r="J92" t="s">
        <v>113</v>
      </c>
      <c r="K92"/>
      <c r="L92"/>
      <c r="M92"/>
      <c r="N92" s="1"/>
      <c r="O92"/>
      <c r="P92"/>
      <c r="Q92"/>
      <c r="R92"/>
      <c r="S92"/>
      <c r="T92"/>
      <c r="U92"/>
      <c r="V92"/>
      <c r="W92"/>
      <c r="X92" s="1"/>
    </row>
    <row r="93" ht="15" customHeight="1" spans="1:24">
      <c r="A93">
        <v>92</v>
      </c>
      <c r="B93" t="s">
        <v>127</v>
      </c>
      <c r="C93" t="s">
        <v>110</v>
      </c>
      <c r="D93" s="1" t="s">
        <v>111</v>
      </c>
      <c r="E93" t="s">
        <v>13</v>
      </c>
      <c r="F93" t="s">
        <v>14</v>
      </c>
      <c r="G93" t="s">
        <v>15</v>
      </c>
      <c r="H93" t="s">
        <v>112</v>
      </c>
      <c r="I93" t="s">
        <v>17</v>
      </c>
      <c r="J93" t="s">
        <v>113</v>
      </c>
      <c r="K93"/>
      <c r="L93"/>
      <c r="M93"/>
      <c r="N93" s="1"/>
      <c r="O93"/>
      <c r="P93"/>
      <c r="Q93"/>
      <c r="R93"/>
      <c r="S93"/>
      <c r="T93"/>
      <c r="U93"/>
      <c r="V93"/>
      <c r="W93"/>
      <c r="X93" s="1"/>
    </row>
    <row r="94" ht="15" customHeight="1" spans="1:24">
      <c r="A94">
        <v>93</v>
      </c>
      <c r="B94" t="s">
        <v>128</v>
      </c>
      <c r="C94" t="s">
        <v>110</v>
      </c>
      <c r="D94" s="1" t="s">
        <v>111</v>
      </c>
      <c r="E94" t="s">
        <v>13</v>
      </c>
      <c r="F94" t="s">
        <v>14</v>
      </c>
      <c r="G94" t="s">
        <v>15</v>
      </c>
      <c r="H94" t="s">
        <v>112</v>
      </c>
      <c r="I94" t="s">
        <v>17</v>
      </c>
      <c r="J94" t="s">
        <v>113</v>
      </c>
      <c r="K94"/>
      <c r="L94"/>
      <c r="M94"/>
      <c r="N94" s="1"/>
      <c r="O94"/>
      <c r="P94"/>
      <c r="Q94"/>
      <c r="R94"/>
      <c r="S94"/>
      <c r="T94"/>
      <c r="U94"/>
      <c r="V94"/>
      <c r="W94"/>
      <c r="X94" s="1"/>
    </row>
    <row r="95" ht="15" customHeight="1" spans="1:24">
      <c r="A95">
        <v>94</v>
      </c>
      <c r="B95" t="s">
        <v>129</v>
      </c>
      <c r="C95" t="s">
        <v>110</v>
      </c>
      <c r="D95" s="1" t="s">
        <v>111</v>
      </c>
      <c r="E95" t="s">
        <v>13</v>
      </c>
      <c r="F95" t="s">
        <v>14</v>
      </c>
      <c r="G95" t="s">
        <v>15</v>
      </c>
      <c r="H95" t="s">
        <v>112</v>
      </c>
      <c r="I95" t="s">
        <v>17</v>
      </c>
      <c r="J95" t="s">
        <v>113</v>
      </c>
      <c r="K95"/>
      <c r="L95"/>
      <c r="M95"/>
      <c r="N95" s="1"/>
      <c r="O95"/>
      <c r="P95"/>
      <c r="Q95"/>
      <c r="R95"/>
      <c r="S95"/>
      <c r="T95"/>
      <c r="U95"/>
      <c r="V95"/>
      <c r="W95"/>
      <c r="X95" s="1"/>
    </row>
    <row r="96" ht="15" customHeight="1" spans="1:24">
      <c r="A96">
        <v>95</v>
      </c>
      <c r="B96" t="s">
        <v>130</v>
      </c>
      <c r="C96" t="s">
        <v>110</v>
      </c>
      <c r="D96" s="1" t="s">
        <v>111</v>
      </c>
      <c r="E96" t="s">
        <v>13</v>
      </c>
      <c r="F96" t="s">
        <v>14</v>
      </c>
      <c r="G96" t="s">
        <v>15</v>
      </c>
      <c r="H96" t="s">
        <v>112</v>
      </c>
      <c r="I96" t="s">
        <v>17</v>
      </c>
      <c r="J96" t="s">
        <v>113</v>
      </c>
      <c r="K96"/>
      <c r="L96"/>
      <c r="M96"/>
      <c r="N96" s="1"/>
      <c r="O96"/>
      <c r="P96"/>
      <c r="Q96"/>
      <c r="R96"/>
      <c r="S96"/>
      <c r="T96"/>
      <c r="U96"/>
      <c r="V96"/>
      <c r="W96"/>
      <c r="X96" s="1"/>
    </row>
    <row r="97" ht="15" customHeight="1" spans="1:24">
      <c r="A97">
        <v>96</v>
      </c>
      <c r="B97" t="s">
        <v>131</v>
      </c>
      <c r="C97" t="s">
        <v>110</v>
      </c>
      <c r="D97" s="1" t="s">
        <v>111</v>
      </c>
      <c r="E97" t="s">
        <v>13</v>
      </c>
      <c r="F97" t="s">
        <v>14</v>
      </c>
      <c r="G97" t="s">
        <v>15</v>
      </c>
      <c r="H97" t="s">
        <v>112</v>
      </c>
      <c r="I97" t="s">
        <v>17</v>
      </c>
      <c r="J97" t="s">
        <v>113</v>
      </c>
      <c r="K97"/>
      <c r="L97"/>
      <c r="M97"/>
      <c r="N97" s="1"/>
      <c r="O97"/>
      <c r="P97"/>
      <c r="Q97"/>
      <c r="R97"/>
      <c r="S97"/>
      <c r="T97"/>
      <c r="U97"/>
      <c r="V97"/>
      <c r="W97"/>
      <c r="X97" s="1"/>
    </row>
    <row r="98" ht="15" customHeight="1" spans="1:24">
      <c r="A98">
        <v>97</v>
      </c>
      <c r="B98" t="s">
        <v>132</v>
      </c>
      <c r="C98" t="s">
        <v>110</v>
      </c>
      <c r="D98" s="1" t="s">
        <v>111</v>
      </c>
      <c r="E98" t="s">
        <v>13</v>
      </c>
      <c r="F98" t="s">
        <v>14</v>
      </c>
      <c r="G98" t="s">
        <v>15</v>
      </c>
      <c r="H98" t="s">
        <v>112</v>
      </c>
      <c r="I98" t="s">
        <v>17</v>
      </c>
      <c r="J98" t="s">
        <v>113</v>
      </c>
      <c r="K98"/>
      <c r="L98"/>
      <c r="M98"/>
      <c r="N98" s="1"/>
      <c r="O98"/>
      <c r="P98"/>
      <c r="Q98"/>
      <c r="R98"/>
      <c r="S98"/>
      <c r="T98"/>
      <c r="U98"/>
      <c r="V98"/>
      <c r="W98"/>
      <c r="X98" s="1"/>
    </row>
    <row r="99" ht="15" customHeight="1" spans="1:24">
      <c r="A99">
        <v>98</v>
      </c>
      <c r="B99" t="s">
        <v>133</v>
      </c>
      <c r="C99" t="s">
        <v>110</v>
      </c>
      <c r="D99" s="1" t="s">
        <v>111</v>
      </c>
      <c r="E99" t="s">
        <v>13</v>
      </c>
      <c r="F99" t="s">
        <v>14</v>
      </c>
      <c r="G99" t="s">
        <v>15</v>
      </c>
      <c r="H99" t="s">
        <v>112</v>
      </c>
      <c r="I99" t="s">
        <v>17</v>
      </c>
      <c r="J99" t="s">
        <v>113</v>
      </c>
      <c r="K99"/>
      <c r="L99"/>
      <c r="M99"/>
      <c r="N99" s="1"/>
      <c r="O99"/>
      <c r="P99"/>
      <c r="Q99"/>
      <c r="R99"/>
      <c r="S99"/>
      <c r="T99"/>
      <c r="U99"/>
      <c r="V99"/>
      <c r="W99"/>
      <c r="X99" s="1"/>
    </row>
    <row r="100" ht="15" customHeight="1" spans="1:24">
      <c r="A100">
        <v>99</v>
      </c>
      <c r="B100" t="s">
        <v>134</v>
      </c>
      <c r="C100" t="s">
        <v>110</v>
      </c>
      <c r="D100" s="1" t="s">
        <v>111</v>
      </c>
      <c r="E100" t="s">
        <v>13</v>
      </c>
      <c r="F100" t="s">
        <v>14</v>
      </c>
      <c r="G100" t="s">
        <v>15</v>
      </c>
      <c r="H100" t="s">
        <v>112</v>
      </c>
      <c r="I100" t="s">
        <v>17</v>
      </c>
      <c r="J100" t="s">
        <v>113</v>
      </c>
      <c r="K100"/>
      <c r="L100"/>
      <c r="M100"/>
      <c r="N100" s="1"/>
      <c r="O100"/>
      <c r="P100"/>
      <c r="Q100"/>
      <c r="R100"/>
      <c r="S100"/>
      <c r="T100"/>
      <c r="U100"/>
      <c r="V100"/>
      <c r="W100"/>
      <c r="X100" s="1"/>
    </row>
    <row r="101" ht="15" customHeight="1" spans="1:24">
      <c r="A101">
        <v>100</v>
      </c>
      <c r="B101" t="s">
        <v>135</v>
      </c>
      <c r="C101" t="s">
        <v>136</v>
      </c>
      <c r="D101" s="1" t="s">
        <v>137</v>
      </c>
      <c r="E101" t="s">
        <v>38</v>
      </c>
      <c r="F101" t="s">
        <v>14</v>
      </c>
      <c r="G101" t="s">
        <v>15</v>
      </c>
      <c r="H101" t="s">
        <v>138</v>
      </c>
      <c r="I101" t="s">
        <v>17</v>
      </c>
      <c r="J101" t="s">
        <v>139</v>
      </c>
      <c r="K101"/>
      <c r="L101"/>
      <c r="M101"/>
      <c r="N101" s="1"/>
      <c r="O101"/>
      <c r="P101"/>
      <c r="Q101"/>
      <c r="R101"/>
      <c r="S101"/>
      <c r="T101"/>
      <c r="U101"/>
      <c r="V101"/>
      <c r="W101"/>
      <c r="X101" s="1"/>
    </row>
    <row r="102" ht="15" customHeight="1" spans="1:24">
      <c r="A102">
        <v>101</v>
      </c>
      <c r="B102" t="s">
        <v>140</v>
      </c>
      <c r="C102" t="s">
        <v>136</v>
      </c>
      <c r="D102" s="1" t="s">
        <v>137</v>
      </c>
      <c r="E102" t="s">
        <v>38</v>
      </c>
      <c r="F102" t="s">
        <v>14</v>
      </c>
      <c r="G102" t="s">
        <v>15</v>
      </c>
      <c r="H102" t="s">
        <v>138</v>
      </c>
      <c r="I102" t="s">
        <v>17</v>
      </c>
      <c r="J102" t="s">
        <v>139</v>
      </c>
      <c r="K102"/>
      <c r="L102"/>
      <c r="M102"/>
      <c r="N102" s="1"/>
      <c r="O102"/>
      <c r="P102"/>
      <c r="Q102"/>
      <c r="R102"/>
      <c r="S102"/>
      <c r="T102"/>
      <c r="U102"/>
      <c r="V102"/>
      <c r="W102"/>
      <c r="X102" s="1"/>
    </row>
    <row r="103" ht="15" customHeight="1" spans="1:24">
      <c r="A103">
        <v>102</v>
      </c>
      <c r="B103" t="s">
        <v>141</v>
      </c>
      <c r="C103" t="s">
        <v>136</v>
      </c>
      <c r="D103" s="1" t="s">
        <v>137</v>
      </c>
      <c r="E103" t="s">
        <v>38</v>
      </c>
      <c r="F103" t="s">
        <v>14</v>
      </c>
      <c r="G103" t="s">
        <v>15</v>
      </c>
      <c r="H103" t="s">
        <v>138</v>
      </c>
      <c r="I103" t="s">
        <v>17</v>
      </c>
      <c r="J103" t="s">
        <v>139</v>
      </c>
      <c r="K103"/>
      <c r="L103"/>
      <c r="M103"/>
      <c r="N103" s="1"/>
      <c r="O103"/>
      <c r="P103"/>
      <c r="Q103"/>
      <c r="R103"/>
      <c r="S103"/>
      <c r="T103"/>
      <c r="U103"/>
      <c r="V103"/>
      <c r="W103"/>
      <c r="X103" s="1"/>
    </row>
    <row r="104" ht="15" customHeight="1" spans="1:24">
      <c r="A104">
        <v>103</v>
      </c>
      <c r="B104" t="s">
        <v>142</v>
      </c>
      <c r="C104" t="s">
        <v>136</v>
      </c>
      <c r="D104" s="1" t="s">
        <v>137</v>
      </c>
      <c r="E104" t="s">
        <v>38</v>
      </c>
      <c r="F104" t="s">
        <v>14</v>
      </c>
      <c r="G104" t="s">
        <v>15</v>
      </c>
      <c r="H104" t="s">
        <v>138</v>
      </c>
      <c r="I104" t="s">
        <v>17</v>
      </c>
      <c r="J104" t="s">
        <v>139</v>
      </c>
      <c r="K104"/>
      <c r="L104"/>
      <c r="M104"/>
      <c r="N104" s="1"/>
      <c r="O104"/>
      <c r="P104"/>
      <c r="Q104"/>
      <c r="R104"/>
      <c r="S104"/>
      <c r="T104"/>
      <c r="U104"/>
      <c r="V104"/>
      <c r="W104"/>
      <c r="X104" s="1"/>
    </row>
    <row r="105" ht="15" customHeight="1" spans="1:24">
      <c r="A105">
        <v>104</v>
      </c>
      <c r="B105" t="s">
        <v>143</v>
      </c>
      <c r="C105" t="s">
        <v>136</v>
      </c>
      <c r="D105" s="1" t="s">
        <v>137</v>
      </c>
      <c r="E105" t="s">
        <v>38</v>
      </c>
      <c r="F105" t="s">
        <v>14</v>
      </c>
      <c r="G105" t="s">
        <v>15</v>
      </c>
      <c r="H105" t="s">
        <v>138</v>
      </c>
      <c r="I105" t="s">
        <v>17</v>
      </c>
      <c r="J105" t="s">
        <v>139</v>
      </c>
      <c r="K105"/>
      <c r="L105"/>
      <c r="M105"/>
      <c r="N105" s="1"/>
      <c r="O105"/>
      <c r="P105"/>
      <c r="Q105"/>
      <c r="R105"/>
      <c r="S105"/>
      <c r="T105"/>
      <c r="U105"/>
      <c r="V105"/>
      <c r="W105"/>
      <c r="X105" s="1"/>
    </row>
    <row r="106" ht="15" customHeight="1" spans="1:24">
      <c r="A106">
        <v>105</v>
      </c>
      <c r="B106" t="s">
        <v>144</v>
      </c>
      <c r="C106" t="s">
        <v>136</v>
      </c>
      <c r="D106" s="1" t="s">
        <v>137</v>
      </c>
      <c r="E106" t="s">
        <v>38</v>
      </c>
      <c r="F106" t="s">
        <v>14</v>
      </c>
      <c r="G106" t="s">
        <v>15</v>
      </c>
      <c r="H106" t="s">
        <v>138</v>
      </c>
      <c r="I106" t="s">
        <v>17</v>
      </c>
      <c r="J106" t="s">
        <v>139</v>
      </c>
      <c r="K106"/>
      <c r="L106"/>
      <c r="M106"/>
      <c r="N106" s="1"/>
      <c r="O106"/>
      <c r="P106"/>
      <c r="Q106"/>
      <c r="R106"/>
      <c r="S106"/>
      <c r="T106"/>
      <c r="U106"/>
      <c r="V106"/>
      <c r="W106"/>
      <c r="X106" s="1"/>
    </row>
    <row r="107" ht="15" customHeight="1" spans="1:24">
      <c r="A107">
        <v>106</v>
      </c>
      <c r="B107" t="s">
        <v>145</v>
      </c>
      <c r="C107" t="s">
        <v>136</v>
      </c>
      <c r="D107" s="1" t="s">
        <v>137</v>
      </c>
      <c r="E107" t="s">
        <v>38</v>
      </c>
      <c r="F107" t="s">
        <v>14</v>
      </c>
      <c r="G107" t="s">
        <v>15</v>
      </c>
      <c r="H107" t="s">
        <v>138</v>
      </c>
      <c r="I107" t="s">
        <v>17</v>
      </c>
      <c r="J107" t="s">
        <v>139</v>
      </c>
      <c r="K107"/>
      <c r="L107"/>
      <c r="M107"/>
      <c r="N107" s="1"/>
      <c r="O107"/>
      <c r="P107"/>
      <c r="Q107"/>
      <c r="R107"/>
      <c r="S107"/>
      <c r="T107"/>
      <c r="U107"/>
      <c r="V107"/>
      <c r="W107"/>
      <c r="X107" s="1"/>
    </row>
    <row r="108" ht="15" customHeight="1" spans="1:24">
      <c r="A108">
        <v>107</v>
      </c>
      <c r="B108" t="s">
        <v>146</v>
      </c>
      <c r="C108" t="s">
        <v>136</v>
      </c>
      <c r="D108" s="1" t="s">
        <v>137</v>
      </c>
      <c r="E108" t="s">
        <v>38</v>
      </c>
      <c r="F108" t="s">
        <v>14</v>
      </c>
      <c r="G108" t="s">
        <v>15</v>
      </c>
      <c r="H108" t="s">
        <v>138</v>
      </c>
      <c r="I108" t="s">
        <v>17</v>
      </c>
      <c r="J108" t="s">
        <v>139</v>
      </c>
      <c r="K108"/>
      <c r="L108"/>
      <c r="M108"/>
      <c r="N108" s="1"/>
      <c r="O108"/>
      <c r="P108"/>
      <c r="Q108"/>
      <c r="R108"/>
      <c r="S108"/>
      <c r="T108"/>
      <c r="U108"/>
      <c r="V108"/>
      <c r="W108"/>
      <c r="X108" s="1"/>
    </row>
    <row r="109" ht="15" customHeight="1" spans="1:24">
      <c r="A109">
        <v>108</v>
      </c>
      <c r="B109" t="s">
        <v>147</v>
      </c>
      <c r="C109" t="s">
        <v>136</v>
      </c>
      <c r="D109" s="1" t="s">
        <v>137</v>
      </c>
      <c r="E109" t="s">
        <v>38</v>
      </c>
      <c r="F109" t="s">
        <v>14</v>
      </c>
      <c r="G109" t="s">
        <v>15</v>
      </c>
      <c r="H109" t="s">
        <v>138</v>
      </c>
      <c r="I109" t="s">
        <v>17</v>
      </c>
      <c r="J109" t="s">
        <v>139</v>
      </c>
      <c r="K109"/>
      <c r="L109"/>
      <c r="M109"/>
      <c r="N109" s="1"/>
      <c r="O109"/>
      <c r="P109"/>
      <c r="Q109"/>
      <c r="R109"/>
      <c r="S109"/>
      <c r="T109"/>
      <c r="U109"/>
      <c r="V109"/>
      <c r="W109"/>
      <c r="X109" s="1"/>
    </row>
    <row r="110" ht="15" customHeight="1" spans="1:24">
      <c r="A110">
        <v>109</v>
      </c>
      <c r="B110" t="s">
        <v>148</v>
      </c>
      <c r="C110" t="s">
        <v>136</v>
      </c>
      <c r="D110" s="1" t="s">
        <v>137</v>
      </c>
      <c r="E110" t="s">
        <v>38</v>
      </c>
      <c r="F110" t="s">
        <v>14</v>
      </c>
      <c r="G110" t="s">
        <v>15</v>
      </c>
      <c r="H110" t="s">
        <v>138</v>
      </c>
      <c r="I110" t="s">
        <v>17</v>
      </c>
      <c r="J110" t="s">
        <v>139</v>
      </c>
      <c r="K110"/>
      <c r="L110"/>
      <c r="M110"/>
      <c r="N110" s="1"/>
      <c r="O110"/>
      <c r="P110"/>
      <c r="Q110"/>
      <c r="R110"/>
      <c r="S110"/>
      <c r="T110"/>
      <c r="U110"/>
      <c r="V110"/>
      <c r="W110"/>
      <c r="X110" s="1"/>
    </row>
    <row r="111" ht="15" customHeight="1" spans="1:24">
      <c r="A111">
        <v>110</v>
      </c>
      <c r="B111" t="s">
        <v>149</v>
      </c>
      <c r="C111" t="s">
        <v>136</v>
      </c>
      <c r="D111" s="1" t="s">
        <v>137</v>
      </c>
      <c r="E111" t="s">
        <v>38</v>
      </c>
      <c r="F111" t="s">
        <v>14</v>
      </c>
      <c r="G111" t="s">
        <v>15</v>
      </c>
      <c r="H111" t="s">
        <v>138</v>
      </c>
      <c r="I111" t="s">
        <v>17</v>
      </c>
      <c r="J111" t="s">
        <v>139</v>
      </c>
      <c r="K111"/>
      <c r="L111"/>
      <c r="M111"/>
      <c r="N111" s="1"/>
      <c r="O111"/>
      <c r="P111"/>
      <c r="Q111"/>
      <c r="R111"/>
      <c r="S111"/>
      <c r="T111"/>
      <c r="U111"/>
      <c r="V111"/>
      <c r="W111"/>
      <c r="X111" s="1"/>
    </row>
    <row r="112" ht="15" customHeight="1" spans="1:24">
      <c r="A112">
        <v>111</v>
      </c>
      <c r="B112" t="s">
        <v>150</v>
      </c>
      <c r="C112" t="s">
        <v>136</v>
      </c>
      <c r="D112" s="1" t="s">
        <v>137</v>
      </c>
      <c r="E112" t="s">
        <v>38</v>
      </c>
      <c r="F112" t="s">
        <v>14</v>
      </c>
      <c r="G112" t="s">
        <v>15</v>
      </c>
      <c r="H112" t="s">
        <v>138</v>
      </c>
      <c r="I112" t="s">
        <v>17</v>
      </c>
      <c r="J112" t="s">
        <v>139</v>
      </c>
      <c r="K112"/>
      <c r="L112"/>
      <c r="M112"/>
      <c r="N112" s="1"/>
      <c r="O112"/>
      <c r="P112"/>
      <c r="Q112"/>
      <c r="R112"/>
      <c r="S112"/>
      <c r="T112"/>
      <c r="U112"/>
      <c r="V112"/>
      <c r="W112"/>
      <c r="X112" s="1"/>
    </row>
    <row r="113" ht="15" customHeight="1" spans="1:24">
      <c r="A113">
        <v>112</v>
      </c>
      <c r="B113" t="s">
        <v>151</v>
      </c>
      <c r="C113" t="s">
        <v>136</v>
      </c>
      <c r="D113" s="1" t="s">
        <v>137</v>
      </c>
      <c r="E113" t="s">
        <v>38</v>
      </c>
      <c r="F113" t="s">
        <v>14</v>
      </c>
      <c r="G113" t="s">
        <v>15</v>
      </c>
      <c r="H113" t="s">
        <v>138</v>
      </c>
      <c r="I113" t="s">
        <v>17</v>
      </c>
      <c r="J113" t="s">
        <v>139</v>
      </c>
      <c r="K113"/>
      <c r="L113"/>
      <c r="M113"/>
      <c r="N113" s="1"/>
      <c r="O113"/>
      <c r="P113"/>
      <c r="Q113"/>
      <c r="R113"/>
      <c r="S113"/>
      <c r="T113"/>
      <c r="U113"/>
      <c r="V113"/>
      <c r="W113"/>
      <c r="X113" s="1"/>
    </row>
    <row r="114" ht="15" customHeight="1" spans="1:24">
      <c r="A114">
        <v>113</v>
      </c>
      <c r="B114" t="s">
        <v>152</v>
      </c>
      <c r="C114" t="s">
        <v>136</v>
      </c>
      <c r="D114" s="1" t="s">
        <v>137</v>
      </c>
      <c r="E114" t="s">
        <v>38</v>
      </c>
      <c r="F114" t="s">
        <v>14</v>
      </c>
      <c r="G114" t="s">
        <v>15</v>
      </c>
      <c r="H114" t="s">
        <v>138</v>
      </c>
      <c r="I114" t="s">
        <v>17</v>
      </c>
      <c r="J114" t="s">
        <v>139</v>
      </c>
      <c r="K114"/>
      <c r="L114"/>
      <c r="M114"/>
      <c r="N114" s="1"/>
      <c r="O114"/>
      <c r="P114"/>
      <c r="Q114"/>
      <c r="R114"/>
      <c r="S114"/>
      <c r="T114"/>
      <c r="U114"/>
      <c r="V114"/>
      <c r="W114"/>
      <c r="X114" s="1"/>
    </row>
    <row r="115" ht="15" customHeight="1" spans="1:24">
      <c r="A115">
        <v>114</v>
      </c>
      <c r="B115" t="s">
        <v>153</v>
      </c>
      <c r="C115" t="s">
        <v>136</v>
      </c>
      <c r="D115" s="1" t="s">
        <v>137</v>
      </c>
      <c r="E115" t="s">
        <v>38</v>
      </c>
      <c r="F115" t="s">
        <v>14</v>
      </c>
      <c r="G115" t="s">
        <v>15</v>
      </c>
      <c r="H115" t="s">
        <v>138</v>
      </c>
      <c r="I115" t="s">
        <v>17</v>
      </c>
      <c r="J115" t="s">
        <v>139</v>
      </c>
      <c r="K115"/>
      <c r="L115"/>
      <c r="M115"/>
      <c r="N115" s="1"/>
      <c r="O115"/>
      <c r="P115"/>
      <c r="Q115"/>
      <c r="R115"/>
      <c r="S115"/>
      <c r="T115"/>
      <c r="U115"/>
      <c r="V115"/>
      <c r="W115"/>
      <c r="X115" s="1"/>
    </row>
    <row r="116" ht="15" customHeight="1" spans="1:24">
      <c r="A116">
        <v>115</v>
      </c>
      <c r="B116" t="s">
        <v>154</v>
      </c>
      <c r="C116" t="s">
        <v>136</v>
      </c>
      <c r="D116" s="1" t="s">
        <v>137</v>
      </c>
      <c r="E116" t="s">
        <v>38</v>
      </c>
      <c r="F116" t="s">
        <v>14</v>
      </c>
      <c r="G116" t="s">
        <v>15</v>
      </c>
      <c r="H116" t="s">
        <v>138</v>
      </c>
      <c r="I116" t="s">
        <v>17</v>
      </c>
      <c r="J116" t="s">
        <v>139</v>
      </c>
      <c r="K116"/>
      <c r="L116"/>
      <c r="M116"/>
      <c r="N116" s="1"/>
      <c r="O116"/>
      <c r="P116"/>
      <c r="Q116"/>
      <c r="R116"/>
      <c r="S116"/>
      <c r="T116"/>
      <c r="U116"/>
      <c r="V116"/>
      <c r="W116"/>
      <c r="X116" s="1"/>
    </row>
    <row r="117" ht="15" customHeight="1" spans="1:24">
      <c r="A117">
        <v>116</v>
      </c>
      <c r="B117" t="s">
        <v>155</v>
      </c>
      <c r="C117" t="s">
        <v>136</v>
      </c>
      <c r="D117" s="1" t="s">
        <v>137</v>
      </c>
      <c r="E117" t="s">
        <v>38</v>
      </c>
      <c r="F117" t="s">
        <v>14</v>
      </c>
      <c r="G117" t="s">
        <v>15</v>
      </c>
      <c r="H117" t="s">
        <v>138</v>
      </c>
      <c r="I117" t="s">
        <v>17</v>
      </c>
      <c r="J117" t="s">
        <v>139</v>
      </c>
      <c r="K117"/>
      <c r="L117"/>
      <c r="M117"/>
      <c r="N117" s="1"/>
      <c r="O117"/>
      <c r="P117"/>
      <c r="Q117"/>
      <c r="R117"/>
      <c r="S117"/>
      <c r="T117"/>
      <c r="U117"/>
      <c r="V117"/>
      <c r="W117"/>
      <c r="X117" s="1"/>
    </row>
    <row r="118" ht="15" customHeight="1" spans="1:24">
      <c r="A118">
        <v>117</v>
      </c>
      <c r="B118" t="s">
        <v>156</v>
      </c>
      <c r="C118" t="s">
        <v>136</v>
      </c>
      <c r="D118" s="1" t="s">
        <v>137</v>
      </c>
      <c r="E118" t="s">
        <v>38</v>
      </c>
      <c r="F118" t="s">
        <v>14</v>
      </c>
      <c r="G118" t="s">
        <v>15</v>
      </c>
      <c r="H118" t="s">
        <v>138</v>
      </c>
      <c r="I118" t="s">
        <v>17</v>
      </c>
      <c r="J118" t="s">
        <v>139</v>
      </c>
      <c r="K118"/>
      <c r="L118"/>
      <c r="M118"/>
      <c r="N118" s="1"/>
      <c r="O118"/>
      <c r="P118"/>
      <c r="Q118"/>
      <c r="R118"/>
      <c r="S118"/>
      <c r="T118"/>
      <c r="U118"/>
      <c r="V118"/>
      <c r="W118"/>
      <c r="X118" s="1"/>
    </row>
    <row r="119" ht="15" customHeight="1" spans="1:24">
      <c r="A119">
        <v>118</v>
      </c>
      <c r="B119" t="s">
        <v>157</v>
      </c>
      <c r="C119" t="s">
        <v>136</v>
      </c>
      <c r="D119" s="1" t="s">
        <v>137</v>
      </c>
      <c r="E119" t="s">
        <v>38</v>
      </c>
      <c r="F119" t="s">
        <v>14</v>
      </c>
      <c r="G119" t="s">
        <v>15</v>
      </c>
      <c r="H119" t="s">
        <v>138</v>
      </c>
      <c r="I119" t="s">
        <v>17</v>
      </c>
      <c r="J119" t="s">
        <v>139</v>
      </c>
      <c r="K119"/>
      <c r="L119"/>
      <c r="M119"/>
      <c r="N119" s="1"/>
      <c r="O119"/>
      <c r="P119"/>
      <c r="Q119"/>
      <c r="R119"/>
      <c r="S119"/>
      <c r="T119"/>
      <c r="U119"/>
      <c r="V119"/>
      <c r="W119"/>
      <c r="X119" s="1"/>
    </row>
    <row r="120" ht="15" customHeight="1" spans="1:24">
      <c r="A120">
        <v>119</v>
      </c>
      <c r="B120" t="s">
        <v>158</v>
      </c>
      <c r="C120" t="s">
        <v>136</v>
      </c>
      <c r="D120" s="1" t="s">
        <v>137</v>
      </c>
      <c r="E120" t="s">
        <v>38</v>
      </c>
      <c r="F120" t="s">
        <v>14</v>
      </c>
      <c r="G120" t="s">
        <v>15</v>
      </c>
      <c r="H120" t="s">
        <v>138</v>
      </c>
      <c r="I120" t="s">
        <v>17</v>
      </c>
      <c r="J120" t="s">
        <v>139</v>
      </c>
      <c r="K120"/>
      <c r="L120"/>
      <c r="M120"/>
      <c r="N120" s="1"/>
      <c r="O120"/>
      <c r="P120"/>
      <c r="Q120"/>
      <c r="R120"/>
      <c r="S120"/>
      <c r="T120"/>
      <c r="U120"/>
      <c r="V120"/>
      <c r="W120"/>
      <c r="X120" s="1"/>
    </row>
    <row r="121" ht="15" customHeight="1" spans="1:24">
      <c r="A121">
        <v>120</v>
      </c>
      <c r="B121" t="s">
        <v>159</v>
      </c>
      <c r="C121" t="s">
        <v>136</v>
      </c>
      <c r="D121" s="1" t="s">
        <v>137</v>
      </c>
      <c r="E121" t="s">
        <v>38</v>
      </c>
      <c r="F121" t="s">
        <v>14</v>
      </c>
      <c r="G121" t="s">
        <v>15</v>
      </c>
      <c r="H121" t="s">
        <v>138</v>
      </c>
      <c r="I121" t="s">
        <v>17</v>
      </c>
      <c r="J121" t="s">
        <v>139</v>
      </c>
      <c r="K121"/>
      <c r="L121"/>
      <c r="M121"/>
      <c r="N121" s="1"/>
      <c r="O121"/>
      <c r="P121"/>
      <c r="Q121"/>
      <c r="R121"/>
      <c r="S121"/>
      <c r="T121"/>
      <c r="U121"/>
      <c r="V121"/>
      <c r="W121"/>
      <c r="X121" s="1"/>
    </row>
    <row r="122" ht="15" customHeight="1" spans="1:24">
      <c r="A122">
        <v>121</v>
      </c>
      <c r="B122" t="s">
        <v>160</v>
      </c>
      <c r="C122" t="s">
        <v>136</v>
      </c>
      <c r="D122" s="1" t="s">
        <v>137</v>
      </c>
      <c r="E122" t="s">
        <v>38</v>
      </c>
      <c r="F122" t="s">
        <v>14</v>
      </c>
      <c r="G122" t="s">
        <v>15</v>
      </c>
      <c r="H122" t="s">
        <v>138</v>
      </c>
      <c r="I122" t="s">
        <v>17</v>
      </c>
      <c r="J122" t="s">
        <v>139</v>
      </c>
      <c r="K122"/>
      <c r="L122"/>
      <c r="M122"/>
      <c r="N122" s="1"/>
      <c r="O122"/>
      <c r="P122"/>
      <c r="Q122"/>
      <c r="R122"/>
      <c r="S122"/>
      <c r="T122"/>
      <c r="U122"/>
      <c r="V122"/>
      <c r="W122"/>
      <c r="X122" s="1"/>
    </row>
    <row r="123" ht="15" customHeight="1" spans="1:24">
      <c r="A123">
        <v>122</v>
      </c>
      <c r="B123" t="s">
        <v>161</v>
      </c>
      <c r="C123" t="s">
        <v>162</v>
      </c>
      <c r="D123" s="1" t="s">
        <v>163</v>
      </c>
      <c r="E123" t="s">
        <v>13</v>
      </c>
      <c r="F123" t="s">
        <v>14</v>
      </c>
      <c r="G123" t="s">
        <v>15</v>
      </c>
      <c r="H123" t="s">
        <v>164</v>
      </c>
      <c r="I123" t="s">
        <v>17</v>
      </c>
      <c r="J123" t="s">
        <v>165</v>
      </c>
      <c r="K123"/>
      <c r="L123"/>
      <c r="M123"/>
      <c r="N123" s="1"/>
      <c r="O123"/>
      <c r="P123"/>
      <c r="Q123"/>
      <c r="R123"/>
      <c r="S123"/>
      <c r="T123"/>
      <c r="U123"/>
      <c r="V123"/>
      <c r="W123"/>
      <c r="X123" s="1"/>
    </row>
    <row r="124" ht="15" customHeight="1" spans="1:24">
      <c r="A124">
        <v>123</v>
      </c>
      <c r="B124" t="s">
        <v>166</v>
      </c>
      <c r="C124" t="s">
        <v>162</v>
      </c>
      <c r="D124" s="1" t="s">
        <v>163</v>
      </c>
      <c r="E124" t="s">
        <v>13</v>
      </c>
      <c r="F124" t="s">
        <v>14</v>
      </c>
      <c r="G124" t="s">
        <v>15</v>
      </c>
      <c r="H124" t="s">
        <v>164</v>
      </c>
      <c r="I124" t="s">
        <v>17</v>
      </c>
      <c r="J124" t="s">
        <v>165</v>
      </c>
      <c r="K124"/>
      <c r="L124"/>
      <c r="M124"/>
      <c r="N124" s="1"/>
      <c r="O124"/>
      <c r="P124"/>
      <c r="Q124"/>
      <c r="R124"/>
      <c r="S124"/>
      <c r="T124"/>
      <c r="U124"/>
      <c r="V124"/>
      <c r="W124"/>
      <c r="X124" s="1"/>
    </row>
    <row r="125" ht="15" customHeight="1" spans="1:24">
      <c r="A125">
        <v>124</v>
      </c>
      <c r="B125" t="s">
        <v>167</v>
      </c>
      <c r="C125" t="s">
        <v>162</v>
      </c>
      <c r="D125" s="1" t="s">
        <v>163</v>
      </c>
      <c r="E125" t="s">
        <v>13</v>
      </c>
      <c r="F125" t="s">
        <v>14</v>
      </c>
      <c r="G125" t="s">
        <v>15</v>
      </c>
      <c r="H125" t="s">
        <v>164</v>
      </c>
      <c r="I125" t="s">
        <v>17</v>
      </c>
      <c r="J125" t="s">
        <v>165</v>
      </c>
      <c r="K125"/>
      <c r="L125"/>
      <c r="M125"/>
      <c r="N125" s="1"/>
      <c r="O125"/>
      <c r="P125"/>
      <c r="Q125"/>
      <c r="R125"/>
      <c r="S125"/>
      <c r="T125"/>
      <c r="U125"/>
      <c r="V125"/>
      <c r="W125"/>
      <c r="X125" s="1"/>
    </row>
    <row r="126" ht="15" customHeight="1" spans="1:24">
      <c r="A126">
        <v>125</v>
      </c>
      <c r="B126" t="s">
        <v>168</v>
      </c>
      <c r="C126" t="s">
        <v>162</v>
      </c>
      <c r="D126" s="1" t="s">
        <v>163</v>
      </c>
      <c r="E126" t="s">
        <v>13</v>
      </c>
      <c r="F126" t="s">
        <v>14</v>
      </c>
      <c r="G126" t="s">
        <v>15</v>
      </c>
      <c r="H126" t="s">
        <v>164</v>
      </c>
      <c r="I126" t="s">
        <v>17</v>
      </c>
      <c r="J126" t="s">
        <v>165</v>
      </c>
      <c r="K126"/>
      <c r="L126"/>
      <c r="M126"/>
      <c r="N126" s="1"/>
      <c r="O126"/>
      <c r="P126"/>
      <c r="Q126"/>
      <c r="R126"/>
      <c r="S126"/>
      <c r="T126"/>
      <c r="U126"/>
      <c r="V126"/>
      <c r="W126"/>
      <c r="X126" s="1"/>
    </row>
    <row r="127" ht="15" customHeight="1" spans="1:24">
      <c r="A127">
        <v>126</v>
      </c>
      <c r="B127" t="s">
        <v>169</v>
      </c>
      <c r="C127" t="s">
        <v>162</v>
      </c>
      <c r="D127" s="1" t="s">
        <v>163</v>
      </c>
      <c r="E127" t="s">
        <v>13</v>
      </c>
      <c r="F127" t="s">
        <v>14</v>
      </c>
      <c r="G127" t="s">
        <v>15</v>
      </c>
      <c r="H127" t="s">
        <v>164</v>
      </c>
      <c r="I127" t="s">
        <v>17</v>
      </c>
      <c r="J127" t="s">
        <v>165</v>
      </c>
      <c r="K127"/>
      <c r="L127"/>
      <c r="M127"/>
      <c r="N127" s="1"/>
      <c r="O127"/>
      <c r="P127"/>
      <c r="Q127"/>
      <c r="R127"/>
      <c r="S127"/>
      <c r="T127"/>
      <c r="U127"/>
      <c r="V127"/>
      <c r="W127"/>
      <c r="X127" s="1"/>
    </row>
    <row r="128" ht="15" customHeight="1" spans="1:24">
      <c r="A128">
        <v>127</v>
      </c>
      <c r="B128" t="s">
        <v>170</v>
      </c>
      <c r="C128" t="s">
        <v>162</v>
      </c>
      <c r="D128" s="1" t="s">
        <v>163</v>
      </c>
      <c r="E128" t="s">
        <v>13</v>
      </c>
      <c r="F128" t="s">
        <v>14</v>
      </c>
      <c r="G128" t="s">
        <v>15</v>
      </c>
      <c r="H128" t="s">
        <v>164</v>
      </c>
      <c r="I128" t="s">
        <v>17</v>
      </c>
      <c r="J128" t="s">
        <v>165</v>
      </c>
      <c r="K128"/>
      <c r="L128"/>
      <c r="M128"/>
      <c r="N128" s="1"/>
      <c r="O128"/>
      <c r="P128"/>
      <c r="Q128"/>
      <c r="R128"/>
      <c r="S128"/>
      <c r="T128"/>
      <c r="U128"/>
      <c r="V128"/>
      <c r="W128"/>
      <c r="X128" s="1"/>
    </row>
    <row r="129" ht="15" customHeight="1" spans="1:24">
      <c r="A129">
        <v>128</v>
      </c>
      <c r="B129" t="s">
        <v>171</v>
      </c>
      <c r="C129" t="s">
        <v>162</v>
      </c>
      <c r="D129" s="1" t="s">
        <v>163</v>
      </c>
      <c r="E129" t="s">
        <v>13</v>
      </c>
      <c r="F129" t="s">
        <v>14</v>
      </c>
      <c r="G129" t="s">
        <v>15</v>
      </c>
      <c r="H129" t="s">
        <v>164</v>
      </c>
      <c r="I129" t="s">
        <v>17</v>
      </c>
      <c r="J129" t="s">
        <v>165</v>
      </c>
      <c r="K129"/>
      <c r="L129"/>
      <c r="M129"/>
      <c r="N129" s="1"/>
      <c r="O129"/>
      <c r="P129"/>
      <c r="Q129"/>
      <c r="R129"/>
      <c r="S129"/>
      <c r="T129"/>
      <c r="U129"/>
      <c r="V129"/>
      <c r="W129"/>
      <c r="X129" s="1"/>
    </row>
    <row r="130" ht="15" customHeight="1" spans="1:24">
      <c r="A130">
        <v>129</v>
      </c>
      <c r="B130" t="s">
        <v>172</v>
      </c>
      <c r="C130" t="s">
        <v>162</v>
      </c>
      <c r="D130" s="1" t="s">
        <v>163</v>
      </c>
      <c r="E130" t="s">
        <v>13</v>
      </c>
      <c r="F130" t="s">
        <v>14</v>
      </c>
      <c r="G130" t="s">
        <v>15</v>
      </c>
      <c r="H130" t="s">
        <v>164</v>
      </c>
      <c r="I130" t="s">
        <v>17</v>
      </c>
      <c r="J130" t="s">
        <v>165</v>
      </c>
      <c r="K130"/>
      <c r="L130"/>
      <c r="M130"/>
      <c r="N130" s="1"/>
      <c r="O130"/>
      <c r="P130"/>
      <c r="Q130"/>
      <c r="R130"/>
      <c r="S130"/>
      <c r="T130"/>
      <c r="U130"/>
      <c r="V130"/>
      <c r="W130"/>
      <c r="X130" s="1"/>
    </row>
    <row r="131" ht="15" customHeight="1" spans="1:24">
      <c r="A131">
        <v>130</v>
      </c>
      <c r="B131" t="s">
        <v>173</v>
      </c>
      <c r="C131" t="s">
        <v>162</v>
      </c>
      <c r="D131" s="1" t="s">
        <v>163</v>
      </c>
      <c r="E131" t="s">
        <v>13</v>
      </c>
      <c r="F131" t="s">
        <v>14</v>
      </c>
      <c r="G131" t="s">
        <v>15</v>
      </c>
      <c r="H131" t="s">
        <v>164</v>
      </c>
      <c r="I131" t="s">
        <v>17</v>
      </c>
      <c r="J131" t="s">
        <v>165</v>
      </c>
      <c r="K131"/>
      <c r="L131"/>
      <c r="M131"/>
      <c r="N131" s="1"/>
      <c r="O131"/>
      <c r="P131"/>
      <c r="Q131"/>
      <c r="R131"/>
      <c r="S131"/>
      <c r="T131"/>
      <c r="U131"/>
      <c r="V131"/>
      <c r="W131"/>
      <c r="X131" s="1"/>
    </row>
    <row r="132" ht="15" customHeight="1" spans="1:24">
      <c r="A132">
        <v>131</v>
      </c>
      <c r="B132" t="s">
        <v>174</v>
      </c>
      <c r="C132" t="s">
        <v>162</v>
      </c>
      <c r="D132" s="1" t="s">
        <v>163</v>
      </c>
      <c r="E132" t="s">
        <v>13</v>
      </c>
      <c r="F132" t="s">
        <v>14</v>
      </c>
      <c r="G132" t="s">
        <v>15</v>
      </c>
      <c r="H132" t="s">
        <v>164</v>
      </c>
      <c r="I132" t="s">
        <v>17</v>
      </c>
      <c r="J132" t="s">
        <v>165</v>
      </c>
      <c r="K132"/>
      <c r="L132"/>
      <c r="M132"/>
      <c r="N132" s="1"/>
      <c r="O132"/>
      <c r="P132"/>
      <c r="Q132"/>
      <c r="R132"/>
      <c r="S132"/>
      <c r="T132"/>
      <c r="U132"/>
      <c r="V132"/>
      <c r="W132"/>
      <c r="X132" s="1"/>
    </row>
    <row r="133" ht="15" customHeight="1" spans="1:24">
      <c r="A133">
        <v>132</v>
      </c>
      <c r="B133" t="s">
        <v>175</v>
      </c>
      <c r="C133" t="s">
        <v>162</v>
      </c>
      <c r="D133" s="1" t="s">
        <v>163</v>
      </c>
      <c r="E133" t="s">
        <v>13</v>
      </c>
      <c r="F133" t="s">
        <v>14</v>
      </c>
      <c r="G133" t="s">
        <v>15</v>
      </c>
      <c r="H133" t="s">
        <v>164</v>
      </c>
      <c r="I133" t="s">
        <v>17</v>
      </c>
      <c r="J133" t="s">
        <v>165</v>
      </c>
      <c r="K133"/>
      <c r="L133"/>
      <c r="M133"/>
      <c r="N133" s="1"/>
      <c r="O133"/>
      <c r="P133"/>
      <c r="Q133"/>
      <c r="R133"/>
      <c r="S133"/>
      <c r="T133"/>
      <c r="U133"/>
      <c r="V133"/>
      <c r="W133"/>
      <c r="X133" s="1"/>
    </row>
    <row r="134" ht="15" customHeight="1" spans="1:24">
      <c r="A134">
        <v>133</v>
      </c>
      <c r="B134" t="s">
        <v>176</v>
      </c>
      <c r="C134" t="s">
        <v>162</v>
      </c>
      <c r="D134" s="1" t="s">
        <v>163</v>
      </c>
      <c r="E134" t="s">
        <v>13</v>
      </c>
      <c r="F134" t="s">
        <v>14</v>
      </c>
      <c r="G134" t="s">
        <v>15</v>
      </c>
      <c r="H134" t="s">
        <v>164</v>
      </c>
      <c r="I134" t="s">
        <v>17</v>
      </c>
      <c r="J134" t="s">
        <v>165</v>
      </c>
      <c r="K134"/>
      <c r="L134"/>
      <c r="M134"/>
      <c r="N134" s="1"/>
      <c r="O134"/>
      <c r="P134"/>
      <c r="Q134"/>
      <c r="R134"/>
      <c r="S134"/>
      <c r="T134"/>
      <c r="U134"/>
      <c r="V134"/>
      <c r="W134"/>
      <c r="X134" s="1"/>
    </row>
    <row r="135" ht="15" customHeight="1" spans="1:24">
      <c r="A135">
        <v>134</v>
      </c>
      <c r="B135" t="s">
        <v>177</v>
      </c>
      <c r="C135" t="s">
        <v>162</v>
      </c>
      <c r="D135" s="1" t="s">
        <v>163</v>
      </c>
      <c r="E135" t="s">
        <v>13</v>
      </c>
      <c r="F135" t="s">
        <v>14</v>
      </c>
      <c r="G135" t="s">
        <v>15</v>
      </c>
      <c r="H135" t="s">
        <v>164</v>
      </c>
      <c r="I135" t="s">
        <v>17</v>
      </c>
      <c r="J135" t="s">
        <v>165</v>
      </c>
      <c r="K135"/>
      <c r="L135"/>
      <c r="M135"/>
      <c r="N135" s="1"/>
      <c r="O135"/>
      <c r="P135"/>
      <c r="Q135"/>
      <c r="R135"/>
      <c r="S135"/>
      <c r="T135"/>
      <c r="U135"/>
      <c r="V135"/>
      <c r="W135"/>
      <c r="X135" s="1"/>
    </row>
    <row r="136" ht="15" customHeight="1" spans="1:24">
      <c r="A136">
        <v>135</v>
      </c>
      <c r="B136" t="s">
        <v>178</v>
      </c>
      <c r="C136" t="s">
        <v>162</v>
      </c>
      <c r="D136" s="1" t="s">
        <v>163</v>
      </c>
      <c r="E136" t="s">
        <v>13</v>
      </c>
      <c r="F136" t="s">
        <v>14</v>
      </c>
      <c r="G136" t="s">
        <v>15</v>
      </c>
      <c r="H136" t="s">
        <v>164</v>
      </c>
      <c r="I136" t="s">
        <v>17</v>
      </c>
      <c r="J136" t="s">
        <v>165</v>
      </c>
      <c r="K136"/>
      <c r="L136"/>
      <c r="M136"/>
      <c r="N136" s="1"/>
      <c r="O136"/>
      <c r="P136"/>
      <c r="Q136"/>
      <c r="R136"/>
      <c r="S136"/>
      <c r="T136"/>
      <c r="U136"/>
      <c r="V136"/>
      <c r="W136"/>
      <c r="X136" s="1"/>
    </row>
    <row r="137" ht="15" customHeight="1" spans="1:24">
      <c r="A137">
        <v>136</v>
      </c>
      <c r="B137" t="s">
        <v>179</v>
      </c>
      <c r="C137" t="s">
        <v>162</v>
      </c>
      <c r="D137" s="1" t="s">
        <v>163</v>
      </c>
      <c r="E137" t="s">
        <v>13</v>
      </c>
      <c r="F137" t="s">
        <v>14</v>
      </c>
      <c r="G137" t="s">
        <v>15</v>
      </c>
      <c r="H137" t="s">
        <v>164</v>
      </c>
      <c r="I137" t="s">
        <v>17</v>
      </c>
      <c r="J137" t="s">
        <v>165</v>
      </c>
      <c r="K137"/>
      <c r="L137"/>
      <c r="M137"/>
      <c r="N137" s="1"/>
      <c r="O137"/>
      <c r="P137"/>
      <c r="Q137"/>
      <c r="R137"/>
      <c r="S137"/>
      <c r="T137"/>
      <c r="U137"/>
      <c r="V137"/>
      <c r="W137"/>
      <c r="X137" s="1"/>
    </row>
    <row r="138" ht="15" customHeight="1" spans="1:24">
      <c r="A138">
        <v>137</v>
      </c>
      <c r="B138" t="s">
        <v>180</v>
      </c>
      <c r="C138" t="s">
        <v>162</v>
      </c>
      <c r="D138" s="1" t="s">
        <v>163</v>
      </c>
      <c r="E138" t="s">
        <v>13</v>
      </c>
      <c r="F138" t="s">
        <v>14</v>
      </c>
      <c r="G138" t="s">
        <v>15</v>
      </c>
      <c r="H138" t="s">
        <v>164</v>
      </c>
      <c r="I138" t="s">
        <v>17</v>
      </c>
      <c r="J138" t="s">
        <v>165</v>
      </c>
      <c r="K138"/>
      <c r="L138"/>
      <c r="M138"/>
      <c r="N138" s="1"/>
      <c r="O138"/>
      <c r="P138"/>
      <c r="Q138"/>
      <c r="R138"/>
      <c r="S138"/>
      <c r="T138"/>
      <c r="U138"/>
      <c r="V138"/>
      <c r="W138"/>
      <c r="X138" s="1"/>
    </row>
    <row r="139" ht="15" customHeight="1" spans="1:24">
      <c r="A139">
        <v>138</v>
      </c>
      <c r="B139" t="s">
        <v>181</v>
      </c>
      <c r="C139" t="s">
        <v>162</v>
      </c>
      <c r="D139" s="1" t="s">
        <v>163</v>
      </c>
      <c r="E139" t="s">
        <v>13</v>
      </c>
      <c r="F139" t="s">
        <v>14</v>
      </c>
      <c r="G139" t="s">
        <v>15</v>
      </c>
      <c r="H139" t="s">
        <v>164</v>
      </c>
      <c r="I139" t="s">
        <v>17</v>
      </c>
      <c r="J139" t="s">
        <v>165</v>
      </c>
      <c r="K139"/>
      <c r="L139"/>
      <c r="M139"/>
      <c r="N139" s="1"/>
      <c r="O139"/>
      <c r="P139"/>
      <c r="Q139"/>
      <c r="R139"/>
      <c r="S139"/>
      <c r="T139"/>
      <c r="U139"/>
      <c r="V139"/>
      <c r="W139"/>
      <c r="X139" s="1"/>
    </row>
    <row r="140" ht="15" customHeight="1" spans="1:24">
      <c r="A140">
        <v>139</v>
      </c>
      <c r="B140" t="s">
        <v>182</v>
      </c>
      <c r="C140" t="s">
        <v>162</v>
      </c>
      <c r="D140" s="1" t="s">
        <v>163</v>
      </c>
      <c r="E140" t="s">
        <v>13</v>
      </c>
      <c r="F140" t="s">
        <v>14</v>
      </c>
      <c r="G140" t="s">
        <v>15</v>
      </c>
      <c r="H140" t="s">
        <v>164</v>
      </c>
      <c r="I140" t="s">
        <v>17</v>
      </c>
      <c r="J140" t="s">
        <v>165</v>
      </c>
      <c r="K140"/>
      <c r="L140"/>
      <c r="M140"/>
      <c r="N140" s="1"/>
      <c r="O140"/>
      <c r="P140"/>
      <c r="Q140"/>
      <c r="R140"/>
      <c r="S140"/>
      <c r="T140"/>
      <c r="U140"/>
      <c r="V140"/>
      <c r="W140"/>
      <c r="X140" s="1"/>
    </row>
    <row r="141" ht="15" customHeight="1" spans="1:24">
      <c r="A141">
        <v>140</v>
      </c>
      <c r="B141" t="s">
        <v>183</v>
      </c>
      <c r="C141" t="s">
        <v>162</v>
      </c>
      <c r="D141" s="1" t="s">
        <v>163</v>
      </c>
      <c r="E141" t="s">
        <v>13</v>
      </c>
      <c r="F141" t="s">
        <v>14</v>
      </c>
      <c r="G141" t="s">
        <v>15</v>
      </c>
      <c r="H141" t="s">
        <v>164</v>
      </c>
      <c r="I141" t="s">
        <v>17</v>
      </c>
      <c r="J141" t="s">
        <v>165</v>
      </c>
      <c r="K141"/>
      <c r="L141"/>
      <c r="M141"/>
      <c r="N141" s="1"/>
      <c r="O141"/>
      <c r="P141"/>
      <c r="Q141"/>
      <c r="R141"/>
      <c r="S141"/>
      <c r="T141"/>
      <c r="U141"/>
      <c r="V141"/>
      <c r="W141"/>
      <c r="X141" s="1"/>
    </row>
    <row r="142" ht="15" customHeight="1" spans="1:24">
      <c r="A142">
        <v>141</v>
      </c>
      <c r="B142" t="s">
        <v>184</v>
      </c>
      <c r="C142" t="s">
        <v>162</v>
      </c>
      <c r="D142" s="1" t="s">
        <v>163</v>
      </c>
      <c r="E142" t="s">
        <v>13</v>
      </c>
      <c r="F142" t="s">
        <v>14</v>
      </c>
      <c r="G142" t="s">
        <v>15</v>
      </c>
      <c r="H142" t="s">
        <v>164</v>
      </c>
      <c r="I142" t="s">
        <v>17</v>
      </c>
      <c r="J142" t="s">
        <v>165</v>
      </c>
      <c r="K142"/>
      <c r="L142"/>
      <c r="M142"/>
      <c r="N142" s="1"/>
      <c r="O142"/>
      <c r="P142"/>
      <c r="Q142"/>
      <c r="R142"/>
      <c r="S142"/>
      <c r="T142"/>
      <c r="U142"/>
      <c r="V142"/>
      <c r="W142"/>
      <c r="X142" s="1"/>
    </row>
    <row r="143" ht="15" customHeight="1" spans="1:24">
      <c r="A143">
        <v>142</v>
      </c>
      <c r="B143" t="s">
        <v>185</v>
      </c>
      <c r="C143" t="s">
        <v>186</v>
      </c>
      <c r="D143" s="1" t="s">
        <v>187</v>
      </c>
      <c r="E143" t="s">
        <v>13</v>
      </c>
      <c r="F143" t="s">
        <v>14</v>
      </c>
      <c r="G143" t="s">
        <v>15</v>
      </c>
      <c r="H143" t="s">
        <v>188</v>
      </c>
      <c r="I143" t="s">
        <v>17</v>
      </c>
      <c r="J143" t="s">
        <v>189</v>
      </c>
      <c r="K143"/>
      <c r="L143"/>
      <c r="M143"/>
      <c r="N143" s="1"/>
      <c r="O143"/>
      <c r="P143"/>
      <c r="Q143"/>
      <c r="R143"/>
      <c r="S143"/>
      <c r="T143"/>
      <c r="U143"/>
      <c r="V143"/>
      <c r="W143"/>
      <c r="X143" s="1"/>
    </row>
    <row r="144" ht="15" customHeight="1" spans="1:24">
      <c r="A144">
        <v>143</v>
      </c>
      <c r="B144" t="s">
        <v>190</v>
      </c>
      <c r="C144" t="s">
        <v>186</v>
      </c>
      <c r="D144" s="1" t="s">
        <v>187</v>
      </c>
      <c r="E144" t="s">
        <v>13</v>
      </c>
      <c r="F144" t="s">
        <v>14</v>
      </c>
      <c r="G144" t="s">
        <v>15</v>
      </c>
      <c r="H144" t="s">
        <v>188</v>
      </c>
      <c r="I144" t="s">
        <v>17</v>
      </c>
      <c r="J144" t="s">
        <v>189</v>
      </c>
      <c r="K144"/>
      <c r="L144"/>
      <c r="M144"/>
      <c r="N144" s="1"/>
      <c r="O144"/>
      <c r="P144"/>
      <c r="Q144"/>
      <c r="R144"/>
      <c r="S144"/>
      <c r="T144"/>
      <c r="U144"/>
      <c r="V144"/>
      <c r="W144"/>
      <c r="X144" s="1"/>
    </row>
    <row r="145" ht="15" customHeight="1" spans="1:24">
      <c r="A145">
        <v>144</v>
      </c>
      <c r="B145" t="s">
        <v>191</v>
      </c>
      <c r="C145" t="s">
        <v>186</v>
      </c>
      <c r="D145" s="1" t="s">
        <v>187</v>
      </c>
      <c r="E145" t="s">
        <v>13</v>
      </c>
      <c r="F145" t="s">
        <v>14</v>
      </c>
      <c r="G145" t="s">
        <v>15</v>
      </c>
      <c r="H145" t="s">
        <v>188</v>
      </c>
      <c r="I145" t="s">
        <v>17</v>
      </c>
      <c r="J145" t="s">
        <v>189</v>
      </c>
      <c r="K145"/>
      <c r="L145"/>
      <c r="M145"/>
      <c r="N145" s="1"/>
      <c r="O145"/>
      <c r="P145"/>
      <c r="Q145"/>
      <c r="R145"/>
      <c r="S145"/>
      <c r="T145"/>
      <c r="U145"/>
      <c r="V145"/>
      <c r="W145"/>
      <c r="X145" s="1"/>
    </row>
    <row r="146" ht="15" customHeight="1" spans="1:24">
      <c r="A146">
        <v>145</v>
      </c>
      <c r="B146" t="s">
        <v>192</v>
      </c>
      <c r="C146" t="s">
        <v>186</v>
      </c>
      <c r="D146" s="1" t="s">
        <v>187</v>
      </c>
      <c r="E146" t="s">
        <v>13</v>
      </c>
      <c r="F146" t="s">
        <v>14</v>
      </c>
      <c r="G146" t="s">
        <v>15</v>
      </c>
      <c r="H146" t="s">
        <v>188</v>
      </c>
      <c r="I146" t="s">
        <v>17</v>
      </c>
      <c r="J146" t="s">
        <v>189</v>
      </c>
      <c r="K146"/>
      <c r="L146"/>
      <c r="M146"/>
      <c r="N146" s="1"/>
      <c r="O146"/>
      <c r="P146"/>
      <c r="Q146"/>
      <c r="R146"/>
      <c r="S146"/>
      <c r="T146"/>
      <c r="U146"/>
      <c r="V146"/>
      <c r="W146"/>
      <c r="X146" s="1"/>
    </row>
    <row r="147" ht="15" customHeight="1" spans="1:24">
      <c r="A147">
        <v>146</v>
      </c>
      <c r="B147" t="s">
        <v>193</v>
      </c>
      <c r="C147" t="s">
        <v>186</v>
      </c>
      <c r="D147" s="1" t="s">
        <v>187</v>
      </c>
      <c r="E147" t="s">
        <v>13</v>
      </c>
      <c r="F147" t="s">
        <v>14</v>
      </c>
      <c r="G147" t="s">
        <v>15</v>
      </c>
      <c r="H147" t="s">
        <v>188</v>
      </c>
      <c r="I147" t="s">
        <v>17</v>
      </c>
      <c r="J147" t="s">
        <v>189</v>
      </c>
      <c r="K147"/>
      <c r="L147"/>
      <c r="M147"/>
      <c r="N147" s="1"/>
      <c r="O147"/>
      <c r="P147"/>
      <c r="Q147"/>
      <c r="R147"/>
      <c r="S147"/>
      <c r="T147"/>
      <c r="U147"/>
      <c r="V147"/>
      <c r="W147"/>
      <c r="X147" s="1"/>
    </row>
    <row r="148" ht="15" customHeight="1" spans="1:24">
      <c r="A148">
        <v>147</v>
      </c>
      <c r="B148" t="s">
        <v>194</v>
      </c>
      <c r="C148" t="s">
        <v>186</v>
      </c>
      <c r="D148" s="1" t="s">
        <v>187</v>
      </c>
      <c r="E148" t="s">
        <v>13</v>
      </c>
      <c r="F148" t="s">
        <v>14</v>
      </c>
      <c r="G148" t="s">
        <v>15</v>
      </c>
      <c r="H148" t="s">
        <v>188</v>
      </c>
      <c r="I148" t="s">
        <v>17</v>
      </c>
      <c r="J148" t="s">
        <v>189</v>
      </c>
      <c r="K148"/>
      <c r="L148"/>
      <c r="M148"/>
      <c r="N148" s="1"/>
      <c r="O148"/>
      <c r="P148"/>
      <c r="Q148"/>
      <c r="R148"/>
      <c r="S148"/>
      <c r="T148"/>
      <c r="U148"/>
      <c r="V148"/>
      <c r="W148"/>
      <c r="X148" s="1"/>
    </row>
    <row r="149" ht="15" customHeight="1" spans="1:24">
      <c r="A149">
        <v>148</v>
      </c>
      <c r="B149" t="s">
        <v>195</v>
      </c>
      <c r="C149" t="s">
        <v>186</v>
      </c>
      <c r="D149" s="1" t="s">
        <v>187</v>
      </c>
      <c r="E149" t="s">
        <v>13</v>
      </c>
      <c r="F149" t="s">
        <v>14</v>
      </c>
      <c r="G149" t="s">
        <v>15</v>
      </c>
      <c r="H149" t="s">
        <v>188</v>
      </c>
      <c r="I149" t="s">
        <v>17</v>
      </c>
      <c r="J149" t="s">
        <v>189</v>
      </c>
      <c r="K149"/>
      <c r="L149"/>
      <c r="M149"/>
      <c r="N149" s="1"/>
      <c r="O149"/>
      <c r="P149"/>
      <c r="Q149"/>
      <c r="R149"/>
      <c r="S149"/>
      <c r="T149"/>
      <c r="U149"/>
      <c r="V149"/>
      <c r="W149"/>
      <c r="X149" s="1"/>
    </row>
    <row r="150" ht="15" customHeight="1" spans="1:24">
      <c r="A150">
        <v>149</v>
      </c>
      <c r="B150" t="s">
        <v>196</v>
      </c>
      <c r="C150" t="s">
        <v>186</v>
      </c>
      <c r="D150" s="1" t="s">
        <v>187</v>
      </c>
      <c r="E150" t="s">
        <v>13</v>
      </c>
      <c r="F150" t="s">
        <v>14</v>
      </c>
      <c r="G150" t="s">
        <v>15</v>
      </c>
      <c r="H150" t="s">
        <v>188</v>
      </c>
      <c r="I150" t="s">
        <v>17</v>
      </c>
      <c r="J150" t="s">
        <v>189</v>
      </c>
      <c r="K150"/>
      <c r="L150"/>
      <c r="M150"/>
      <c r="N150" s="1"/>
      <c r="O150"/>
      <c r="P150"/>
      <c r="Q150"/>
      <c r="R150"/>
      <c r="S150"/>
      <c r="T150"/>
      <c r="U150"/>
      <c r="V150"/>
      <c r="W150"/>
      <c r="X150" s="1"/>
    </row>
    <row r="151" ht="15" customHeight="1" spans="1:24">
      <c r="A151">
        <v>150</v>
      </c>
      <c r="B151" t="s">
        <v>197</v>
      </c>
      <c r="C151" t="s">
        <v>186</v>
      </c>
      <c r="D151" s="1" t="s">
        <v>187</v>
      </c>
      <c r="E151" t="s">
        <v>13</v>
      </c>
      <c r="F151" t="s">
        <v>14</v>
      </c>
      <c r="G151" t="s">
        <v>15</v>
      </c>
      <c r="H151" t="s">
        <v>188</v>
      </c>
      <c r="I151" t="s">
        <v>17</v>
      </c>
      <c r="J151" t="s">
        <v>189</v>
      </c>
      <c r="K151"/>
      <c r="L151"/>
      <c r="M151"/>
      <c r="N151" s="1"/>
      <c r="O151"/>
      <c r="P151"/>
      <c r="Q151"/>
      <c r="R151"/>
      <c r="S151"/>
      <c r="T151"/>
      <c r="U151"/>
      <c r="V151"/>
      <c r="W151"/>
      <c r="X151" s="1"/>
    </row>
    <row r="152" ht="15" customHeight="1" spans="1:24">
      <c r="A152">
        <v>151</v>
      </c>
      <c r="B152" t="s">
        <v>198</v>
      </c>
      <c r="C152" t="s">
        <v>186</v>
      </c>
      <c r="D152" s="1" t="s">
        <v>187</v>
      </c>
      <c r="E152" t="s">
        <v>13</v>
      </c>
      <c r="F152" t="s">
        <v>14</v>
      </c>
      <c r="G152" t="s">
        <v>15</v>
      </c>
      <c r="H152" t="s">
        <v>188</v>
      </c>
      <c r="I152" t="s">
        <v>17</v>
      </c>
      <c r="J152" t="s">
        <v>189</v>
      </c>
      <c r="K152"/>
      <c r="L152"/>
      <c r="M152"/>
      <c r="N152" s="1"/>
      <c r="O152"/>
      <c r="P152"/>
      <c r="Q152"/>
      <c r="R152"/>
      <c r="S152"/>
      <c r="T152"/>
      <c r="U152"/>
      <c r="V152"/>
      <c r="W152"/>
      <c r="X152" s="1"/>
    </row>
    <row r="153" ht="15" customHeight="1" spans="1:24">
      <c r="A153">
        <v>152</v>
      </c>
      <c r="B153" t="s">
        <v>199</v>
      </c>
      <c r="C153" t="s">
        <v>186</v>
      </c>
      <c r="D153" s="1" t="s">
        <v>187</v>
      </c>
      <c r="E153" t="s">
        <v>13</v>
      </c>
      <c r="F153" t="s">
        <v>14</v>
      </c>
      <c r="G153" t="s">
        <v>15</v>
      </c>
      <c r="H153" t="s">
        <v>188</v>
      </c>
      <c r="I153" t="s">
        <v>17</v>
      </c>
      <c r="J153" t="s">
        <v>189</v>
      </c>
      <c r="K153"/>
      <c r="L153"/>
      <c r="M153"/>
      <c r="N153" s="1"/>
      <c r="O153"/>
      <c r="P153"/>
      <c r="Q153"/>
      <c r="R153"/>
      <c r="S153"/>
      <c r="T153"/>
      <c r="U153"/>
      <c r="V153"/>
      <c r="W153"/>
      <c r="X153" s="1"/>
    </row>
    <row r="154" ht="15" customHeight="1" spans="1:24">
      <c r="A154">
        <v>153</v>
      </c>
      <c r="B154" t="s">
        <v>200</v>
      </c>
      <c r="C154" t="s">
        <v>186</v>
      </c>
      <c r="D154" s="1" t="s">
        <v>187</v>
      </c>
      <c r="E154" t="s">
        <v>13</v>
      </c>
      <c r="F154" t="s">
        <v>14</v>
      </c>
      <c r="G154" t="s">
        <v>15</v>
      </c>
      <c r="H154" t="s">
        <v>188</v>
      </c>
      <c r="I154" t="s">
        <v>17</v>
      </c>
      <c r="J154" t="s">
        <v>189</v>
      </c>
      <c r="K154"/>
      <c r="L154"/>
      <c r="M154"/>
      <c r="N154" s="1"/>
      <c r="O154"/>
      <c r="P154"/>
      <c r="Q154"/>
      <c r="R154"/>
      <c r="S154"/>
      <c r="T154"/>
      <c r="U154"/>
      <c r="V154"/>
      <c r="W154"/>
      <c r="X154" s="1"/>
    </row>
    <row r="155" ht="15" customHeight="1" spans="1:24">
      <c r="A155">
        <v>154</v>
      </c>
      <c r="B155" t="s">
        <v>201</v>
      </c>
      <c r="C155" t="s">
        <v>186</v>
      </c>
      <c r="D155" s="1" t="s">
        <v>187</v>
      </c>
      <c r="E155" t="s">
        <v>13</v>
      </c>
      <c r="F155" t="s">
        <v>14</v>
      </c>
      <c r="G155" t="s">
        <v>15</v>
      </c>
      <c r="H155" t="s">
        <v>188</v>
      </c>
      <c r="I155" t="s">
        <v>17</v>
      </c>
      <c r="J155" t="s">
        <v>189</v>
      </c>
      <c r="K155"/>
      <c r="L155"/>
      <c r="M155"/>
      <c r="N155" s="1"/>
      <c r="O155"/>
      <c r="P155"/>
      <c r="Q155"/>
      <c r="R155"/>
      <c r="S155"/>
      <c r="T155"/>
      <c r="U155"/>
      <c r="V155"/>
      <c r="W155"/>
      <c r="X155" s="1"/>
    </row>
    <row r="156" ht="15" customHeight="1" spans="1:24">
      <c r="A156">
        <v>155</v>
      </c>
      <c r="B156" t="s">
        <v>202</v>
      </c>
      <c r="C156" t="s">
        <v>186</v>
      </c>
      <c r="D156" s="1" t="s">
        <v>187</v>
      </c>
      <c r="E156" t="s">
        <v>13</v>
      </c>
      <c r="F156" t="s">
        <v>14</v>
      </c>
      <c r="G156" t="s">
        <v>15</v>
      </c>
      <c r="H156" t="s">
        <v>188</v>
      </c>
      <c r="I156" t="s">
        <v>17</v>
      </c>
      <c r="J156" t="s">
        <v>189</v>
      </c>
      <c r="K156"/>
      <c r="L156"/>
      <c r="M156"/>
      <c r="N156" s="1"/>
      <c r="O156"/>
      <c r="P156"/>
      <c r="Q156"/>
      <c r="R156"/>
      <c r="S156"/>
      <c r="T156"/>
      <c r="U156"/>
      <c r="V156"/>
      <c r="W156"/>
      <c r="X156" s="1"/>
    </row>
    <row r="157" ht="15" customHeight="1" spans="1:24">
      <c r="A157">
        <v>156</v>
      </c>
      <c r="B157" t="s">
        <v>203</v>
      </c>
      <c r="C157" t="s">
        <v>186</v>
      </c>
      <c r="D157" s="1" t="s">
        <v>187</v>
      </c>
      <c r="E157" t="s">
        <v>13</v>
      </c>
      <c r="F157" t="s">
        <v>14</v>
      </c>
      <c r="G157" t="s">
        <v>15</v>
      </c>
      <c r="H157" t="s">
        <v>188</v>
      </c>
      <c r="I157" t="s">
        <v>17</v>
      </c>
      <c r="J157" t="s">
        <v>189</v>
      </c>
      <c r="K157"/>
      <c r="L157"/>
      <c r="M157"/>
      <c r="N157" s="1"/>
      <c r="O157"/>
      <c r="P157"/>
      <c r="Q157"/>
      <c r="R157"/>
      <c r="S157"/>
      <c r="T157"/>
      <c r="U157"/>
      <c r="V157"/>
      <c r="W157"/>
      <c r="X157" s="1"/>
    </row>
    <row r="158" ht="15" customHeight="1" spans="1:24">
      <c r="A158">
        <v>157</v>
      </c>
      <c r="B158" t="s">
        <v>204</v>
      </c>
      <c r="C158" t="s">
        <v>186</v>
      </c>
      <c r="D158" s="1" t="s">
        <v>187</v>
      </c>
      <c r="E158" t="s">
        <v>13</v>
      </c>
      <c r="F158" t="s">
        <v>14</v>
      </c>
      <c r="G158" t="s">
        <v>15</v>
      </c>
      <c r="H158" t="s">
        <v>188</v>
      </c>
      <c r="I158" t="s">
        <v>17</v>
      </c>
      <c r="J158" t="s">
        <v>189</v>
      </c>
      <c r="K158"/>
      <c r="L158"/>
      <c r="M158"/>
      <c r="N158" s="1"/>
      <c r="O158"/>
      <c r="P158"/>
      <c r="Q158"/>
      <c r="R158"/>
      <c r="S158"/>
      <c r="T158"/>
      <c r="U158"/>
      <c r="V158"/>
      <c r="W158"/>
      <c r="X158" s="1"/>
    </row>
    <row r="159" ht="15" customHeight="1" spans="1:24">
      <c r="A159">
        <v>158</v>
      </c>
      <c r="B159" t="s">
        <v>205</v>
      </c>
      <c r="C159" t="s">
        <v>186</v>
      </c>
      <c r="D159" s="1" t="s">
        <v>187</v>
      </c>
      <c r="E159" t="s">
        <v>13</v>
      </c>
      <c r="F159" t="s">
        <v>14</v>
      </c>
      <c r="G159" t="s">
        <v>15</v>
      </c>
      <c r="H159" t="s">
        <v>188</v>
      </c>
      <c r="I159" t="s">
        <v>17</v>
      </c>
      <c r="J159" t="s">
        <v>189</v>
      </c>
      <c r="K159"/>
      <c r="L159"/>
      <c r="M159"/>
      <c r="N159" s="1"/>
      <c r="O159"/>
      <c r="P159"/>
      <c r="Q159"/>
      <c r="R159"/>
      <c r="S159"/>
      <c r="T159"/>
      <c r="U159"/>
      <c r="V159"/>
      <c r="W159"/>
      <c r="X159" s="1"/>
    </row>
    <row r="160" ht="15" customHeight="1" spans="1:24">
      <c r="A160">
        <v>159</v>
      </c>
      <c r="B160" t="s">
        <v>206</v>
      </c>
      <c r="C160" t="s">
        <v>186</v>
      </c>
      <c r="D160" s="1" t="s">
        <v>187</v>
      </c>
      <c r="E160" t="s">
        <v>13</v>
      </c>
      <c r="F160" t="s">
        <v>14</v>
      </c>
      <c r="G160" t="s">
        <v>15</v>
      </c>
      <c r="H160" t="s">
        <v>188</v>
      </c>
      <c r="I160" t="s">
        <v>17</v>
      </c>
      <c r="J160" t="s">
        <v>189</v>
      </c>
      <c r="K160"/>
      <c r="L160"/>
      <c r="M160"/>
      <c r="N160" s="1"/>
      <c r="O160"/>
      <c r="P160"/>
      <c r="Q160"/>
      <c r="R160"/>
      <c r="S160"/>
      <c r="T160"/>
      <c r="U160"/>
      <c r="V160"/>
      <c r="W160"/>
      <c r="X160" s="1"/>
    </row>
    <row r="161" ht="15" customHeight="1" spans="1:24">
      <c r="A161">
        <v>160</v>
      </c>
      <c r="B161" t="s">
        <v>207</v>
      </c>
      <c r="C161" t="s">
        <v>186</v>
      </c>
      <c r="D161" s="1" t="s">
        <v>187</v>
      </c>
      <c r="E161" t="s">
        <v>13</v>
      </c>
      <c r="F161" t="s">
        <v>14</v>
      </c>
      <c r="G161" t="s">
        <v>15</v>
      </c>
      <c r="H161" t="s">
        <v>188</v>
      </c>
      <c r="I161" t="s">
        <v>17</v>
      </c>
      <c r="J161" t="s">
        <v>189</v>
      </c>
      <c r="K161"/>
      <c r="L161"/>
      <c r="M161"/>
      <c r="N161" s="1"/>
      <c r="O161"/>
      <c r="P161"/>
      <c r="Q161"/>
      <c r="R161"/>
      <c r="S161"/>
      <c r="T161"/>
      <c r="U161"/>
      <c r="V161"/>
      <c r="W161"/>
      <c r="X161" s="1"/>
    </row>
    <row r="162" ht="15" customHeight="1" spans="1:24">
      <c r="A162">
        <v>161</v>
      </c>
      <c r="B162" t="s">
        <v>208</v>
      </c>
      <c r="C162" t="s">
        <v>209</v>
      </c>
      <c r="D162" s="1" t="s">
        <v>210</v>
      </c>
      <c r="E162" t="s">
        <v>13</v>
      </c>
      <c r="F162" t="s">
        <v>14</v>
      </c>
      <c r="G162" t="s">
        <v>15</v>
      </c>
      <c r="H162" t="s">
        <v>211</v>
      </c>
      <c r="I162" t="s">
        <v>17</v>
      </c>
      <c r="J162" t="s">
        <v>212</v>
      </c>
      <c r="K162"/>
      <c r="L162"/>
      <c r="M162"/>
      <c r="N162" s="1"/>
      <c r="O162"/>
      <c r="P162"/>
      <c r="Q162"/>
      <c r="R162"/>
      <c r="S162"/>
      <c r="T162"/>
      <c r="U162"/>
      <c r="V162"/>
      <c r="W162"/>
      <c r="X162" s="1"/>
    </row>
    <row r="163" ht="15" customHeight="1" spans="1:24">
      <c r="A163">
        <v>162</v>
      </c>
      <c r="B163" t="s">
        <v>213</v>
      </c>
      <c r="C163" t="s">
        <v>209</v>
      </c>
      <c r="D163" s="1" t="s">
        <v>210</v>
      </c>
      <c r="E163" t="s">
        <v>13</v>
      </c>
      <c r="F163" t="s">
        <v>14</v>
      </c>
      <c r="G163" t="s">
        <v>15</v>
      </c>
      <c r="H163" t="s">
        <v>211</v>
      </c>
      <c r="I163" t="s">
        <v>17</v>
      </c>
      <c r="J163" t="s">
        <v>212</v>
      </c>
      <c r="K163"/>
      <c r="L163"/>
      <c r="M163"/>
      <c r="N163" s="1"/>
      <c r="O163"/>
      <c r="P163"/>
      <c r="Q163"/>
      <c r="R163"/>
      <c r="S163"/>
      <c r="T163"/>
      <c r="U163"/>
      <c r="V163"/>
      <c r="W163"/>
      <c r="X163" s="1"/>
    </row>
    <row r="164" ht="15" customHeight="1" spans="1:24">
      <c r="A164">
        <v>163</v>
      </c>
      <c r="B164" t="s">
        <v>214</v>
      </c>
      <c r="C164" t="s">
        <v>209</v>
      </c>
      <c r="D164" s="1" t="s">
        <v>210</v>
      </c>
      <c r="E164" t="s">
        <v>13</v>
      </c>
      <c r="F164" t="s">
        <v>14</v>
      </c>
      <c r="G164" t="s">
        <v>15</v>
      </c>
      <c r="H164" t="s">
        <v>211</v>
      </c>
      <c r="I164" t="s">
        <v>17</v>
      </c>
      <c r="J164" t="s">
        <v>212</v>
      </c>
      <c r="K164"/>
      <c r="L164"/>
      <c r="M164"/>
      <c r="N164" s="1"/>
      <c r="O164"/>
      <c r="P164"/>
      <c r="Q164"/>
      <c r="R164"/>
      <c r="S164"/>
      <c r="T164"/>
      <c r="U164"/>
      <c r="V164"/>
      <c r="W164"/>
      <c r="X164" s="1"/>
    </row>
    <row r="165" ht="15" customHeight="1" spans="1:24">
      <c r="A165">
        <v>164</v>
      </c>
      <c r="B165" t="s">
        <v>215</v>
      </c>
      <c r="C165" t="s">
        <v>209</v>
      </c>
      <c r="D165" s="1" t="s">
        <v>210</v>
      </c>
      <c r="E165" t="s">
        <v>13</v>
      </c>
      <c r="F165" t="s">
        <v>14</v>
      </c>
      <c r="G165" t="s">
        <v>15</v>
      </c>
      <c r="H165" t="s">
        <v>211</v>
      </c>
      <c r="I165" t="s">
        <v>17</v>
      </c>
      <c r="J165" t="s">
        <v>212</v>
      </c>
      <c r="K165"/>
      <c r="L165"/>
      <c r="M165"/>
      <c r="N165" s="1"/>
      <c r="O165"/>
      <c r="P165"/>
      <c r="Q165"/>
      <c r="R165"/>
      <c r="S165"/>
      <c r="T165"/>
      <c r="U165"/>
      <c r="V165"/>
      <c r="W165"/>
      <c r="X165" s="1"/>
    </row>
    <row r="166" ht="15" customHeight="1" spans="1:24">
      <c r="A166">
        <v>165</v>
      </c>
      <c r="B166" t="s">
        <v>216</v>
      </c>
      <c r="C166" t="s">
        <v>209</v>
      </c>
      <c r="D166" s="1" t="s">
        <v>210</v>
      </c>
      <c r="E166" t="s">
        <v>13</v>
      </c>
      <c r="F166" t="s">
        <v>14</v>
      </c>
      <c r="G166" t="s">
        <v>15</v>
      </c>
      <c r="H166" t="s">
        <v>211</v>
      </c>
      <c r="I166" t="s">
        <v>17</v>
      </c>
      <c r="J166" t="s">
        <v>212</v>
      </c>
      <c r="K166"/>
      <c r="L166"/>
      <c r="M166"/>
      <c r="N166" s="1"/>
      <c r="O166"/>
      <c r="P166"/>
      <c r="Q166"/>
      <c r="R166"/>
      <c r="S166"/>
      <c r="T166"/>
      <c r="U166"/>
      <c r="V166"/>
      <c r="W166"/>
      <c r="X166" s="1"/>
    </row>
    <row r="167" ht="15" customHeight="1" spans="1:24">
      <c r="A167">
        <v>166</v>
      </c>
      <c r="B167" t="s">
        <v>217</v>
      </c>
      <c r="C167" t="s">
        <v>209</v>
      </c>
      <c r="D167" s="1" t="s">
        <v>210</v>
      </c>
      <c r="E167" t="s">
        <v>13</v>
      </c>
      <c r="F167" t="s">
        <v>14</v>
      </c>
      <c r="G167" t="s">
        <v>15</v>
      </c>
      <c r="H167" t="s">
        <v>211</v>
      </c>
      <c r="I167" t="s">
        <v>17</v>
      </c>
      <c r="J167" t="s">
        <v>212</v>
      </c>
      <c r="K167"/>
      <c r="L167"/>
      <c r="M167"/>
      <c r="N167" s="1"/>
      <c r="O167"/>
      <c r="P167"/>
      <c r="Q167"/>
      <c r="R167"/>
      <c r="S167"/>
      <c r="T167"/>
      <c r="U167"/>
      <c r="V167"/>
      <c r="W167"/>
      <c r="X167" s="1"/>
    </row>
    <row r="168" ht="15" customHeight="1" spans="1:24">
      <c r="A168">
        <v>167</v>
      </c>
      <c r="B168" t="s">
        <v>218</v>
      </c>
      <c r="C168" t="s">
        <v>209</v>
      </c>
      <c r="D168" s="1" t="s">
        <v>210</v>
      </c>
      <c r="E168" t="s">
        <v>13</v>
      </c>
      <c r="F168" t="s">
        <v>14</v>
      </c>
      <c r="G168" t="s">
        <v>15</v>
      </c>
      <c r="H168" t="s">
        <v>211</v>
      </c>
      <c r="I168" t="s">
        <v>17</v>
      </c>
      <c r="J168" t="s">
        <v>212</v>
      </c>
      <c r="K168"/>
      <c r="L168"/>
      <c r="M168"/>
      <c r="N168" s="1"/>
      <c r="O168"/>
      <c r="P168"/>
      <c r="Q168"/>
      <c r="R168"/>
      <c r="S168"/>
      <c r="T168"/>
      <c r="U168"/>
      <c r="V168"/>
      <c r="W168"/>
      <c r="X168" s="1"/>
    </row>
    <row r="169" ht="15" customHeight="1" spans="1:24">
      <c r="A169">
        <v>168</v>
      </c>
      <c r="B169" t="s">
        <v>219</v>
      </c>
      <c r="C169" t="s">
        <v>209</v>
      </c>
      <c r="D169" s="1" t="s">
        <v>210</v>
      </c>
      <c r="E169" t="s">
        <v>13</v>
      </c>
      <c r="F169" t="s">
        <v>14</v>
      </c>
      <c r="G169" t="s">
        <v>15</v>
      </c>
      <c r="H169" t="s">
        <v>211</v>
      </c>
      <c r="I169" t="s">
        <v>17</v>
      </c>
      <c r="J169" t="s">
        <v>212</v>
      </c>
      <c r="K169"/>
      <c r="L169"/>
      <c r="M169"/>
      <c r="N169" s="1"/>
      <c r="O169"/>
      <c r="P169"/>
      <c r="Q169"/>
      <c r="R169"/>
      <c r="S169"/>
      <c r="T169"/>
      <c r="U169"/>
      <c r="V169"/>
      <c r="W169"/>
      <c r="X169" s="1"/>
    </row>
    <row r="170" ht="15" customHeight="1" spans="1:24">
      <c r="A170">
        <v>169</v>
      </c>
      <c r="B170" t="s">
        <v>220</v>
      </c>
      <c r="C170" t="s">
        <v>209</v>
      </c>
      <c r="D170" s="1" t="s">
        <v>210</v>
      </c>
      <c r="E170" t="s">
        <v>13</v>
      </c>
      <c r="F170" t="s">
        <v>14</v>
      </c>
      <c r="G170" t="s">
        <v>15</v>
      </c>
      <c r="H170" t="s">
        <v>211</v>
      </c>
      <c r="I170" t="s">
        <v>17</v>
      </c>
      <c r="J170" t="s">
        <v>212</v>
      </c>
      <c r="K170"/>
      <c r="L170"/>
      <c r="M170"/>
      <c r="N170" s="1"/>
      <c r="O170"/>
      <c r="P170"/>
      <c r="Q170"/>
      <c r="R170"/>
      <c r="S170"/>
      <c r="T170"/>
      <c r="U170"/>
      <c r="V170"/>
      <c r="W170"/>
      <c r="X170" s="1"/>
    </row>
    <row r="171" ht="15" customHeight="1" spans="1:24">
      <c r="A171">
        <v>170</v>
      </c>
      <c r="B171" t="s">
        <v>221</v>
      </c>
      <c r="C171" t="s">
        <v>209</v>
      </c>
      <c r="D171" s="1" t="s">
        <v>210</v>
      </c>
      <c r="E171" t="s">
        <v>13</v>
      </c>
      <c r="F171" t="s">
        <v>14</v>
      </c>
      <c r="G171" t="s">
        <v>15</v>
      </c>
      <c r="H171" t="s">
        <v>211</v>
      </c>
      <c r="I171" t="s">
        <v>17</v>
      </c>
      <c r="J171" t="s">
        <v>212</v>
      </c>
      <c r="K171"/>
      <c r="L171"/>
      <c r="M171"/>
      <c r="N171" s="1"/>
      <c r="O171"/>
      <c r="P171"/>
      <c r="Q171"/>
      <c r="R171"/>
      <c r="S171"/>
      <c r="T171"/>
      <c r="U171"/>
      <c r="V171"/>
      <c r="W171"/>
      <c r="X171" s="1"/>
    </row>
    <row r="172" ht="15" customHeight="1" spans="1:24">
      <c r="A172">
        <v>171</v>
      </c>
      <c r="B172" t="s">
        <v>222</v>
      </c>
      <c r="C172" t="s">
        <v>209</v>
      </c>
      <c r="D172" s="1" t="s">
        <v>210</v>
      </c>
      <c r="E172" t="s">
        <v>13</v>
      </c>
      <c r="F172" t="s">
        <v>14</v>
      </c>
      <c r="G172" t="s">
        <v>15</v>
      </c>
      <c r="H172" t="s">
        <v>211</v>
      </c>
      <c r="I172" t="s">
        <v>17</v>
      </c>
      <c r="J172" t="s">
        <v>212</v>
      </c>
      <c r="K172"/>
      <c r="L172"/>
      <c r="M172"/>
      <c r="N172" s="1"/>
      <c r="O172"/>
      <c r="P172"/>
      <c r="Q172"/>
      <c r="R172"/>
      <c r="S172"/>
      <c r="T172"/>
      <c r="U172"/>
      <c r="V172"/>
      <c r="W172"/>
      <c r="X172" s="1"/>
    </row>
    <row r="173" ht="15" customHeight="1" spans="1:24">
      <c r="A173">
        <v>172</v>
      </c>
      <c r="B173" t="s">
        <v>223</v>
      </c>
      <c r="C173" t="s">
        <v>209</v>
      </c>
      <c r="D173" s="1" t="s">
        <v>210</v>
      </c>
      <c r="E173" t="s">
        <v>13</v>
      </c>
      <c r="F173" t="s">
        <v>14</v>
      </c>
      <c r="G173" t="s">
        <v>15</v>
      </c>
      <c r="H173" t="s">
        <v>211</v>
      </c>
      <c r="I173" t="s">
        <v>17</v>
      </c>
      <c r="J173" t="s">
        <v>212</v>
      </c>
      <c r="K173"/>
      <c r="L173"/>
      <c r="M173"/>
      <c r="N173" s="1"/>
      <c r="O173"/>
      <c r="P173"/>
      <c r="Q173"/>
      <c r="R173"/>
      <c r="S173"/>
      <c r="T173"/>
      <c r="U173"/>
      <c r="V173"/>
      <c r="W173"/>
      <c r="X173" s="1"/>
    </row>
    <row r="174" ht="15" customHeight="1" spans="1:24">
      <c r="A174">
        <v>173</v>
      </c>
      <c r="B174" t="s">
        <v>224</v>
      </c>
      <c r="C174" t="s">
        <v>209</v>
      </c>
      <c r="D174" s="1" t="s">
        <v>210</v>
      </c>
      <c r="E174" t="s">
        <v>13</v>
      </c>
      <c r="F174" t="s">
        <v>14</v>
      </c>
      <c r="G174" t="s">
        <v>15</v>
      </c>
      <c r="H174" t="s">
        <v>211</v>
      </c>
      <c r="I174" t="s">
        <v>17</v>
      </c>
      <c r="J174" t="s">
        <v>212</v>
      </c>
      <c r="K174"/>
      <c r="L174"/>
      <c r="M174"/>
      <c r="N174" s="1"/>
      <c r="O174"/>
      <c r="P174"/>
      <c r="Q174"/>
      <c r="R174"/>
      <c r="S174"/>
      <c r="T174"/>
      <c r="U174"/>
      <c r="V174"/>
      <c r="W174"/>
      <c r="X174" s="1"/>
    </row>
    <row r="175" ht="15" customHeight="1" spans="1:24">
      <c r="A175">
        <v>174</v>
      </c>
      <c r="B175" t="s">
        <v>225</v>
      </c>
      <c r="C175" t="s">
        <v>209</v>
      </c>
      <c r="D175" s="1" t="s">
        <v>210</v>
      </c>
      <c r="E175" t="s">
        <v>13</v>
      </c>
      <c r="F175" t="s">
        <v>14</v>
      </c>
      <c r="G175" t="s">
        <v>15</v>
      </c>
      <c r="H175" t="s">
        <v>211</v>
      </c>
      <c r="I175" t="s">
        <v>17</v>
      </c>
      <c r="J175" t="s">
        <v>212</v>
      </c>
      <c r="K175"/>
      <c r="L175"/>
      <c r="M175"/>
      <c r="N175" s="1"/>
      <c r="O175"/>
      <c r="P175"/>
      <c r="Q175"/>
      <c r="R175"/>
      <c r="S175"/>
      <c r="T175"/>
      <c r="U175"/>
      <c r="V175"/>
      <c r="W175"/>
      <c r="X175" s="1"/>
    </row>
    <row r="176" ht="15" customHeight="1" spans="1:24">
      <c r="A176">
        <v>175</v>
      </c>
      <c r="B176" t="s">
        <v>226</v>
      </c>
      <c r="C176" t="s">
        <v>209</v>
      </c>
      <c r="D176" s="1" t="s">
        <v>210</v>
      </c>
      <c r="E176" t="s">
        <v>13</v>
      </c>
      <c r="F176" t="s">
        <v>14</v>
      </c>
      <c r="G176" t="s">
        <v>15</v>
      </c>
      <c r="H176" t="s">
        <v>211</v>
      </c>
      <c r="I176" t="s">
        <v>17</v>
      </c>
      <c r="J176" t="s">
        <v>212</v>
      </c>
      <c r="K176"/>
      <c r="L176"/>
      <c r="M176"/>
      <c r="N176" s="1"/>
      <c r="O176"/>
      <c r="P176"/>
      <c r="Q176"/>
      <c r="R176"/>
      <c r="S176"/>
      <c r="T176"/>
      <c r="U176"/>
      <c r="V176"/>
      <c r="W176"/>
      <c r="X176" s="1"/>
    </row>
    <row r="177" ht="15" customHeight="1" spans="1:24">
      <c r="A177">
        <v>176</v>
      </c>
      <c r="B177" t="s">
        <v>227</v>
      </c>
      <c r="C177" t="s">
        <v>209</v>
      </c>
      <c r="D177" s="1" t="s">
        <v>210</v>
      </c>
      <c r="E177" t="s">
        <v>13</v>
      </c>
      <c r="F177" t="s">
        <v>14</v>
      </c>
      <c r="G177" t="s">
        <v>15</v>
      </c>
      <c r="H177" t="s">
        <v>211</v>
      </c>
      <c r="I177" t="s">
        <v>17</v>
      </c>
      <c r="J177" t="s">
        <v>212</v>
      </c>
      <c r="K177"/>
      <c r="L177"/>
      <c r="M177"/>
      <c r="N177" s="1"/>
      <c r="O177"/>
      <c r="P177"/>
      <c r="Q177"/>
      <c r="R177"/>
      <c r="S177"/>
      <c r="T177"/>
      <c r="U177"/>
      <c r="V177"/>
      <c r="W177"/>
      <c r="X177" s="1"/>
    </row>
    <row r="178" ht="15" customHeight="1" spans="1:24">
      <c r="A178">
        <v>177</v>
      </c>
      <c r="B178" t="s">
        <v>228</v>
      </c>
      <c r="C178" t="s">
        <v>209</v>
      </c>
      <c r="D178" s="1" t="s">
        <v>210</v>
      </c>
      <c r="E178" t="s">
        <v>13</v>
      </c>
      <c r="F178" t="s">
        <v>14</v>
      </c>
      <c r="G178" t="s">
        <v>15</v>
      </c>
      <c r="H178" t="s">
        <v>211</v>
      </c>
      <c r="I178" t="s">
        <v>17</v>
      </c>
      <c r="J178" t="s">
        <v>212</v>
      </c>
      <c r="K178"/>
      <c r="L178"/>
      <c r="M178"/>
      <c r="N178" s="1"/>
      <c r="O178"/>
      <c r="P178"/>
      <c r="Q178"/>
      <c r="R178"/>
      <c r="S178"/>
      <c r="T178"/>
      <c r="U178"/>
      <c r="V178"/>
      <c r="W178"/>
      <c r="X178" s="1"/>
    </row>
    <row r="179" ht="15" customHeight="1" spans="1:24">
      <c r="A179">
        <v>178</v>
      </c>
      <c r="B179" t="s">
        <v>229</v>
      </c>
      <c r="C179" t="s">
        <v>209</v>
      </c>
      <c r="D179" s="1" t="s">
        <v>210</v>
      </c>
      <c r="E179" t="s">
        <v>13</v>
      </c>
      <c r="F179" t="s">
        <v>14</v>
      </c>
      <c r="G179" t="s">
        <v>15</v>
      </c>
      <c r="H179" t="s">
        <v>211</v>
      </c>
      <c r="I179" t="s">
        <v>17</v>
      </c>
      <c r="J179" t="s">
        <v>212</v>
      </c>
      <c r="K179"/>
      <c r="L179"/>
      <c r="M179"/>
      <c r="N179" s="1"/>
      <c r="O179"/>
      <c r="P179"/>
      <c r="Q179"/>
      <c r="R179"/>
      <c r="S179"/>
      <c r="T179"/>
      <c r="U179"/>
      <c r="V179"/>
      <c r="W179"/>
      <c r="X179" s="1"/>
    </row>
    <row r="180" ht="15" customHeight="1" spans="1:24">
      <c r="A180">
        <v>179</v>
      </c>
      <c r="B180" t="s">
        <v>230</v>
      </c>
      <c r="C180" t="s">
        <v>209</v>
      </c>
      <c r="D180" s="1" t="s">
        <v>210</v>
      </c>
      <c r="E180" t="s">
        <v>13</v>
      </c>
      <c r="F180" t="s">
        <v>14</v>
      </c>
      <c r="G180" t="s">
        <v>15</v>
      </c>
      <c r="H180" t="s">
        <v>211</v>
      </c>
      <c r="I180" t="s">
        <v>17</v>
      </c>
      <c r="J180" t="s">
        <v>212</v>
      </c>
      <c r="K180"/>
      <c r="L180"/>
      <c r="M180"/>
      <c r="N180" s="1"/>
      <c r="O180"/>
      <c r="P180"/>
      <c r="Q180"/>
      <c r="R180"/>
      <c r="S180"/>
      <c r="T180"/>
      <c r="U180"/>
      <c r="V180"/>
      <c r="W180"/>
      <c r="X180" s="1"/>
    </row>
    <row r="181" ht="15" customHeight="1" spans="1:24">
      <c r="A181">
        <v>180</v>
      </c>
      <c r="B181" t="s">
        <v>231</v>
      </c>
      <c r="C181" t="s">
        <v>209</v>
      </c>
      <c r="D181" s="1" t="s">
        <v>210</v>
      </c>
      <c r="E181" t="s">
        <v>13</v>
      </c>
      <c r="F181" t="s">
        <v>14</v>
      </c>
      <c r="G181" t="s">
        <v>15</v>
      </c>
      <c r="H181" t="s">
        <v>211</v>
      </c>
      <c r="I181" t="s">
        <v>17</v>
      </c>
      <c r="J181" t="s">
        <v>212</v>
      </c>
      <c r="K181"/>
      <c r="L181"/>
      <c r="M181"/>
      <c r="N181" s="1"/>
      <c r="O181"/>
      <c r="P181"/>
      <c r="Q181"/>
      <c r="R181"/>
      <c r="S181"/>
      <c r="T181"/>
      <c r="U181"/>
      <c r="V181"/>
      <c r="W181"/>
      <c r="X181" s="1"/>
    </row>
    <row r="182" ht="15" customHeight="1" spans="1:24">
      <c r="A182">
        <v>181</v>
      </c>
      <c r="B182" t="s">
        <v>232</v>
      </c>
      <c r="C182" t="s">
        <v>233</v>
      </c>
      <c r="D182" s="1" t="s">
        <v>234</v>
      </c>
      <c r="E182" t="s">
        <v>38</v>
      </c>
      <c r="F182" t="s">
        <v>14</v>
      </c>
      <c r="G182" t="s">
        <v>15</v>
      </c>
      <c r="H182" t="s">
        <v>235</v>
      </c>
      <c r="I182" t="s">
        <v>17</v>
      </c>
      <c r="J182" t="s">
        <v>236</v>
      </c>
      <c r="K182"/>
      <c r="L182"/>
      <c r="M182"/>
      <c r="N182" s="1"/>
      <c r="O182"/>
      <c r="P182"/>
      <c r="Q182"/>
      <c r="R182"/>
      <c r="S182"/>
      <c r="T182"/>
      <c r="U182"/>
      <c r="V182"/>
      <c r="W182"/>
      <c r="X182" s="1"/>
    </row>
    <row r="183" ht="15" customHeight="1" spans="1:24">
      <c r="A183">
        <v>182</v>
      </c>
      <c r="B183" t="s">
        <v>237</v>
      </c>
      <c r="C183" t="s">
        <v>233</v>
      </c>
      <c r="D183" s="1" t="s">
        <v>234</v>
      </c>
      <c r="E183" t="s">
        <v>38</v>
      </c>
      <c r="F183" t="s">
        <v>14</v>
      </c>
      <c r="G183" t="s">
        <v>15</v>
      </c>
      <c r="H183" t="s">
        <v>235</v>
      </c>
      <c r="I183" t="s">
        <v>17</v>
      </c>
      <c r="J183" t="s">
        <v>236</v>
      </c>
      <c r="K183"/>
      <c r="L183"/>
      <c r="M183"/>
      <c r="N183" s="1"/>
      <c r="O183"/>
      <c r="P183"/>
      <c r="Q183"/>
      <c r="R183"/>
      <c r="S183"/>
      <c r="T183"/>
      <c r="U183"/>
      <c r="V183"/>
      <c r="W183"/>
      <c r="X183" s="1"/>
    </row>
    <row r="184" ht="15" customHeight="1" spans="1:24">
      <c r="A184">
        <v>183</v>
      </c>
      <c r="B184" t="s">
        <v>238</v>
      </c>
      <c r="C184" t="s">
        <v>233</v>
      </c>
      <c r="D184" s="1" t="s">
        <v>234</v>
      </c>
      <c r="E184" t="s">
        <v>38</v>
      </c>
      <c r="F184" t="s">
        <v>14</v>
      </c>
      <c r="G184" t="s">
        <v>15</v>
      </c>
      <c r="H184" t="s">
        <v>235</v>
      </c>
      <c r="I184" t="s">
        <v>17</v>
      </c>
      <c r="J184" t="s">
        <v>236</v>
      </c>
      <c r="K184"/>
      <c r="L184"/>
      <c r="M184"/>
      <c r="N184" s="1"/>
      <c r="O184"/>
      <c r="P184"/>
      <c r="Q184"/>
      <c r="R184"/>
      <c r="S184"/>
      <c r="T184"/>
      <c r="U184"/>
      <c r="V184"/>
      <c r="W184"/>
      <c r="X184" s="1"/>
    </row>
    <row r="185" ht="15" customHeight="1" spans="1:24">
      <c r="A185">
        <v>184</v>
      </c>
      <c r="B185" t="s">
        <v>239</v>
      </c>
      <c r="C185" t="s">
        <v>233</v>
      </c>
      <c r="D185" s="1" t="s">
        <v>234</v>
      </c>
      <c r="E185" t="s">
        <v>38</v>
      </c>
      <c r="F185" t="s">
        <v>14</v>
      </c>
      <c r="G185" t="s">
        <v>15</v>
      </c>
      <c r="H185" t="s">
        <v>235</v>
      </c>
      <c r="I185" t="s">
        <v>17</v>
      </c>
      <c r="J185" t="s">
        <v>236</v>
      </c>
      <c r="K185"/>
      <c r="L185"/>
      <c r="M185"/>
      <c r="N185" s="1"/>
      <c r="O185"/>
      <c r="P185"/>
      <c r="Q185"/>
      <c r="R185"/>
      <c r="S185"/>
      <c r="T185"/>
      <c r="U185"/>
      <c r="V185"/>
      <c r="W185"/>
      <c r="X185" s="1"/>
    </row>
    <row r="186" ht="15" customHeight="1" spans="1:24">
      <c r="A186">
        <v>185</v>
      </c>
      <c r="B186" t="s">
        <v>240</v>
      </c>
      <c r="C186" t="s">
        <v>233</v>
      </c>
      <c r="D186" s="1" t="s">
        <v>234</v>
      </c>
      <c r="E186" t="s">
        <v>38</v>
      </c>
      <c r="F186" t="s">
        <v>14</v>
      </c>
      <c r="G186" t="s">
        <v>15</v>
      </c>
      <c r="H186" t="s">
        <v>235</v>
      </c>
      <c r="I186" t="s">
        <v>17</v>
      </c>
      <c r="J186" t="s">
        <v>236</v>
      </c>
      <c r="K186"/>
      <c r="L186"/>
      <c r="M186"/>
      <c r="N186" s="1"/>
      <c r="O186"/>
      <c r="P186"/>
      <c r="Q186"/>
      <c r="R186"/>
      <c r="S186"/>
      <c r="T186"/>
      <c r="U186"/>
      <c r="V186"/>
      <c r="W186"/>
      <c r="X186" s="1"/>
    </row>
    <row r="187" ht="15" customHeight="1" spans="1:24">
      <c r="A187">
        <v>186</v>
      </c>
      <c r="B187" t="s">
        <v>241</v>
      </c>
      <c r="C187" t="s">
        <v>233</v>
      </c>
      <c r="D187" s="1" t="s">
        <v>234</v>
      </c>
      <c r="E187" t="s">
        <v>38</v>
      </c>
      <c r="F187" t="s">
        <v>14</v>
      </c>
      <c r="G187" t="s">
        <v>15</v>
      </c>
      <c r="H187" t="s">
        <v>235</v>
      </c>
      <c r="I187" t="s">
        <v>17</v>
      </c>
      <c r="J187" t="s">
        <v>236</v>
      </c>
      <c r="K187"/>
      <c r="L187"/>
      <c r="M187"/>
      <c r="N187" s="1"/>
      <c r="O187"/>
      <c r="P187"/>
      <c r="Q187"/>
      <c r="R187"/>
      <c r="S187"/>
      <c r="T187"/>
      <c r="U187"/>
      <c r="V187"/>
      <c r="W187"/>
      <c r="X187" s="1"/>
    </row>
    <row r="188" ht="15" customHeight="1" spans="1:24">
      <c r="A188">
        <v>187</v>
      </c>
      <c r="B188" t="s">
        <v>242</v>
      </c>
      <c r="C188" t="s">
        <v>233</v>
      </c>
      <c r="D188" s="1" t="s">
        <v>234</v>
      </c>
      <c r="E188" t="s">
        <v>38</v>
      </c>
      <c r="F188" t="s">
        <v>14</v>
      </c>
      <c r="G188" t="s">
        <v>15</v>
      </c>
      <c r="H188" t="s">
        <v>235</v>
      </c>
      <c r="I188" t="s">
        <v>17</v>
      </c>
      <c r="J188" t="s">
        <v>236</v>
      </c>
      <c r="K188"/>
      <c r="L188"/>
      <c r="M188"/>
      <c r="N188" s="1"/>
      <c r="O188"/>
      <c r="P188"/>
      <c r="Q188"/>
      <c r="R188"/>
      <c r="S188"/>
      <c r="T188"/>
      <c r="U188"/>
      <c r="V188"/>
      <c r="W188"/>
      <c r="X188" s="1"/>
    </row>
    <row r="189" ht="15" customHeight="1" spans="1:24">
      <c r="A189">
        <v>188</v>
      </c>
      <c r="B189" t="s">
        <v>243</v>
      </c>
      <c r="C189" t="s">
        <v>233</v>
      </c>
      <c r="D189" s="1" t="s">
        <v>234</v>
      </c>
      <c r="E189" t="s">
        <v>38</v>
      </c>
      <c r="F189" t="s">
        <v>14</v>
      </c>
      <c r="G189" t="s">
        <v>15</v>
      </c>
      <c r="H189" t="s">
        <v>235</v>
      </c>
      <c r="I189" t="s">
        <v>17</v>
      </c>
      <c r="J189" t="s">
        <v>236</v>
      </c>
      <c r="K189"/>
      <c r="L189"/>
      <c r="M189"/>
      <c r="N189" s="1"/>
      <c r="O189"/>
      <c r="P189"/>
      <c r="Q189"/>
      <c r="R189"/>
      <c r="S189"/>
      <c r="T189"/>
      <c r="U189"/>
      <c r="V189"/>
      <c r="W189"/>
      <c r="X189" s="1"/>
    </row>
    <row r="190" ht="15" customHeight="1" spans="1:24">
      <c r="A190">
        <v>189</v>
      </c>
      <c r="B190" t="s">
        <v>244</v>
      </c>
      <c r="C190" t="s">
        <v>233</v>
      </c>
      <c r="D190" s="1" t="s">
        <v>234</v>
      </c>
      <c r="E190" t="s">
        <v>38</v>
      </c>
      <c r="F190" t="s">
        <v>14</v>
      </c>
      <c r="G190" t="s">
        <v>15</v>
      </c>
      <c r="H190" t="s">
        <v>235</v>
      </c>
      <c r="I190" t="s">
        <v>17</v>
      </c>
      <c r="J190" t="s">
        <v>236</v>
      </c>
      <c r="K190"/>
      <c r="L190"/>
      <c r="M190"/>
      <c r="N190" s="1"/>
      <c r="O190"/>
      <c r="P190"/>
      <c r="Q190"/>
      <c r="R190"/>
      <c r="S190"/>
      <c r="T190"/>
      <c r="U190"/>
      <c r="V190"/>
      <c r="W190"/>
      <c r="X190" s="1"/>
    </row>
    <row r="191" ht="15" customHeight="1" spans="1:24">
      <c r="A191">
        <v>190</v>
      </c>
      <c r="B191" t="s">
        <v>245</v>
      </c>
      <c r="C191" t="s">
        <v>233</v>
      </c>
      <c r="D191" s="1" t="s">
        <v>234</v>
      </c>
      <c r="E191" t="s">
        <v>38</v>
      </c>
      <c r="F191" t="s">
        <v>14</v>
      </c>
      <c r="G191" t="s">
        <v>15</v>
      </c>
      <c r="H191" t="s">
        <v>235</v>
      </c>
      <c r="I191" t="s">
        <v>17</v>
      </c>
      <c r="J191" t="s">
        <v>236</v>
      </c>
      <c r="K191"/>
      <c r="L191"/>
      <c r="M191"/>
      <c r="N191" s="1"/>
      <c r="O191"/>
      <c r="P191"/>
      <c r="Q191"/>
      <c r="R191"/>
      <c r="S191"/>
      <c r="T191"/>
      <c r="U191"/>
      <c r="V191"/>
      <c r="W191"/>
      <c r="X191" s="1"/>
    </row>
    <row r="192" ht="15" customHeight="1" spans="1:24">
      <c r="A192">
        <v>191</v>
      </c>
      <c r="B192" t="s">
        <v>246</v>
      </c>
      <c r="C192" t="s">
        <v>233</v>
      </c>
      <c r="D192" s="1" t="s">
        <v>234</v>
      </c>
      <c r="E192" t="s">
        <v>38</v>
      </c>
      <c r="F192" t="s">
        <v>14</v>
      </c>
      <c r="G192" t="s">
        <v>15</v>
      </c>
      <c r="H192" t="s">
        <v>235</v>
      </c>
      <c r="I192" t="s">
        <v>17</v>
      </c>
      <c r="J192" t="s">
        <v>236</v>
      </c>
      <c r="K192"/>
      <c r="L192"/>
      <c r="M192"/>
      <c r="N192" s="1"/>
      <c r="O192"/>
      <c r="P192"/>
      <c r="Q192"/>
      <c r="R192"/>
      <c r="S192"/>
      <c r="T192"/>
      <c r="U192"/>
      <c r="V192"/>
      <c r="W192"/>
      <c r="X192" s="1"/>
    </row>
    <row r="193" ht="15" customHeight="1" spans="1:24">
      <c r="A193">
        <v>192</v>
      </c>
      <c r="B193" t="s">
        <v>247</v>
      </c>
      <c r="C193" t="s">
        <v>233</v>
      </c>
      <c r="D193" s="1" t="s">
        <v>234</v>
      </c>
      <c r="E193" t="s">
        <v>38</v>
      </c>
      <c r="F193" t="s">
        <v>14</v>
      </c>
      <c r="G193" t="s">
        <v>15</v>
      </c>
      <c r="H193" t="s">
        <v>235</v>
      </c>
      <c r="I193" t="s">
        <v>17</v>
      </c>
      <c r="J193" t="s">
        <v>236</v>
      </c>
      <c r="K193"/>
      <c r="L193"/>
      <c r="M193"/>
      <c r="N193" s="1"/>
      <c r="O193"/>
      <c r="P193"/>
      <c r="Q193"/>
      <c r="R193"/>
      <c r="S193"/>
      <c r="T193"/>
      <c r="U193"/>
      <c r="V193"/>
      <c r="W193"/>
      <c r="X193" s="1"/>
    </row>
    <row r="194" ht="15" customHeight="1" spans="1:24">
      <c r="A194">
        <v>193</v>
      </c>
      <c r="B194" t="s">
        <v>248</v>
      </c>
      <c r="C194" t="s">
        <v>233</v>
      </c>
      <c r="D194" s="1" t="s">
        <v>234</v>
      </c>
      <c r="E194" t="s">
        <v>38</v>
      </c>
      <c r="F194" t="s">
        <v>14</v>
      </c>
      <c r="G194" t="s">
        <v>15</v>
      </c>
      <c r="H194" t="s">
        <v>235</v>
      </c>
      <c r="I194" t="s">
        <v>17</v>
      </c>
      <c r="J194" t="s">
        <v>236</v>
      </c>
      <c r="K194"/>
      <c r="L194"/>
      <c r="M194"/>
      <c r="N194" s="1"/>
      <c r="O194"/>
      <c r="P194"/>
      <c r="Q194"/>
      <c r="R194"/>
      <c r="S194"/>
      <c r="T194"/>
      <c r="U194"/>
      <c r="V194"/>
      <c r="W194"/>
      <c r="X194" s="1"/>
    </row>
    <row r="195" ht="15" customHeight="1" spans="1:24">
      <c r="A195">
        <v>194</v>
      </c>
      <c r="B195" t="s">
        <v>249</v>
      </c>
      <c r="C195" t="s">
        <v>233</v>
      </c>
      <c r="D195" s="1" t="s">
        <v>234</v>
      </c>
      <c r="E195" t="s">
        <v>38</v>
      </c>
      <c r="F195" t="s">
        <v>14</v>
      </c>
      <c r="G195" t="s">
        <v>15</v>
      </c>
      <c r="H195" t="s">
        <v>235</v>
      </c>
      <c r="I195" t="s">
        <v>17</v>
      </c>
      <c r="J195" t="s">
        <v>236</v>
      </c>
      <c r="K195"/>
      <c r="L195"/>
      <c r="M195"/>
      <c r="N195" s="1"/>
      <c r="O195"/>
      <c r="P195"/>
      <c r="Q195"/>
      <c r="R195"/>
      <c r="S195"/>
      <c r="T195"/>
      <c r="U195"/>
      <c r="V195"/>
      <c r="W195"/>
      <c r="X195" s="1"/>
    </row>
    <row r="196" ht="15" customHeight="1" spans="1:24">
      <c r="A196">
        <v>195</v>
      </c>
      <c r="B196" t="s">
        <v>250</v>
      </c>
      <c r="C196" t="s">
        <v>233</v>
      </c>
      <c r="D196" s="1" t="s">
        <v>234</v>
      </c>
      <c r="E196" t="s">
        <v>38</v>
      </c>
      <c r="F196" t="s">
        <v>14</v>
      </c>
      <c r="G196" t="s">
        <v>15</v>
      </c>
      <c r="H196" t="s">
        <v>235</v>
      </c>
      <c r="I196" t="s">
        <v>17</v>
      </c>
      <c r="J196" t="s">
        <v>236</v>
      </c>
      <c r="K196"/>
      <c r="L196"/>
      <c r="M196"/>
      <c r="N196" s="1"/>
      <c r="O196"/>
      <c r="P196"/>
      <c r="Q196"/>
      <c r="R196"/>
      <c r="S196"/>
      <c r="T196"/>
      <c r="U196"/>
      <c r="V196"/>
      <c r="W196"/>
      <c r="X196" s="1"/>
    </row>
    <row r="197" ht="15" customHeight="1" spans="1:24">
      <c r="A197">
        <v>196</v>
      </c>
      <c r="B197" t="s">
        <v>251</v>
      </c>
      <c r="C197" t="s">
        <v>233</v>
      </c>
      <c r="D197" s="1" t="s">
        <v>234</v>
      </c>
      <c r="E197" t="s">
        <v>38</v>
      </c>
      <c r="F197" t="s">
        <v>14</v>
      </c>
      <c r="G197" t="s">
        <v>15</v>
      </c>
      <c r="H197" t="s">
        <v>235</v>
      </c>
      <c r="I197" t="s">
        <v>17</v>
      </c>
      <c r="J197" t="s">
        <v>236</v>
      </c>
      <c r="K197"/>
      <c r="L197"/>
      <c r="M197"/>
      <c r="N197" s="1"/>
      <c r="O197"/>
      <c r="P197"/>
      <c r="Q197"/>
      <c r="R197"/>
      <c r="S197"/>
      <c r="T197"/>
      <c r="U197"/>
      <c r="V197"/>
      <c r="W197"/>
      <c r="X197" s="1"/>
    </row>
    <row r="198" ht="15" customHeight="1" spans="1:24">
      <c r="A198">
        <v>197</v>
      </c>
      <c r="B198" t="s">
        <v>252</v>
      </c>
      <c r="C198" t="s">
        <v>233</v>
      </c>
      <c r="D198" s="1" t="s">
        <v>234</v>
      </c>
      <c r="E198" t="s">
        <v>38</v>
      </c>
      <c r="F198" t="s">
        <v>14</v>
      </c>
      <c r="G198" t="s">
        <v>15</v>
      </c>
      <c r="H198" t="s">
        <v>235</v>
      </c>
      <c r="I198" t="s">
        <v>17</v>
      </c>
      <c r="J198" t="s">
        <v>236</v>
      </c>
      <c r="K198"/>
      <c r="L198"/>
      <c r="M198"/>
      <c r="N198" s="1"/>
      <c r="O198"/>
      <c r="P198"/>
      <c r="Q198"/>
      <c r="R198"/>
      <c r="S198"/>
      <c r="T198"/>
      <c r="U198"/>
      <c r="V198"/>
      <c r="W198"/>
      <c r="X198" s="1"/>
    </row>
    <row r="199" ht="15" customHeight="1" spans="1:24">
      <c r="A199">
        <v>198</v>
      </c>
      <c r="B199" t="s">
        <v>253</v>
      </c>
      <c r="C199" t="s">
        <v>233</v>
      </c>
      <c r="D199" s="1" t="s">
        <v>234</v>
      </c>
      <c r="E199" t="s">
        <v>38</v>
      </c>
      <c r="F199" t="s">
        <v>14</v>
      </c>
      <c r="G199" t="s">
        <v>15</v>
      </c>
      <c r="H199" t="s">
        <v>235</v>
      </c>
      <c r="I199" t="s">
        <v>17</v>
      </c>
      <c r="J199" t="s">
        <v>236</v>
      </c>
      <c r="K199"/>
      <c r="L199"/>
      <c r="M199"/>
      <c r="N199" s="1"/>
      <c r="O199"/>
      <c r="P199"/>
      <c r="Q199"/>
      <c r="R199"/>
      <c r="S199"/>
      <c r="T199"/>
      <c r="U199"/>
      <c r="V199"/>
      <c r="W199"/>
      <c r="X199" s="1"/>
    </row>
    <row r="200" ht="15" customHeight="1" spans="1:24">
      <c r="A200">
        <v>199</v>
      </c>
      <c r="B200" t="s">
        <v>254</v>
      </c>
      <c r="C200" t="s">
        <v>255</v>
      </c>
      <c r="D200" s="1" t="s">
        <v>256</v>
      </c>
      <c r="E200" t="s">
        <v>13</v>
      </c>
      <c r="F200" t="s">
        <v>14</v>
      </c>
      <c r="G200" t="s">
        <v>15</v>
      </c>
      <c r="H200" t="s">
        <v>257</v>
      </c>
      <c r="I200" t="s">
        <v>17</v>
      </c>
      <c r="J200" t="s">
        <v>258</v>
      </c>
      <c r="K200"/>
      <c r="L200"/>
      <c r="M200"/>
      <c r="N200" s="1"/>
      <c r="O200"/>
      <c r="P200"/>
      <c r="Q200"/>
      <c r="R200"/>
      <c r="S200"/>
      <c r="T200"/>
      <c r="U200"/>
      <c r="V200"/>
      <c r="W200"/>
      <c r="X200" s="1"/>
    </row>
    <row r="201" ht="15" customHeight="1" spans="1:24">
      <c r="A201">
        <v>200</v>
      </c>
      <c r="B201" t="s">
        <v>259</v>
      </c>
      <c r="C201" t="s">
        <v>255</v>
      </c>
      <c r="D201" s="1" t="s">
        <v>256</v>
      </c>
      <c r="E201" t="s">
        <v>13</v>
      </c>
      <c r="F201" t="s">
        <v>14</v>
      </c>
      <c r="G201" t="s">
        <v>15</v>
      </c>
      <c r="H201" t="s">
        <v>257</v>
      </c>
      <c r="I201" t="s">
        <v>17</v>
      </c>
      <c r="J201" t="s">
        <v>258</v>
      </c>
      <c r="K201"/>
      <c r="L201"/>
      <c r="M201"/>
      <c r="N201" s="1"/>
      <c r="O201"/>
      <c r="P201"/>
      <c r="Q201"/>
      <c r="R201"/>
      <c r="S201"/>
      <c r="T201"/>
      <c r="U201"/>
      <c r="V201"/>
      <c r="W201"/>
      <c r="X201" s="1"/>
    </row>
    <row r="202" ht="15" customHeight="1" spans="1:24">
      <c r="A202">
        <v>201</v>
      </c>
      <c r="B202" t="s">
        <v>260</v>
      </c>
      <c r="C202" t="s">
        <v>255</v>
      </c>
      <c r="D202" s="1" t="s">
        <v>256</v>
      </c>
      <c r="E202" t="s">
        <v>13</v>
      </c>
      <c r="F202" t="s">
        <v>14</v>
      </c>
      <c r="G202" t="s">
        <v>15</v>
      </c>
      <c r="H202" t="s">
        <v>257</v>
      </c>
      <c r="I202" t="s">
        <v>17</v>
      </c>
      <c r="J202" t="s">
        <v>258</v>
      </c>
      <c r="K202"/>
      <c r="L202"/>
      <c r="M202"/>
      <c r="N202" s="1"/>
      <c r="O202"/>
      <c r="P202"/>
      <c r="Q202"/>
      <c r="R202"/>
      <c r="S202"/>
      <c r="T202"/>
      <c r="U202"/>
      <c r="V202"/>
      <c r="W202"/>
      <c r="X202" s="1"/>
    </row>
    <row r="203" ht="15" customHeight="1" spans="1:24">
      <c r="A203">
        <v>202</v>
      </c>
      <c r="B203" t="s">
        <v>261</v>
      </c>
      <c r="C203" t="s">
        <v>255</v>
      </c>
      <c r="D203" s="1" t="s">
        <v>256</v>
      </c>
      <c r="E203" t="s">
        <v>13</v>
      </c>
      <c r="F203" t="s">
        <v>14</v>
      </c>
      <c r="G203" t="s">
        <v>15</v>
      </c>
      <c r="H203" t="s">
        <v>257</v>
      </c>
      <c r="I203" t="s">
        <v>17</v>
      </c>
      <c r="J203" t="s">
        <v>258</v>
      </c>
      <c r="K203"/>
      <c r="L203"/>
      <c r="M203"/>
      <c r="N203" s="1"/>
      <c r="O203"/>
      <c r="P203"/>
      <c r="Q203"/>
      <c r="R203"/>
      <c r="S203"/>
      <c r="T203"/>
      <c r="U203"/>
      <c r="V203"/>
      <c r="W203"/>
      <c r="X203" s="1"/>
    </row>
    <row r="204" ht="15" customHeight="1" spans="1:24">
      <c r="A204">
        <v>203</v>
      </c>
      <c r="B204" t="s">
        <v>262</v>
      </c>
      <c r="C204" t="s">
        <v>255</v>
      </c>
      <c r="D204" s="1" t="s">
        <v>256</v>
      </c>
      <c r="E204" t="s">
        <v>13</v>
      </c>
      <c r="F204" t="s">
        <v>14</v>
      </c>
      <c r="G204" t="s">
        <v>15</v>
      </c>
      <c r="H204" t="s">
        <v>257</v>
      </c>
      <c r="I204" t="s">
        <v>17</v>
      </c>
      <c r="J204" t="s">
        <v>258</v>
      </c>
      <c r="K204"/>
      <c r="L204"/>
      <c r="M204"/>
      <c r="N204" s="1"/>
      <c r="O204"/>
      <c r="P204"/>
      <c r="Q204"/>
      <c r="R204"/>
      <c r="S204"/>
      <c r="T204"/>
      <c r="U204"/>
      <c r="V204"/>
      <c r="W204"/>
      <c r="X204" s="1"/>
    </row>
    <row r="205" ht="15" customHeight="1" spans="1:24">
      <c r="A205">
        <v>204</v>
      </c>
      <c r="B205" t="s">
        <v>263</v>
      </c>
      <c r="C205" t="s">
        <v>255</v>
      </c>
      <c r="D205" s="1" t="s">
        <v>256</v>
      </c>
      <c r="E205" t="s">
        <v>13</v>
      </c>
      <c r="F205" t="s">
        <v>14</v>
      </c>
      <c r="G205" t="s">
        <v>15</v>
      </c>
      <c r="H205" t="s">
        <v>257</v>
      </c>
      <c r="I205" t="s">
        <v>17</v>
      </c>
      <c r="J205" t="s">
        <v>258</v>
      </c>
      <c r="K205"/>
      <c r="L205"/>
      <c r="M205"/>
      <c r="N205" s="1"/>
      <c r="O205"/>
      <c r="P205"/>
      <c r="Q205"/>
      <c r="R205"/>
      <c r="S205"/>
      <c r="T205"/>
      <c r="U205"/>
      <c r="V205"/>
      <c r="W205"/>
      <c r="X205" s="1"/>
    </row>
    <row r="206" ht="15" customHeight="1" spans="1:24">
      <c r="A206">
        <v>205</v>
      </c>
      <c r="B206" t="s">
        <v>264</v>
      </c>
      <c r="C206" t="s">
        <v>255</v>
      </c>
      <c r="D206" s="1" t="s">
        <v>256</v>
      </c>
      <c r="E206" t="s">
        <v>13</v>
      </c>
      <c r="F206" t="s">
        <v>14</v>
      </c>
      <c r="G206" t="s">
        <v>15</v>
      </c>
      <c r="H206" t="s">
        <v>257</v>
      </c>
      <c r="I206" t="s">
        <v>17</v>
      </c>
      <c r="J206" t="s">
        <v>258</v>
      </c>
      <c r="K206"/>
      <c r="L206"/>
      <c r="M206"/>
      <c r="N206" s="1"/>
      <c r="O206"/>
      <c r="P206"/>
      <c r="Q206"/>
      <c r="R206"/>
      <c r="S206"/>
      <c r="T206"/>
      <c r="U206"/>
      <c r="V206"/>
      <c r="W206"/>
      <c r="X206" s="1"/>
    </row>
    <row r="207" ht="15" customHeight="1" spans="1:24">
      <c r="A207">
        <v>206</v>
      </c>
      <c r="B207" t="s">
        <v>265</v>
      </c>
      <c r="C207" t="s">
        <v>255</v>
      </c>
      <c r="D207" s="1" t="s">
        <v>256</v>
      </c>
      <c r="E207" t="s">
        <v>13</v>
      </c>
      <c r="F207" t="s">
        <v>14</v>
      </c>
      <c r="G207" t="s">
        <v>15</v>
      </c>
      <c r="H207" t="s">
        <v>257</v>
      </c>
      <c r="I207" t="s">
        <v>17</v>
      </c>
      <c r="J207" t="s">
        <v>258</v>
      </c>
      <c r="K207"/>
      <c r="L207"/>
      <c r="M207"/>
      <c r="N207" s="1"/>
      <c r="O207"/>
      <c r="P207"/>
      <c r="Q207"/>
      <c r="R207"/>
      <c r="S207"/>
      <c r="T207"/>
      <c r="U207"/>
      <c r="V207"/>
      <c r="W207"/>
      <c r="X207" s="1"/>
    </row>
    <row r="208" ht="15" customHeight="1" spans="1:24">
      <c r="A208">
        <v>207</v>
      </c>
      <c r="B208" t="s">
        <v>266</v>
      </c>
      <c r="C208" t="s">
        <v>255</v>
      </c>
      <c r="D208" s="1" t="s">
        <v>256</v>
      </c>
      <c r="E208" t="s">
        <v>13</v>
      </c>
      <c r="F208" t="s">
        <v>14</v>
      </c>
      <c r="G208" t="s">
        <v>15</v>
      </c>
      <c r="H208" t="s">
        <v>257</v>
      </c>
      <c r="I208" t="s">
        <v>17</v>
      </c>
      <c r="J208" t="s">
        <v>258</v>
      </c>
      <c r="K208"/>
      <c r="L208"/>
      <c r="M208"/>
      <c r="N208" s="1"/>
      <c r="O208"/>
      <c r="P208"/>
      <c r="Q208"/>
      <c r="R208"/>
      <c r="S208"/>
      <c r="T208"/>
      <c r="U208"/>
      <c r="V208"/>
      <c r="W208"/>
      <c r="X208" s="1"/>
    </row>
    <row r="209" ht="15" customHeight="1" spans="1:24">
      <c r="A209">
        <v>208</v>
      </c>
      <c r="B209" t="s">
        <v>267</v>
      </c>
      <c r="C209" t="s">
        <v>255</v>
      </c>
      <c r="D209" s="1" t="s">
        <v>256</v>
      </c>
      <c r="E209" t="s">
        <v>13</v>
      </c>
      <c r="F209" t="s">
        <v>14</v>
      </c>
      <c r="G209" t="s">
        <v>15</v>
      </c>
      <c r="H209" t="s">
        <v>257</v>
      </c>
      <c r="I209" t="s">
        <v>17</v>
      </c>
      <c r="J209" t="s">
        <v>258</v>
      </c>
      <c r="K209"/>
      <c r="L209"/>
      <c r="M209"/>
      <c r="N209" s="1"/>
      <c r="O209"/>
      <c r="P209"/>
      <c r="Q209"/>
      <c r="R209"/>
      <c r="S209"/>
      <c r="T209"/>
      <c r="U209"/>
      <c r="V209"/>
      <c r="W209"/>
      <c r="X209" s="1"/>
    </row>
    <row r="210" ht="15" customHeight="1" spans="1:24">
      <c r="A210">
        <v>209</v>
      </c>
      <c r="B210" t="s">
        <v>268</v>
      </c>
      <c r="C210" t="s">
        <v>255</v>
      </c>
      <c r="D210" s="1" t="s">
        <v>256</v>
      </c>
      <c r="E210" t="s">
        <v>13</v>
      </c>
      <c r="F210" t="s">
        <v>14</v>
      </c>
      <c r="G210" t="s">
        <v>15</v>
      </c>
      <c r="H210" t="s">
        <v>257</v>
      </c>
      <c r="I210" t="s">
        <v>17</v>
      </c>
      <c r="J210" t="s">
        <v>258</v>
      </c>
      <c r="K210"/>
      <c r="L210"/>
      <c r="M210"/>
      <c r="N210" s="1"/>
      <c r="O210"/>
      <c r="P210"/>
      <c r="Q210"/>
      <c r="R210"/>
      <c r="S210"/>
      <c r="T210"/>
      <c r="U210"/>
      <c r="V210"/>
      <c r="W210"/>
      <c r="X210" s="1"/>
    </row>
    <row r="211" ht="15" customHeight="1" spans="1:24">
      <c r="A211">
        <v>210</v>
      </c>
      <c r="B211" t="s">
        <v>269</v>
      </c>
      <c r="C211" t="s">
        <v>255</v>
      </c>
      <c r="D211" s="1" t="s">
        <v>256</v>
      </c>
      <c r="E211" t="s">
        <v>13</v>
      </c>
      <c r="F211" t="s">
        <v>14</v>
      </c>
      <c r="G211" t="s">
        <v>15</v>
      </c>
      <c r="H211" t="s">
        <v>257</v>
      </c>
      <c r="I211" t="s">
        <v>17</v>
      </c>
      <c r="J211" t="s">
        <v>258</v>
      </c>
      <c r="K211"/>
      <c r="L211"/>
      <c r="M211"/>
      <c r="N211" s="1"/>
      <c r="O211"/>
      <c r="P211"/>
      <c r="Q211"/>
      <c r="R211"/>
      <c r="S211"/>
      <c r="T211"/>
      <c r="U211"/>
      <c r="V211"/>
      <c r="W211"/>
      <c r="X211" s="1"/>
    </row>
    <row r="212" ht="15" customHeight="1" spans="1:24">
      <c r="A212">
        <v>211</v>
      </c>
      <c r="B212" t="s">
        <v>270</v>
      </c>
      <c r="C212" t="s">
        <v>255</v>
      </c>
      <c r="D212" s="1" t="s">
        <v>256</v>
      </c>
      <c r="E212" t="s">
        <v>13</v>
      </c>
      <c r="F212" t="s">
        <v>14</v>
      </c>
      <c r="G212" t="s">
        <v>15</v>
      </c>
      <c r="H212" t="s">
        <v>257</v>
      </c>
      <c r="I212" t="s">
        <v>17</v>
      </c>
      <c r="J212" t="s">
        <v>258</v>
      </c>
      <c r="K212"/>
      <c r="L212"/>
      <c r="M212"/>
      <c r="N212" s="1"/>
      <c r="O212"/>
      <c r="P212"/>
      <c r="Q212"/>
      <c r="R212"/>
      <c r="S212"/>
      <c r="T212"/>
      <c r="U212"/>
      <c r="V212"/>
      <c r="W212"/>
      <c r="X212" s="1"/>
    </row>
    <row r="213" ht="15" customHeight="1" spans="1:24">
      <c r="A213">
        <v>212</v>
      </c>
      <c r="B213" t="s">
        <v>271</v>
      </c>
      <c r="C213" t="s">
        <v>255</v>
      </c>
      <c r="D213" s="1" t="s">
        <v>256</v>
      </c>
      <c r="E213" t="s">
        <v>13</v>
      </c>
      <c r="F213" t="s">
        <v>14</v>
      </c>
      <c r="G213" t="s">
        <v>15</v>
      </c>
      <c r="H213" t="s">
        <v>257</v>
      </c>
      <c r="I213" t="s">
        <v>17</v>
      </c>
      <c r="J213" t="s">
        <v>258</v>
      </c>
      <c r="K213"/>
      <c r="L213"/>
      <c r="M213"/>
      <c r="N213" s="1"/>
      <c r="O213"/>
      <c r="P213"/>
      <c r="Q213"/>
      <c r="R213"/>
      <c r="S213"/>
      <c r="T213"/>
      <c r="U213"/>
      <c r="V213"/>
      <c r="W213"/>
      <c r="X213" s="1"/>
    </row>
    <row r="214" ht="15" customHeight="1" spans="1:24">
      <c r="A214">
        <v>213</v>
      </c>
      <c r="B214" t="s">
        <v>272</v>
      </c>
      <c r="C214" t="s">
        <v>255</v>
      </c>
      <c r="D214" s="1" t="s">
        <v>256</v>
      </c>
      <c r="E214" t="s">
        <v>13</v>
      </c>
      <c r="F214" t="s">
        <v>14</v>
      </c>
      <c r="G214" t="s">
        <v>15</v>
      </c>
      <c r="H214" t="s">
        <v>257</v>
      </c>
      <c r="I214" t="s">
        <v>17</v>
      </c>
      <c r="J214" t="s">
        <v>258</v>
      </c>
      <c r="K214"/>
      <c r="L214"/>
      <c r="M214"/>
      <c r="N214" s="1"/>
      <c r="O214"/>
      <c r="P214"/>
      <c r="Q214"/>
      <c r="R214"/>
      <c r="S214"/>
      <c r="T214"/>
      <c r="U214"/>
      <c r="V214"/>
      <c r="W214"/>
      <c r="X214" s="1"/>
    </row>
    <row r="215" ht="15" customHeight="1" spans="1:24">
      <c r="A215">
        <v>214</v>
      </c>
      <c r="B215" t="s">
        <v>273</v>
      </c>
      <c r="C215" t="s">
        <v>255</v>
      </c>
      <c r="D215" s="1" t="s">
        <v>256</v>
      </c>
      <c r="E215" t="s">
        <v>13</v>
      </c>
      <c r="F215" t="s">
        <v>14</v>
      </c>
      <c r="G215" t="s">
        <v>15</v>
      </c>
      <c r="H215" t="s">
        <v>257</v>
      </c>
      <c r="I215" t="s">
        <v>17</v>
      </c>
      <c r="J215" t="s">
        <v>258</v>
      </c>
      <c r="K215"/>
      <c r="L215"/>
      <c r="M215"/>
      <c r="N215" s="1"/>
      <c r="O215"/>
      <c r="P215"/>
      <c r="Q215"/>
      <c r="R215"/>
      <c r="S215"/>
      <c r="T215"/>
      <c r="U215"/>
      <c r="V215"/>
      <c r="W215"/>
      <c r="X215" s="1"/>
    </row>
    <row r="216" ht="15" customHeight="1" spans="1:24">
      <c r="A216">
        <v>215</v>
      </c>
      <c r="B216" t="s">
        <v>274</v>
      </c>
      <c r="C216" t="s">
        <v>255</v>
      </c>
      <c r="D216" s="1" t="s">
        <v>256</v>
      </c>
      <c r="E216" t="s">
        <v>13</v>
      </c>
      <c r="F216" t="s">
        <v>14</v>
      </c>
      <c r="G216" t="s">
        <v>15</v>
      </c>
      <c r="H216" t="s">
        <v>257</v>
      </c>
      <c r="I216" t="s">
        <v>17</v>
      </c>
      <c r="J216" t="s">
        <v>258</v>
      </c>
      <c r="K216"/>
      <c r="L216"/>
      <c r="M216"/>
      <c r="N216" s="1"/>
      <c r="O216"/>
      <c r="P216"/>
      <c r="Q216"/>
      <c r="R216"/>
      <c r="S216"/>
      <c r="T216"/>
      <c r="U216"/>
      <c r="V216"/>
      <c r="W216"/>
      <c r="X216" s="1"/>
    </row>
    <row r="217" ht="15" customHeight="1" spans="1:24">
      <c r="A217">
        <v>216</v>
      </c>
      <c r="B217" t="s">
        <v>275</v>
      </c>
      <c r="C217" t="s">
        <v>255</v>
      </c>
      <c r="D217" s="1" t="s">
        <v>256</v>
      </c>
      <c r="E217" t="s">
        <v>13</v>
      </c>
      <c r="F217" t="s">
        <v>14</v>
      </c>
      <c r="G217" t="s">
        <v>15</v>
      </c>
      <c r="H217" t="s">
        <v>257</v>
      </c>
      <c r="I217" t="s">
        <v>17</v>
      </c>
      <c r="J217" t="s">
        <v>258</v>
      </c>
      <c r="K217"/>
      <c r="L217"/>
      <c r="M217"/>
      <c r="N217" s="1"/>
      <c r="O217"/>
      <c r="P217"/>
      <c r="Q217"/>
      <c r="R217"/>
      <c r="S217"/>
      <c r="T217"/>
      <c r="U217"/>
      <c r="V217"/>
      <c r="W217"/>
      <c r="X217" s="1"/>
    </row>
    <row r="218" ht="15" customHeight="1" spans="1:24">
      <c r="A218">
        <v>217</v>
      </c>
      <c r="B218" t="s">
        <v>276</v>
      </c>
      <c r="C218" t="s">
        <v>255</v>
      </c>
      <c r="D218" s="1" t="s">
        <v>256</v>
      </c>
      <c r="E218" t="s">
        <v>13</v>
      </c>
      <c r="F218" t="s">
        <v>14</v>
      </c>
      <c r="G218" t="s">
        <v>15</v>
      </c>
      <c r="H218" t="s">
        <v>257</v>
      </c>
      <c r="I218" t="s">
        <v>17</v>
      </c>
      <c r="J218" t="s">
        <v>258</v>
      </c>
      <c r="K218"/>
      <c r="L218"/>
      <c r="M218"/>
      <c r="N218" s="1"/>
      <c r="O218"/>
      <c r="P218"/>
      <c r="Q218"/>
      <c r="R218"/>
      <c r="S218"/>
      <c r="T218"/>
      <c r="U218"/>
      <c r="V218"/>
      <c r="W218"/>
      <c r="X218" s="1"/>
    </row>
    <row r="219" ht="15" customHeight="1" spans="1:24">
      <c r="A219">
        <v>218</v>
      </c>
      <c r="B219" t="s">
        <v>277</v>
      </c>
      <c r="C219" t="s">
        <v>255</v>
      </c>
      <c r="D219" s="1" t="s">
        <v>256</v>
      </c>
      <c r="E219" t="s">
        <v>13</v>
      </c>
      <c r="F219" t="s">
        <v>14</v>
      </c>
      <c r="G219" t="s">
        <v>15</v>
      </c>
      <c r="H219" t="s">
        <v>257</v>
      </c>
      <c r="I219" t="s">
        <v>17</v>
      </c>
      <c r="J219" t="s">
        <v>258</v>
      </c>
      <c r="K219"/>
      <c r="L219"/>
      <c r="M219"/>
      <c r="N219" s="1"/>
      <c r="O219"/>
      <c r="P219"/>
      <c r="Q219"/>
      <c r="R219"/>
      <c r="S219"/>
      <c r="T219"/>
      <c r="U219"/>
      <c r="V219"/>
      <c r="W219"/>
      <c r="X219" s="1"/>
    </row>
    <row r="220" ht="15" customHeight="1" spans="1:24">
      <c r="A220">
        <v>219</v>
      </c>
      <c r="B220" t="s">
        <v>278</v>
      </c>
      <c r="C220" t="s">
        <v>255</v>
      </c>
      <c r="D220" s="1" t="s">
        <v>256</v>
      </c>
      <c r="E220" t="s">
        <v>13</v>
      </c>
      <c r="F220" t="s">
        <v>14</v>
      </c>
      <c r="G220" t="s">
        <v>15</v>
      </c>
      <c r="H220" t="s">
        <v>257</v>
      </c>
      <c r="I220" t="s">
        <v>17</v>
      </c>
      <c r="J220" t="s">
        <v>258</v>
      </c>
      <c r="K220"/>
      <c r="L220"/>
      <c r="M220"/>
      <c r="N220" s="1"/>
      <c r="O220"/>
      <c r="P220"/>
      <c r="Q220"/>
      <c r="R220"/>
      <c r="S220"/>
      <c r="T220"/>
      <c r="U220"/>
      <c r="V220"/>
      <c r="W220"/>
      <c r="X220" s="1"/>
    </row>
    <row r="221" ht="15" customHeight="1" spans="1:24">
      <c r="A221">
        <v>220</v>
      </c>
      <c r="B221" t="s">
        <v>279</v>
      </c>
      <c r="C221" t="s">
        <v>280</v>
      </c>
      <c r="D221" s="1" t="s">
        <v>281</v>
      </c>
      <c r="E221" t="s">
        <v>13</v>
      </c>
      <c r="F221" t="s">
        <v>14</v>
      </c>
      <c r="G221" t="s">
        <v>15</v>
      </c>
      <c r="H221" t="s">
        <v>282</v>
      </c>
      <c r="I221" t="s">
        <v>17</v>
      </c>
      <c r="J221" t="s">
        <v>283</v>
      </c>
      <c r="K221"/>
      <c r="L221"/>
      <c r="M221"/>
      <c r="N221" s="1"/>
      <c r="O221"/>
      <c r="P221"/>
      <c r="Q221"/>
      <c r="R221"/>
      <c r="S221"/>
      <c r="T221"/>
      <c r="U221"/>
      <c r="V221"/>
      <c r="W221"/>
      <c r="X221" s="1"/>
    </row>
    <row r="222" ht="15" customHeight="1" spans="1:24">
      <c r="A222">
        <v>221</v>
      </c>
      <c r="B222" t="s">
        <v>284</v>
      </c>
      <c r="C222" t="s">
        <v>280</v>
      </c>
      <c r="D222" s="1" t="s">
        <v>281</v>
      </c>
      <c r="E222" t="s">
        <v>13</v>
      </c>
      <c r="F222" t="s">
        <v>14</v>
      </c>
      <c r="G222" t="s">
        <v>15</v>
      </c>
      <c r="H222" t="s">
        <v>282</v>
      </c>
      <c r="I222" t="s">
        <v>17</v>
      </c>
      <c r="J222" t="s">
        <v>283</v>
      </c>
      <c r="K222"/>
      <c r="L222"/>
      <c r="M222"/>
      <c r="N222" s="1"/>
      <c r="O222"/>
      <c r="P222"/>
      <c r="Q222"/>
      <c r="R222"/>
      <c r="S222"/>
      <c r="T222"/>
      <c r="U222"/>
      <c r="V222"/>
      <c r="W222"/>
      <c r="X222" s="1"/>
    </row>
    <row r="223" ht="15" customHeight="1" spans="1:24">
      <c r="A223">
        <v>222</v>
      </c>
      <c r="B223" t="s">
        <v>285</v>
      </c>
      <c r="C223" t="s">
        <v>280</v>
      </c>
      <c r="D223" s="1" t="s">
        <v>281</v>
      </c>
      <c r="E223" t="s">
        <v>13</v>
      </c>
      <c r="F223" t="s">
        <v>14</v>
      </c>
      <c r="G223" t="s">
        <v>15</v>
      </c>
      <c r="H223" t="s">
        <v>282</v>
      </c>
      <c r="I223" t="s">
        <v>17</v>
      </c>
      <c r="J223" t="s">
        <v>283</v>
      </c>
      <c r="K223"/>
      <c r="L223"/>
      <c r="M223"/>
      <c r="N223" s="1"/>
      <c r="O223"/>
      <c r="P223"/>
      <c r="Q223"/>
      <c r="R223"/>
      <c r="S223"/>
      <c r="T223"/>
      <c r="U223"/>
      <c r="V223"/>
      <c r="W223"/>
      <c r="X223" s="1"/>
    </row>
    <row r="224" ht="15" customHeight="1" spans="1:24">
      <c r="A224">
        <v>223</v>
      </c>
      <c r="B224" t="s">
        <v>286</v>
      </c>
      <c r="C224" t="s">
        <v>280</v>
      </c>
      <c r="D224" s="1" t="s">
        <v>281</v>
      </c>
      <c r="E224" t="s">
        <v>13</v>
      </c>
      <c r="F224" t="s">
        <v>14</v>
      </c>
      <c r="G224" t="s">
        <v>15</v>
      </c>
      <c r="H224" t="s">
        <v>282</v>
      </c>
      <c r="I224" t="s">
        <v>17</v>
      </c>
      <c r="J224" t="s">
        <v>283</v>
      </c>
      <c r="K224"/>
      <c r="L224"/>
      <c r="M224"/>
      <c r="N224" s="1"/>
      <c r="O224"/>
      <c r="P224"/>
      <c r="Q224"/>
      <c r="R224"/>
      <c r="S224"/>
      <c r="T224"/>
      <c r="U224"/>
      <c r="V224"/>
      <c r="W224"/>
      <c r="X224" s="1"/>
    </row>
    <row r="225" ht="15" customHeight="1" spans="1:24">
      <c r="A225">
        <v>224</v>
      </c>
      <c r="B225" t="s">
        <v>287</v>
      </c>
      <c r="C225" t="s">
        <v>280</v>
      </c>
      <c r="D225" s="1" t="s">
        <v>281</v>
      </c>
      <c r="E225" t="s">
        <v>13</v>
      </c>
      <c r="F225" t="s">
        <v>14</v>
      </c>
      <c r="G225" t="s">
        <v>15</v>
      </c>
      <c r="H225" t="s">
        <v>282</v>
      </c>
      <c r="I225" t="s">
        <v>17</v>
      </c>
      <c r="J225" t="s">
        <v>283</v>
      </c>
      <c r="K225"/>
      <c r="L225"/>
      <c r="M225"/>
      <c r="N225" s="1"/>
      <c r="O225"/>
      <c r="P225"/>
      <c r="Q225"/>
      <c r="R225"/>
      <c r="S225"/>
      <c r="T225"/>
      <c r="U225"/>
      <c r="V225"/>
      <c r="W225"/>
      <c r="X225" s="1"/>
    </row>
    <row r="226" ht="15" customHeight="1" spans="1:24">
      <c r="A226">
        <v>225</v>
      </c>
      <c r="B226" t="s">
        <v>288</v>
      </c>
      <c r="C226" t="s">
        <v>280</v>
      </c>
      <c r="D226" s="1" t="s">
        <v>281</v>
      </c>
      <c r="E226" t="s">
        <v>13</v>
      </c>
      <c r="F226" t="s">
        <v>14</v>
      </c>
      <c r="G226" t="s">
        <v>15</v>
      </c>
      <c r="H226" t="s">
        <v>282</v>
      </c>
      <c r="I226" t="s">
        <v>17</v>
      </c>
      <c r="J226" t="s">
        <v>283</v>
      </c>
      <c r="K226"/>
      <c r="L226"/>
      <c r="M226"/>
      <c r="N226" s="1"/>
      <c r="O226"/>
      <c r="P226"/>
      <c r="Q226"/>
      <c r="R226"/>
      <c r="S226"/>
      <c r="T226"/>
      <c r="U226"/>
      <c r="V226"/>
      <c r="W226"/>
      <c r="X226" s="1"/>
    </row>
    <row r="227" ht="15" customHeight="1" spans="1:24">
      <c r="A227">
        <v>226</v>
      </c>
      <c r="B227" t="s">
        <v>289</v>
      </c>
      <c r="C227" t="s">
        <v>280</v>
      </c>
      <c r="D227" s="1" t="s">
        <v>281</v>
      </c>
      <c r="E227" t="s">
        <v>13</v>
      </c>
      <c r="F227" t="s">
        <v>14</v>
      </c>
      <c r="G227" t="s">
        <v>15</v>
      </c>
      <c r="H227" t="s">
        <v>282</v>
      </c>
      <c r="I227" t="s">
        <v>17</v>
      </c>
      <c r="J227" t="s">
        <v>283</v>
      </c>
      <c r="K227"/>
      <c r="L227"/>
      <c r="M227"/>
      <c r="N227" s="1"/>
      <c r="O227"/>
      <c r="P227"/>
      <c r="Q227"/>
      <c r="R227"/>
      <c r="S227"/>
      <c r="T227"/>
      <c r="U227"/>
      <c r="V227"/>
      <c r="W227"/>
      <c r="X227" s="1"/>
    </row>
    <row r="228" ht="15" customHeight="1" spans="1:24">
      <c r="A228">
        <v>227</v>
      </c>
      <c r="B228" t="s">
        <v>290</v>
      </c>
      <c r="C228" t="s">
        <v>280</v>
      </c>
      <c r="D228" s="1" t="s">
        <v>281</v>
      </c>
      <c r="E228" t="s">
        <v>13</v>
      </c>
      <c r="F228" t="s">
        <v>14</v>
      </c>
      <c r="G228" t="s">
        <v>15</v>
      </c>
      <c r="H228" t="s">
        <v>282</v>
      </c>
      <c r="I228" t="s">
        <v>17</v>
      </c>
      <c r="J228" t="s">
        <v>283</v>
      </c>
      <c r="K228"/>
      <c r="L228"/>
      <c r="M228"/>
      <c r="N228" s="1"/>
      <c r="O228"/>
      <c r="P228"/>
      <c r="Q228"/>
      <c r="R228"/>
      <c r="S228"/>
      <c r="T228"/>
      <c r="U228"/>
      <c r="V228"/>
      <c r="W228"/>
      <c r="X228" s="1"/>
    </row>
    <row r="229" ht="15" customHeight="1" spans="1:24">
      <c r="A229">
        <v>228</v>
      </c>
      <c r="B229" t="s">
        <v>291</v>
      </c>
      <c r="C229" t="s">
        <v>280</v>
      </c>
      <c r="D229" s="1" t="s">
        <v>281</v>
      </c>
      <c r="E229" t="s">
        <v>13</v>
      </c>
      <c r="F229" t="s">
        <v>14</v>
      </c>
      <c r="G229" t="s">
        <v>15</v>
      </c>
      <c r="H229" t="s">
        <v>282</v>
      </c>
      <c r="I229" t="s">
        <v>17</v>
      </c>
      <c r="J229" t="s">
        <v>283</v>
      </c>
      <c r="K229"/>
      <c r="L229"/>
      <c r="M229"/>
      <c r="N229" s="1"/>
      <c r="O229"/>
      <c r="P229"/>
      <c r="Q229"/>
      <c r="R229"/>
      <c r="S229"/>
      <c r="T229"/>
      <c r="U229"/>
      <c r="V229"/>
      <c r="W229"/>
      <c r="X229" s="1"/>
    </row>
    <row r="230" ht="15" customHeight="1" spans="1:24">
      <c r="A230">
        <v>229</v>
      </c>
      <c r="B230" t="s">
        <v>292</v>
      </c>
      <c r="C230" t="s">
        <v>280</v>
      </c>
      <c r="D230" s="1" t="s">
        <v>281</v>
      </c>
      <c r="E230" t="s">
        <v>13</v>
      </c>
      <c r="F230" t="s">
        <v>14</v>
      </c>
      <c r="G230" t="s">
        <v>15</v>
      </c>
      <c r="H230" t="s">
        <v>282</v>
      </c>
      <c r="I230" t="s">
        <v>17</v>
      </c>
      <c r="J230" t="s">
        <v>283</v>
      </c>
      <c r="K230"/>
      <c r="L230"/>
      <c r="M230"/>
      <c r="N230" s="1"/>
      <c r="O230"/>
      <c r="P230"/>
      <c r="Q230"/>
      <c r="R230"/>
      <c r="S230"/>
      <c r="T230"/>
      <c r="U230"/>
      <c r="V230"/>
      <c r="W230"/>
      <c r="X230" s="1"/>
    </row>
    <row r="231" ht="15" customHeight="1" spans="1:24">
      <c r="A231">
        <v>230</v>
      </c>
      <c r="B231" t="s">
        <v>293</v>
      </c>
      <c r="C231" t="s">
        <v>280</v>
      </c>
      <c r="D231" s="1" t="s">
        <v>281</v>
      </c>
      <c r="E231" t="s">
        <v>13</v>
      </c>
      <c r="F231" t="s">
        <v>14</v>
      </c>
      <c r="G231" t="s">
        <v>15</v>
      </c>
      <c r="H231" t="s">
        <v>282</v>
      </c>
      <c r="I231" t="s">
        <v>17</v>
      </c>
      <c r="J231" t="s">
        <v>283</v>
      </c>
      <c r="K231"/>
      <c r="L231"/>
      <c r="M231"/>
      <c r="N231" s="1"/>
      <c r="O231"/>
      <c r="P231"/>
      <c r="Q231"/>
      <c r="R231"/>
      <c r="S231"/>
      <c r="T231"/>
      <c r="U231"/>
      <c r="V231"/>
      <c r="W231"/>
      <c r="X231" s="1"/>
    </row>
    <row r="232" ht="15" customHeight="1" spans="1:24">
      <c r="A232">
        <v>231</v>
      </c>
      <c r="B232" t="s">
        <v>294</v>
      </c>
      <c r="C232" t="s">
        <v>280</v>
      </c>
      <c r="D232" s="1" t="s">
        <v>281</v>
      </c>
      <c r="E232" t="s">
        <v>13</v>
      </c>
      <c r="F232" t="s">
        <v>14</v>
      </c>
      <c r="G232" t="s">
        <v>15</v>
      </c>
      <c r="H232" t="s">
        <v>282</v>
      </c>
      <c r="I232" t="s">
        <v>17</v>
      </c>
      <c r="J232" t="s">
        <v>283</v>
      </c>
      <c r="K232"/>
      <c r="L232"/>
      <c r="M232"/>
      <c r="N232" s="1"/>
      <c r="O232"/>
      <c r="P232"/>
      <c r="Q232"/>
      <c r="R232"/>
      <c r="S232"/>
      <c r="T232"/>
      <c r="U232"/>
      <c r="V232"/>
      <c r="W232"/>
      <c r="X232" s="1"/>
    </row>
    <row r="233" ht="15" customHeight="1" spans="1:24">
      <c r="A233">
        <v>232</v>
      </c>
      <c r="B233" t="s">
        <v>295</v>
      </c>
      <c r="C233" t="s">
        <v>280</v>
      </c>
      <c r="D233" s="1" t="s">
        <v>281</v>
      </c>
      <c r="E233" t="s">
        <v>13</v>
      </c>
      <c r="F233" t="s">
        <v>14</v>
      </c>
      <c r="G233" t="s">
        <v>15</v>
      </c>
      <c r="H233" t="s">
        <v>282</v>
      </c>
      <c r="I233" t="s">
        <v>17</v>
      </c>
      <c r="J233" t="s">
        <v>283</v>
      </c>
      <c r="K233"/>
      <c r="L233"/>
      <c r="M233"/>
      <c r="N233" s="1"/>
      <c r="O233"/>
      <c r="P233"/>
      <c r="Q233"/>
      <c r="R233"/>
      <c r="S233"/>
      <c r="T233"/>
      <c r="U233"/>
      <c r="V233"/>
      <c r="W233"/>
      <c r="X233" s="1"/>
    </row>
    <row r="234" ht="15" customHeight="1" spans="1:24">
      <c r="A234">
        <v>233</v>
      </c>
      <c r="B234" t="s">
        <v>296</v>
      </c>
      <c r="C234" t="s">
        <v>280</v>
      </c>
      <c r="D234" s="1" t="s">
        <v>281</v>
      </c>
      <c r="E234" t="s">
        <v>13</v>
      </c>
      <c r="F234" t="s">
        <v>14</v>
      </c>
      <c r="G234" t="s">
        <v>15</v>
      </c>
      <c r="H234" t="s">
        <v>282</v>
      </c>
      <c r="I234" t="s">
        <v>17</v>
      </c>
      <c r="J234" t="s">
        <v>283</v>
      </c>
      <c r="K234"/>
      <c r="L234"/>
      <c r="M234"/>
      <c r="N234" s="1"/>
      <c r="O234"/>
      <c r="P234"/>
      <c r="Q234"/>
      <c r="R234"/>
      <c r="S234"/>
      <c r="T234"/>
      <c r="U234"/>
      <c r="V234"/>
      <c r="W234"/>
      <c r="X234" s="1"/>
    </row>
    <row r="235" ht="15" customHeight="1" spans="1:24">
      <c r="A235">
        <v>234</v>
      </c>
      <c r="B235" t="s">
        <v>297</v>
      </c>
      <c r="C235" t="s">
        <v>280</v>
      </c>
      <c r="D235" s="1" t="s">
        <v>281</v>
      </c>
      <c r="E235" t="s">
        <v>13</v>
      </c>
      <c r="F235" t="s">
        <v>14</v>
      </c>
      <c r="G235" t="s">
        <v>15</v>
      </c>
      <c r="H235" t="s">
        <v>282</v>
      </c>
      <c r="I235" t="s">
        <v>17</v>
      </c>
      <c r="J235" t="s">
        <v>283</v>
      </c>
      <c r="K235"/>
      <c r="L235"/>
      <c r="M235"/>
      <c r="N235" s="1"/>
      <c r="O235"/>
      <c r="P235"/>
      <c r="Q235"/>
      <c r="R235"/>
      <c r="S235"/>
      <c r="T235"/>
      <c r="U235"/>
      <c r="V235"/>
      <c r="W235"/>
      <c r="X235" s="1"/>
    </row>
    <row r="236" ht="15" customHeight="1" spans="1:24">
      <c r="A236">
        <v>235</v>
      </c>
      <c r="B236" t="s">
        <v>298</v>
      </c>
      <c r="C236" t="s">
        <v>280</v>
      </c>
      <c r="D236" s="1" t="s">
        <v>281</v>
      </c>
      <c r="E236" t="s">
        <v>13</v>
      </c>
      <c r="F236" t="s">
        <v>14</v>
      </c>
      <c r="G236" t="s">
        <v>15</v>
      </c>
      <c r="H236" t="s">
        <v>282</v>
      </c>
      <c r="I236" t="s">
        <v>17</v>
      </c>
      <c r="J236" t="s">
        <v>283</v>
      </c>
      <c r="K236"/>
      <c r="L236"/>
      <c r="M236"/>
      <c r="N236" s="1"/>
      <c r="O236"/>
      <c r="P236"/>
      <c r="Q236"/>
      <c r="R236"/>
      <c r="S236"/>
      <c r="T236"/>
      <c r="U236"/>
      <c r="V236"/>
      <c r="W236"/>
      <c r="X236" s="1"/>
    </row>
    <row r="237" ht="15" customHeight="1" spans="1:24">
      <c r="A237">
        <v>236</v>
      </c>
      <c r="B237" t="s">
        <v>299</v>
      </c>
      <c r="C237" t="s">
        <v>280</v>
      </c>
      <c r="D237" s="1" t="s">
        <v>281</v>
      </c>
      <c r="E237" t="s">
        <v>13</v>
      </c>
      <c r="F237" t="s">
        <v>14</v>
      </c>
      <c r="G237" t="s">
        <v>15</v>
      </c>
      <c r="H237" t="s">
        <v>282</v>
      </c>
      <c r="I237" t="s">
        <v>17</v>
      </c>
      <c r="J237" t="s">
        <v>283</v>
      </c>
      <c r="K237"/>
      <c r="L237"/>
      <c r="M237"/>
      <c r="N237" s="1"/>
      <c r="O237"/>
      <c r="P237"/>
      <c r="Q237"/>
      <c r="R237"/>
      <c r="S237"/>
      <c r="T237"/>
      <c r="U237"/>
      <c r="V237"/>
      <c r="W237"/>
      <c r="X237" s="1"/>
    </row>
    <row r="238" ht="15" customHeight="1" spans="1:24">
      <c r="A238">
        <v>237</v>
      </c>
      <c r="B238" t="s">
        <v>300</v>
      </c>
      <c r="C238" t="s">
        <v>280</v>
      </c>
      <c r="D238" s="1" t="s">
        <v>281</v>
      </c>
      <c r="E238" t="s">
        <v>13</v>
      </c>
      <c r="F238" t="s">
        <v>14</v>
      </c>
      <c r="G238" t="s">
        <v>15</v>
      </c>
      <c r="H238" t="s">
        <v>282</v>
      </c>
      <c r="I238" t="s">
        <v>17</v>
      </c>
      <c r="J238" t="s">
        <v>283</v>
      </c>
      <c r="K238"/>
      <c r="L238"/>
      <c r="M238"/>
      <c r="N238" s="1"/>
      <c r="O238"/>
      <c r="P238"/>
      <c r="Q238"/>
      <c r="R238"/>
      <c r="S238"/>
      <c r="T238"/>
      <c r="U238"/>
      <c r="V238"/>
      <c r="W238"/>
      <c r="X238" s="1"/>
    </row>
    <row r="239" ht="15" customHeight="1" spans="1:24">
      <c r="A239">
        <v>238</v>
      </c>
      <c r="B239" t="s">
        <v>301</v>
      </c>
      <c r="C239" t="s">
        <v>280</v>
      </c>
      <c r="D239" s="1" t="s">
        <v>281</v>
      </c>
      <c r="E239" t="s">
        <v>13</v>
      </c>
      <c r="F239" t="s">
        <v>14</v>
      </c>
      <c r="G239" t="s">
        <v>15</v>
      </c>
      <c r="H239" t="s">
        <v>282</v>
      </c>
      <c r="I239" t="s">
        <v>17</v>
      </c>
      <c r="J239" t="s">
        <v>283</v>
      </c>
      <c r="K239"/>
      <c r="L239"/>
      <c r="M239"/>
      <c r="N239" s="1"/>
      <c r="O239"/>
      <c r="P239"/>
      <c r="Q239"/>
      <c r="R239"/>
      <c r="S239"/>
      <c r="T239"/>
      <c r="U239"/>
      <c r="V239"/>
      <c r="W239"/>
      <c r="X239" s="1"/>
    </row>
    <row r="240" ht="15" customHeight="1" spans="1:24">
      <c r="A240">
        <v>239</v>
      </c>
      <c r="B240" t="s">
        <v>302</v>
      </c>
      <c r="C240" t="s">
        <v>303</v>
      </c>
      <c r="D240" s="1" t="s">
        <v>304</v>
      </c>
      <c r="E240" t="s">
        <v>13</v>
      </c>
      <c r="F240" t="s">
        <v>14</v>
      </c>
      <c r="G240" t="s">
        <v>15</v>
      </c>
      <c r="H240" t="s">
        <v>305</v>
      </c>
      <c r="I240" t="s">
        <v>17</v>
      </c>
      <c r="J240" t="s">
        <v>306</v>
      </c>
      <c r="K240"/>
      <c r="L240"/>
      <c r="M240"/>
      <c r="N240" s="1"/>
      <c r="O240"/>
      <c r="P240"/>
      <c r="Q240"/>
      <c r="R240"/>
      <c r="S240"/>
      <c r="T240"/>
      <c r="U240"/>
      <c r="V240"/>
      <c r="W240"/>
      <c r="X240" s="1"/>
    </row>
    <row r="241" ht="15" customHeight="1" spans="1:24">
      <c r="A241">
        <v>240</v>
      </c>
      <c r="B241" t="s">
        <v>307</v>
      </c>
      <c r="C241" t="s">
        <v>303</v>
      </c>
      <c r="D241" s="1" t="s">
        <v>304</v>
      </c>
      <c r="E241" t="s">
        <v>13</v>
      </c>
      <c r="F241" t="s">
        <v>14</v>
      </c>
      <c r="G241" t="s">
        <v>15</v>
      </c>
      <c r="H241" t="s">
        <v>305</v>
      </c>
      <c r="I241" t="s">
        <v>17</v>
      </c>
      <c r="J241" t="s">
        <v>306</v>
      </c>
      <c r="K241"/>
      <c r="L241"/>
      <c r="M241"/>
      <c r="N241" s="1"/>
      <c r="O241"/>
      <c r="P241"/>
      <c r="Q241"/>
      <c r="R241"/>
      <c r="S241"/>
      <c r="T241"/>
      <c r="U241"/>
      <c r="V241"/>
      <c r="W241"/>
      <c r="X241" s="1"/>
    </row>
    <row r="242" ht="15" customHeight="1" spans="1:24">
      <c r="A242">
        <v>241</v>
      </c>
      <c r="B242" t="s">
        <v>308</v>
      </c>
      <c r="C242" t="s">
        <v>303</v>
      </c>
      <c r="D242" s="1" t="s">
        <v>304</v>
      </c>
      <c r="E242" t="s">
        <v>13</v>
      </c>
      <c r="F242" t="s">
        <v>14</v>
      </c>
      <c r="G242" t="s">
        <v>15</v>
      </c>
      <c r="H242" t="s">
        <v>305</v>
      </c>
      <c r="I242" t="s">
        <v>17</v>
      </c>
      <c r="J242" t="s">
        <v>306</v>
      </c>
      <c r="K242"/>
      <c r="L242"/>
      <c r="M242"/>
      <c r="N242" s="1"/>
      <c r="O242"/>
      <c r="P242"/>
      <c r="Q242"/>
      <c r="R242"/>
      <c r="S242"/>
      <c r="T242"/>
      <c r="U242"/>
      <c r="V242"/>
      <c r="W242"/>
      <c r="X242" s="1"/>
    </row>
    <row r="243" ht="15" customHeight="1" spans="1:24">
      <c r="A243">
        <v>242</v>
      </c>
      <c r="B243" t="s">
        <v>309</v>
      </c>
      <c r="C243" t="s">
        <v>303</v>
      </c>
      <c r="D243" s="1" t="s">
        <v>304</v>
      </c>
      <c r="E243" t="s">
        <v>13</v>
      </c>
      <c r="F243" t="s">
        <v>14</v>
      </c>
      <c r="G243" t="s">
        <v>15</v>
      </c>
      <c r="H243" t="s">
        <v>305</v>
      </c>
      <c r="I243" t="s">
        <v>17</v>
      </c>
      <c r="J243" t="s">
        <v>306</v>
      </c>
      <c r="K243"/>
      <c r="L243"/>
      <c r="M243"/>
      <c r="N243" s="1"/>
      <c r="O243"/>
      <c r="P243"/>
      <c r="Q243"/>
      <c r="R243"/>
      <c r="S243"/>
      <c r="T243"/>
      <c r="U243"/>
      <c r="V243"/>
      <c r="W243"/>
      <c r="X243" s="1"/>
    </row>
    <row r="244" ht="15" customHeight="1" spans="1:24">
      <c r="A244">
        <v>243</v>
      </c>
      <c r="B244" t="s">
        <v>310</v>
      </c>
      <c r="C244" t="s">
        <v>303</v>
      </c>
      <c r="D244" s="1" t="s">
        <v>304</v>
      </c>
      <c r="E244" t="s">
        <v>13</v>
      </c>
      <c r="F244" t="s">
        <v>14</v>
      </c>
      <c r="G244" t="s">
        <v>15</v>
      </c>
      <c r="H244" t="s">
        <v>305</v>
      </c>
      <c r="I244" t="s">
        <v>17</v>
      </c>
      <c r="J244" t="s">
        <v>306</v>
      </c>
      <c r="K244"/>
      <c r="L244"/>
      <c r="M244"/>
      <c r="N244" s="1"/>
      <c r="O244"/>
      <c r="P244"/>
      <c r="Q244"/>
      <c r="R244"/>
      <c r="S244"/>
      <c r="T244"/>
      <c r="U244"/>
      <c r="V244"/>
      <c r="W244"/>
      <c r="X244" s="1"/>
    </row>
    <row r="245" ht="15" customHeight="1" spans="1:24">
      <c r="A245">
        <v>244</v>
      </c>
      <c r="B245" t="s">
        <v>311</v>
      </c>
      <c r="C245" t="s">
        <v>303</v>
      </c>
      <c r="D245" s="1" t="s">
        <v>304</v>
      </c>
      <c r="E245" t="s">
        <v>13</v>
      </c>
      <c r="F245" t="s">
        <v>14</v>
      </c>
      <c r="G245" t="s">
        <v>15</v>
      </c>
      <c r="H245" t="s">
        <v>305</v>
      </c>
      <c r="I245" t="s">
        <v>17</v>
      </c>
      <c r="J245" t="s">
        <v>306</v>
      </c>
      <c r="K245"/>
      <c r="L245"/>
      <c r="M245"/>
      <c r="N245" s="1"/>
      <c r="O245"/>
      <c r="P245"/>
      <c r="Q245"/>
      <c r="R245"/>
      <c r="S245"/>
      <c r="T245"/>
      <c r="U245"/>
      <c r="V245"/>
      <c r="W245"/>
      <c r="X245" s="1"/>
    </row>
    <row r="246" ht="15" customHeight="1" spans="1:24">
      <c r="A246">
        <v>245</v>
      </c>
      <c r="B246" t="s">
        <v>312</v>
      </c>
      <c r="C246" t="s">
        <v>303</v>
      </c>
      <c r="D246" s="1" t="s">
        <v>304</v>
      </c>
      <c r="E246" t="s">
        <v>13</v>
      </c>
      <c r="F246" t="s">
        <v>14</v>
      </c>
      <c r="G246" t="s">
        <v>15</v>
      </c>
      <c r="H246" t="s">
        <v>305</v>
      </c>
      <c r="I246" t="s">
        <v>17</v>
      </c>
      <c r="J246" t="s">
        <v>306</v>
      </c>
      <c r="K246"/>
      <c r="L246"/>
      <c r="M246"/>
      <c r="N246" s="1"/>
      <c r="O246"/>
      <c r="P246"/>
      <c r="Q246"/>
      <c r="R246"/>
      <c r="S246"/>
      <c r="T246"/>
      <c r="U246"/>
      <c r="V246"/>
      <c r="W246"/>
      <c r="X246" s="1"/>
    </row>
    <row r="247" ht="15" customHeight="1" spans="1:24">
      <c r="A247">
        <v>246</v>
      </c>
      <c r="B247" t="s">
        <v>313</v>
      </c>
      <c r="C247" t="s">
        <v>303</v>
      </c>
      <c r="D247" s="1" t="s">
        <v>304</v>
      </c>
      <c r="E247" t="s">
        <v>13</v>
      </c>
      <c r="F247" t="s">
        <v>14</v>
      </c>
      <c r="G247" t="s">
        <v>15</v>
      </c>
      <c r="H247" t="s">
        <v>305</v>
      </c>
      <c r="I247" t="s">
        <v>17</v>
      </c>
      <c r="J247" t="s">
        <v>306</v>
      </c>
      <c r="K247"/>
      <c r="L247"/>
      <c r="M247"/>
      <c r="N247" s="1"/>
      <c r="O247"/>
      <c r="P247"/>
      <c r="Q247"/>
      <c r="R247"/>
      <c r="S247"/>
      <c r="T247"/>
      <c r="U247"/>
      <c r="V247"/>
      <c r="W247"/>
      <c r="X247" s="1"/>
    </row>
    <row r="248" ht="15" customHeight="1" spans="1:24">
      <c r="A248">
        <v>247</v>
      </c>
      <c r="B248" t="s">
        <v>314</v>
      </c>
      <c r="C248" t="s">
        <v>303</v>
      </c>
      <c r="D248" s="1" t="s">
        <v>304</v>
      </c>
      <c r="E248" t="s">
        <v>13</v>
      </c>
      <c r="F248" t="s">
        <v>14</v>
      </c>
      <c r="G248" t="s">
        <v>15</v>
      </c>
      <c r="H248" t="s">
        <v>305</v>
      </c>
      <c r="I248" t="s">
        <v>17</v>
      </c>
      <c r="J248" t="s">
        <v>306</v>
      </c>
      <c r="K248"/>
      <c r="L248"/>
      <c r="M248"/>
      <c r="N248" s="1"/>
      <c r="O248"/>
      <c r="P248"/>
      <c r="Q248"/>
      <c r="R248"/>
      <c r="S248"/>
      <c r="T248"/>
      <c r="U248"/>
      <c r="V248"/>
      <c r="W248"/>
      <c r="X248" s="1"/>
    </row>
    <row r="249" ht="15" customHeight="1" spans="1:24">
      <c r="A249">
        <v>248</v>
      </c>
      <c r="B249" t="s">
        <v>315</v>
      </c>
      <c r="C249" t="s">
        <v>303</v>
      </c>
      <c r="D249" s="1" t="s">
        <v>304</v>
      </c>
      <c r="E249" t="s">
        <v>13</v>
      </c>
      <c r="F249" t="s">
        <v>14</v>
      </c>
      <c r="G249" t="s">
        <v>15</v>
      </c>
      <c r="H249" t="s">
        <v>305</v>
      </c>
      <c r="I249" t="s">
        <v>17</v>
      </c>
      <c r="J249" t="s">
        <v>306</v>
      </c>
      <c r="K249"/>
      <c r="L249"/>
      <c r="M249"/>
      <c r="N249" s="1"/>
      <c r="O249"/>
      <c r="P249"/>
      <c r="Q249"/>
      <c r="R249"/>
      <c r="S249"/>
      <c r="T249"/>
      <c r="U249"/>
      <c r="V249"/>
      <c r="W249"/>
      <c r="X249" s="1"/>
    </row>
    <row r="250" ht="15" customHeight="1" spans="1:24">
      <c r="A250">
        <v>249</v>
      </c>
      <c r="B250" t="s">
        <v>316</v>
      </c>
      <c r="C250" t="s">
        <v>303</v>
      </c>
      <c r="D250" s="1" t="s">
        <v>304</v>
      </c>
      <c r="E250" t="s">
        <v>13</v>
      </c>
      <c r="F250" t="s">
        <v>14</v>
      </c>
      <c r="G250" t="s">
        <v>15</v>
      </c>
      <c r="H250" t="s">
        <v>305</v>
      </c>
      <c r="I250" t="s">
        <v>17</v>
      </c>
      <c r="J250" t="s">
        <v>306</v>
      </c>
      <c r="K250"/>
      <c r="L250"/>
      <c r="M250"/>
      <c r="N250" s="1"/>
      <c r="O250"/>
      <c r="P250"/>
      <c r="Q250"/>
      <c r="R250"/>
      <c r="S250"/>
      <c r="T250"/>
      <c r="U250"/>
      <c r="V250"/>
      <c r="W250"/>
      <c r="X250" s="1"/>
    </row>
    <row r="251" ht="15" customHeight="1" spans="1:24">
      <c r="A251">
        <v>250</v>
      </c>
      <c r="B251" t="s">
        <v>317</v>
      </c>
      <c r="C251" t="s">
        <v>303</v>
      </c>
      <c r="D251" s="1" t="s">
        <v>304</v>
      </c>
      <c r="E251" t="s">
        <v>13</v>
      </c>
      <c r="F251" t="s">
        <v>14</v>
      </c>
      <c r="G251" t="s">
        <v>15</v>
      </c>
      <c r="H251" t="s">
        <v>305</v>
      </c>
      <c r="I251" t="s">
        <v>17</v>
      </c>
      <c r="J251" t="s">
        <v>306</v>
      </c>
      <c r="K251"/>
      <c r="L251"/>
      <c r="M251"/>
      <c r="N251" s="1"/>
      <c r="O251"/>
      <c r="P251"/>
      <c r="Q251"/>
      <c r="R251"/>
      <c r="S251"/>
      <c r="T251"/>
      <c r="U251"/>
      <c r="V251"/>
      <c r="W251"/>
      <c r="X251" s="1"/>
    </row>
    <row r="252" ht="15" customHeight="1" spans="1:24">
      <c r="A252">
        <v>251</v>
      </c>
      <c r="B252" t="s">
        <v>318</v>
      </c>
      <c r="C252" t="s">
        <v>303</v>
      </c>
      <c r="D252" s="1" t="s">
        <v>304</v>
      </c>
      <c r="E252" t="s">
        <v>13</v>
      </c>
      <c r="F252" t="s">
        <v>14</v>
      </c>
      <c r="G252" t="s">
        <v>15</v>
      </c>
      <c r="H252" t="s">
        <v>305</v>
      </c>
      <c r="I252" t="s">
        <v>17</v>
      </c>
      <c r="J252" t="s">
        <v>306</v>
      </c>
      <c r="K252"/>
      <c r="L252"/>
      <c r="M252"/>
      <c r="N252" s="1"/>
      <c r="O252"/>
      <c r="P252"/>
      <c r="Q252"/>
      <c r="R252"/>
      <c r="S252"/>
      <c r="T252"/>
      <c r="U252"/>
      <c r="V252"/>
      <c r="W252"/>
      <c r="X252" s="1"/>
    </row>
    <row r="253" ht="15" customHeight="1" spans="1:24">
      <c r="A253">
        <v>252</v>
      </c>
      <c r="B253" t="s">
        <v>319</v>
      </c>
      <c r="C253" t="s">
        <v>303</v>
      </c>
      <c r="D253" s="1" t="s">
        <v>304</v>
      </c>
      <c r="E253" t="s">
        <v>13</v>
      </c>
      <c r="F253" t="s">
        <v>14</v>
      </c>
      <c r="G253" t="s">
        <v>15</v>
      </c>
      <c r="H253" t="s">
        <v>305</v>
      </c>
      <c r="I253" t="s">
        <v>17</v>
      </c>
      <c r="J253" t="s">
        <v>306</v>
      </c>
      <c r="K253"/>
      <c r="L253"/>
      <c r="M253"/>
      <c r="N253" s="1"/>
      <c r="O253"/>
      <c r="P253"/>
      <c r="Q253"/>
      <c r="R253"/>
      <c r="S253"/>
      <c r="T253"/>
      <c r="U253"/>
      <c r="V253"/>
      <c r="W253"/>
      <c r="X253" s="1"/>
    </row>
    <row r="254" ht="15" customHeight="1" spans="1:24">
      <c r="A254">
        <v>253</v>
      </c>
      <c r="B254" t="s">
        <v>320</v>
      </c>
      <c r="C254" t="s">
        <v>303</v>
      </c>
      <c r="D254" s="1" t="s">
        <v>304</v>
      </c>
      <c r="E254" t="s">
        <v>13</v>
      </c>
      <c r="F254" t="s">
        <v>14</v>
      </c>
      <c r="G254" t="s">
        <v>15</v>
      </c>
      <c r="H254" t="s">
        <v>305</v>
      </c>
      <c r="I254" t="s">
        <v>17</v>
      </c>
      <c r="J254" t="s">
        <v>306</v>
      </c>
      <c r="K254"/>
      <c r="L254"/>
      <c r="M254"/>
      <c r="N254" s="1"/>
      <c r="O254"/>
      <c r="P254"/>
      <c r="Q254"/>
      <c r="R254"/>
      <c r="S254"/>
      <c r="T254"/>
      <c r="U254"/>
      <c r="V254"/>
      <c r="W254"/>
      <c r="X254" s="1"/>
    </row>
    <row r="255" ht="15" customHeight="1" spans="1:24">
      <c r="A255">
        <v>254</v>
      </c>
      <c r="B255" t="s">
        <v>321</v>
      </c>
      <c r="C255" t="s">
        <v>322</v>
      </c>
      <c r="D255" s="1" t="s">
        <v>323</v>
      </c>
      <c r="E255" t="s">
        <v>38</v>
      </c>
      <c r="F255" t="s">
        <v>14</v>
      </c>
      <c r="G255" t="s">
        <v>15</v>
      </c>
      <c r="H255" t="s">
        <v>324</v>
      </c>
      <c r="I255" t="s">
        <v>17</v>
      </c>
      <c r="J255" t="s">
        <v>325</v>
      </c>
      <c r="K255"/>
      <c r="L255"/>
      <c r="M255"/>
      <c r="N255" s="1"/>
      <c r="O255"/>
      <c r="P255"/>
      <c r="Q255"/>
      <c r="R255"/>
      <c r="S255"/>
      <c r="T255"/>
      <c r="U255"/>
      <c r="V255"/>
      <c r="W255"/>
      <c r="X255" s="1"/>
    </row>
    <row r="256" ht="15" customHeight="1" spans="1:24">
      <c r="A256">
        <v>255</v>
      </c>
      <c r="B256" t="s">
        <v>326</v>
      </c>
      <c r="C256" t="s">
        <v>322</v>
      </c>
      <c r="D256" s="1" t="s">
        <v>323</v>
      </c>
      <c r="E256" t="s">
        <v>38</v>
      </c>
      <c r="F256" t="s">
        <v>14</v>
      </c>
      <c r="G256" t="s">
        <v>15</v>
      </c>
      <c r="H256" t="s">
        <v>324</v>
      </c>
      <c r="I256" t="s">
        <v>17</v>
      </c>
      <c r="J256" t="s">
        <v>325</v>
      </c>
      <c r="K256"/>
      <c r="L256"/>
      <c r="M256"/>
      <c r="N256" s="1"/>
      <c r="O256"/>
      <c r="P256"/>
      <c r="Q256"/>
      <c r="R256"/>
      <c r="S256"/>
      <c r="T256"/>
      <c r="U256"/>
      <c r="V256"/>
      <c r="W256"/>
      <c r="X256" s="1"/>
    </row>
    <row r="257" ht="15" customHeight="1" spans="1:24">
      <c r="A257">
        <v>256</v>
      </c>
      <c r="B257" t="s">
        <v>327</v>
      </c>
      <c r="C257" t="s">
        <v>322</v>
      </c>
      <c r="D257" s="1" t="s">
        <v>323</v>
      </c>
      <c r="E257" t="s">
        <v>38</v>
      </c>
      <c r="F257" t="s">
        <v>14</v>
      </c>
      <c r="G257" t="s">
        <v>15</v>
      </c>
      <c r="H257" t="s">
        <v>324</v>
      </c>
      <c r="I257" t="s">
        <v>17</v>
      </c>
      <c r="J257" t="s">
        <v>325</v>
      </c>
      <c r="K257"/>
      <c r="L257"/>
      <c r="M257"/>
      <c r="N257" s="1"/>
      <c r="O257"/>
      <c r="P257"/>
      <c r="Q257"/>
      <c r="R257"/>
      <c r="S257"/>
      <c r="T257"/>
      <c r="U257"/>
      <c r="V257"/>
      <c r="W257"/>
      <c r="X257" s="1"/>
    </row>
    <row r="258" ht="15" customHeight="1" spans="1:24">
      <c r="A258">
        <v>257</v>
      </c>
      <c r="B258" t="s">
        <v>328</v>
      </c>
      <c r="C258" t="s">
        <v>322</v>
      </c>
      <c r="D258" s="1" t="s">
        <v>323</v>
      </c>
      <c r="E258" t="s">
        <v>38</v>
      </c>
      <c r="F258" t="s">
        <v>14</v>
      </c>
      <c r="G258" t="s">
        <v>15</v>
      </c>
      <c r="H258" t="s">
        <v>324</v>
      </c>
      <c r="I258" t="s">
        <v>17</v>
      </c>
      <c r="J258" t="s">
        <v>325</v>
      </c>
      <c r="K258"/>
      <c r="L258"/>
      <c r="M258"/>
      <c r="N258" s="1"/>
      <c r="O258"/>
      <c r="P258"/>
      <c r="Q258"/>
      <c r="R258"/>
      <c r="S258"/>
      <c r="T258"/>
      <c r="U258"/>
      <c r="V258"/>
      <c r="W258"/>
      <c r="X258" s="1"/>
    </row>
    <row r="259" ht="15" customHeight="1" spans="1:24">
      <c r="A259">
        <v>258</v>
      </c>
      <c r="B259" t="s">
        <v>329</v>
      </c>
      <c r="C259" t="s">
        <v>322</v>
      </c>
      <c r="D259" s="1" t="s">
        <v>323</v>
      </c>
      <c r="E259" t="s">
        <v>38</v>
      </c>
      <c r="F259" t="s">
        <v>14</v>
      </c>
      <c r="G259" t="s">
        <v>15</v>
      </c>
      <c r="H259" t="s">
        <v>324</v>
      </c>
      <c r="I259" t="s">
        <v>17</v>
      </c>
      <c r="J259" t="s">
        <v>325</v>
      </c>
      <c r="K259"/>
      <c r="L259"/>
      <c r="M259"/>
      <c r="N259" s="1"/>
      <c r="O259"/>
      <c r="P259"/>
      <c r="Q259"/>
      <c r="R259"/>
      <c r="S259"/>
      <c r="T259"/>
      <c r="U259"/>
      <c r="V259"/>
      <c r="W259"/>
      <c r="X259" s="1"/>
    </row>
    <row r="260" ht="15" customHeight="1" spans="1:24">
      <c r="A260">
        <v>259</v>
      </c>
      <c r="B260" t="s">
        <v>330</v>
      </c>
      <c r="C260" t="s">
        <v>322</v>
      </c>
      <c r="D260" s="1" t="s">
        <v>323</v>
      </c>
      <c r="E260" t="s">
        <v>38</v>
      </c>
      <c r="F260" t="s">
        <v>14</v>
      </c>
      <c r="G260" t="s">
        <v>15</v>
      </c>
      <c r="H260" t="s">
        <v>324</v>
      </c>
      <c r="I260" t="s">
        <v>17</v>
      </c>
      <c r="J260" t="s">
        <v>325</v>
      </c>
      <c r="K260"/>
      <c r="L260"/>
      <c r="M260"/>
      <c r="N260" s="1"/>
      <c r="O260"/>
      <c r="P260"/>
      <c r="Q260"/>
      <c r="R260"/>
      <c r="S260"/>
      <c r="T260"/>
      <c r="U260"/>
      <c r="V260"/>
      <c r="W260"/>
      <c r="X260" s="1"/>
    </row>
    <row r="261" ht="15" customHeight="1" spans="1:24">
      <c r="A261">
        <v>260</v>
      </c>
      <c r="B261" t="s">
        <v>331</v>
      </c>
      <c r="C261" t="s">
        <v>322</v>
      </c>
      <c r="D261" s="1" t="s">
        <v>323</v>
      </c>
      <c r="E261" t="s">
        <v>38</v>
      </c>
      <c r="F261" t="s">
        <v>14</v>
      </c>
      <c r="G261" t="s">
        <v>15</v>
      </c>
      <c r="H261" t="s">
        <v>324</v>
      </c>
      <c r="I261" t="s">
        <v>17</v>
      </c>
      <c r="J261" t="s">
        <v>325</v>
      </c>
      <c r="K261"/>
      <c r="L261"/>
      <c r="M261"/>
      <c r="N261" s="1"/>
      <c r="O261"/>
      <c r="P261"/>
      <c r="Q261"/>
      <c r="R261"/>
      <c r="S261"/>
      <c r="T261"/>
      <c r="U261"/>
      <c r="V261"/>
      <c r="W261"/>
      <c r="X261" s="1"/>
    </row>
    <row r="262" ht="15" customHeight="1" spans="1:24">
      <c r="A262">
        <v>261</v>
      </c>
      <c r="B262" t="s">
        <v>332</v>
      </c>
      <c r="C262" t="s">
        <v>322</v>
      </c>
      <c r="D262" s="1" t="s">
        <v>323</v>
      </c>
      <c r="E262" t="s">
        <v>38</v>
      </c>
      <c r="F262" t="s">
        <v>14</v>
      </c>
      <c r="G262" t="s">
        <v>15</v>
      </c>
      <c r="H262" t="s">
        <v>324</v>
      </c>
      <c r="I262" t="s">
        <v>17</v>
      </c>
      <c r="J262" t="s">
        <v>325</v>
      </c>
      <c r="K262"/>
      <c r="L262"/>
      <c r="M262"/>
      <c r="N262" s="1"/>
      <c r="O262"/>
      <c r="P262"/>
      <c r="Q262"/>
      <c r="R262"/>
      <c r="S262"/>
      <c r="T262"/>
      <c r="U262"/>
      <c r="V262"/>
      <c r="W262"/>
      <c r="X262" s="1"/>
    </row>
    <row r="263" ht="15" customHeight="1" spans="1:24">
      <c r="A263">
        <v>262</v>
      </c>
      <c r="B263" t="s">
        <v>333</v>
      </c>
      <c r="C263" t="s">
        <v>322</v>
      </c>
      <c r="D263" s="1" t="s">
        <v>323</v>
      </c>
      <c r="E263" t="s">
        <v>38</v>
      </c>
      <c r="F263" t="s">
        <v>14</v>
      </c>
      <c r="G263" t="s">
        <v>15</v>
      </c>
      <c r="H263" t="s">
        <v>324</v>
      </c>
      <c r="I263" t="s">
        <v>17</v>
      </c>
      <c r="J263" t="s">
        <v>325</v>
      </c>
      <c r="K263"/>
      <c r="L263"/>
      <c r="M263"/>
      <c r="N263" s="1"/>
      <c r="O263"/>
      <c r="P263"/>
      <c r="Q263"/>
      <c r="R263"/>
      <c r="S263"/>
      <c r="T263"/>
      <c r="U263"/>
      <c r="V263"/>
      <c r="W263"/>
      <c r="X263" s="1"/>
    </row>
    <row r="264" ht="15" customHeight="1" spans="1:24">
      <c r="A264">
        <v>263</v>
      </c>
      <c r="B264" t="s">
        <v>334</v>
      </c>
      <c r="C264" t="s">
        <v>322</v>
      </c>
      <c r="D264" s="1" t="s">
        <v>323</v>
      </c>
      <c r="E264" t="s">
        <v>38</v>
      </c>
      <c r="F264" t="s">
        <v>14</v>
      </c>
      <c r="G264" t="s">
        <v>15</v>
      </c>
      <c r="H264" t="s">
        <v>324</v>
      </c>
      <c r="I264" t="s">
        <v>17</v>
      </c>
      <c r="J264" t="s">
        <v>325</v>
      </c>
      <c r="K264"/>
      <c r="L264"/>
      <c r="M264"/>
      <c r="N264" s="1"/>
      <c r="O264"/>
      <c r="P264"/>
      <c r="Q264"/>
      <c r="R264"/>
      <c r="S264"/>
      <c r="T264"/>
      <c r="U264"/>
      <c r="V264"/>
      <c r="W264"/>
      <c r="X264" s="1"/>
    </row>
    <row r="265" ht="15" customHeight="1" spans="1:24">
      <c r="A265">
        <v>264</v>
      </c>
      <c r="B265" t="s">
        <v>335</v>
      </c>
      <c r="C265" t="s">
        <v>322</v>
      </c>
      <c r="D265" s="1" t="s">
        <v>323</v>
      </c>
      <c r="E265" t="s">
        <v>38</v>
      </c>
      <c r="F265" t="s">
        <v>14</v>
      </c>
      <c r="G265" t="s">
        <v>15</v>
      </c>
      <c r="H265" t="s">
        <v>324</v>
      </c>
      <c r="I265" t="s">
        <v>17</v>
      </c>
      <c r="J265" t="s">
        <v>325</v>
      </c>
      <c r="K265"/>
      <c r="L265"/>
      <c r="M265"/>
      <c r="N265" s="1"/>
      <c r="O265"/>
      <c r="P265"/>
      <c r="Q265"/>
      <c r="R265"/>
      <c r="S265"/>
      <c r="T265"/>
      <c r="U265"/>
      <c r="V265"/>
      <c r="W265"/>
      <c r="X265" s="1"/>
    </row>
    <row r="266" ht="15" customHeight="1" spans="1:24">
      <c r="A266">
        <v>265</v>
      </c>
      <c r="B266" t="s">
        <v>336</v>
      </c>
      <c r="C266" t="s">
        <v>322</v>
      </c>
      <c r="D266" s="1" t="s">
        <v>323</v>
      </c>
      <c r="E266" t="s">
        <v>38</v>
      </c>
      <c r="F266" t="s">
        <v>14</v>
      </c>
      <c r="G266" t="s">
        <v>15</v>
      </c>
      <c r="H266" t="s">
        <v>324</v>
      </c>
      <c r="I266" t="s">
        <v>17</v>
      </c>
      <c r="J266" t="s">
        <v>325</v>
      </c>
      <c r="K266"/>
      <c r="L266"/>
      <c r="M266"/>
      <c r="N266" s="1"/>
      <c r="O266"/>
      <c r="P266"/>
      <c r="Q266"/>
      <c r="R266"/>
      <c r="S266"/>
      <c r="T266"/>
      <c r="U266"/>
      <c r="V266"/>
      <c r="W266"/>
      <c r="X266" s="1"/>
    </row>
    <row r="267" ht="15" customHeight="1" spans="1:24">
      <c r="A267">
        <v>266</v>
      </c>
      <c r="B267" t="s">
        <v>337</v>
      </c>
      <c r="C267" t="s">
        <v>322</v>
      </c>
      <c r="D267" s="1" t="s">
        <v>323</v>
      </c>
      <c r="E267" t="s">
        <v>38</v>
      </c>
      <c r="F267" t="s">
        <v>14</v>
      </c>
      <c r="G267" t="s">
        <v>15</v>
      </c>
      <c r="H267" t="s">
        <v>324</v>
      </c>
      <c r="I267" t="s">
        <v>17</v>
      </c>
      <c r="J267" t="s">
        <v>325</v>
      </c>
      <c r="K267"/>
      <c r="L267"/>
      <c r="M267"/>
      <c r="N267" s="1"/>
      <c r="O267"/>
      <c r="P267"/>
      <c r="Q267"/>
      <c r="R267"/>
      <c r="S267"/>
      <c r="T267"/>
      <c r="U267"/>
      <c r="V267"/>
      <c r="W267"/>
      <c r="X267" s="1"/>
    </row>
    <row r="268" ht="15" customHeight="1" spans="1:24">
      <c r="A268">
        <v>267</v>
      </c>
      <c r="B268" t="s">
        <v>338</v>
      </c>
      <c r="C268" t="s">
        <v>322</v>
      </c>
      <c r="D268" s="1" t="s">
        <v>323</v>
      </c>
      <c r="E268" t="s">
        <v>38</v>
      </c>
      <c r="F268" t="s">
        <v>14</v>
      </c>
      <c r="G268" t="s">
        <v>15</v>
      </c>
      <c r="H268" t="s">
        <v>324</v>
      </c>
      <c r="I268" t="s">
        <v>17</v>
      </c>
      <c r="J268" t="s">
        <v>325</v>
      </c>
      <c r="K268"/>
      <c r="L268"/>
      <c r="M268"/>
      <c r="N268" s="1"/>
      <c r="O268"/>
      <c r="P268"/>
      <c r="Q268"/>
      <c r="R268"/>
      <c r="S268"/>
      <c r="T268"/>
      <c r="U268"/>
      <c r="V268"/>
      <c r="W268"/>
      <c r="X268" s="1"/>
    </row>
    <row r="269" ht="15" customHeight="1" spans="1:24">
      <c r="A269">
        <v>268</v>
      </c>
      <c r="B269" t="s">
        <v>339</v>
      </c>
      <c r="C269" t="s">
        <v>322</v>
      </c>
      <c r="D269" s="1" t="s">
        <v>323</v>
      </c>
      <c r="E269" t="s">
        <v>38</v>
      </c>
      <c r="F269" t="s">
        <v>14</v>
      </c>
      <c r="G269" t="s">
        <v>15</v>
      </c>
      <c r="H269" t="s">
        <v>324</v>
      </c>
      <c r="I269" t="s">
        <v>17</v>
      </c>
      <c r="J269" t="s">
        <v>325</v>
      </c>
      <c r="K269"/>
      <c r="L269"/>
      <c r="M269"/>
      <c r="N269" s="1"/>
      <c r="O269"/>
      <c r="P269"/>
      <c r="Q269"/>
      <c r="R269"/>
      <c r="S269"/>
      <c r="T269"/>
      <c r="U269"/>
      <c r="V269"/>
      <c r="W269"/>
      <c r="X269" s="1"/>
    </row>
    <row r="270" ht="15" customHeight="1" spans="1:24">
      <c r="A270">
        <v>269</v>
      </c>
      <c r="B270" t="s">
        <v>340</v>
      </c>
      <c r="C270" t="s">
        <v>322</v>
      </c>
      <c r="D270" s="1" t="s">
        <v>323</v>
      </c>
      <c r="E270" t="s">
        <v>38</v>
      </c>
      <c r="F270" t="s">
        <v>14</v>
      </c>
      <c r="G270" t="s">
        <v>15</v>
      </c>
      <c r="H270" t="s">
        <v>324</v>
      </c>
      <c r="I270" t="s">
        <v>17</v>
      </c>
      <c r="J270" t="s">
        <v>325</v>
      </c>
      <c r="K270"/>
      <c r="L270"/>
      <c r="M270"/>
      <c r="N270" s="1"/>
      <c r="O270"/>
      <c r="P270"/>
      <c r="Q270"/>
      <c r="R270"/>
      <c r="S270"/>
      <c r="T270"/>
      <c r="U270"/>
      <c r="V270"/>
      <c r="W270"/>
      <c r="X270" s="1"/>
    </row>
    <row r="271" ht="15" customHeight="1" spans="1:24">
      <c r="A271">
        <v>270</v>
      </c>
      <c r="B271" t="s">
        <v>341</v>
      </c>
      <c r="C271" t="s">
        <v>342</v>
      </c>
      <c r="D271" s="1" t="s">
        <v>343</v>
      </c>
      <c r="E271" t="s">
        <v>13</v>
      </c>
      <c r="F271" t="s">
        <v>14</v>
      </c>
      <c r="G271" t="s">
        <v>15</v>
      </c>
      <c r="H271" t="s">
        <v>344</v>
      </c>
      <c r="I271" t="s">
        <v>17</v>
      </c>
      <c r="J271" t="s">
        <v>345</v>
      </c>
      <c r="K271"/>
      <c r="L271"/>
      <c r="M271"/>
      <c r="N271" s="1"/>
      <c r="O271"/>
      <c r="P271"/>
      <c r="Q271"/>
      <c r="R271"/>
      <c r="S271"/>
      <c r="T271"/>
      <c r="U271"/>
      <c r="V271"/>
      <c r="W271"/>
      <c r="X271" s="1"/>
    </row>
    <row r="272" ht="15" customHeight="1" spans="1:24">
      <c r="A272">
        <v>271</v>
      </c>
      <c r="B272" t="s">
        <v>346</v>
      </c>
      <c r="C272" t="s">
        <v>342</v>
      </c>
      <c r="D272" s="1" t="s">
        <v>343</v>
      </c>
      <c r="E272" t="s">
        <v>13</v>
      </c>
      <c r="F272" t="s">
        <v>14</v>
      </c>
      <c r="G272" t="s">
        <v>15</v>
      </c>
      <c r="H272" t="s">
        <v>344</v>
      </c>
      <c r="I272" t="s">
        <v>17</v>
      </c>
      <c r="J272" t="s">
        <v>345</v>
      </c>
      <c r="K272"/>
      <c r="L272"/>
      <c r="M272"/>
      <c r="N272" s="1"/>
      <c r="O272"/>
      <c r="P272"/>
      <c r="Q272"/>
      <c r="R272"/>
      <c r="S272"/>
      <c r="T272"/>
      <c r="U272"/>
      <c r="V272"/>
      <c r="W272"/>
      <c r="X272" s="1"/>
    </row>
    <row r="273" ht="15" customHeight="1" spans="1:24">
      <c r="A273">
        <v>272</v>
      </c>
      <c r="B273" t="s">
        <v>347</v>
      </c>
      <c r="C273" t="s">
        <v>342</v>
      </c>
      <c r="D273" s="1" t="s">
        <v>343</v>
      </c>
      <c r="E273" t="s">
        <v>13</v>
      </c>
      <c r="F273" t="s">
        <v>14</v>
      </c>
      <c r="G273" t="s">
        <v>15</v>
      </c>
      <c r="H273" t="s">
        <v>344</v>
      </c>
      <c r="I273" t="s">
        <v>17</v>
      </c>
      <c r="J273" t="s">
        <v>345</v>
      </c>
      <c r="K273"/>
      <c r="L273"/>
      <c r="M273"/>
      <c r="N273" s="1"/>
      <c r="O273"/>
      <c r="P273"/>
      <c r="Q273"/>
      <c r="R273"/>
      <c r="S273"/>
      <c r="T273"/>
      <c r="U273"/>
      <c r="V273"/>
      <c r="W273"/>
      <c r="X273" s="1"/>
    </row>
    <row r="274" ht="15" customHeight="1" spans="1:24">
      <c r="A274">
        <v>273</v>
      </c>
      <c r="B274" t="s">
        <v>348</v>
      </c>
      <c r="C274" t="s">
        <v>342</v>
      </c>
      <c r="D274" s="1" t="s">
        <v>343</v>
      </c>
      <c r="E274" t="s">
        <v>13</v>
      </c>
      <c r="F274" t="s">
        <v>14</v>
      </c>
      <c r="G274" t="s">
        <v>15</v>
      </c>
      <c r="H274" t="s">
        <v>344</v>
      </c>
      <c r="I274" t="s">
        <v>17</v>
      </c>
      <c r="J274" t="s">
        <v>345</v>
      </c>
      <c r="K274"/>
      <c r="L274"/>
      <c r="M274"/>
      <c r="N274" s="1"/>
      <c r="O274"/>
      <c r="P274"/>
      <c r="Q274"/>
      <c r="R274"/>
      <c r="S274"/>
      <c r="T274"/>
      <c r="U274"/>
      <c r="V274"/>
      <c r="W274"/>
      <c r="X274" s="1"/>
    </row>
    <row r="275" ht="15" customHeight="1" spans="1:24">
      <c r="A275">
        <v>274</v>
      </c>
      <c r="B275" t="s">
        <v>349</v>
      </c>
      <c r="C275" t="s">
        <v>342</v>
      </c>
      <c r="D275" s="1" t="s">
        <v>343</v>
      </c>
      <c r="E275" t="s">
        <v>13</v>
      </c>
      <c r="F275" t="s">
        <v>14</v>
      </c>
      <c r="G275" t="s">
        <v>15</v>
      </c>
      <c r="H275" t="s">
        <v>344</v>
      </c>
      <c r="I275" t="s">
        <v>17</v>
      </c>
      <c r="J275" t="s">
        <v>345</v>
      </c>
      <c r="K275"/>
      <c r="L275"/>
      <c r="M275"/>
      <c r="N275" s="1"/>
      <c r="O275"/>
      <c r="P275"/>
      <c r="Q275"/>
      <c r="R275"/>
      <c r="S275"/>
      <c r="T275"/>
      <c r="U275"/>
      <c r="V275"/>
      <c r="W275"/>
      <c r="X275" s="1"/>
    </row>
    <row r="276" ht="15" customHeight="1" spans="1:24">
      <c r="A276">
        <v>275</v>
      </c>
      <c r="B276" t="s">
        <v>350</v>
      </c>
      <c r="C276" t="s">
        <v>342</v>
      </c>
      <c r="D276" s="1" t="s">
        <v>343</v>
      </c>
      <c r="E276" t="s">
        <v>13</v>
      </c>
      <c r="F276" t="s">
        <v>14</v>
      </c>
      <c r="G276" t="s">
        <v>15</v>
      </c>
      <c r="H276" t="s">
        <v>344</v>
      </c>
      <c r="I276" t="s">
        <v>17</v>
      </c>
      <c r="J276" t="s">
        <v>345</v>
      </c>
      <c r="K276"/>
      <c r="L276"/>
      <c r="M276"/>
      <c r="N276" s="1"/>
      <c r="O276"/>
      <c r="P276"/>
      <c r="Q276"/>
      <c r="R276"/>
      <c r="S276"/>
      <c r="T276"/>
      <c r="U276"/>
      <c r="V276"/>
      <c r="W276"/>
      <c r="X276" s="1"/>
    </row>
    <row r="277" ht="15" customHeight="1" spans="1:24">
      <c r="A277">
        <v>276</v>
      </c>
      <c r="B277" t="s">
        <v>351</v>
      </c>
      <c r="C277" t="s">
        <v>342</v>
      </c>
      <c r="D277" s="1" t="s">
        <v>343</v>
      </c>
      <c r="E277" t="s">
        <v>13</v>
      </c>
      <c r="F277" t="s">
        <v>14</v>
      </c>
      <c r="G277" t="s">
        <v>15</v>
      </c>
      <c r="H277" t="s">
        <v>344</v>
      </c>
      <c r="I277" t="s">
        <v>17</v>
      </c>
      <c r="J277" t="s">
        <v>345</v>
      </c>
      <c r="K277"/>
      <c r="L277"/>
      <c r="M277"/>
      <c r="N277" s="1"/>
      <c r="O277"/>
      <c r="P277"/>
      <c r="Q277"/>
      <c r="R277"/>
      <c r="S277"/>
      <c r="T277"/>
      <c r="U277"/>
      <c r="V277"/>
      <c r="W277"/>
      <c r="X277" s="1"/>
    </row>
    <row r="278" ht="15" customHeight="1" spans="1:24">
      <c r="A278">
        <v>277</v>
      </c>
      <c r="B278" t="s">
        <v>352</v>
      </c>
      <c r="C278" t="s">
        <v>342</v>
      </c>
      <c r="D278" s="1" t="s">
        <v>343</v>
      </c>
      <c r="E278" t="s">
        <v>13</v>
      </c>
      <c r="F278" t="s">
        <v>14</v>
      </c>
      <c r="G278" t="s">
        <v>15</v>
      </c>
      <c r="H278" t="s">
        <v>344</v>
      </c>
      <c r="I278" t="s">
        <v>17</v>
      </c>
      <c r="J278" t="s">
        <v>345</v>
      </c>
      <c r="K278"/>
      <c r="L278"/>
      <c r="M278"/>
      <c r="N278" s="1"/>
      <c r="O278"/>
      <c r="P278"/>
      <c r="Q278"/>
      <c r="R278"/>
      <c r="S278"/>
      <c r="T278"/>
      <c r="U278"/>
      <c r="V278"/>
      <c r="W278"/>
      <c r="X278" s="1"/>
    </row>
    <row r="279" ht="15" customHeight="1" spans="1:24">
      <c r="A279">
        <v>278</v>
      </c>
      <c r="B279" t="s">
        <v>353</v>
      </c>
      <c r="C279" t="s">
        <v>342</v>
      </c>
      <c r="D279" s="1" t="s">
        <v>343</v>
      </c>
      <c r="E279" t="s">
        <v>13</v>
      </c>
      <c r="F279" t="s">
        <v>14</v>
      </c>
      <c r="G279" t="s">
        <v>15</v>
      </c>
      <c r="H279" t="s">
        <v>344</v>
      </c>
      <c r="I279" t="s">
        <v>17</v>
      </c>
      <c r="J279" t="s">
        <v>345</v>
      </c>
      <c r="K279"/>
      <c r="L279"/>
      <c r="M279"/>
      <c r="N279" s="1"/>
      <c r="O279"/>
      <c r="P279"/>
      <c r="Q279"/>
      <c r="R279"/>
      <c r="S279"/>
      <c r="T279"/>
      <c r="U279"/>
      <c r="V279"/>
      <c r="W279"/>
      <c r="X279" s="1"/>
    </row>
    <row r="280" ht="15" customHeight="1" spans="1:24">
      <c r="A280">
        <v>279</v>
      </c>
      <c r="B280" t="s">
        <v>354</v>
      </c>
      <c r="C280" t="s">
        <v>342</v>
      </c>
      <c r="D280" s="1" t="s">
        <v>343</v>
      </c>
      <c r="E280" t="s">
        <v>13</v>
      </c>
      <c r="F280" t="s">
        <v>14</v>
      </c>
      <c r="G280" t="s">
        <v>15</v>
      </c>
      <c r="H280" t="s">
        <v>344</v>
      </c>
      <c r="I280" t="s">
        <v>17</v>
      </c>
      <c r="J280" t="s">
        <v>345</v>
      </c>
      <c r="K280"/>
      <c r="L280"/>
      <c r="M280"/>
      <c r="N280" s="1"/>
      <c r="O280"/>
      <c r="P280"/>
      <c r="Q280"/>
      <c r="R280"/>
      <c r="S280"/>
      <c r="T280"/>
      <c r="U280"/>
      <c r="V280"/>
      <c r="W280"/>
      <c r="X280" s="1"/>
    </row>
    <row r="281" ht="15" customHeight="1" spans="1:24">
      <c r="A281">
        <v>280</v>
      </c>
      <c r="B281" t="s">
        <v>355</v>
      </c>
      <c r="C281" t="s">
        <v>342</v>
      </c>
      <c r="D281" s="1" t="s">
        <v>343</v>
      </c>
      <c r="E281" t="s">
        <v>13</v>
      </c>
      <c r="F281" t="s">
        <v>14</v>
      </c>
      <c r="G281" t="s">
        <v>15</v>
      </c>
      <c r="H281" t="s">
        <v>344</v>
      </c>
      <c r="I281" t="s">
        <v>17</v>
      </c>
      <c r="J281" t="s">
        <v>345</v>
      </c>
      <c r="K281"/>
      <c r="L281"/>
      <c r="M281"/>
      <c r="N281" s="1"/>
      <c r="O281"/>
      <c r="P281"/>
      <c r="Q281"/>
      <c r="R281"/>
      <c r="S281"/>
      <c r="T281"/>
      <c r="U281"/>
      <c r="V281"/>
      <c r="W281"/>
      <c r="X281" s="1"/>
    </row>
    <row r="282" ht="15" customHeight="1" spans="1:24">
      <c r="A282">
        <v>281</v>
      </c>
      <c r="B282" t="s">
        <v>356</v>
      </c>
      <c r="C282" t="s">
        <v>342</v>
      </c>
      <c r="D282" s="1" t="s">
        <v>343</v>
      </c>
      <c r="E282" t="s">
        <v>13</v>
      </c>
      <c r="F282" t="s">
        <v>14</v>
      </c>
      <c r="G282" t="s">
        <v>15</v>
      </c>
      <c r="H282" t="s">
        <v>344</v>
      </c>
      <c r="I282" t="s">
        <v>17</v>
      </c>
      <c r="J282" t="s">
        <v>345</v>
      </c>
      <c r="K282"/>
      <c r="L282"/>
      <c r="M282"/>
      <c r="N282" s="1"/>
      <c r="O282"/>
      <c r="P282"/>
      <c r="Q282"/>
      <c r="R282"/>
      <c r="S282"/>
      <c r="T282"/>
      <c r="U282"/>
      <c r="V282"/>
      <c r="W282"/>
      <c r="X282" s="1"/>
    </row>
    <row r="283" ht="15" customHeight="1" spans="1:24">
      <c r="A283">
        <v>282</v>
      </c>
      <c r="B283" t="s">
        <v>357</v>
      </c>
      <c r="C283" t="s">
        <v>342</v>
      </c>
      <c r="D283" s="1" t="s">
        <v>343</v>
      </c>
      <c r="E283" t="s">
        <v>13</v>
      </c>
      <c r="F283" t="s">
        <v>14</v>
      </c>
      <c r="G283" t="s">
        <v>15</v>
      </c>
      <c r="H283" t="s">
        <v>344</v>
      </c>
      <c r="I283" t="s">
        <v>17</v>
      </c>
      <c r="J283" t="s">
        <v>345</v>
      </c>
      <c r="K283"/>
      <c r="L283"/>
      <c r="M283"/>
      <c r="N283" s="1"/>
      <c r="O283"/>
      <c r="P283"/>
      <c r="Q283"/>
      <c r="R283"/>
      <c r="S283"/>
      <c r="T283"/>
      <c r="U283"/>
      <c r="V283"/>
      <c r="W283"/>
      <c r="X283" s="1"/>
    </row>
    <row r="284" ht="15" customHeight="1" spans="1:24">
      <c r="A284">
        <v>283</v>
      </c>
      <c r="B284" t="s">
        <v>358</v>
      </c>
      <c r="C284" t="s">
        <v>342</v>
      </c>
      <c r="D284" s="1" t="s">
        <v>343</v>
      </c>
      <c r="E284" t="s">
        <v>13</v>
      </c>
      <c r="F284" t="s">
        <v>14</v>
      </c>
      <c r="G284" t="s">
        <v>15</v>
      </c>
      <c r="H284" t="s">
        <v>344</v>
      </c>
      <c r="I284" t="s">
        <v>17</v>
      </c>
      <c r="J284" t="s">
        <v>345</v>
      </c>
      <c r="K284"/>
      <c r="L284"/>
      <c r="M284"/>
      <c r="N284" s="1"/>
      <c r="O284"/>
      <c r="P284"/>
      <c r="Q284"/>
      <c r="R284"/>
      <c r="S284"/>
      <c r="T284"/>
      <c r="U284"/>
      <c r="V284"/>
      <c r="W284"/>
      <c r="X284" s="1"/>
    </row>
    <row r="285" ht="15" customHeight="1" spans="1:24">
      <c r="A285">
        <v>284</v>
      </c>
      <c r="B285" t="s">
        <v>359</v>
      </c>
      <c r="C285" t="s">
        <v>342</v>
      </c>
      <c r="D285" s="1" t="s">
        <v>343</v>
      </c>
      <c r="E285" t="s">
        <v>13</v>
      </c>
      <c r="F285" t="s">
        <v>14</v>
      </c>
      <c r="G285" t="s">
        <v>15</v>
      </c>
      <c r="H285" t="s">
        <v>344</v>
      </c>
      <c r="I285" t="s">
        <v>17</v>
      </c>
      <c r="J285" t="s">
        <v>345</v>
      </c>
      <c r="K285"/>
      <c r="L285"/>
      <c r="M285"/>
      <c r="N285" s="1"/>
      <c r="O285"/>
      <c r="P285"/>
      <c r="Q285"/>
      <c r="R285"/>
      <c r="S285"/>
      <c r="T285"/>
      <c r="U285"/>
      <c r="V285"/>
      <c r="W285"/>
      <c r="X285" s="1"/>
    </row>
    <row r="286" ht="15" customHeight="1" spans="1:24">
      <c r="A286">
        <v>285</v>
      </c>
      <c r="B286" t="s">
        <v>360</v>
      </c>
      <c r="C286" t="s">
        <v>342</v>
      </c>
      <c r="D286" s="1" t="s">
        <v>343</v>
      </c>
      <c r="E286" t="s">
        <v>13</v>
      </c>
      <c r="F286" t="s">
        <v>14</v>
      </c>
      <c r="G286" t="s">
        <v>15</v>
      </c>
      <c r="H286" t="s">
        <v>344</v>
      </c>
      <c r="I286" t="s">
        <v>17</v>
      </c>
      <c r="J286" t="s">
        <v>345</v>
      </c>
      <c r="K286"/>
      <c r="L286"/>
      <c r="M286"/>
      <c r="N286" s="1"/>
      <c r="O286"/>
      <c r="P286"/>
      <c r="Q286"/>
      <c r="R286"/>
      <c r="S286"/>
      <c r="T286"/>
      <c r="U286"/>
      <c r="V286"/>
      <c r="W286"/>
      <c r="X286" s="1"/>
    </row>
    <row r="287" ht="15" customHeight="1" spans="1:24">
      <c r="A287">
        <v>286</v>
      </c>
      <c r="B287" t="s">
        <v>361</v>
      </c>
      <c r="C287" t="s">
        <v>342</v>
      </c>
      <c r="D287" s="1" t="s">
        <v>343</v>
      </c>
      <c r="E287" t="s">
        <v>13</v>
      </c>
      <c r="F287" t="s">
        <v>14</v>
      </c>
      <c r="G287" t="s">
        <v>15</v>
      </c>
      <c r="H287" t="s">
        <v>344</v>
      </c>
      <c r="I287" t="s">
        <v>17</v>
      </c>
      <c r="J287" t="s">
        <v>345</v>
      </c>
      <c r="K287"/>
      <c r="L287"/>
      <c r="M287"/>
      <c r="N287" s="1"/>
      <c r="O287"/>
      <c r="P287"/>
      <c r="Q287"/>
      <c r="R287"/>
      <c r="S287"/>
      <c r="T287"/>
      <c r="U287"/>
      <c r="V287"/>
      <c r="W287"/>
      <c r="X287" s="1"/>
    </row>
    <row r="288" ht="15" customHeight="1" spans="1:24">
      <c r="A288">
        <v>287</v>
      </c>
      <c r="B288" t="s">
        <v>362</v>
      </c>
      <c r="C288" t="s">
        <v>363</v>
      </c>
      <c r="D288" s="1" t="s">
        <v>364</v>
      </c>
      <c r="E288" t="s">
        <v>13</v>
      </c>
      <c r="F288" t="s">
        <v>14</v>
      </c>
      <c r="G288" t="s">
        <v>15</v>
      </c>
      <c r="H288" t="s">
        <v>365</v>
      </c>
      <c r="I288" t="s">
        <v>17</v>
      </c>
      <c r="J288" t="s">
        <v>366</v>
      </c>
      <c r="K288"/>
      <c r="L288"/>
      <c r="M288"/>
      <c r="N288" s="1"/>
      <c r="O288"/>
      <c r="P288"/>
      <c r="Q288"/>
      <c r="R288"/>
      <c r="S288"/>
      <c r="T288"/>
      <c r="U288"/>
      <c r="V288"/>
      <c r="W288"/>
      <c r="X288" s="1"/>
    </row>
    <row r="289" ht="15" customHeight="1" spans="1:24">
      <c r="A289">
        <v>288</v>
      </c>
      <c r="B289" t="s">
        <v>367</v>
      </c>
      <c r="C289" t="s">
        <v>363</v>
      </c>
      <c r="D289" s="1" t="s">
        <v>364</v>
      </c>
      <c r="E289" t="s">
        <v>13</v>
      </c>
      <c r="F289" t="s">
        <v>14</v>
      </c>
      <c r="G289" t="s">
        <v>15</v>
      </c>
      <c r="H289" t="s">
        <v>365</v>
      </c>
      <c r="I289" t="s">
        <v>17</v>
      </c>
      <c r="J289" t="s">
        <v>366</v>
      </c>
      <c r="K289"/>
      <c r="L289"/>
      <c r="M289"/>
      <c r="N289" s="1"/>
      <c r="O289"/>
      <c r="P289"/>
      <c r="Q289"/>
      <c r="R289"/>
      <c r="S289"/>
      <c r="T289"/>
      <c r="U289"/>
      <c r="V289"/>
      <c r="W289"/>
      <c r="X289" s="1"/>
    </row>
    <row r="290" ht="15" customHeight="1" spans="1:24">
      <c r="A290">
        <v>289</v>
      </c>
      <c r="B290" t="s">
        <v>368</v>
      </c>
      <c r="C290" t="s">
        <v>363</v>
      </c>
      <c r="D290" s="1" t="s">
        <v>364</v>
      </c>
      <c r="E290" t="s">
        <v>13</v>
      </c>
      <c r="F290" t="s">
        <v>14</v>
      </c>
      <c r="G290" t="s">
        <v>15</v>
      </c>
      <c r="H290" t="s">
        <v>365</v>
      </c>
      <c r="I290" t="s">
        <v>17</v>
      </c>
      <c r="J290" t="s">
        <v>366</v>
      </c>
      <c r="K290"/>
      <c r="L290"/>
      <c r="M290"/>
      <c r="N290" s="1"/>
      <c r="O290"/>
      <c r="P290"/>
      <c r="Q290"/>
      <c r="R290"/>
      <c r="S290"/>
      <c r="T290"/>
      <c r="U290"/>
      <c r="V290"/>
      <c r="W290"/>
      <c r="X290" s="1"/>
    </row>
    <row r="291" ht="15" customHeight="1" spans="1:24">
      <c r="A291">
        <v>290</v>
      </c>
      <c r="B291" t="s">
        <v>369</v>
      </c>
      <c r="C291" t="s">
        <v>363</v>
      </c>
      <c r="D291" s="1" t="s">
        <v>364</v>
      </c>
      <c r="E291" t="s">
        <v>13</v>
      </c>
      <c r="F291" t="s">
        <v>14</v>
      </c>
      <c r="G291" t="s">
        <v>15</v>
      </c>
      <c r="H291" t="s">
        <v>365</v>
      </c>
      <c r="I291" t="s">
        <v>17</v>
      </c>
      <c r="J291" t="s">
        <v>366</v>
      </c>
      <c r="K291"/>
      <c r="L291"/>
      <c r="M291"/>
      <c r="N291" s="1"/>
      <c r="O291"/>
      <c r="P291"/>
      <c r="Q291"/>
      <c r="R291"/>
      <c r="S291"/>
      <c r="T291"/>
      <c r="U291"/>
      <c r="V291"/>
      <c r="W291"/>
      <c r="X291" s="1"/>
    </row>
    <row r="292" ht="15" customHeight="1" spans="1:24">
      <c r="A292">
        <v>291</v>
      </c>
      <c r="B292" t="s">
        <v>370</v>
      </c>
      <c r="C292" t="s">
        <v>363</v>
      </c>
      <c r="D292" s="1" t="s">
        <v>364</v>
      </c>
      <c r="E292" t="s">
        <v>13</v>
      </c>
      <c r="F292" t="s">
        <v>14</v>
      </c>
      <c r="G292" t="s">
        <v>15</v>
      </c>
      <c r="H292" t="s">
        <v>365</v>
      </c>
      <c r="I292" t="s">
        <v>17</v>
      </c>
      <c r="J292" t="s">
        <v>366</v>
      </c>
      <c r="K292"/>
      <c r="L292"/>
      <c r="M292"/>
      <c r="N292" s="1"/>
      <c r="O292"/>
      <c r="P292"/>
      <c r="Q292"/>
      <c r="R292"/>
      <c r="S292"/>
      <c r="T292"/>
      <c r="U292"/>
      <c r="V292"/>
      <c r="W292"/>
      <c r="X292" s="1"/>
    </row>
    <row r="293" ht="15" customHeight="1" spans="1:24">
      <c r="A293">
        <v>292</v>
      </c>
      <c r="B293" t="s">
        <v>371</v>
      </c>
      <c r="C293" t="s">
        <v>363</v>
      </c>
      <c r="D293" s="1" t="s">
        <v>364</v>
      </c>
      <c r="E293" t="s">
        <v>13</v>
      </c>
      <c r="F293" t="s">
        <v>14</v>
      </c>
      <c r="G293" t="s">
        <v>15</v>
      </c>
      <c r="H293" t="s">
        <v>365</v>
      </c>
      <c r="I293" t="s">
        <v>17</v>
      </c>
      <c r="J293" t="s">
        <v>366</v>
      </c>
      <c r="K293"/>
      <c r="L293"/>
      <c r="M293"/>
      <c r="N293" s="1"/>
      <c r="O293"/>
      <c r="P293"/>
      <c r="Q293"/>
      <c r="R293"/>
      <c r="S293"/>
      <c r="T293"/>
      <c r="U293"/>
      <c r="V293"/>
      <c r="W293"/>
      <c r="X293" s="1"/>
    </row>
    <row r="294" ht="15" customHeight="1" spans="1:24">
      <c r="A294">
        <v>293</v>
      </c>
      <c r="B294" t="s">
        <v>372</v>
      </c>
      <c r="C294" t="s">
        <v>363</v>
      </c>
      <c r="D294" s="1" t="s">
        <v>364</v>
      </c>
      <c r="E294" t="s">
        <v>13</v>
      </c>
      <c r="F294" t="s">
        <v>14</v>
      </c>
      <c r="G294" t="s">
        <v>15</v>
      </c>
      <c r="H294" t="s">
        <v>365</v>
      </c>
      <c r="I294" t="s">
        <v>17</v>
      </c>
      <c r="J294" t="s">
        <v>366</v>
      </c>
      <c r="K294"/>
      <c r="L294"/>
      <c r="M294"/>
      <c r="N294" s="1"/>
      <c r="O294"/>
      <c r="P294"/>
      <c r="Q294"/>
      <c r="R294"/>
      <c r="S294"/>
      <c r="T294"/>
      <c r="U294"/>
      <c r="V294"/>
      <c r="W294"/>
      <c r="X294" s="1"/>
    </row>
    <row r="295" ht="15" customHeight="1" spans="1:24">
      <c r="A295">
        <v>294</v>
      </c>
      <c r="B295" t="s">
        <v>373</v>
      </c>
      <c r="C295" t="s">
        <v>363</v>
      </c>
      <c r="D295" s="1" t="s">
        <v>364</v>
      </c>
      <c r="E295" t="s">
        <v>13</v>
      </c>
      <c r="F295" t="s">
        <v>14</v>
      </c>
      <c r="G295" t="s">
        <v>15</v>
      </c>
      <c r="H295" t="s">
        <v>365</v>
      </c>
      <c r="I295" t="s">
        <v>17</v>
      </c>
      <c r="J295" t="s">
        <v>366</v>
      </c>
      <c r="K295"/>
      <c r="L295"/>
      <c r="M295"/>
      <c r="N295" s="1"/>
      <c r="O295"/>
      <c r="P295"/>
      <c r="Q295"/>
      <c r="R295"/>
      <c r="S295"/>
      <c r="T295"/>
      <c r="U295"/>
      <c r="V295"/>
      <c r="W295"/>
      <c r="X295" s="1"/>
    </row>
    <row r="296" ht="15" customHeight="1" spans="1:24">
      <c r="A296">
        <v>295</v>
      </c>
      <c r="B296" t="s">
        <v>374</v>
      </c>
      <c r="C296" t="s">
        <v>363</v>
      </c>
      <c r="D296" s="1" t="s">
        <v>364</v>
      </c>
      <c r="E296" t="s">
        <v>13</v>
      </c>
      <c r="F296" t="s">
        <v>14</v>
      </c>
      <c r="G296" t="s">
        <v>15</v>
      </c>
      <c r="H296" t="s">
        <v>365</v>
      </c>
      <c r="I296" t="s">
        <v>17</v>
      </c>
      <c r="J296" t="s">
        <v>366</v>
      </c>
      <c r="K296"/>
      <c r="L296"/>
      <c r="M296"/>
      <c r="N296" s="1"/>
      <c r="O296"/>
      <c r="P296"/>
      <c r="Q296"/>
      <c r="R296"/>
      <c r="S296"/>
      <c r="T296"/>
      <c r="U296"/>
      <c r="V296"/>
      <c r="W296"/>
      <c r="X296" s="1"/>
    </row>
    <row r="297" ht="15" customHeight="1" spans="1:24">
      <c r="A297">
        <v>296</v>
      </c>
      <c r="B297" t="s">
        <v>375</v>
      </c>
      <c r="C297" t="s">
        <v>363</v>
      </c>
      <c r="D297" s="1" t="s">
        <v>364</v>
      </c>
      <c r="E297" t="s">
        <v>13</v>
      </c>
      <c r="F297" t="s">
        <v>14</v>
      </c>
      <c r="G297" t="s">
        <v>15</v>
      </c>
      <c r="H297" t="s">
        <v>365</v>
      </c>
      <c r="I297" t="s">
        <v>17</v>
      </c>
      <c r="J297" t="s">
        <v>366</v>
      </c>
      <c r="K297"/>
      <c r="L297"/>
      <c r="M297"/>
      <c r="N297" s="1"/>
      <c r="O297"/>
      <c r="P297"/>
      <c r="Q297"/>
      <c r="R297"/>
      <c r="S297"/>
      <c r="T297"/>
      <c r="U297"/>
      <c r="V297"/>
      <c r="W297"/>
      <c r="X297" s="1"/>
    </row>
    <row r="298" ht="15" customHeight="1" spans="1:24">
      <c r="A298">
        <v>297</v>
      </c>
      <c r="B298" t="s">
        <v>376</v>
      </c>
      <c r="C298" t="s">
        <v>363</v>
      </c>
      <c r="D298" s="1" t="s">
        <v>364</v>
      </c>
      <c r="E298" t="s">
        <v>13</v>
      </c>
      <c r="F298" t="s">
        <v>14</v>
      </c>
      <c r="G298" t="s">
        <v>15</v>
      </c>
      <c r="H298" t="s">
        <v>365</v>
      </c>
      <c r="I298" t="s">
        <v>17</v>
      </c>
      <c r="J298" t="s">
        <v>366</v>
      </c>
      <c r="K298"/>
      <c r="L298"/>
      <c r="M298"/>
      <c r="N298" s="1"/>
      <c r="O298"/>
      <c r="P298"/>
      <c r="Q298"/>
      <c r="R298"/>
      <c r="S298"/>
      <c r="T298"/>
      <c r="U298"/>
      <c r="V298"/>
      <c r="W298"/>
      <c r="X298" s="1"/>
    </row>
    <row r="299" ht="15" customHeight="1" spans="1:24">
      <c r="A299">
        <v>298</v>
      </c>
      <c r="B299" t="s">
        <v>377</v>
      </c>
      <c r="C299" t="s">
        <v>363</v>
      </c>
      <c r="D299" s="1" t="s">
        <v>364</v>
      </c>
      <c r="E299" t="s">
        <v>13</v>
      </c>
      <c r="F299" t="s">
        <v>14</v>
      </c>
      <c r="G299" t="s">
        <v>15</v>
      </c>
      <c r="H299" t="s">
        <v>365</v>
      </c>
      <c r="I299" t="s">
        <v>17</v>
      </c>
      <c r="J299" t="s">
        <v>366</v>
      </c>
      <c r="K299"/>
      <c r="L299"/>
      <c r="M299"/>
      <c r="N299" s="1"/>
      <c r="O299"/>
      <c r="P299"/>
      <c r="Q299"/>
      <c r="R299"/>
      <c r="S299"/>
      <c r="T299"/>
      <c r="U299"/>
      <c r="V299"/>
      <c r="W299"/>
      <c r="X299" s="1"/>
    </row>
    <row r="300" ht="15" customHeight="1" spans="1:24">
      <c r="A300">
        <v>299</v>
      </c>
      <c r="B300" t="s">
        <v>378</v>
      </c>
      <c r="C300" t="s">
        <v>363</v>
      </c>
      <c r="D300" s="1" t="s">
        <v>364</v>
      </c>
      <c r="E300" t="s">
        <v>13</v>
      </c>
      <c r="F300" t="s">
        <v>14</v>
      </c>
      <c r="G300" t="s">
        <v>15</v>
      </c>
      <c r="H300" t="s">
        <v>365</v>
      </c>
      <c r="I300" t="s">
        <v>17</v>
      </c>
      <c r="J300" t="s">
        <v>366</v>
      </c>
      <c r="K300"/>
      <c r="L300"/>
      <c r="M300"/>
      <c r="N300" s="1"/>
      <c r="O300"/>
      <c r="P300"/>
      <c r="Q300"/>
      <c r="R300"/>
      <c r="S300"/>
      <c r="T300"/>
      <c r="U300"/>
      <c r="V300"/>
      <c r="W300"/>
      <c r="X300" s="1"/>
    </row>
    <row r="301" ht="15" customHeight="1" spans="1:24">
      <c r="A301">
        <v>300</v>
      </c>
      <c r="B301" t="s">
        <v>379</v>
      </c>
      <c r="C301" t="s">
        <v>363</v>
      </c>
      <c r="D301" s="1" t="s">
        <v>364</v>
      </c>
      <c r="E301" t="s">
        <v>13</v>
      </c>
      <c r="F301" t="s">
        <v>14</v>
      </c>
      <c r="G301" t="s">
        <v>15</v>
      </c>
      <c r="H301" t="s">
        <v>365</v>
      </c>
      <c r="I301" t="s">
        <v>17</v>
      </c>
      <c r="J301" t="s">
        <v>366</v>
      </c>
      <c r="K301"/>
      <c r="L301"/>
      <c r="M301"/>
      <c r="N301" s="1"/>
      <c r="O301"/>
      <c r="P301"/>
      <c r="Q301"/>
      <c r="R301"/>
      <c r="S301"/>
      <c r="T301"/>
      <c r="U301"/>
      <c r="V301"/>
      <c r="W301"/>
      <c r="X301" s="1"/>
    </row>
    <row r="302" ht="15" customHeight="1" spans="1:24">
      <c r="A302">
        <v>301</v>
      </c>
      <c r="B302" t="s">
        <v>380</v>
      </c>
      <c r="C302" t="s">
        <v>363</v>
      </c>
      <c r="D302" s="1" t="s">
        <v>364</v>
      </c>
      <c r="E302" t="s">
        <v>13</v>
      </c>
      <c r="F302" t="s">
        <v>14</v>
      </c>
      <c r="G302" t="s">
        <v>15</v>
      </c>
      <c r="H302" t="s">
        <v>365</v>
      </c>
      <c r="I302" t="s">
        <v>17</v>
      </c>
      <c r="J302" t="s">
        <v>366</v>
      </c>
      <c r="K302"/>
      <c r="L302"/>
      <c r="M302"/>
      <c r="N302" s="1"/>
      <c r="O302"/>
      <c r="P302"/>
      <c r="Q302"/>
      <c r="R302"/>
      <c r="S302"/>
      <c r="T302"/>
      <c r="U302"/>
      <c r="V302"/>
      <c r="W302"/>
      <c r="X302" s="1"/>
    </row>
    <row r="303" ht="15" customHeight="1" spans="1:24">
      <c r="A303">
        <v>302</v>
      </c>
      <c r="B303" t="s">
        <v>381</v>
      </c>
      <c r="C303" t="s">
        <v>363</v>
      </c>
      <c r="D303" s="1" t="s">
        <v>364</v>
      </c>
      <c r="E303" t="s">
        <v>13</v>
      </c>
      <c r="F303" t="s">
        <v>14</v>
      </c>
      <c r="G303" t="s">
        <v>15</v>
      </c>
      <c r="H303" t="s">
        <v>365</v>
      </c>
      <c r="I303" t="s">
        <v>17</v>
      </c>
      <c r="J303" t="s">
        <v>366</v>
      </c>
      <c r="K303"/>
      <c r="L303"/>
      <c r="M303"/>
      <c r="N303" s="1"/>
      <c r="O303"/>
      <c r="P303"/>
      <c r="Q303"/>
      <c r="R303"/>
      <c r="S303"/>
      <c r="T303"/>
      <c r="U303"/>
      <c r="V303"/>
      <c r="W303"/>
      <c r="X303" s="1"/>
    </row>
    <row r="304" ht="15" customHeight="1" spans="1:24">
      <c r="A304">
        <v>303</v>
      </c>
      <c r="B304" t="s">
        <v>382</v>
      </c>
      <c r="C304" t="s">
        <v>363</v>
      </c>
      <c r="D304" s="1" t="s">
        <v>364</v>
      </c>
      <c r="E304" t="s">
        <v>13</v>
      </c>
      <c r="F304" t="s">
        <v>14</v>
      </c>
      <c r="G304" t="s">
        <v>15</v>
      </c>
      <c r="H304" t="s">
        <v>365</v>
      </c>
      <c r="I304" t="s">
        <v>17</v>
      </c>
      <c r="J304" t="s">
        <v>366</v>
      </c>
      <c r="K304"/>
      <c r="L304"/>
      <c r="M304"/>
      <c r="N304" s="1"/>
      <c r="O304"/>
      <c r="P304"/>
      <c r="Q304"/>
      <c r="R304"/>
      <c r="S304"/>
      <c r="T304"/>
      <c r="U304"/>
      <c r="V304"/>
      <c r="W304"/>
      <c r="X304" s="1"/>
    </row>
    <row r="305" ht="15" customHeight="1" spans="1:24">
      <c r="A305">
        <v>304</v>
      </c>
      <c r="B305" t="s">
        <v>383</v>
      </c>
      <c r="C305" t="s">
        <v>363</v>
      </c>
      <c r="D305" s="1" t="s">
        <v>364</v>
      </c>
      <c r="E305" t="s">
        <v>13</v>
      </c>
      <c r="F305" t="s">
        <v>14</v>
      </c>
      <c r="G305" t="s">
        <v>15</v>
      </c>
      <c r="H305" t="s">
        <v>365</v>
      </c>
      <c r="I305" t="s">
        <v>17</v>
      </c>
      <c r="J305" t="s">
        <v>366</v>
      </c>
      <c r="K305"/>
      <c r="L305"/>
      <c r="M305"/>
      <c r="N305" s="1"/>
      <c r="O305"/>
      <c r="P305"/>
      <c r="Q305"/>
      <c r="R305"/>
      <c r="S305"/>
      <c r="T305"/>
      <c r="U305"/>
      <c r="V305"/>
      <c r="W305"/>
      <c r="X305" s="1"/>
    </row>
    <row r="306" ht="15" customHeight="1" spans="1:24">
      <c r="A306">
        <v>305</v>
      </c>
      <c r="B306" t="s">
        <v>384</v>
      </c>
      <c r="C306" t="s">
        <v>363</v>
      </c>
      <c r="D306" s="1" t="s">
        <v>364</v>
      </c>
      <c r="E306" t="s">
        <v>13</v>
      </c>
      <c r="F306" t="s">
        <v>14</v>
      </c>
      <c r="G306" t="s">
        <v>15</v>
      </c>
      <c r="H306" t="s">
        <v>365</v>
      </c>
      <c r="I306" t="s">
        <v>17</v>
      </c>
      <c r="J306" t="s">
        <v>366</v>
      </c>
      <c r="K306"/>
      <c r="L306"/>
      <c r="M306"/>
      <c r="N306" s="1"/>
      <c r="O306"/>
      <c r="P306"/>
      <c r="Q306"/>
      <c r="R306"/>
      <c r="S306"/>
      <c r="T306"/>
      <c r="U306"/>
      <c r="V306"/>
      <c r="W306"/>
      <c r="X306" s="1"/>
    </row>
    <row r="307" ht="15" customHeight="1" spans="1:24">
      <c r="A307">
        <v>306</v>
      </c>
      <c r="B307" t="s">
        <v>385</v>
      </c>
      <c r="C307" t="s">
        <v>363</v>
      </c>
      <c r="D307" s="1" t="s">
        <v>364</v>
      </c>
      <c r="E307" t="s">
        <v>13</v>
      </c>
      <c r="F307" t="s">
        <v>14</v>
      </c>
      <c r="G307" t="s">
        <v>15</v>
      </c>
      <c r="H307" t="s">
        <v>365</v>
      </c>
      <c r="I307" t="s">
        <v>17</v>
      </c>
      <c r="J307" t="s">
        <v>366</v>
      </c>
      <c r="K307"/>
      <c r="L307"/>
      <c r="M307"/>
      <c r="N307" s="1"/>
      <c r="O307"/>
      <c r="P307"/>
      <c r="Q307"/>
      <c r="R307"/>
      <c r="S307"/>
      <c r="T307"/>
      <c r="U307"/>
      <c r="V307"/>
      <c r="W307"/>
      <c r="X307" s="1"/>
    </row>
    <row r="308" ht="15" customHeight="1" spans="1:24">
      <c r="A308">
        <v>307</v>
      </c>
      <c r="B308" t="s">
        <v>386</v>
      </c>
      <c r="C308" t="s">
        <v>363</v>
      </c>
      <c r="D308" s="1" t="s">
        <v>364</v>
      </c>
      <c r="E308" t="s">
        <v>13</v>
      </c>
      <c r="F308" t="s">
        <v>14</v>
      </c>
      <c r="G308" t="s">
        <v>15</v>
      </c>
      <c r="H308" t="s">
        <v>365</v>
      </c>
      <c r="I308" t="s">
        <v>17</v>
      </c>
      <c r="J308" t="s">
        <v>366</v>
      </c>
      <c r="K308"/>
      <c r="L308"/>
      <c r="M308"/>
      <c r="N308" s="1"/>
      <c r="O308"/>
      <c r="P308"/>
      <c r="Q308"/>
      <c r="R308"/>
      <c r="S308"/>
      <c r="T308"/>
      <c r="U308"/>
      <c r="V308"/>
      <c r="W308"/>
      <c r="X308" s="1"/>
    </row>
    <row r="309" ht="15" customHeight="1" spans="1:24">
      <c r="A309">
        <v>308</v>
      </c>
      <c r="B309" t="s">
        <v>387</v>
      </c>
      <c r="C309" t="s">
        <v>388</v>
      </c>
      <c r="D309" s="1" t="s">
        <v>389</v>
      </c>
      <c r="E309" t="s">
        <v>13</v>
      </c>
      <c r="F309" t="s">
        <v>14</v>
      </c>
      <c r="G309" t="s">
        <v>15</v>
      </c>
      <c r="H309" t="s">
        <v>390</v>
      </c>
      <c r="I309" t="s">
        <v>17</v>
      </c>
      <c r="J309" t="s">
        <v>391</v>
      </c>
      <c r="K309"/>
      <c r="L309"/>
      <c r="M309"/>
      <c r="N309" s="1"/>
      <c r="O309"/>
      <c r="P309"/>
      <c r="Q309"/>
      <c r="R309"/>
      <c r="S309"/>
      <c r="T309"/>
      <c r="U309"/>
      <c r="V309"/>
      <c r="W309"/>
      <c r="X309" s="1"/>
    </row>
    <row r="310" ht="15" customHeight="1" spans="1:24">
      <c r="A310">
        <v>309</v>
      </c>
      <c r="B310" t="s">
        <v>392</v>
      </c>
      <c r="C310" t="s">
        <v>388</v>
      </c>
      <c r="D310" s="1" t="s">
        <v>389</v>
      </c>
      <c r="E310" t="s">
        <v>13</v>
      </c>
      <c r="F310" t="s">
        <v>14</v>
      </c>
      <c r="G310" t="s">
        <v>15</v>
      </c>
      <c r="H310" t="s">
        <v>390</v>
      </c>
      <c r="I310" t="s">
        <v>17</v>
      </c>
      <c r="J310" t="s">
        <v>391</v>
      </c>
      <c r="K310"/>
      <c r="L310"/>
      <c r="M310"/>
      <c r="N310" s="1"/>
      <c r="O310"/>
      <c r="P310"/>
      <c r="Q310"/>
      <c r="R310"/>
      <c r="S310"/>
      <c r="T310"/>
      <c r="U310"/>
      <c r="V310"/>
      <c r="W310"/>
      <c r="X310" s="1"/>
    </row>
    <row r="311" ht="15" customHeight="1" spans="1:24">
      <c r="A311">
        <v>310</v>
      </c>
      <c r="B311" t="s">
        <v>393</v>
      </c>
      <c r="C311" t="s">
        <v>388</v>
      </c>
      <c r="D311" s="1" t="s">
        <v>389</v>
      </c>
      <c r="E311" t="s">
        <v>13</v>
      </c>
      <c r="F311" t="s">
        <v>14</v>
      </c>
      <c r="G311" t="s">
        <v>15</v>
      </c>
      <c r="H311" t="s">
        <v>390</v>
      </c>
      <c r="I311" t="s">
        <v>17</v>
      </c>
      <c r="J311" t="s">
        <v>391</v>
      </c>
      <c r="K311"/>
      <c r="L311"/>
      <c r="M311"/>
      <c r="N311" s="1"/>
      <c r="O311"/>
      <c r="P311"/>
      <c r="Q311"/>
      <c r="R311"/>
      <c r="S311"/>
      <c r="T311"/>
      <c r="U311"/>
      <c r="V311"/>
      <c r="W311"/>
      <c r="X311" s="1"/>
    </row>
    <row r="312" ht="15" customHeight="1" spans="1:24">
      <c r="A312">
        <v>311</v>
      </c>
      <c r="B312" t="s">
        <v>394</v>
      </c>
      <c r="C312" t="s">
        <v>388</v>
      </c>
      <c r="D312" s="1" t="s">
        <v>389</v>
      </c>
      <c r="E312" t="s">
        <v>13</v>
      </c>
      <c r="F312" t="s">
        <v>14</v>
      </c>
      <c r="G312" t="s">
        <v>15</v>
      </c>
      <c r="H312" t="s">
        <v>390</v>
      </c>
      <c r="I312" t="s">
        <v>17</v>
      </c>
      <c r="J312" t="s">
        <v>391</v>
      </c>
      <c r="K312"/>
      <c r="L312"/>
      <c r="M312"/>
      <c r="N312" s="1"/>
      <c r="O312"/>
      <c r="P312"/>
      <c r="Q312"/>
      <c r="R312"/>
      <c r="S312"/>
      <c r="T312"/>
      <c r="U312"/>
      <c r="V312"/>
      <c r="W312"/>
      <c r="X312" s="1"/>
    </row>
    <row r="313" ht="15" customHeight="1" spans="1:24">
      <c r="A313">
        <v>312</v>
      </c>
      <c r="B313" t="s">
        <v>395</v>
      </c>
      <c r="C313" t="s">
        <v>388</v>
      </c>
      <c r="D313" s="1" t="s">
        <v>389</v>
      </c>
      <c r="E313" t="s">
        <v>13</v>
      </c>
      <c r="F313" t="s">
        <v>14</v>
      </c>
      <c r="G313" t="s">
        <v>15</v>
      </c>
      <c r="H313" t="s">
        <v>390</v>
      </c>
      <c r="I313" t="s">
        <v>17</v>
      </c>
      <c r="J313" t="s">
        <v>391</v>
      </c>
      <c r="K313"/>
      <c r="L313"/>
      <c r="M313"/>
      <c r="N313" s="1"/>
      <c r="O313"/>
      <c r="P313"/>
      <c r="Q313"/>
      <c r="R313"/>
      <c r="S313"/>
      <c r="T313"/>
      <c r="U313"/>
      <c r="V313"/>
      <c r="W313"/>
      <c r="X313" s="1"/>
    </row>
    <row r="314" ht="15" customHeight="1" spans="1:24">
      <c r="A314">
        <v>313</v>
      </c>
      <c r="B314" t="s">
        <v>396</v>
      </c>
      <c r="C314" t="s">
        <v>388</v>
      </c>
      <c r="D314" s="1" t="s">
        <v>389</v>
      </c>
      <c r="E314" t="s">
        <v>13</v>
      </c>
      <c r="F314" t="s">
        <v>14</v>
      </c>
      <c r="G314" t="s">
        <v>15</v>
      </c>
      <c r="H314" t="s">
        <v>390</v>
      </c>
      <c r="I314" t="s">
        <v>17</v>
      </c>
      <c r="J314" t="s">
        <v>391</v>
      </c>
      <c r="K314"/>
      <c r="L314"/>
      <c r="M314"/>
      <c r="N314" s="1"/>
      <c r="O314"/>
      <c r="P314"/>
      <c r="Q314"/>
      <c r="R314"/>
      <c r="S314"/>
      <c r="T314"/>
      <c r="U314"/>
      <c r="V314"/>
      <c r="W314"/>
      <c r="X314" s="1"/>
    </row>
    <row r="315" ht="15" customHeight="1" spans="1:24">
      <c r="A315">
        <v>314</v>
      </c>
      <c r="B315" t="s">
        <v>397</v>
      </c>
      <c r="C315" t="s">
        <v>388</v>
      </c>
      <c r="D315" s="1" t="s">
        <v>389</v>
      </c>
      <c r="E315" t="s">
        <v>13</v>
      </c>
      <c r="F315" t="s">
        <v>14</v>
      </c>
      <c r="G315" t="s">
        <v>15</v>
      </c>
      <c r="H315" t="s">
        <v>390</v>
      </c>
      <c r="I315" t="s">
        <v>17</v>
      </c>
      <c r="J315" t="s">
        <v>391</v>
      </c>
      <c r="K315"/>
      <c r="L315"/>
      <c r="M315"/>
      <c r="N315" s="1"/>
      <c r="O315"/>
      <c r="P315"/>
      <c r="Q315"/>
      <c r="R315"/>
      <c r="S315"/>
      <c r="T315"/>
      <c r="U315"/>
      <c r="V315"/>
      <c r="W315"/>
      <c r="X315" s="1"/>
    </row>
    <row r="316" ht="15" customHeight="1" spans="1:24">
      <c r="A316">
        <v>315</v>
      </c>
      <c r="B316" t="s">
        <v>398</v>
      </c>
      <c r="C316" t="s">
        <v>388</v>
      </c>
      <c r="D316" s="1" t="s">
        <v>389</v>
      </c>
      <c r="E316" t="s">
        <v>13</v>
      </c>
      <c r="F316" t="s">
        <v>14</v>
      </c>
      <c r="G316" t="s">
        <v>15</v>
      </c>
      <c r="H316" t="s">
        <v>390</v>
      </c>
      <c r="I316" t="s">
        <v>17</v>
      </c>
      <c r="J316" t="s">
        <v>391</v>
      </c>
      <c r="K316"/>
      <c r="L316"/>
      <c r="M316"/>
      <c r="N316" s="1"/>
      <c r="O316"/>
      <c r="P316"/>
      <c r="Q316"/>
      <c r="R316"/>
      <c r="S316"/>
      <c r="T316"/>
      <c r="U316"/>
      <c r="V316"/>
      <c r="W316"/>
      <c r="X316" s="1"/>
    </row>
    <row r="317" ht="15" customHeight="1" spans="1:24">
      <c r="A317">
        <v>316</v>
      </c>
      <c r="B317" t="s">
        <v>399</v>
      </c>
      <c r="C317" t="s">
        <v>388</v>
      </c>
      <c r="D317" s="1" t="s">
        <v>389</v>
      </c>
      <c r="E317" t="s">
        <v>13</v>
      </c>
      <c r="F317" t="s">
        <v>14</v>
      </c>
      <c r="G317" t="s">
        <v>15</v>
      </c>
      <c r="H317" t="s">
        <v>390</v>
      </c>
      <c r="I317" t="s">
        <v>17</v>
      </c>
      <c r="J317" t="s">
        <v>391</v>
      </c>
      <c r="K317"/>
      <c r="L317"/>
      <c r="M317"/>
      <c r="N317" s="1"/>
      <c r="O317"/>
      <c r="P317"/>
      <c r="Q317"/>
      <c r="R317"/>
      <c r="S317"/>
      <c r="T317"/>
      <c r="U317"/>
      <c r="V317"/>
      <c r="W317"/>
      <c r="X317" s="1"/>
    </row>
    <row r="318" ht="15" customHeight="1" spans="1:24">
      <c r="A318">
        <v>317</v>
      </c>
      <c r="B318" t="s">
        <v>400</v>
      </c>
      <c r="C318" t="s">
        <v>388</v>
      </c>
      <c r="D318" s="1" t="s">
        <v>389</v>
      </c>
      <c r="E318" t="s">
        <v>13</v>
      </c>
      <c r="F318" t="s">
        <v>14</v>
      </c>
      <c r="G318" t="s">
        <v>15</v>
      </c>
      <c r="H318" t="s">
        <v>390</v>
      </c>
      <c r="I318" t="s">
        <v>17</v>
      </c>
      <c r="J318" t="s">
        <v>391</v>
      </c>
      <c r="K318"/>
      <c r="L318"/>
      <c r="M318"/>
      <c r="N318" s="1"/>
      <c r="O318"/>
      <c r="P318"/>
      <c r="Q318"/>
      <c r="R318"/>
      <c r="S318"/>
      <c r="T318"/>
      <c r="U318"/>
      <c r="V318"/>
      <c r="W318"/>
      <c r="X318" s="1"/>
    </row>
    <row r="319" ht="15" customHeight="1" spans="1:24">
      <c r="A319">
        <v>318</v>
      </c>
      <c r="B319" t="s">
        <v>401</v>
      </c>
      <c r="C319" t="s">
        <v>388</v>
      </c>
      <c r="D319" s="1" t="s">
        <v>389</v>
      </c>
      <c r="E319" t="s">
        <v>13</v>
      </c>
      <c r="F319" t="s">
        <v>14</v>
      </c>
      <c r="G319" t="s">
        <v>15</v>
      </c>
      <c r="H319" t="s">
        <v>390</v>
      </c>
      <c r="I319" t="s">
        <v>17</v>
      </c>
      <c r="J319" t="s">
        <v>391</v>
      </c>
      <c r="K319"/>
      <c r="L319"/>
      <c r="M319"/>
      <c r="N319" s="1"/>
      <c r="O319"/>
      <c r="P319"/>
      <c r="Q319"/>
      <c r="R319"/>
      <c r="S319"/>
      <c r="T319"/>
      <c r="U319"/>
      <c r="V319"/>
      <c r="W319"/>
      <c r="X319" s="1"/>
    </row>
    <row r="320" ht="15" customHeight="1" spans="1:24">
      <c r="A320">
        <v>319</v>
      </c>
      <c r="B320" t="s">
        <v>402</v>
      </c>
      <c r="C320" t="s">
        <v>388</v>
      </c>
      <c r="D320" s="1" t="s">
        <v>389</v>
      </c>
      <c r="E320" t="s">
        <v>13</v>
      </c>
      <c r="F320" t="s">
        <v>14</v>
      </c>
      <c r="G320" t="s">
        <v>15</v>
      </c>
      <c r="H320" t="s">
        <v>390</v>
      </c>
      <c r="I320" t="s">
        <v>17</v>
      </c>
      <c r="J320" t="s">
        <v>391</v>
      </c>
      <c r="K320"/>
      <c r="L320"/>
      <c r="M320"/>
      <c r="N320" s="1"/>
      <c r="O320"/>
      <c r="P320"/>
      <c r="Q320"/>
      <c r="R320"/>
      <c r="S320"/>
      <c r="T320"/>
      <c r="U320"/>
      <c r="V320"/>
      <c r="W320"/>
      <c r="X320" s="1"/>
    </row>
    <row r="321" ht="15" customHeight="1" spans="1:24">
      <c r="A321">
        <v>320</v>
      </c>
      <c r="B321" t="s">
        <v>403</v>
      </c>
      <c r="C321" t="s">
        <v>388</v>
      </c>
      <c r="D321" s="1" t="s">
        <v>389</v>
      </c>
      <c r="E321" t="s">
        <v>13</v>
      </c>
      <c r="F321" t="s">
        <v>14</v>
      </c>
      <c r="G321" t="s">
        <v>15</v>
      </c>
      <c r="H321" t="s">
        <v>390</v>
      </c>
      <c r="I321" t="s">
        <v>17</v>
      </c>
      <c r="J321" t="s">
        <v>391</v>
      </c>
      <c r="K321"/>
      <c r="L321"/>
      <c r="M321"/>
      <c r="N321" s="1"/>
      <c r="O321"/>
      <c r="P321"/>
      <c r="Q321"/>
      <c r="R321"/>
      <c r="S321"/>
      <c r="T321"/>
      <c r="U321"/>
      <c r="V321"/>
      <c r="W321"/>
      <c r="X321" s="1"/>
    </row>
    <row r="322" ht="15" customHeight="1" spans="1:24">
      <c r="A322">
        <v>321</v>
      </c>
      <c r="B322" t="s">
        <v>404</v>
      </c>
      <c r="C322" t="s">
        <v>405</v>
      </c>
      <c r="D322" s="1" t="s">
        <v>406</v>
      </c>
      <c r="E322" t="s">
        <v>38</v>
      </c>
      <c r="F322" t="s">
        <v>14</v>
      </c>
      <c r="G322" t="s">
        <v>15</v>
      </c>
      <c r="H322" t="s">
        <v>407</v>
      </c>
      <c r="I322" t="s">
        <v>17</v>
      </c>
      <c r="J322" t="s">
        <v>408</v>
      </c>
      <c r="K322"/>
      <c r="L322"/>
      <c r="M322"/>
      <c r="N322" s="1"/>
      <c r="O322"/>
      <c r="P322"/>
      <c r="Q322"/>
      <c r="R322"/>
      <c r="S322"/>
      <c r="T322"/>
      <c r="U322"/>
      <c r="V322"/>
      <c r="W322"/>
      <c r="X322" s="1"/>
    </row>
    <row r="323" ht="15" customHeight="1" spans="1:24">
      <c r="A323">
        <v>322</v>
      </c>
      <c r="B323" t="s">
        <v>409</v>
      </c>
      <c r="C323" t="s">
        <v>405</v>
      </c>
      <c r="D323" s="1" t="s">
        <v>406</v>
      </c>
      <c r="E323" t="s">
        <v>38</v>
      </c>
      <c r="F323" t="s">
        <v>14</v>
      </c>
      <c r="G323" t="s">
        <v>15</v>
      </c>
      <c r="H323" t="s">
        <v>407</v>
      </c>
      <c r="I323" t="s">
        <v>17</v>
      </c>
      <c r="J323" t="s">
        <v>408</v>
      </c>
      <c r="K323"/>
      <c r="L323"/>
      <c r="M323"/>
      <c r="N323" s="1"/>
      <c r="O323"/>
      <c r="P323"/>
      <c r="Q323"/>
      <c r="R323"/>
      <c r="S323"/>
      <c r="T323"/>
      <c r="U323"/>
      <c r="V323"/>
      <c r="W323"/>
      <c r="X323" s="1"/>
    </row>
    <row r="324" ht="15" customHeight="1" spans="1:24">
      <c r="A324">
        <v>323</v>
      </c>
      <c r="B324" t="s">
        <v>410</v>
      </c>
      <c r="C324" t="s">
        <v>405</v>
      </c>
      <c r="D324" s="1" t="s">
        <v>406</v>
      </c>
      <c r="E324" t="s">
        <v>38</v>
      </c>
      <c r="F324" t="s">
        <v>14</v>
      </c>
      <c r="G324" t="s">
        <v>15</v>
      </c>
      <c r="H324" t="s">
        <v>407</v>
      </c>
      <c r="I324" t="s">
        <v>17</v>
      </c>
      <c r="J324" t="s">
        <v>408</v>
      </c>
      <c r="K324"/>
      <c r="L324"/>
      <c r="M324"/>
      <c r="N324" s="1"/>
      <c r="O324"/>
      <c r="P324"/>
      <c r="Q324"/>
      <c r="R324"/>
      <c r="S324"/>
      <c r="T324"/>
      <c r="U324"/>
      <c r="V324"/>
      <c r="W324"/>
      <c r="X324" s="1"/>
    </row>
    <row r="325" ht="15" customHeight="1" spans="1:24">
      <c r="A325">
        <v>324</v>
      </c>
      <c r="B325" t="s">
        <v>411</v>
      </c>
      <c r="C325" t="s">
        <v>405</v>
      </c>
      <c r="D325" s="1" t="s">
        <v>406</v>
      </c>
      <c r="E325" t="s">
        <v>38</v>
      </c>
      <c r="F325" t="s">
        <v>14</v>
      </c>
      <c r="G325" t="s">
        <v>15</v>
      </c>
      <c r="H325" t="s">
        <v>407</v>
      </c>
      <c r="I325" t="s">
        <v>17</v>
      </c>
      <c r="J325" t="s">
        <v>408</v>
      </c>
      <c r="K325"/>
      <c r="L325"/>
      <c r="M325"/>
      <c r="N325" s="1"/>
      <c r="O325"/>
      <c r="P325"/>
      <c r="Q325"/>
      <c r="R325"/>
      <c r="S325"/>
      <c r="T325"/>
      <c r="U325"/>
      <c r="V325"/>
      <c r="W325"/>
      <c r="X325" s="1"/>
    </row>
    <row r="326" ht="15" customHeight="1" spans="1:24">
      <c r="A326">
        <v>325</v>
      </c>
      <c r="B326" t="s">
        <v>412</v>
      </c>
      <c r="C326" t="s">
        <v>405</v>
      </c>
      <c r="D326" s="1" t="s">
        <v>406</v>
      </c>
      <c r="E326" t="s">
        <v>38</v>
      </c>
      <c r="F326" t="s">
        <v>14</v>
      </c>
      <c r="G326" t="s">
        <v>15</v>
      </c>
      <c r="H326" t="s">
        <v>407</v>
      </c>
      <c r="I326" t="s">
        <v>17</v>
      </c>
      <c r="J326" t="s">
        <v>408</v>
      </c>
      <c r="K326"/>
      <c r="L326"/>
      <c r="M326"/>
      <c r="N326" s="1"/>
      <c r="O326"/>
      <c r="P326"/>
      <c r="Q326"/>
      <c r="R326"/>
      <c r="S326"/>
      <c r="T326"/>
      <c r="U326"/>
      <c r="V326"/>
      <c r="W326"/>
      <c r="X326" s="1"/>
    </row>
    <row r="327" ht="15" customHeight="1" spans="1:24">
      <c r="A327">
        <v>326</v>
      </c>
      <c r="B327" t="s">
        <v>413</v>
      </c>
      <c r="C327" t="s">
        <v>405</v>
      </c>
      <c r="D327" s="1" t="s">
        <v>406</v>
      </c>
      <c r="E327" t="s">
        <v>38</v>
      </c>
      <c r="F327" t="s">
        <v>14</v>
      </c>
      <c r="G327" t="s">
        <v>15</v>
      </c>
      <c r="H327" t="s">
        <v>407</v>
      </c>
      <c r="I327" t="s">
        <v>17</v>
      </c>
      <c r="J327" t="s">
        <v>408</v>
      </c>
      <c r="K327"/>
      <c r="L327"/>
      <c r="M327"/>
      <c r="N327" s="1"/>
      <c r="O327"/>
      <c r="P327"/>
      <c r="Q327"/>
      <c r="R327"/>
      <c r="S327"/>
      <c r="T327"/>
      <c r="U327"/>
      <c r="V327"/>
      <c r="W327"/>
      <c r="X327" s="1"/>
    </row>
    <row r="328" ht="15" customHeight="1" spans="1:24">
      <c r="A328">
        <v>327</v>
      </c>
      <c r="B328" t="s">
        <v>414</v>
      </c>
      <c r="C328" t="s">
        <v>405</v>
      </c>
      <c r="D328" s="1" t="s">
        <v>406</v>
      </c>
      <c r="E328" t="s">
        <v>38</v>
      </c>
      <c r="F328" t="s">
        <v>14</v>
      </c>
      <c r="G328" t="s">
        <v>15</v>
      </c>
      <c r="H328" t="s">
        <v>407</v>
      </c>
      <c r="I328" t="s">
        <v>17</v>
      </c>
      <c r="J328" t="s">
        <v>408</v>
      </c>
      <c r="K328"/>
      <c r="L328"/>
      <c r="M328"/>
      <c r="N328" s="1"/>
      <c r="O328"/>
      <c r="P328"/>
      <c r="Q328"/>
      <c r="R328"/>
      <c r="S328"/>
      <c r="T328"/>
      <c r="U328"/>
      <c r="V328"/>
      <c r="W328"/>
      <c r="X328" s="1"/>
    </row>
    <row r="329" ht="15" customHeight="1" spans="1:24">
      <c r="A329">
        <v>328</v>
      </c>
      <c r="B329" t="s">
        <v>415</v>
      </c>
      <c r="C329" t="s">
        <v>405</v>
      </c>
      <c r="D329" s="1" t="s">
        <v>406</v>
      </c>
      <c r="E329" t="s">
        <v>38</v>
      </c>
      <c r="F329" t="s">
        <v>14</v>
      </c>
      <c r="G329" t="s">
        <v>15</v>
      </c>
      <c r="H329" t="s">
        <v>407</v>
      </c>
      <c r="I329" t="s">
        <v>17</v>
      </c>
      <c r="J329" t="s">
        <v>408</v>
      </c>
      <c r="K329"/>
      <c r="L329"/>
      <c r="M329"/>
      <c r="N329" s="1"/>
      <c r="O329"/>
      <c r="P329"/>
      <c r="Q329"/>
      <c r="R329"/>
      <c r="S329"/>
      <c r="T329"/>
      <c r="U329"/>
      <c r="V329"/>
      <c r="W329"/>
      <c r="X329" s="1"/>
    </row>
    <row r="330" ht="15" customHeight="1" spans="1:24">
      <c r="A330">
        <v>329</v>
      </c>
      <c r="B330" t="s">
        <v>416</v>
      </c>
      <c r="C330" t="s">
        <v>405</v>
      </c>
      <c r="D330" s="1" t="s">
        <v>406</v>
      </c>
      <c r="E330" t="s">
        <v>38</v>
      </c>
      <c r="F330" t="s">
        <v>14</v>
      </c>
      <c r="G330" t="s">
        <v>15</v>
      </c>
      <c r="H330" t="s">
        <v>407</v>
      </c>
      <c r="I330" t="s">
        <v>17</v>
      </c>
      <c r="J330" t="s">
        <v>408</v>
      </c>
      <c r="K330"/>
      <c r="L330"/>
      <c r="M330"/>
      <c r="N330" s="1"/>
      <c r="O330"/>
      <c r="P330"/>
      <c r="Q330"/>
      <c r="R330"/>
      <c r="S330"/>
      <c r="T330"/>
      <c r="U330"/>
      <c r="V330"/>
      <c r="W330"/>
      <c r="X330" s="1"/>
    </row>
    <row r="331" ht="15" customHeight="1" spans="1:24">
      <c r="A331">
        <v>330</v>
      </c>
      <c r="B331" t="s">
        <v>417</v>
      </c>
      <c r="C331" t="s">
        <v>405</v>
      </c>
      <c r="D331" s="1" t="s">
        <v>406</v>
      </c>
      <c r="E331" t="s">
        <v>38</v>
      </c>
      <c r="F331" t="s">
        <v>14</v>
      </c>
      <c r="G331" t="s">
        <v>15</v>
      </c>
      <c r="H331" t="s">
        <v>407</v>
      </c>
      <c r="I331" t="s">
        <v>17</v>
      </c>
      <c r="J331" t="s">
        <v>408</v>
      </c>
      <c r="K331"/>
      <c r="L331"/>
      <c r="M331"/>
      <c r="N331" s="1"/>
      <c r="O331"/>
      <c r="P331"/>
      <c r="Q331"/>
      <c r="R331"/>
      <c r="S331"/>
      <c r="T331"/>
      <c r="U331"/>
      <c r="V331"/>
      <c r="W331"/>
      <c r="X331" s="1"/>
    </row>
    <row r="332" ht="15" customHeight="1" spans="1:24">
      <c r="A332">
        <v>331</v>
      </c>
      <c r="B332" t="s">
        <v>418</v>
      </c>
      <c r="C332" t="s">
        <v>405</v>
      </c>
      <c r="D332" s="1" t="s">
        <v>406</v>
      </c>
      <c r="E332" t="s">
        <v>38</v>
      </c>
      <c r="F332" t="s">
        <v>14</v>
      </c>
      <c r="G332" t="s">
        <v>15</v>
      </c>
      <c r="H332" t="s">
        <v>407</v>
      </c>
      <c r="I332" t="s">
        <v>17</v>
      </c>
      <c r="J332" t="s">
        <v>408</v>
      </c>
      <c r="K332"/>
      <c r="L332"/>
      <c r="M332"/>
      <c r="N332" s="1"/>
      <c r="O332"/>
      <c r="P332"/>
      <c r="Q332"/>
      <c r="R332"/>
      <c r="S332"/>
      <c r="T332"/>
      <c r="U332"/>
      <c r="V332"/>
      <c r="W332"/>
      <c r="X332" s="1"/>
    </row>
    <row r="333" ht="15" customHeight="1" spans="1:24">
      <c r="A333">
        <v>332</v>
      </c>
      <c r="B333" t="s">
        <v>419</v>
      </c>
      <c r="C333" t="s">
        <v>405</v>
      </c>
      <c r="D333" s="1" t="s">
        <v>406</v>
      </c>
      <c r="E333" t="s">
        <v>38</v>
      </c>
      <c r="F333" t="s">
        <v>14</v>
      </c>
      <c r="G333" t="s">
        <v>15</v>
      </c>
      <c r="H333" t="s">
        <v>407</v>
      </c>
      <c r="I333" t="s">
        <v>17</v>
      </c>
      <c r="J333" t="s">
        <v>408</v>
      </c>
      <c r="K333"/>
      <c r="L333"/>
      <c r="M333"/>
      <c r="N333" s="1"/>
      <c r="O333"/>
      <c r="P333"/>
      <c r="Q333"/>
      <c r="R333"/>
      <c r="S333"/>
      <c r="T333"/>
      <c r="U333"/>
      <c r="V333"/>
      <c r="W333"/>
      <c r="X333" s="1"/>
    </row>
    <row r="334" ht="15" customHeight="1" spans="1:24">
      <c r="A334">
        <v>333</v>
      </c>
      <c r="B334" t="s">
        <v>420</v>
      </c>
      <c r="C334" t="s">
        <v>405</v>
      </c>
      <c r="D334" s="1" t="s">
        <v>406</v>
      </c>
      <c r="E334" t="s">
        <v>38</v>
      </c>
      <c r="F334" t="s">
        <v>14</v>
      </c>
      <c r="G334" t="s">
        <v>15</v>
      </c>
      <c r="H334" t="s">
        <v>407</v>
      </c>
      <c r="I334" t="s">
        <v>17</v>
      </c>
      <c r="J334" t="s">
        <v>408</v>
      </c>
      <c r="K334"/>
      <c r="L334"/>
      <c r="M334"/>
      <c r="N334" s="1"/>
      <c r="O334"/>
      <c r="P334"/>
      <c r="Q334"/>
      <c r="R334"/>
      <c r="S334"/>
      <c r="T334"/>
      <c r="U334"/>
      <c r="V334"/>
      <c r="W334"/>
      <c r="X334" s="1"/>
    </row>
    <row r="335" ht="15" customHeight="1" spans="1:24">
      <c r="A335">
        <v>334</v>
      </c>
      <c r="B335" t="s">
        <v>421</v>
      </c>
      <c r="C335" t="s">
        <v>405</v>
      </c>
      <c r="D335" s="1" t="s">
        <v>406</v>
      </c>
      <c r="E335" t="s">
        <v>38</v>
      </c>
      <c r="F335" t="s">
        <v>14</v>
      </c>
      <c r="G335" t="s">
        <v>15</v>
      </c>
      <c r="H335" t="s">
        <v>407</v>
      </c>
      <c r="I335" t="s">
        <v>17</v>
      </c>
      <c r="J335" t="s">
        <v>408</v>
      </c>
      <c r="K335"/>
      <c r="L335"/>
      <c r="M335"/>
      <c r="N335" s="1"/>
      <c r="O335"/>
      <c r="P335"/>
      <c r="Q335"/>
      <c r="R335"/>
      <c r="S335"/>
      <c r="T335"/>
      <c r="U335"/>
      <c r="V335"/>
      <c r="W335"/>
      <c r="X335" s="1"/>
    </row>
    <row r="336" ht="15" customHeight="1" spans="1:24">
      <c r="A336">
        <v>335</v>
      </c>
      <c r="B336" t="s">
        <v>422</v>
      </c>
      <c r="C336" t="s">
        <v>405</v>
      </c>
      <c r="D336" s="1" t="s">
        <v>406</v>
      </c>
      <c r="E336" t="s">
        <v>38</v>
      </c>
      <c r="F336" t="s">
        <v>14</v>
      </c>
      <c r="G336" t="s">
        <v>15</v>
      </c>
      <c r="H336" t="s">
        <v>407</v>
      </c>
      <c r="I336" t="s">
        <v>17</v>
      </c>
      <c r="J336" t="s">
        <v>408</v>
      </c>
      <c r="K336"/>
      <c r="L336"/>
      <c r="M336"/>
      <c r="N336" s="1"/>
      <c r="O336"/>
      <c r="P336"/>
      <c r="Q336"/>
      <c r="R336"/>
      <c r="S336"/>
      <c r="T336"/>
      <c r="U336"/>
      <c r="V336"/>
      <c r="W336"/>
      <c r="X336" s="1"/>
    </row>
    <row r="337" ht="15" customHeight="1" spans="1:24">
      <c r="A337">
        <v>336</v>
      </c>
      <c r="B337" t="s">
        <v>423</v>
      </c>
      <c r="C337" t="s">
        <v>405</v>
      </c>
      <c r="D337" s="1" t="s">
        <v>406</v>
      </c>
      <c r="E337" t="s">
        <v>38</v>
      </c>
      <c r="F337" t="s">
        <v>14</v>
      </c>
      <c r="G337" t="s">
        <v>15</v>
      </c>
      <c r="H337" t="s">
        <v>407</v>
      </c>
      <c r="I337" t="s">
        <v>17</v>
      </c>
      <c r="J337" t="s">
        <v>408</v>
      </c>
      <c r="K337"/>
      <c r="L337"/>
      <c r="M337"/>
      <c r="N337" s="1"/>
      <c r="O337"/>
      <c r="P337"/>
      <c r="Q337"/>
      <c r="R337"/>
      <c r="S337"/>
      <c r="T337"/>
      <c r="U337"/>
      <c r="V337"/>
      <c r="W337"/>
      <c r="X337" s="1"/>
    </row>
    <row r="338" ht="15" customHeight="1" spans="1:24">
      <c r="A338">
        <v>337</v>
      </c>
      <c r="B338" t="s">
        <v>424</v>
      </c>
      <c r="C338" t="s">
        <v>405</v>
      </c>
      <c r="D338" s="1" t="s">
        <v>406</v>
      </c>
      <c r="E338" t="s">
        <v>38</v>
      </c>
      <c r="F338" t="s">
        <v>14</v>
      </c>
      <c r="G338" t="s">
        <v>15</v>
      </c>
      <c r="H338" t="s">
        <v>407</v>
      </c>
      <c r="I338" t="s">
        <v>17</v>
      </c>
      <c r="J338" t="s">
        <v>408</v>
      </c>
      <c r="K338"/>
      <c r="L338"/>
      <c r="M338"/>
      <c r="N338" s="1"/>
      <c r="O338"/>
      <c r="P338"/>
      <c r="Q338"/>
      <c r="R338"/>
      <c r="S338"/>
      <c r="T338"/>
      <c r="U338"/>
      <c r="V338"/>
      <c r="W338"/>
      <c r="X338" s="1"/>
    </row>
    <row r="339" ht="15" customHeight="1" spans="1:24">
      <c r="A339">
        <v>338</v>
      </c>
      <c r="B339" t="s">
        <v>425</v>
      </c>
      <c r="C339" t="s">
        <v>405</v>
      </c>
      <c r="D339" s="1" t="s">
        <v>406</v>
      </c>
      <c r="E339" t="s">
        <v>38</v>
      </c>
      <c r="F339" t="s">
        <v>14</v>
      </c>
      <c r="G339" t="s">
        <v>15</v>
      </c>
      <c r="H339" t="s">
        <v>407</v>
      </c>
      <c r="I339" t="s">
        <v>17</v>
      </c>
      <c r="J339" t="s">
        <v>408</v>
      </c>
      <c r="K339"/>
      <c r="L339"/>
      <c r="M339"/>
      <c r="N339" s="1"/>
      <c r="O339"/>
      <c r="P339"/>
      <c r="Q339"/>
      <c r="R339"/>
      <c r="S339"/>
      <c r="T339"/>
      <c r="U339"/>
      <c r="V339"/>
      <c r="W339"/>
      <c r="X339" s="1"/>
    </row>
    <row r="340" ht="15" customHeight="1" spans="1:24">
      <c r="A340">
        <v>339</v>
      </c>
      <c r="B340" t="s">
        <v>426</v>
      </c>
      <c r="C340" t="s">
        <v>405</v>
      </c>
      <c r="D340" s="1" t="s">
        <v>406</v>
      </c>
      <c r="E340" t="s">
        <v>38</v>
      </c>
      <c r="F340" t="s">
        <v>14</v>
      </c>
      <c r="G340" t="s">
        <v>15</v>
      </c>
      <c r="H340" t="s">
        <v>407</v>
      </c>
      <c r="I340" t="s">
        <v>17</v>
      </c>
      <c r="J340" t="s">
        <v>408</v>
      </c>
      <c r="K340"/>
      <c r="L340"/>
      <c r="M340"/>
      <c r="N340" s="1"/>
      <c r="O340"/>
      <c r="P340"/>
      <c r="Q340"/>
      <c r="R340"/>
      <c r="S340"/>
      <c r="T340"/>
      <c r="U340"/>
      <c r="V340"/>
      <c r="W340"/>
      <c r="X340" s="1"/>
    </row>
    <row r="341" ht="15" customHeight="1" spans="1:24">
      <c r="A341">
        <v>340</v>
      </c>
      <c r="B341" t="s">
        <v>427</v>
      </c>
      <c r="C341" t="s">
        <v>405</v>
      </c>
      <c r="D341" s="1" t="s">
        <v>406</v>
      </c>
      <c r="E341" t="s">
        <v>38</v>
      </c>
      <c r="F341" t="s">
        <v>14</v>
      </c>
      <c r="G341" t="s">
        <v>15</v>
      </c>
      <c r="H341" t="s">
        <v>407</v>
      </c>
      <c r="I341" t="s">
        <v>17</v>
      </c>
      <c r="J341" t="s">
        <v>408</v>
      </c>
      <c r="K341"/>
      <c r="L341"/>
      <c r="M341"/>
      <c r="N341" s="1"/>
      <c r="O341"/>
      <c r="P341"/>
      <c r="Q341"/>
      <c r="R341"/>
      <c r="S341"/>
      <c r="T341"/>
      <c r="U341"/>
      <c r="V341"/>
      <c r="W341"/>
      <c r="X341" s="1"/>
    </row>
    <row r="342" ht="15" customHeight="1" spans="1:24">
      <c r="A342">
        <v>341</v>
      </c>
      <c r="B342" t="s">
        <v>428</v>
      </c>
      <c r="C342" t="s">
        <v>405</v>
      </c>
      <c r="D342" s="1" t="s">
        <v>406</v>
      </c>
      <c r="E342" t="s">
        <v>38</v>
      </c>
      <c r="F342" t="s">
        <v>14</v>
      </c>
      <c r="G342" t="s">
        <v>15</v>
      </c>
      <c r="H342" t="s">
        <v>407</v>
      </c>
      <c r="I342" t="s">
        <v>17</v>
      </c>
      <c r="J342" t="s">
        <v>408</v>
      </c>
      <c r="K342"/>
      <c r="L342"/>
      <c r="M342"/>
      <c r="N342" s="1"/>
      <c r="O342"/>
      <c r="P342"/>
      <c r="Q342"/>
      <c r="R342"/>
      <c r="S342"/>
      <c r="T342"/>
      <c r="U342"/>
      <c r="V342"/>
      <c r="W342"/>
      <c r="X342" s="1"/>
    </row>
    <row r="343" ht="15" customHeight="1" spans="1:24">
      <c r="A343">
        <v>342</v>
      </c>
      <c r="B343" t="s">
        <v>429</v>
      </c>
      <c r="C343" t="s">
        <v>430</v>
      </c>
      <c r="D343" s="1" t="s">
        <v>431</v>
      </c>
      <c r="E343" t="s">
        <v>13</v>
      </c>
      <c r="F343" t="s">
        <v>14</v>
      </c>
      <c r="G343" t="s">
        <v>15</v>
      </c>
      <c r="H343" t="s">
        <v>432</v>
      </c>
      <c r="I343" t="s">
        <v>17</v>
      </c>
      <c r="J343" t="s">
        <v>433</v>
      </c>
      <c r="K343"/>
      <c r="L343"/>
      <c r="M343"/>
      <c r="N343" s="1"/>
      <c r="O343"/>
      <c r="P343"/>
      <c r="Q343"/>
      <c r="R343"/>
      <c r="S343"/>
      <c r="T343"/>
      <c r="U343"/>
      <c r="V343"/>
      <c r="W343"/>
      <c r="X343" s="1"/>
    </row>
    <row r="344" ht="15" customHeight="1" spans="1:24">
      <c r="A344">
        <v>343</v>
      </c>
      <c r="B344" t="s">
        <v>434</v>
      </c>
      <c r="C344" t="s">
        <v>430</v>
      </c>
      <c r="D344" s="1" t="s">
        <v>431</v>
      </c>
      <c r="E344" t="s">
        <v>13</v>
      </c>
      <c r="F344" t="s">
        <v>14</v>
      </c>
      <c r="G344" t="s">
        <v>15</v>
      </c>
      <c r="H344" t="s">
        <v>432</v>
      </c>
      <c r="I344" t="s">
        <v>17</v>
      </c>
      <c r="J344" t="s">
        <v>433</v>
      </c>
      <c r="K344"/>
      <c r="L344"/>
      <c r="M344"/>
      <c r="N344" s="1"/>
      <c r="O344"/>
      <c r="P344"/>
      <c r="Q344"/>
      <c r="R344"/>
      <c r="S344"/>
      <c r="T344"/>
      <c r="U344"/>
      <c r="V344"/>
      <c r="W344"/>
      <c r="X344" s="1"/>
    </row>
    <row r="345" ht="15" customHeight="1" spans="1:24">
      <c r="A345">
        <v>344</v>
      </c>
      <c r="B345" t="s">
        <v>435</v>
      </c>
      <c r="C345" t="s">
        <v>430</v>
      </c>
      <c r="D345" s="1" t="s">
        <v>431</v>
      </c>
      <c r="E345" t="s">
        <v>13</v>
      </c>
      <c r="F345" t="s">
        <v>14</v>
      </c>
      <c r="G345" t="s">
        <v>15</v>
      </c>
      <c r="H345" t="s">
        <v>432</v>
      </c>
      <c r="I345" t="s">
        <v>17</v>
      </c>
      <c r="J345" t="s">
        <v>433</v>
      </c>
      <c r="K345"/>
      <c r="L345"/>
      <c r="M345"/>
      <c r="N345" s="1"/>
      <c r="O345"/>
      <c r="P345"/>
      <c r="Q345"/>
      <c r="R345"/>
      <c r="S345"/>
      <c r="T345"/>
      <c r="U345"/>
      <c r="V345"/>
      <c r="W345"/>
      <c r="X345" s="1"/>
    </row>
    <row r="346" ht="15" customHeight="1" spans="1:24">
      <c r="A346">
        <v>345</v>
      </c>
      <c r="B346" t="s">
        <v>436</v>
      </c>
      <c r="C346" t="s">
        <v>430</v>
      </c>
      <c r="D346" s="1" t="s">
        <v>431</v>
      </c>
      <c r="E346" t="s">
        <v>13</v>
      </c>
      <c r="F346" t="s">
        <v>14</v>
      </c>
      <c r="G346" t="s">
        <v>15</v>
      </c>
      <c r="H346" t="s">
        <v>432</v>
      </c>
      <c r="I346" t="s">
        <v>17</v>
      </c>
      <c r="J346" t="s">
        <v>433</v>
      </c>
      <c r="K346"/>
      <c r="L346"/>
      <c r="M346"/>
      <c r="N346" s="1"/>
      <c r="O346"/>
      <c r="P346"/>
      <c r="Q346"/>
      <c r="R346"/>
      <c r="S346"/>
      <c r="T346"/>
      <c r="U346"/>
      <c r="V346"/>
      <c r="W346"/>
      <c r="X346" s="1"/>
    </row>
    <row r="347" ht="15" customHeight="1" spans="1:24">
      <c r="A347">
        <v>346</v>
      </c>
      <c r="B347" t="s">
        <v>437</v>
      </c>
      <c r="C347" t="s">
        <v>430</v>
      </c>
      <c r="D347" s="1" t="s">
        <v>431</v>
      </c>
      <c r="E347" t="s">
        <v>13</v>
      </c>
      <c r="F347" t="s">
        <v>14</v>
      </c>
      <c r="G347" t="s">
        <v>15</v>
      </c>
      <c r="H347" t="s">
        <v>432</v>
      </c>
      <c r="I347" t="s">
        <v>17</v>
      </c>
      <c r="J347" t="s">
        <v>433</v>
      </c>
      <c r="K347"/>
      <c r="L347"/>
      <c r="M347"/>
      <c r="N347" s="1"/>
      <c r="O347"/>
      <c r="P347"/>
      <c r="Q347"/>
      <c r="R347"/>
      <c r="S347"/>
      <c r="T347"/>
      <c r="U347"/>
      <c r="V347"/>
      <c r="W347"/>
      <c r="X347" s="1"/>
    </row>
    <row r="348" ht="15" customHeight="1" spans="1:24">
      <c r="A348">
        <v>347</v>
      </c>
      <c r="B348" t="s">
        <v>438</v>
      </c>
      <c r="C348" t="s">
        <v>430</v>
      </c>
      <c r="D348" s="1" t="s">
        <v>431</v>
      </c>
      <c r="E348" t="s">
        <v>13</v>
      </c>
      <c r="F348" t="s">
        <v>14</v>
      </c>
      <c r="G348" t="s">
        <v>15</v>
      </c>
      <c r="H348" t="s">
        <v>432</v>
      </c>
      <c r="I348" t="s">
        <v>17</v>
      </c>
      <c r="J348" t="s">
        <v>433</v>
      </c>
      <c r="K348"/>
      <c r="L348"/>
      <c r="M348"/>
      <c r="N348" s="1"/>
      <c r="O348"/>
      <c r="P348"/>
      <c r="Q348"/>
      <c r="R348"/>
      <c r="S348"/>
      <c r="T348"/>
      <c r="U348"/>
      <c r="V348"/>
      <c r="W348"/>
      <c r="X348" s="1"/>
    </row>
    <row r="349" ht="15" customHeight="1" spans="1:24">
      <c r="A349">
        <v>348</v>
      </c>
      <c r="B349" t="s">
        <v>439</v>
      </c>
      <c r="C349" t="s">
        <v>430</v>
      </c>
      <c r="D349" s="1" t="s">
        <v>431</v>
      </c>
      <c r="E349" t="s">
        <v>13</v>
      </c>
      <c r="F349" t="s">
        <v>14</v>
      </c>
      <c r="G349" t="s">
        <v>15</v>
      </c>
      <c r="H349" t="s">
        <v>432</v>
      </c>
      <c r="I349" t="s">
        <v>17</v>
      </c>
      <c r="J349" t="s">
        <v>433</v>
      </c>
      <c r="K349"/>
      <c r="L349"/>
      <c r="M349"/>
      <c r="N349" s="1"/>
      <c r="O349"/>
      <c r="P349"/>
      <c r="Q349"/>
      <c r="R349"/>
      <c r="S349"/>
      <c r="T349"/>
      <c r="U349"/>
      <c r="V349"/>
      <c r="W349"/>
      <c r="X349" s="1"/>
    </row>
    <row r="350" ht="15" customHeight="1" spans="1:24">
      <c r="A350">
        <v>349</v>
      </c>
      <c r="B350" t="s">
        <v>440</v>
      </c>
      <c r="C350" t="s">
        <v>430</v>
      </c>
      <c r="D350" s="1" t="s">
        <v>431</v>
      </c>
      <c r="E350" t="s">
        <v>13</v>
      </c>
      <c r="F350" t="s">
        <v>14</v>
      </c>
      <c r="G350" t="s">
        <v>15</v>
      </c>
      <c r="H350" t="s">
        <v>432</v>
      </c>
      <c r="I350" t="s">
        <v>17</v>
      </c>
      <c r="J350" t="s">
        <v>433</v>
      </c>
      <c r="K350"/>
      <c r="L350"/>
      <c r="M350"/>
      <c r="N350" s="1"/>
      <c r="O350"/>
      <c r="P350"/>
      <c r="Q350"/>
      <c r="R350"/>
      <c r="S350"/>
      <c r="T350"/>
      <c r="U350"/>
      <c r="V350"/>
      <c r="W350"/>
      <c r="X350" s="1"/>
    </row>
    <row r="351" ht="15" customHeight="1" spans="1:24">
      <c r="A351">
        <v>350</v>
      </c>
      <c r="B351" t="s">
        <v>441</v>
      </c>
      <c r="C351" t="s">
        <v>430</v>
      </c>
      <c r="D351" s="1" t="s">
        <v>431</v>
      </c>
      <c r="E351" t="s">
        <v>13</v>
      </c>
      <c r="F351" t="s">
        <v>14</v>
      </c>
      <c r="G351" t="s">
        <v>15</v>
      </c>
      <c r="H351" t="s">
        <v>432</v>
      </c>
      <c r="I351" t="s">
        <v>17</v>
      </c>
      <c r="J351" t="s">
        <v>433</v>
      </c>
      <c r="K351"/>
      <c r="L351"/>
      <c r="M351"/>
      <c r="N351" s="1"/>
      <c r="O351"/>
      <c r="P351"/>
      <c r="Q351"/>
      <c r="R351"/>
      <c r="S351"/>
      <c r="T351"/>
      <c r="U351"/>
      <c r="V351"/>
      <c r="W351"/>
      <c r="X351" s="1"/>
    </row>
    <row r="352" ht="15" customHeight="1" spans="1:24">
      <c r="A352">
        <v>351</v>
      </c>
      <c r="B352" t="s">
        <v>442</v>
      </c>
      <c r="C352" t="s">
        <v>430</v>
      </c>
      <c r="D352" s="1" t="s">
        <v>431</v>
      </c>
      <c r="E352" t="s">
        <v>13</v>
      </c>
      <c r="F352" t="s">
        <v>14</v>
      </c>
      <c r="G352" t="s">
        <v>15</v>
      </c>
      <c r="H352" t="s">
        <v>432</v>
      </c>
      <c r="I352" t="s">
        <v>17</v>
      </c>
      <c r="J352" t="s">
        <v>433</v>
      </c>
      <c r="K352"/>
      <c r="L352"/>
      <c r="M352"/>
      <c r="N352" s="1"/>
      <c r="O352"/>
      <c r="P352"/>
      <c r="Q352"/>
      <c r="R352"/>
      <c r="S352"/>
      <c r="T352"/>
      <c r="U352"/>
      <c r="V352"/>
      <c r="W352"/>
      <c r="X352" s="1"/>
    </row>
    <row r="353" ht="15" customHeight="1" spans="1:24">
      <c r="A353">
        <v>352</v>
      </c>
      <c r="B353" t="s">
        <v>443</v>
      </c>
      <c r="C353" t="s">
        <v>430</v>
      </c>
      <c r="D353" s="1" t="s">
        <v>431</v>
      </c>
      <c r="E353" t="s">
        <v>13</v>
      </c>
      <c r="F353" t="s">
        <v>14</v>
      </c>
      <c r="G353" t="s">
        <v>15</v>
      </c>
      <c r="H353" t="s">
        <v>432</v>
      </c>
      <c r="I353" t="s">
        <v>17</v>
      </c>
      <c r="J353" t="s">
        <v>433</v>
      </c>
      <c r="K353"/>
      <c r="L353"/>
      <c r="M353"/>
      <c r="N353" s="1"/>
      <c r="O353"/>
      <c r="P353"/>
      <c r="Q353"/>
      <c r="R353"/>
      <c r="S353"/>
      <c r="T353"/>
      <c r="U353"/>
      <c r="V353"/>
      <c r="W353"/>
      <c r="X353" s="1"/>
    </row>
    <row r="354" ht="15" customHeight="1" spans="1:24">
      <c r="A354">
        <v>353</v>
      </c>
      <c r="B354" t="s">
        <v>444</v>
      </c>
      <c r="C354" t="s">
        <v>430</v>
      </c>
      <c r="D354" s="1" t="s">
        <v>431</v>
      </c>
      <c r="E354" t="s">
        <v>13</v>
      </c>
      <c r="F354" t="s">
        <v>14</v>
      </c>
      <c r="G354" t="s">
        <v>15</v>
      </c>
      <c r="H354" t="s">
        <v>432</v>
      </c>
      <c r="I354" t="s">
        <v>17</v>
      </c>
      <c r="J354" t="s">
        <v>433</v>
      </c>
      <c r="K354"/>
      <c r="L354"/>
      <c r="M354"/>
      <c r="N354" s="1"/>
      <c r="O354"/>
      <c r="P354"/>
      <c r="Q354"/>
      <c r="R354"/>
      <c r="S354"/>
      <c r="T354"/>
      <c r="U354"/>
      <c r="V354"/>
      <c r="W354"/>
      <c r="X354" s="1"/>
    </row>
    <row r="355" ht="15" customHeight="1" spans="1:24">
      <c r="A355">
        <v>354</v>
      </c>
      <c r="B355" t="s">
        <v>445</v>
      </c>
      <c r="C355" t="s">
        <v>430</v>
      </c>
      <c r="D355" s="1" t="s">
        <v>431</v>
      </c>
      <c r="E355" t="s">
        <v>13</v>
      </c>
      <c r="F355" t="s">
        <v>14</v>
      </c>
      <c r="G355" t="s">
        <v>15</v>
      </c>
      <c r="H355" t="s">
        <v>432</v>
      </c>
      <c r="I355" t="s">
        <v>17</v>
      </c>
      <c r="J355" t="s">
        <v>433</v>
      </c>
      <c r="K355"/>
      <c r="L355"/>
      <c r="M355"/>
      <c r="N355" s="1"/>
      <c r="O355"/>
      <c r="P355"/>
      <c r="Q355"/>
      <c r="R355"/>
      <c r="S355"/>
      <c r="T355"/>
      <c r="U355"/>
      <c r="V355"/>
      <c r="W355"/>
      <c r="X355" s="1"/>
    </row>
    <row r="356" ht="15" customHeight="1" spans="1:24">
      <c r="A356">
        <v>355</v>
      </c>
      <c r="B356" t="s">
        <v>446</v>
      </c>
      <c r="C356" t="s">
        <v>430</v>
      </c>
      <c r="D356" s="1" t="s">
        <v>431</v>
      </c>
      <c r="E356" t="s">
        <v>13</v>
      </c>
      <c r="F356" t="s">
        <v>14</v>
      </c>
      <c r="G356" t="s">
        <v>15</v>
      </c>
      <c r="H356" t="s">
        <v>432</v>
      </c>
      <c r="I356" t="s">
        <v>17</v>
      </c>
      <c r="J356" t="s">
        <v>433</v>
      </c>
      <c r="K356"/>
      <c r="L356"/>
      <c r="M356"/>
      <c r="N356" s="1"/>
      <c r="O356"/>
      <c r="P356"/>
      <c r="Q356"/>
      <c r="R356"/>
      <c r="S356"/>
      <c r="T356"/>
      <c r="U356"/>
      <c r="V356"/>
      <c r="W356"/>
      <c r="X356" s="1"/>
    </row>
    <row r="357" ht="15" customHeight="1" spans="1:24">
      <c r="A357">
        <v>356</v>
      </c>
      <c r="B357" t="s">
        <v>447</v>
      </c>
      <c r="C357" t="s">
        <v>430</v>
      </c>
      <c r="D357" s="1" t="s">
        <v>431</v>
      </c>
      <c r="E357" t="s">
        <v>13</v>
      </c>
      <c r="F357" t="s">
        <v>14</v>
      </c>
      <c r="G357" t="s">
        <v>15</v>
      </c>
      <c r="H357" t="s">
        <v>432</v>
      </c>
      <c r="I357" t="s">
        <v>17</v>
      </c>
      <c r="J357" t="s">
        <v>433</v>
      </c>
      <c r="K357"/>
      <c r="L357"/>
      <c r="M357"/>
      <c r="N357" s="1"/>
      <c r="O357"/>
      <c r="P357"/>
      <c r="Q357"/>
      <c r="R357"/>
      <c r="S357"/>
      <c r="T357"/>
      <c r="U357"/>
      <c r="V357"/>
      <c r="W357"/>
      <c r="X357" s="1"/>
    </row>
    <row r="358" ht="15" customHeight="1" spans="1:24">
      <c r="A358">
        <v>357</v>
      </c>
      <c r="B358" t="s">
        <v>448</v>
      </c>
      <c r="C358" t="s">
        <v>430</v>
      </c>
      <c r="D358" s="1" t="s">
        <v>431</v>
      </c>
      <c r="E358" t="s">
        <v>13</v>
      </c>
      <c r="F358" t="s">
        <v>14</v>
      </c>
      <c r="G358" t="s">
        <v>15</v>
      </c>
      <c r="H358" t="s">
        <v>432</v>
      </c>
      <c r="I358" t="s">
        <v>17</v>
      </c>
      <c r="J358" t="s">
        <v>433</v>
      </c>
      <c r="K358"/>
      <c r="L358"/>
      <c r="M358"/>
      <c r="N358" s="1"/>
      <c r="O358"/>
      <c r="P358"/>
      <c r="Q358"/>
      <c r="R358"/>
      <c r="S358"/>
      <c r="T358"/>
      <c r="U358"/>
      <c r="V358"/>
      <c r="W358"/>
      <c r="X358" s="1"/>
    </row>
    <row r="359" ht="15" customHeight="1" spans="1:24">
      <c r="A359">
        <v>358</v>
      </c>
      <c r="B359" t="s">
        <v>449</v>
      </c>
      <c r="C359" t="s">
        <v>430</v>
      </c>
      <c r="D359" s="1" t="s">
        <v>431</v>
      </c>
      <c r="E359" t="s">
        <v>13</v>
      </c>
      <c r="F359" t="s">
        <v>14</v>
      </c>
      <c r="G359" t="s">
        <v>15</v>
      </c>
      <c r="H359" t="s">
        <v>432</v>
      </c>
      <c r="I359" t="s">
        <v>17</v>
      </c>
      <c r="J359" t="s">
        <v>433</v>
      </c>
      <c r="K359"/>
      <c r="L359"/>
      <c r="M359"/>
      <c r="N359" s="1"/>
      <c r="O359"/>
      <c r="P359"/>
      <c r="Q359"/>
      <c r="R359"/>
      <c r="S359"/>
      <c r="T359"/>
      <c r="U359"/>
      <c r="V359"/>
      <c r="W359"/>
      <c r="X359" s="1"/>
    </row>
    <row r="360" ht="15" customHeight="1" spans="1:24">
      <c r="A360">
        <v>359</v>
      </c>
      <c r="B360" t="s">
        <v>450</v>
      </c>
      <c r="C360" t="s">
        <v>430</v>
      </c>
      <c r="D360" s="1" t="s">
        <v>431</v>
      </c>
      <c r="E360" t="s">
        <v>13</v>
      </c>
      <c r="F360" t="s">
        <v>14</v>
      </c>
      <c r="G360" t="s">
        <v>15</v>
      </c>
      <c r="H360" t="s">
        <v>432</v>
      </c>
      <c r="I360" t="s">
        <v>17</v>
      </c>
      <c r="J360" t="s">
        <v>433</v>
      </c>
      <c r="K360"/>
      <c r="L360"/>
      <c r="M360"/>
      <c r="N360" s="1"/>
      <c r="O360"/>
      <c r="P360"/>
      <c r="Q360"/>
      <c r="R360"/>
      <c r="S360"/>
      <c r="T360"/>
      <c r="U360"/>
      <c r="V360"/>
      <c r="W360"/>
      <c r="X360" s="1"/>
    </row>
    <row r="361" ht="15" customHeight="1" spans="1:24">
      <c r="A361">
        <v>360</v>
      </c>
      <c r="B361" t="s">
        <v>451</v>
      </c>
      <c r="C361" t="s">
        <v>452</v>
      </c>
      <c r="D361" s="1" t="s">
        <v>453</v>
      </c>
      <c r="E361" t="s">
        <v>13</v>
      </c>
      <c r="F361" t="s">
        <v>14</v>
      </c>
      <c r="G361" t="s">
        <v>15</v>
      </c>
      <c r="H361" t="s">
        <v>454</v>
      </c>
      <c r="I361" t="s">
        <v>17</v>
      </c>
      <c r="J361" t="s">
        <v>455</v>
      </c>
      <c r="K361"/>
      <c r="L361"/>
      <c r="M361"/>
      <c r="N361" s="1"/>
      <c r="O361"/>
      <c r="P361"/>
      <c r="Q361"/>
      <c r="R361"/>
      <c r="S361"/>
      <c r="T361"/>
      <c r="U361"/>
      <c r="V361"/>
      <c r="W361"/>
      <c r="X361" s="1"/>
    </row>
    <row r="362" ht="15" customHeight="1" spans="1:24">
      <c r="A362">
        <v>361</v>
      </c>
      <c r="B362" t="s">
        <v>456</v>
      </c>
      <c r="C362" t="s">
        <v>452</v>
      </c>
      <c r="D362" s="1" t="s">
        <v>453</v>
      </c>
      <c r="E362" t="s">
        <v>13</v>
      </c>
      <c r="F362" t="s">
        <v>14</v>
      </c>
      <c r="G362" t="s">
        <v>15</v>
      </c>
      <c r="H362" t="s">
        <v>454</v>
      </c>
      <c r="I362" t="s">
        <v>17</v>
      </c>
      <c r="J362" t="s">
        <v>455</v>
      </c>
      <c r="K362"/>
      <c r="L362"/>
      <c r="M362"/>
      <c r="N362" s="1"/>
      <c r="O362"/>
      <c r="P362"/>
      <c r="Q362"/>
      <c r="R362"/>
      <c r="S362"/>
      <c r="T362"/>
      <c r="U362"/>
      <c r="V362"/>
      <c r="W362"/>
      <c r="X362" s="1"/>
    </row>
    <row r="363" ht="15" customHeight="1" spans="1:24">
      <c r="A363">
        <v>362</v>
      </c>
      <c r="B363" t="s">
        <v>457</v>
      </c>
      <c r="C363" t="s">
        <v>452</v>
      </c>
      <c r="D363" s="1" t="s">
        <v>453</v>
      </c>
      <c r="E363" t="s">
        <v>13</v>
      </c>
      <c r="F363" t="s">
        <v>14</v>
      </c>
      <c r="G363" t="s">
        <v>15</v>
      </c>
      <c r="H363" t="s">
        <v>454</v>
      </c>
      <c r="I363" t="s">
        <v>17</v>
      </c>
      <c r="J363" t="s">
        <v>455</v>
      </c>
      <c r="K363"/>
      <c r="L363"/>
      <c r="M363"/>
      <c r="N363" s="1"/>
      <c r="O363"/>
      <c r="P363"/>
      <c r="Q363"/>
      <c r="R363"/>
      <c r="S363"/>
      <c r="T363"/>
      <c r="U363"/>
      <c r="V363"/>
      <c r="W363"/>
      <c r="X363" s="1"/>
    </row>
    <row r="364" ht="15" customHeight="1" spans="1:24">
      <c r="A364">
        <v>363</v>
      </c>
      <c r="B364" t="s">
        <v>458</v>
      </c>
      <c r="C364" t="s">
        <v>452</v>
      </c>
      <c r="D364" s="1" t="s">
        <v>453</v>
      </c>
      <c r="E364" t="s">
        <v>13</v>
      </c>
      <c r="F364" t="s">
        <v>14</v>
      </c>
      <c r="G364" t="s">
        <v>15</v>
      </c>
      <c r="H364" t="s">
        <v>454</v>
      </c>
      <c r="I364" t="s">
        <v>17</v>
      </c>
      <c r="J364" t="s">
        <v>455</v>
      </c>
      <c r="K364"/>
      <c r="L364"/>
      <c r="M364"/>
      <c r="N364" s="1"/>
      <c r="O364"/>
      <c r="P364"/>
      <c r="Q364"/>
      <c r="R364"/>
      <c r="S364"/>
      <c r="T364"/>
      <c r="U364"/>
      <c r="V364"/>
      <c r="W364"/>
      <c r="X364" s="1"/>
    </row>
    <row r="365" ht="15" customHeight="1" spans="1:24">
      <c r="A365">
        <v>364</v>
      </c>
      <c r="B365" t="s">
        <v>459</v>
      </c>
      <c r="C365" t="s">
        <v>452</v>
      </c>
      <c r="D365" s="1" t="s">
        <v>453</v>
      </c>
      <c r="E365" t="s">
        <v>13</v>
      </c>
      <c r="F365" t="s">
        <v>14</v>
      </c>
      <c r="G365" t="s">
        <v>15</v>
      </c>
      <c r="H365" t="s">
        <v>454</v>
      </c>
      <c r="I365" t="s">
        <v>17</v>
      </c>
      <c r="J365" t="s">
        <v>455</v>
      </c>
      <c r="K365"/>
      <c r="L365"/>
      <c r="M365"/>
      <c r="N365" s="1"/>
      <c r="O365"/>
      <c r="P365"/>
      <c r="Q365"/>
      <c r="R365"/>
      <c r="S365"/>
      <c r="T365"/>
      <c r="U365"/>
      <c r="V365"/>
      <c r="W365"/>
      <c r="X365" s="1"/>
    </row>
    <row r="366" ht="15" customHeight="1" spans="1:24">
      <c r="A366">
        <v>365</v>
      </c>
      <c r="B366" t="s">
        <v>460</v>
      </c>
      <c r="C366" t="s">
        <v>452</v>
      </c>
      <c r="D366" s="1" t="s">
        <v>453</v>
      </c>
      <c r="E366" t="s">
        <v>13</v>
      </c>
      <c r="F366" t="s">
        <v>14</v>
      </c>
      <c r="G366" t="s">
        <v>15</v>
      </c>
      <c r="H366" t="s">
        <v>454</v>
      </c>
      <c r="I366" t="s">
        <v>17</v>
      </c>
      <c r="J366" t="s">
        <v>455</v>
      </c>
      <c r="K366"/>
      <c r="L366"/>
      <c r="M366"/>
      <c r="N366" s="1"/>
      <c r="O366"/>
      <c r="P366"/>
      <c r="Q366"/>
      <c r="R366"/>
      <c r="S366"/>
      <c r="T366"/>
      <c r="U366"/>
      <c r="V366"/>
      <c r="W366"/>
      <c r="X366" s="1"/>
    </row>
    <row r="367" ht="15" customHeight="1" spans="1:24">
      <c r="A367">
        <v>366</v>
      </c>
      <c r="B367" t="s">
        <v>461</v>
      </c>
      <c r="C367" t="s">
        <v>452</v>
      </c>
      <c r="D367" s="1" t="s">
        <v>453</v>
      </c>
      <c r="E367" t="s">
        <v>13</v>
      </c>
      <c r="F367" t="s">
        <v>14</v>
      </c>
      <c r="G367" t="s">
        <v>15</v>
      </c>
      <c r="H367" t="s">
        <v>454</v>
      </c>
      <c r="I367" t="s">
        <v>17</v>
      </c>
      <c r="J367" t="s">
        <v>455</v>
      </c>
      <c r="K367"/>
      <c r="L367"/>
      <c r="M367"/>
      <c r="N367" s="1"/>
      <c r="O367"/>
      <c r="P367"/>
      <c r="Q367"/>
      <c r="R367"/>
      <c r="S367"/>
      <c r="T367"/>
      <c r="U367"/>
      <c r="V367"/>
      <c r="W367"/>
      <c r="X367" s="1"/>
    </row>
    <row r="368" ht="15" customHeight="1" spans="1:24">
      <c r="A368">
        <v>367</v>
      </c>
      <c r="B368" t="s">
        <v>462</v>
      </c>
      <c r="C368" t="s">
        <v>452</v>
      </c>
      <c r="D368" s="1" t="s">
        <v>453</v>
      </c>
      <c r="E368" t="s">
        <v>13</v>
      </c>
      <c r="F368" t="s">
        <v>14</v>
      </c>
      <c r="G368" t="s">
        <v>15</v>
      </c>
      <c r="H368" t="s">
        <v>454</v>
      </c>
      <c r="I368" t="s">
        <v>17</v>
      </c>
      <c r="J368" t="s">
        <v>455</v>
      </c>
      <c r="K368"/>
      <c r="L368"/>
      <c r="M368"/>
      <c r="N368" s="1"/>
      <c r="O368"/>
      <c r="P368"/>
      <c r="Q368"/>
      <c r="R368"/>
      <c r="S368"/>
      <c r="T368"/>
      <c r="U368"/>
      <c r="V368"/>
      <c r="W368"/>
      <c r="X368" s="1"/>
    </row>
    <row r="369" ht="15" customHeight="1" spans="1:24">
      <c r="A369">
        <v>368</v>
      </c>
      <c r="B369" t="s">
        <v>463</v>
      </c>
      <c r="C369" t="s">
        <v>452</v>
      </c>
      <c r="D369" s="1" t="s">
        <v>453</v>
      </c>
      <c r="E369" t="s">
        <v>13</v>
      </c>
      <c r="F369" t="s">
        <v>14</v>
      </c>
      <c r="G369" t="s">
        <v>15</v>
      </c>
      <c r="H369" t="s">
        <v>454</v>
      </c>
      <c r="I369" t="s">
        <v>17</v>
      </c>
      <c r="J369" t="s">
        <v>455</v>
      </c>
      <c r="K369"/>
      <c r="L369"/>
      <c r="M369"/>
      <c r="N369" s="1"/>
      <c r="O369"/>
      <c r="P369"/>
      <c r="Q369"/>
      <c r="R369"/>
      <c r="S369"/>
      <c r="T369"/>
      <c r="U369"/>
      <c r="V369"/>
      <c r="W369"/>
      <c r="X369" s="1"/>
    </row>
    <row r="370" ht="15" customHeight="1" spans="1:24">
      <c r="A370">
        <v>369</v>
      </c>
      <c r="B370" t="s">
        <v>464</v>
      </c>
      <c r="C370" t="s">
        <v>452</v>
      </c>
      <c r="D370" s="1" t="s">
        <v>453</v>
      </c>
      <c r="E370" t="s">
        <v>13</v>
      </c>
      <c r="F370" t="s">
        <v>14</v>
      </c>
      <c r="G370" t="s">
        <v>15</v>
      </c>
      <c r="H370" t="s">
        <v>454</v>
      </c>
      <c r="I370" t="s">
        <v>17</v>
      </c>
      <c r="J370" t="s">
        <v>455</v>
      </c>
      <c r="K370"/>
      <c r="L370"/>
      <c r="M370"/>
      <c r="N370" s="1"/>
      <c r="O370"/>
      <c r="P370"/>
      <c r="Q370"/>
      <c r="R370"/>
      <c r="S370"/>
      <c r="T370"/>
      <c r="U370"/>
      <c r="V370"/>
      <c r="W370"/>
      <c r="X370" s="1"/>
    </row>
    <row r="371" ht="15" customHeight="1" spans="1:24">
      <c r="A371">
        <v>370</v>
      </c>
      <c r="B371" t="s">
        <v>465</v>
      </c>
      <c r="C371" t="s">
        <v>452</v>
      </c>
      <c r="D371" s="1" t="s">
        <v>453</v>
      </c>
      <c r="E371" t="s">
        <v>13</v>
      </c>
      <c r="F371" t="s">
        <v>14</v>
      </c>
      <c r="G371" t="s">
        <v>15</v>
      </c>
      <c r="H371" t="s">
        <v>454</v>
      </c>
      <c r="I371" t="s">
        <v>17</v>
      </c>
      <c r="J371" t="s">
        <v>455</v>
      </c>
      <c r="K371"/>
      <c r="L371"/>
      <c r="M371"/>
      <c r="N371" s="1"/>
      <c r="O371"/>
      <c r="P371"/>
      <c r="Q371"/>
      <c r="R371"/>
      <c r="S371"/>
      <c r="T371"/>
      <c r="U371"/>
      <c r="V371"/>
      <c r="W371"/>
      <c r="X371" s="1"/>
    </row>
    <row r="372" ht="15" customHeight="1" spans="1:24">
      <c r="A372">
        <v>371</v>
      </c>
      <c r="B372" t="s">
        <v>466</v>
      </c>
      <c r="C372" t="s">
        <v>452</v>
      </c>
      <c r="D372" s="1" t="s">
        <v>453</v>
      </c>
      <c r="E372" t="s">
        <v>13</v>
      </c>
      <c r="F372" t="s">
        <v>14</v>
      </c>
      <c r="G372" t="s">
        <v>15</v>
      </c>
      <c r="H372" t="s">
        <v>454</v>
      </c>
      <c r="I372" t="s">
        <v>17</v>
      </c>
      <c r="J372" t="s">
        <v>455</v>
      </c>
      <c r="K372"/>
      <c r="L372"/>
      <c r="M372"/>
      <c r="N372" s="1"/>
      <c r="O372"/>
      <c r="P372"/>
      <c r="Q372"/>
      <c r="R372"/>
      <c r="S372"/>
      <c r="T372"/>
      <c r="U372"/>
      <c r="V372"/>
      <c r="W372"/>
      <c r="X372" s="1"/>
    </row>
    <row r="373" ht="15" customHeight="1" spans="1:24">
      <c r="A373">
        <v>372</v>
      </c>
      <c r="B373" t="s">
        <v>467</v>
      </c>
      <c r="C373" t="s">
        <v>452</v>
      </c>
      <c r="D373" s="1" t="s">
        <v>453</v>
      </c>
      <c r="E373" t="s">
        <v>13</v>
      </c>
      <c r="F373" t="s">
        <v>14</v>
      </c>
      <c r="G373" t="s">
        <v>15</v>
      </c>
      <c r="H373" t="s">
        <v>454</v>
      </c>
      <c r="I373" t="s">
        <v>17</v>
      </c>
      <c r="J373" t="s">
        <v>455</v>
      </c>
      <c r="K373"/>
      <c r="L373"/>
      <c r="M373"/>
      <c r="N373" s="1"/>
      <c r="O373"/>
      <c r="P373"/>
      <c r="Q373"/>
      <c r="R373"/>
      <c r="S373"/>
      <c r="T373"/>
      <c r="U373"/>
      <c r="V373"/>
      <c r="W373"/>
      <c r="X373" s="1"/>
    </row>
    <row r="374" ht="15" customHeight="1" spans="1:24">
      <c r="A374">
        <v>373</v>
      </c>
      <c r="B374" t="s">
        <v>468</v>
      </c>
      <c r="C374" t="s">
        <v>452</v>
      </c>
      <c r="D374" s="1" t="s">
        <v>453</v>
      </c>
      <c r="E374" t="s">
        <v>13</v>
      </c>
      <c r="F374" t="s">
        <v>14</v>
      </c>
      <c r="G374" t="s">
        <v>15</v>
      </c>
      <c r="H374" t="s">
        <v>454</v>
      </c>
      <c r="I374" t="s">
        <v>17</v>
      </c>
      <c r="J374" t="s">
        <v>455</v>
      </c>
      <c r="K374"/>
      <c r="L374"/>
      <c r="M374"/>
      <c r="N374" s="1"/>
      <c r="O374"/>
      <c r="P374"/>
      <c r="Q374"/>
      <c r="R374"/>
      <c r="S374"/>
      <c r="T374"/>
      <c r="U374"/>
      <c r="V374"/>
      <c r="W374"/>
      <c r="X374" s="1"/>
    </row>
    <row r="375" ht="15" customHeight="1" spans="1:24">
      <c r="A375">
        <v>374</v>
      </c>
      <c r="B375" t="s">
        <v>469</v>
      </c>
      <c r="C375" t="s">
        <v>452</v>
      </c>
      <c r="D375" s="1" t="s">
        <v>453</v>
      </c>
      <c r="E375" t="s">
        <v>13</v>
      </c>
      <c r="F375" t="s">
        <v>14</v>
      </c>
      <c r="G375" t="s">
        <v>15</v>
      </c>
      <c r="H375" t="s">
        <v>454</v>
      </c>
      <c r="I375" t="s">
        <v>17</v>
      </c>
      <c r="J375" t="s">
        <v>455</v>
      </c>
      <c r="K375"/>
      <c r="L375"/>
      <c r="M375"/>
      <c r="N375" s="1"/>
      <c r="O375"/>
      <c r="P375"/>
      <c r="Q375"/>
      <c r="R375"/>
      <c r="S375"/>
      <c r="T375"/>
      <c r="U375"/>
      <c r="V375"/>
      <c r="W375"/>
      <c r="X375" s="1"/>
    </row>
    <row r="376" ht="15" customHeight="1" spans="1:24">
      <c r="A376">
        <v>375</v>
      </c>
      <c r="B376" t="s">
        <v>470</v>
      </c>
      <c r="C376" t="s">
        <v>452</v>
      </c>
      <c r="D376" s="1" t="s">
        <v>453</v>
      </c>
      <c r="E376" t="s">
        <v>13</v>
      </c>
      <c r="F376" t="s">
        <v>14</v>
      </c>
      <c r="G376" t="s">
        <v>15</v>
      </c>
      <c r="H376" t="s">
        <v>454</v>
      </c>
      <c r="I376" t="s">
        <v>17</v>
      </c>
      <c r="J376" t="s">
        <v>455</v>
      </c>
      <c r="K376"/>
      <c r="L376"/>
      <c r="M376"/>
      <c r="N376" s="1"/>
      <c r="O376"/>
      <c r="P376"/>
      <c r="Q376"/>
      <c r="R376"/>
      <c r="S376"/>
      <c r="T376"/>
      <c r="U376"/>
      <c r="V376"/>
      <c r="W376"/>
      <c r="X376" s="1"/>
    </row>
    <row r="377" ht="15" customHeight="1" spans="1:24">
      <c r="A377">
        <v>376</v>
      </c>
      <c r="B377" t="s">
        <v>471</v>
      </c>
      <c r="C377" t="s">
        <v>452</v>
      </c>
      <c r="D377" s="1" t="s">
        <v>453</v>
      </c>
      <c r="E377" t="s">
        <v>13</v>
      </c>
      <c r="F377" t="s">
        <v>14</v>
      </c>
      <c r="G377" t="s">
        <v>15</v>
      </c>
      <c r="H377" t="s">
        <v>454</v>
      </c>
      <c r="I377" t="s">
        <v>17</v>
      </c>
      <c r="J377" t="s">
        <v>455</v>
      </c>
      <c r="K377"/>
      <c r="L377"/>
      <c r="M377"/>
      <c r="N377" s="1"/>
      <c r="O377"/>
      <c r="P377"/>
      <c r="Q377"/>
      <c r="R377"/>
      <c r="S377"/>
      <c r="T377"/>
      <c r="U377"/>
      <c r="V377"/>
      <c r="W377"/>
      <c r="X377" s="1"/>
    </row>
    <row r="378" ht="15" customHeight="1" spans="1:24">
      <c r="A378">
        <v>377</v>
      </c>
      <c r="B378" t="s">
        <v>472</v>
      </c>
      <c r="C378" t="s">
        <v>452</v>
      </c>
      <c r="D378" s="1" t="s">
        <v>453</v>
      </c>
      <c r="E378" t="s">
        <v>13</v>
      </c>
      <c r="F378" t="s">
        <v>14</v>
      </c>
      <c r="G378" t="s">
        <v>15</v>
      </c>
      <c r="H378" t="s">
        <v>454</v>
      </c>
      <c r="I378" t="s">
        <v>17</v>
      </c>
      <c r="J378" t="s">
        <v>455</v>
      </c>
      <c r="K378"/>
      <c r="L378"/>
      <c r="M378"/>
      <c r="N378" s="1"/>
      <c r="O378"/>
      <c r="P378"/>
      <c r="Q378"/>
      <c r="R378"/>
      <c r="S378"/>
      <c r="T378"/>
      <c r="U378"/>
      <c r="V378"/>
      <c r="W378"/>
      <c r="X378" s="1"/>
    </row>
    <row r="379" ht="15" customHeight="1" spans="1:24">
      <c r="A379">
        <v>378</v>
      </c>
      <c r="B379" t="s">
        <v>473</v>
      </c>
      <c r="C379" t="s">
        <v>452</v>
      </c>
      <c r="D379" s="1" t="s">
        <v>453</v>
      </c>
      <c r="E379" t="s">
        <v>13</v>
      </c>
      <c r="F379" t="s">
        <v>14</v>
      </c>
      <c r="G379" t="s">
        <v>15</v>
      </c>
      <c r="H379" t="s">
        <v>454</v>
      </c>
      <c r="I379" t="s">
        <v>17</v>
      </c>
      <c r="J379" t="s">
        <v>455</v>
      </c>
      <c r="K379"/>
      <c r="L379"/>
      <c r="M379"/>
      <c r="N379" s="1"/>
      <c r="O379"/>
      <c r="P379"/>
      <c r="Q379"/>
      <c r="R379"/>
      <c r="S379"/>
      <c r="T379"/>
      <c r="U379"/>
      <c r="V379"/>
      <c r="W379"/>
      <c r="X379" s="1"/>
    </row>
    <row r="380" ht="15" customHeight="1" spans="1:24">
      <c r="A380">
        <v>379</v>
      </c>
      <c r="B380" t="s">
        <v>474</v>
      </c>
      <c r="C380" t="s">
        <v>452</v>
      </c>
      <c r="D380" s="1" t="s">
        <v>453</v>
      </c>
      <c r="E380" t="s">
        <v>13</v>
      </c>
      <c r="F380" t="s">
        <v>14</v>
      </c>
      <c r="G380" t="s">
        <v>15</v>
      </c>
      <c r="H380" t="s">
        <v>454</v>
      </c>
      <c r="I380" t="s">
        <v>17</v>
      </c>
      <c r="J380" t="s">
        <v>455</v>
      </c>
      <c r="K380"/>
      <c r="L380"/>
      <c r="M380"/>
      <c r="N380" s="1"/>
      <c r="O380"/>
      <c r="P380"/>
      <c r="Q380"/>
      <c r="R380"/>
      <c r="S380"/>
      <c r="T380"/>
      <c r="U380"/>
      <c r="V380"/>
      <c r="W380"/>
      <c r="X380" s="1"/>
    </row>
    <row r="381" ht="15" customHeight="1" spans="1:24">
      <c r="A381">
        <v>380</v>
      </c>
      <c r="B381" t="s">
        <v>475</v>
      </c>
      <c r="C381" t="s">
        <v>452</v>
      </c>
      <c r="D381" s="1" t="s">
        <v>453</v>
      </c>
      <c r="E381" t="s">
        <v>13</v>
      </c>
      <c r="F381" t="s">
        <v>14</v>
      </c>
      <c r="G381" t="s">
        <v>15</v>
      </c>
      <c r="H381" t="s">
        <v>454</v>
      </c>
      <c r="I381" t="s">
        <v>17</v>
      </c>
      <c r="J381" t="s">
        <v>455</v>
      </c>
      <c r="K381"/>
      <c r="L381"/>
      <c r="M381"/>
      <c r="N381" s="1"/>
      <c r="O381"/>
      <c r="P381"/>
      <c r="Q381"/>
      <c r="R381"/>
      <c r="S381"/>
      <c r="T381"/>
      <c r="U381"/>
      <c r="V381"/>
      <c r="W381"/>
      <c r="X381" s="1"/>
    </row>
    <row r="382" ht="15" customHeight="1" spans="1:24">
      <c r="A382">
        <v>381</v>
      </c>
      <c r="B382" t="s">
        <v>476</v>
      </c>
      <c r="C382" t="s">
        <v>477</v>
      </c>
      <c r="D382" s="1" t="s">
        <v>478</v>
      </c>
      <c r="E382" t="s">
        <v>13</v>
      </c>
      <c r="F382" t="s">
        <v>14</v>
      </c>
      <c r="G382" t="s">
        <v>15</v>
      </c>
      <c r="H382" t="s">
        <v>479</v>
      </c>
      <c r="I382" t="s">
        <v>17</v>
      </c>
      <c r="J382" t="s">
        <v>480</v>
      </c>
      <c r="K382"/>
      <c r="L382"/>
      <c r="M382"/>
      <c r="N382" s="1"/>
      <c r="O382"/>
      <c r="P382"/>
      <c r="Q382"/>
      <c r="R382"/>
      <c r="S382"/>
      <c r="T382"/>
      <c r="U382"/>
      <c r="V382"/>
      <c r="W382"/>
      <c r="X382" s="1"/>
    </row>
    <row r="383" ht="15" customHeight="1" spans="1:24">
      <c r="A383">
        <v>382</v>
      </c>
      <c r="B383" t="s">
        <v>481</v>
      </c>
      <c r="C383" t="s">
        <v>477</v>
      </c>
      <c r="D383" s="1" t="s">
        <v>478</v>
      </c>
      <c r="E383" t="s">
        <v>13</v>
      </c>
      <c r="F383" t="s">
        <v>14</v>
      </c>
      <c r="G383" t="s">
        <v>15</v>
      </c>
      <c r="H383" t="s">
        <v>479</v>
      </c>
      <c r="I383" t="s">
        <v>17</v>
      </c>
      <c r="J383" t="s">
        <v>480</v>
      </c>
      <c r="K383"/>
      <c r="L383"/>
      <c r="M383"/>
      <c r="N383" s="1"/>
      <c r="O383"/>
      <c r="P383"/>
      <c r="Q383"/>
      <c r="R383"/>
      <c r="S383"/>
      <c r="T383"/>
      <c r="U383"/>
      <c r="V383"/>
      <c r="W383"/>
      <c r="X383" s="1"/>
    </row>
    <row r="384" ht="15" customHeight="1" spans="1:24">
      <c r="A384">
        <v>383</v>
      </c>
      <c r="B384" t="s">
        <v>482</v>
      </c>
      <c r="C384" t="s">
        <v>477</v>
      </c>
      <c r="D384" s="1" t="s">
        <v>478</v>
      </c>
      <c r="E384" t="s">
        <v>13</v>
      </c>
      <c r="F384" t="s">
        <v>14</v>
      </c>
      <c r="G384" t="s">
        <v>15</v>
      </c>
      <c r="H384" t="s">
        <v>479</v>
      </c>
      <c r="I384" t="s">
        <v>17</v>
      </c>
      <c r="J384" t="s">
        <v>480</v>
      </c>
      <c r="K384"/>
      <c r="L384"/>
      <c r="M384"/>
      <c r="N384" s="1"/>
      <c r="O384"/>
      <c r="P384"/>
      <c r="Q384"/>
      <c r="R384"/>
      <c r="S384"/>
      <c r="T384"/>
      <c r="U384"/>
      <c r="V384"/>
      <c r="W384"/>
      <c r="X384" s="1"/>
    </row>
    <row r="385" ht="15" customHeight="1" spans="1:24">
      <c r="A385">
        <v>384</v>
      </c>
      <c r="B385" t="s">
        <v>483</v>
      </c>
      <c r="C385" t="s">
        <v>477</v>
      </c>
      <c r="D385" s="1" t="s">
        <v>478</v>
      </c>
      <c r="E385" t="s">
        <v>13</v>
      </c>
      <c r="F385" t="s">
        <v>14</v>
      </c>
      <c r="G385" t="s">
        <v>15</v>
      </c>
      <c r="H385" t="s">
        <v>479</v>
      </c>
      <c r="I385" t="s">
        <v>17</v>
      </c>
      <c r="J385" t="s">
        <v>480</v>
      </c>
      <c r="K385"/>
      <c r="L385"/>
      <c r="M385"/>
      <c r="N385" s="1"/>
      <c r="O385"/>
      <c r="P385"/>
      <c r="Q385"/>
      <c r="R385"/>
      <c r="S385"/>
      <c r="T385"/>
      <c r="U385"/>
      <c r="V385"/>
      <c r="W385"/>
      <c r="X385" s="1"/>
    </row>
    <row r="386" ht="15" customHeight="1" spans="1:24">
      <c r="A386">
        <v>385</v>
      </c>
      <c r="B386" t="s">
        <v>484</v>
      </c>
      <c r="C386" t="s">
        <v>477</v>
      </c>
      <c r="D386" s="1" t="s">
        <v>478</v>
      </c>
      <c r="E386" t="s">
        <v>13</v>
      </c>
      <c r="F386" t="s">
        <v>14</v>
      </c>
      <c r="G386" t="s">
        <v>15</v>
      </c>
      <c r="H386" t="s">
        <v>479</v>
      </c>
      <c r="I386" t="s">
        <v>17</v>
      </c>
      <c r="J386" t="s">
        <v>480</v>
      </c>
      <c r="K386"/>
      <c r="L386"/>
      <c r="M386"/>
      <c r="N386" s="1"/>
      <c r="O386"/>
      <c r="P386"/>
      <c r="Q386"/>
      <c r="R386"/>
      <c r="S386"/>
      <c r="T386"/>
      <c r="U386"/>
      <c r="V386"/>
      <c r="W386"/>
      <c r="X386" s="1"/>
    </row>
    <row r="387" ht="15" customHeight="1" spans="1:24">
      <c r="A387">
        <v>386</v>
      </c>
      <c r="B387" t="s">
        <v>485</v>
      </c>
      <c r="C387" t="s">
        <v>477</v>
      </c>
      <c r="D387" s="1" t="s">
        <v>478</v>
      </c>
      <c r="E387" t="s">
        <v>13</v>
      </c>
      <c r="F387" t="s">
        <v>14</v>
      </c>
      <c r="G387" t="s">
        <v>15</v>
      </c>
      <c r="H387" t="s">
        <v>479</v>
      </c>
      <c r="I387" t="s">
        <v>17</v>
      </c>
      <c r="J387" t="s">
        <v>480</v>
      </c>
      <c r="K387"/>
      <c r="L387"/>
      <c r="M387"/>
      <c r="N387" s="1"/>
      <c r="O387"/>
      <c r="P387"/>
      <c r="Q387"/>
      <c r="R387"/>
      <c r="S387"/>
      <c r="T387"/>
      <c r="U387"/>
      <c r="V387"/>
      <c r="W387"/>
      <c r="X387" s="1"/>
    </row>
    <row r="388" ht="15" customHeight="1" spans="1:24">
      <c r="A388">
        <v>387</v>
      </c>
      <c r="B388" t="s">
        <v>486</v>
      </c>
      <c r="C388" t="s">
        <v>477</v>
      </c>
      <c r="D388" s="1" t="s">
        <v>478</v>
      </c>
      <c r="E388" t="s">
        <v>13</v>
      </c>
      <c r="F388" t="s">
        <v>14</v>
      </c>
      <c r="G388" t="s">
        <v>15</v>
      </c>
      <c r="H388" t="s">
        <v>479</v>
      </c>
      <c r="I388" t="s">
        <v>17</v>
      </c>
      <c r="J388" t="s">
        <v>480</v>
      </c>
      <c r="K388"/>
      <c r="L388"/>
      <c r="M388"/>
      <c r="N388" s="1"/>
      <c r="O388"/>
      <c r="P388"/>
      <c r="Q388"/>
      <c r="R388"/>
      <c r="S388"/>
      <c r="T388"/>
      <c r="U388"/>
      <c r="V388"/>
      <c r="W388"/>
      <c r="X388" s="1"/>
    </row>
    <row r="389" ht="15" customHeight="1" spans="1:24">
      <c r="A389">
        <v>388</v>
      </c>
      <c r="B389" t="s">
        <v>487</v>
      </c>
      <c r="C389" t="s">
        <v>477</v>
      </c>
      <c r="D389" s="1" t="s">
        <v>478</v>
      </c>
      <c r="E389" t="s">
        <v>13</v>
      </c>
      <c r="F389" t="s">
        <v>14</v>
      </c>
      <c r="G389" t="s">
        <v>15</v>
      </c>
      <c r="H389" t="s">
        <v>479</v>
      </c>
      <c r="I389" t="s">
        <v>17</v>
      </c>
      <c r="J389" t="s">
        <v>480</v>
      </c>
      <c r="K389"/>
      <c r="L389"/>
      <c r="M389"/>
      <c r="N389" s="1"/>
      <c r="O389"/>
      <c r="P389"/>
      <c r="Q389"/>
      <c r="R389"/>
      <c r="S389"/>
      <c r="T389"/>
      <c r="U389"/>
      <c r="V389"/>
      <c r="W389"/>
      <c r="X389" s="1"/>
    </row>
    <row r="390" ht="15" customHeight="1" spans="1:24">
      <c r="A390">
        <v>389</v>
      </c>
      <c r="B390" t="s">
        <v>488</v>
      </c>
      <c r="C390" t="s">
        <v>477</v>
      </c>
      <c r="D390" s="1" t="s">
        <v>478</v>
      </c>
      <c r="E390" t="s">
        <v>13</v>
      </c>
      <c r="F390" t="s">
        <v>14</v>
      </c>
      <c r="G390" t="s">
        <v>15</v>
      </c>
      <c r="H390" t="s">
        <v>479</v>
      </c>
      <c r="I390" t="s">
        <v>17</v>
      </c>
      <c r="J390" t="s">
        <v>480</v>
      </c>
      <c r="K390"/>
      <c r="L390"/>
      <c r="M390"/>
      <c r="N390" s="1"/>
      <c r="O390"/>
      <c r="P390"/>
      <c r="Q390"/>
      <c r="R390"/>
      <c r="S390"/>
      <c r="T390"/>
      <c r="U390"/>
      <c r="V390"/>
      <c r="W390"/>
      <c r="X390" s="1"/>
    </row>
    <row r="391" ht="15" customHeight="1" spans="1:24">
      <c r="A391">
        <v>390</v>
      </c>
      <c r="B391" t="s">
        <v>489</v>
      </c>
      <c r="C391" t="s">
        <v>477</v>
      </c>
      <c r="D391" s="1" t="s">
        <v>478</v>
      </c>
      <c r="E391" t="s">
        <v>13</v>
      </c>
      <c r="F391" t="s">
        <v>14</v>
      </c>
      <c r="G391" t="s">
        <v>15</v>
      </c>
      <c r="H391" t="s">
        <v>479</v>
      </c>
      <c r="I391" t="s">
        <v>17</v>
      </c>
      <c r="J391" t="s">
        <v>480</v>
      </c>
      <c r="K391"/>
      <c r="L391"/>
      <c r="M391"/>
      <c r="N391" s="1"/>
      <c r="O391"/>
      <c r="P391"/>
      <c r="Q391"/>
      <c r="R391"/>
      <c r="S391"/>
      <c r="T391"/>
      <c r="U391"/>
      <c r="V391"/>
      <c r="W391"/>
      <c r="X391" s="1"/>
    </row>
    <row r="392" ht="15" customHeight="1" spans="1:24">
      <c r="A392">
        <v>391</v>
      </c>
      <c r="B392" t="s">
        <v>490</v>
      </c>
      <c r="C392" t="s">
        <v>477</v>
      </c>
      <c r="D392" s="1" t="s">
        <v>478</v>
      </c>
      <c r="E392" t="s">
        <v>13</v>
      </c>
      <c r="F392" t="s">
        <v>14</v>
      </c>
      <c r="G392" t="s">
        <v>15</v>
      </c>
      <c r="H392" t="s">
        <v>479</v>
      </c>
      <c r="I392" t="s">
        <v>17</v>
      </c>
      <c r="J392" t="s">
        <v>480</v>
      </c>
      <c r="K392"/>
      <c r="L392"/>
      <c r="M392"/>
      <c r="N392" s="1"/>
      <c r="O392"/>
      <c r="P392"/>
      <c r="Q392"/>
      <c r="R392"/>
      <c r="S392"/>
      <c r="T392"/>
      <c r="U392"/>
      <c r="V392"/>
      <c r="W392"/>
      <c r="X392" s="1"/>
    </row>
    <row r="393" ht="15" customHeight="1" spans="1:24">
      <c r="A393">
        <v>392</v>
      </c>
      <c r="B393" t="s">
        <v>491</v>
      </c>
      <c r="C393" t="s">
        <v>477</v>
      </c>
      <c r="D393" s="1" t="s">
        <v>478</v>
      </c>
      <c r="E393" t="s">
        <v>13</v>
      </c>
      <c r="F393" t="s">
        <v>14</v>
      </c>
      <c r="G393" t="s">
        <v>15</v>
      </c>
      <c r="H393" t="s">
        <v>479</v>
      </c>
      <c r="I393" t="s">
        <v>17</v>
      </c>
      <c r="J393" t="s">
        <v>480</v>
      </c>
      <c r="K393"/>
      <c r="L393"/>
      <c r="M393"/>
      <c r="N393" s="1"/>
      <c r="O393"/>
      <c r="P393"/>
      <c r="Q393"/>
      <c r="R393"/>
      <c r="S393"/>
      <c r="T393"/>
      <c r="U393"/>
      <c r="V393"/>
      <c r="W393"/>
      <c r="X393" s="1"/>
    </row>
    <row r="394" ht="15" customHeight="1" spans="1:24">
      <c r="A394">
        <v>393</v>
      </c>
      <c r="B394" t="s">
        <v>492</v>
      </c>
      <c r="C394" t="s">
        <v>477</v>
      </c>
      <c r="D394" s="1" t="s">
        <v>478</v>
      </c>
      <c r="E394" t="s">
        <v>13</v>
      </c>
      <c r="F394" t="s">
        <v>14</v>
      </c>
      <c r="G394" t="s">
        <v>15</v>
      </c>
      <c r="H394" t="s">
        <v>479</v>
      </c>
      <c r="I394" t="s">
        <v>17</v>
      </c>
      <c r="J394" t="s">
        <v>480</v>
      </c>
      <c r="K394"/>
      <c r="L394"/>
      <c r="M394"/>
      <c r="N394" s="1"/>
      <c r="O394"/>
      <c r="P394"/>
      <c r="Q394"/>
      <c r="R394"/>
      <c r="S394"/>
      <c r="T394"/>
      <c r="U394"/>
      <c r="V394"/>
      <c r="W394"/>
      <c r="X394" s="1"/>
    </row>
    <row r="395" ht="15" customHeight="1" spans="1:24">
      <c r="A395">
        <v>394</v>
      </c>
      <c r="B395" t="s">
        <v>493</v>
      </c>
      <c r="C395" t="s">
        <v>477</v>
      </c>
      <c r="D395" s="1" t="s">
        <v>478</v>
      </c>
      <c r="E395" t="s">
        <v>13</v>
      </c>
      <c r="F395" t="s">
        <v>14</v>
      </c>
      <c r="G395" t="s">
        <v>15</v>
      </c>
      <c r="H395" t="s">
        <v>479</v>
      </c>
      <c r="I395" t="s">
        <v>17</v>
      </c>
      <c r="J395" t="s">
        <v>480</v>
      </c>
      <c r="K395"/>
      <c r="L395"/>
      <c r="M395"/>
      <c r="N395" s="1"/>
      <c r="O395"/>
      <c r="P395"/>
      <c r="Q395"/>
      <c r="R395"/>
      <c r="S395"/>
      <c r="T395"/>
      <c r="U395"/>
      <c r="V395"/>
      <c r="W395"/>
      <c r="X395" s="1"/>
    </row>
    <row r="396" ht="15" customHeight="1" spans="1:24">
      <c r="A396">
        <v>395</v>
      </c>
      <c r="B396" t="s">
        <v>494</v>
      </c>
      <c r="C396" t="s">
        <v>477</v>
      </c>
      <c r="D396" s="1" t="s">
        <v>478</v>
      </c>
      <c r="E396" t="s">
        <v>13</v>
      </c>
      <c r="F396" t="s">
        <v>14</v>
      </c>
      <c r="G396" t="s">
        <v>15</v>
      </c>
      <c r="H396" t="s">
        <v>479</v>
      </c>
      <c r="I396" t="s">
        <v>17</v>
      </c>
      <c r="J396" t="s">
        <v>480</v>
      </c>
      <c r="K396"/>
      <c r="L396"/>
      <c r="M396"/>
      <c r="N396" s="1"/>
      <c r="O396"/>
      <c r="P396"/>
      <c r="Q396"/>
      <c r="R396"/>
      <c r="S396"/>
      <c r="T396"/>
      <c r="U396"/>
      <c r="V396"/>
      <c r="W396"/>
      <c r="X396" s="1"/>
    </row>
    <row r="397" ht="15" customHeight="1" spans="1:24">
      <c r="A397">
        <v>396</v>
      </c>
      <c r="B397" t="s">
        <v>495</v>
      </c>
      <c r="C397" t="s">
        <v>477</v>
      </c>
      <c r="D397" s="1" t="s">
        <v>478</v>
      </c>
      <c r="E397" t="s">
        <v>13</v>
      </c>
      <c r="F397" t="s">
        <v>14</v>
      </c>
      <c r="G397" t="s">
        <v>15</v>
      </c>
      <c r="H397" t="s">
        <v>479</v>
      </c>
      <c r="I397" t="s">
        <v>17</v>
      </c>
      <c r="J397" t="s">
        <v>480</v>
      </c>
      <c r="K397"/>
      <c r="L397"/>
      <c r="M397"/>
      <c r="N397" s="1"/>
      <c r="O397"/>
      <c r="P397"/>
      <c r="Q397"/>
      <c r="R397"/>
      <c r="S397"/>
      <c r="T397"/>
      <c r="U397"/>
      <c r="V397"/>
      <c r="W397"/>
      <c r="X397" s="1"/>
    </row>
    <row r="398" ht="15" customHeight="1" spans="1:24">
      <c r="A398">
        <v>397</v>
      </c>
      <c r="B398" t="s">
        <v>496</v>
      </c>
      <c r="C398" t="s">
        <v>477</v>
      </c>
      <c r="D398" s="1" t="s">
        <v>478</v>
      </c>
      <c r="E398" t="s">
        <v>13</v>
      </c>
      <c r="F398" t="s">
        <v>14</v>
      </c>
      <c r="G398" t="s">
        <v>15</v>
      </c>
      <c r="H398" t="s">
        <v>479</v>
      </c>
      <c r="I398" t="s">
        <v>17</v>
      </c>
      <c r="J398" t="s">
        <v>480</v>
      </c>
      <c r="K398"/>
      <c r="L398"/>
      <c r="M398"/>
      <c r="N398" s="1"/>
      <c r="O398"/>
      <c r="P398"/>
      <c r="Q398"/>
      <c r="R398"/>
      <c r="S398"/>
      <c r="T398"/>
      <c r="U398"/>
      <c r="V398"/>
      <c r="W398"/>
      <c r="X398" s="1"/>
    </row>
    <row r="399" ht="15" customHeight="1" spans="1:24">
      <c r="A399">
        <v>398</v>
      </c>
      <c r="B399" t="s">
        <v>497</v>
      </c>
      <c r="C399" t="s">
        <v>477</v>
      </c>
      <c r="D399" s="1" t="s">
        <v>478</v>
      </c>
      <c r="E399" t="s">
        <v>13</v>
      </c>
      <c r="F399" t="s">
        <v>14</v>
      </c>
      <c r="G399" t="s">
        <v>15</v>
      </c>
      <c r="H399" t="s">
        <v>479</v>
      </c>
      <c r="I399" t="s">
        <v>17</v>
      </c>
      <c r="J399" t="s">
        <v>480</v>
      </c>
      <c r="K399"/>
      <c r="L399"/>
      <c r="M399"/>
      <c r="N399" s="1"/>
      <c r="O399"/>
      <c r="P399"/>
      <c r="Q399"/>
      <c r="R399"/>
      <c r="S399"/>
      <c r="T399"/>
      <c r="U399"/>
      <c r="V399"/>
      <c r="W399"/>
      <c r="X399" s="1"/>
    </row>
    <row r="400" ht="15" customHeight="1" spans="1:24">
      <c r="A400">
        <v>399</v>
      </c>
      <c r="B400" t="s">
        <v>498</v>
      </c>
      <c r="C400" t="s">
        <v>477</v>
      </c>
      <c r="D400" s="1" t="s">
        <v>478</v>
      </c>
      <c r="E400" t="s">
        <v>13</v>
      </c>
      <c r="F400" t="s">
        <v>14</v>
      </c>
      <c r="G400" t="s">
        <v>15</v>
      </c>
      <c r="H400" t="s">
        <v>479</v>
      </c>
      <c r="I400" t="s">
        <v>17</v>
      </c>
      <c r="J400" t="s">
        <v>480</v>
      </c>
      <c r="K400"/>
      <c r="L400"/>
      <c r="M400"/>
      <c r="N400" s="1"/>
      <c r="O400"/>
      <c r="P400"/>
      <c r="Q400"/>
      <c r="R400"/>
      <c r="S400"/>
      <c r="T400"/>
      <c r="U400"/>
      <c r="V400"/>
      <c r="W400"/>
      <c r="X400" s="1"/>
    </row>
    <row r="401" ht="15" customHeight="1" spans="1:24">
      <c r="A401">
        <v>400</v>
      </c>
      <c r="B401" t="s">
        <v>499</v>
      </c>
      <c r="C401" t="s">
        <v>500</v>
      </c>
      <c r="D401" s="1" t="s">
        <v>501</v>
      </c>
      <c r="E401" t="s">
        <v>13</v>
      </c>
      <c r="F401" t="s">
        <v>14</v>
      </c>
      <c r="G401" t="s">
        <v>15</v>
      </c>
      <c r="H401" t="s">
        <v>502</v>
      </c>
      <c r="I401" t="s">
        <v>17</v>
      </c>
      <c r="J401" t="s">
        <v>503</v>
      </c>
      <c r="K401"/>
      <c r="L401"/>
      <c r="M401"/>
      <c r="N401" s="1"/>
      <c r="O401"/>
      <c r="P401"/>
      <c r="Q401"/>
      <c r="R401"/>
      <c r="S401"/>
      <c r="T401"/>
      <c r="U401"/>
      <c r="V401"/>
      <c r="W401"/>
      <c r="X401" s="1"/>
    </row>
    <row r="402" ht="15" customHeight="1" spans="1:24">
      <c r="A402">
        <v>401</v>
      </c>
      <c r="B402" t="s">
        <v>504</v>
      </c>
      <c r="C402" t="s">
        <v>500</v>
      </c>
      <c r="D402" s="1" t="s">
        <v>501</v>
      </c>
      <c r="E402" t="s">
        <v>13</v>
      </c>
      <c r="F402" t="s">
        <v>14</v>
      </c>
      <c r="G402" t="s">
        <v>15</v>
      </c>
      <c r="H402" t="s">
        <v>502</v>
      </c>
      <c r="I402" t="s">
        <v>17</v>
      </c>
      <c r="J402" t="s">
        <v>503</v>
      </c>
      <c r="K402"/>
      <c r="L402"/>
      <c r="M402"/>
      <c r="N402" s="1"/>
      <c r="O402"/>
      <c r="P402"/>
      <c r="Q402"/>
      <c r="R402"/>
      <c r="S402"/>
      <c r="T402"/>
      <c r="U402"/>
      <c r="V402"/>
      <c r="W402"/>
      <c r="X402" s="1"/>
    </row>
    <row r="403" ht="15" customHeight="1" spans="1:24">
      <c r="A403">
        <v>402</v>
      </c>
      <c r="B403" t="s">
        <v>505</v>
      </c>
      <c r="C403" t="s">
        <v>500</v>
      </c>
      <c r="D403" s="1" t="s">
        <v>501</v>
      </c>
      <c r="E403" t="s">
        <v>13</v>
      </c>
      <c r="F403" t="s">
        <v>14</v>
      </c>
      <c r="G403" t="s">
        <v>15</v>
      </c>
      <c r="H403" t="s">
        <v>502</v>
      </c>
      <c r="I403" t="s">
        <v>17</v>
      </c>
      <c r="J403" t="s">
        <v>503</v>
      </c>
      <c r="K403"/>
      <c r="L403"/>
      <c r="M403"/>
      <c r="N403" s="1"/>
      <c r="O403"/>
      <c r="P403"/>
      <c r="Q403"/>
      <c r="R403"/>
      <c r="S403"/>
      <c r="T403"/>
      <c r="U403"/>
      <c r="V403"/>
      <c r="W403"/>
      <c r="X403" s="1"/>
    </row>
    <row r="404" ht="15" customHeight="1" spans="1:24">
      <c r="A404">
        <v>403</v>
      </c>
      <c r="B404" t="s">
        <v>506</v>
      </c>
      <c r="C404" t="s">
        <v>500</v>
      </c>
      <c r="D404" s="1" t="s">
        <v>501</v>
      </c>
      <c r="E404" t="s">
        <v>13</v>
      </c>
      <c r="F404" t="s">
        <v>14</v>
      </c>
      <c r="G404" t="s">
        <v>15</v>
      </c>
      <c r="H404" t="s">
        <v>502</v>
      </c>
      <c r="I404" t="s">
        <v>17</v>
      </c>
      <c r="J404" t="s">
        <v>503</v>
      </c>
      <c r="K404"/>
      <c r="L404"/>
      <c r="M404"/>
      <c r="N404" s="1"/>
      <c r="O404"/>
      <c r="P404"/>
      <c r="Q404"/>
      <c r="R404"/>
      <c r="S404"/>
      <c r="T404"/>
      <c r="U404"/>
      <c r="V404"/>
      <c r="W404"/>
      <c r="X404" s="1"/>
    </row>
    <row r="405" ht="15" customHeight="1" spans="1:24">
      <c r="A405">
        <v>404</v>
      </c>
      <c r="B405" t="s">
        <v>507</v>
      </c>
      <c r="C405" t="s">
        <v>500</v>
      </c>
      <c r="D405" s="1" t="s">
        <v>501</v>
      </c>
      <c r="E405" t="s">
        <v>13</v>
      </c>
      <c r="F405" t="s">
        <v>14</v>
      </c>
      <c r="G405" t="s">
        <v>15</v>
      </c>
      <c r="H405" t="s">
        <v>502</v>
      </c>
      <c r="I405" t="s">
        <v>17</v>
      </c>
      <c r="J405" t="s">
        <v>503</v>
      </c>
      <c r="K405"/>
      <c r="L405"/>
      <c r="M405"/>
      <c r="N405" s="1"/>
      <c r="O405"/>
      <c r="P405"/>
      <c r="Q405"/>
      <c r="R405"/>
      <c r="S405"/>
      <c r="T405"/>
      <c r="U405"/>
      <c r="V405"/>
      <c r="W405"/>
      <c r="X405" s="1"/>
    </row>
    <row r="406" ht="15" customHeight="1" spans="1:24">
      <c r="A406">
        <v>405</v>
      </c>
      <c r="B406" t="s">
        <v>508</v>
      </c>
      <c r="C406" t="s">
        <v>500</v>
      </c>
      <c r="D406" s="1" t="s">
        <v>501</v>
      </c>
      <c r="E406" t="s">
        <v>13</v>
      </c>
      <c r="F406" t="s">
        <v>14</v>
      </c>
      <c r="G406" t="s">
        <v>15</v>
      </c>
      <c r="H406" t="s">
        <v>502</v>
      </c>
      <c r="I406" t="s">
        <v>17</v>
      </c>
      <c r="J406" t="s">
        <v>503</v>
      </c>
      <c r="K406"/>
      <c r="L406"/>
      <c r="M406"/>
      <c r="N406" s="1"/>
      <c r="O406"/>
      <c r="P406"/>
      <c r="Q406"/>
      <c r="R406"/>
      <c r="S406"/>
      <c r="T406"/>
      <c r="U406"/>
      <c r="V406"/>
      <c r="W406"/>
      <c r="X406" s="1"/>
    </row>
    <row r="407" ht="15" customHeight="1" spans="1:24">
      <c r="A407">
        <v>406</v>
      </c>
      <c r="B407" t="s">
        <v>509</v>
      </c>
      <c r="C407" t="s">
        <v>500</v>
      </c>
      <c r="D407" s="1" t="s">
        <v>501</v>
      </c>
      <c r="E407" t="s">
        <v>13</v>
      </c>
      <c r="F407" t="s">
        <v>14</v>
      </c>
      <c r="G407" t="s">
        <v>15</v>
      </c>
      <c r="H407" t="s">
        <v>502</v>
      </c>
      <c r="I407" t="s">
        <v>17</v>
      </c>
      <c r="J407" t="s">
        <v>503</v>
      </c>
      <c r="K407"/>
      <c r="L407"/>
      <c r="M407"/>
      <c r="N407" s="1"/>
      <c r="O407"/>
      <c r="P407"/>
      <c r="Q407"/>
      <c r="R407"/>
      <c r="S407"/>
      <c r="T407"/>
      <c r="U407"/>
      <c r="V407"/>
      <c r="W407"/>
      <c r="X407" s="1"/>
    </row>
    <row r="408" ht="15" customHeight="1" spans="1:24">
      <c r="A408">
        <v>407</v>
      </c>
      <c r="B408" t="s">
        <v>510</v>
      </c>
      <c r="C408" t="s">
        <v>500</v>
      </c>
      <c r="D408" s="1" t="s">
        <v>501</v>
      </c>
      <c r="E408" t="s">
        <v>13</v>
      </c>
      <c r="F408" t="s">
        <v>14</v>
      </c>
      <c r="G408" t="s">
        <v>15</v>
      </c>
      <c r="H408" t="s">
        <v>502</v>
      </c>
      <c r="I408" t="s">
        <v>17</v>
      </c>
      <c r="J408" t="s">
        <v>503</v>
      </c>
      <c r="K408"/>
      <c r="L408"/>
      <c r="M408"/>
      <c r="N408" s="1"/>
      <c r="O408"/>
      <c r="P408"/>
      <c r="Q408"/>
      <c r="R408"/>
      <c r="S408"/>
      <c r="T408"/>
      <c r="U408"/>
      <c r="V408"/>
      <c r="W408"/>
      <c r="X408" s="1"/>
    </row>
    <row r="409" ht="15" customHeight="1" spans="1:24">
      <c r="A409">
        <v>408</v>
      </c>
      <c r="B409" t="s">
        <v>511</v>
      </c>
      <c r="C409" t="s">
        <v>500</v>
      </c>
      <c r="D409" s="1" t="s">
        <v>501</v>
      </c>
      <c r="E409" t="s">
        <v>13</v>
      </c>
      <c r="F409" t="s">
        <v>14</v>
      </c>
      <c r="G409" t="s">
        <v>15</v>
      </c>
      <c r="H409" t="s">
        <v>502</v>
      </c>
      <c r="I409" t="s">
        <v>17</v>
      </c>
      <c r="J409" t="s">
        <v>503</v>
      </c>
      <c r="K409"/>
      <c r="L409"/>
      <c r="M409"/>
      <c r="N409" s="1"/>
      <c r="O409"/>
      <c r="P409"/>
      <c r="Q409"/>
      <c r="R409"/>
      <c r="S409"/>
      <c r="T409"/>
      <c r="U409"/>
      <c r="V409"/>
      <c r="W409"/>
      <c r="X409" s="1"/>
    </row>
    <row r="410" ht="15" customHeight="1" spans="1:24">
      <c r="A410">
        <v>409</v>
      </c>
      <c r="B410" t="s">
        <v>512</v>
      </c>
      <c r="C410" t="s">
        <v>500</v>
      </c>
      <c r="D410" s="1" t="s">
        <v>501</v>
      </c>
      <c r="E410" t="s">
        <v>13</v>
      </c>
      <c r="F410" t="s">
        <v>14</v>
      </c>
      <c r="G410" t="s">
        <v>15</v>
      </c>
      <c r="H410" t="s">
        <v>502</v>
      </c>
      <c r="I410" t="s">
        <v>17</v>
      </c>
      <c r="J410" t="s">
        <v>503</v>
      </c>
      <c r="K410"/>
      <c r="L410"/>
      <c r="M410"/>
      <c r="N410" s="1"/>
      <c r="O410"/>
      <c r="P410"/>
      <c r="Q410"/>
      <c r="R410"/>
      <c r="S410"/>
      <c r="T410"/>
      <c r="U410"/>
      <c r="V410"/>
      <c r="W410"/>
      <c r="X410" s="1"/>
    </row>
    <row r="411" ht="15" customHeight="1" spans="1:24">
      <c r="A411">
        <v>410</v>
      </c>
      <c r="B411" t="s">
        <v>513</v>
      </c>
      <c r="C411" t="s">
        <v>500</v>
      </c>
      <c r="D411" s="1" t="s">
        <v>501</v>
      </c>
      <c r="E411" t="s">
        <v>13</v>
      </c>
      <c r="F411" t="s">
        <v>14</v>
      </c>
      <c r="G411" t="s">
        <v>15</v>
      </c>
      <c r="H411" t="s">
        <v>502</v>
      </c>
      <c r="I411" t="s">
        <v>17</v>
      </c>
      <c r="J411" t="s">
        <v>503</v>
      </c>
      <c r="K411"/>
      <c r="L411"/>
      <c r="M411"/>
      <c r="N411" s="1"/>
      <c r="O411"/>
      <c r="P411"/>
      <c r="Q411"/>
      <c r="R411"/>
      <c r="S411"/>
      <c r="T411"/>
      <c r="U411"/>
      <c r="V411"/>
      <c r="W411"/>
      <c r="X411" s="1"/>
    </row>
    <row r="412" ht="15" customHeight="1" spans="1:24">
      <c r="A412">
        <v>411</v>
      </c>
      <c r="B412" t="s">
        <v>514</v>
      </c>
      <c r="C412" t="s">
        <v>500</v>
      </c>
      <c r="D412" s="1" t="s">
        <v>501</v>
      </c>
      <c r="E412" t="s">
        <v>13</v>
      </c>
      <c r="F412" t="s">
        <v>14</v>
      </c>
      <c r="G412" t="s">
        <v>15</v>
      </c>
      <c r="H412" t="s">
        <v>502</v>
      </c>
      <c r="I412" t="s">
        <v>17</v>
      </c>
      <c r="J412" t="s">
        <v>503</v>
      </c>
      <c r="K412"/>
      <c r="L412"/>
      <c r="M412"/>
      <c r="N412" s="1"/>
      <c r="O412"/>
      <c r="P412"/>
      <c r="Q412"/>
      <c r="R412"/>
      <c r="S412"/>
      <c r="T412"/>
      <c r="U412"/>
      <c r="V412"/>
      <c r="W412"/>
      <c r="X412" s="1"/>
    </row>
    <row r="413" ht="15" customHeight="1" spans="1:24">
      <c r="A413">
        <v>412</v>
      </c>
      <c r="B413" t="s">
        <v>515</v>
      </c>
      <c r="C413" t="s">
        <v>500</v>
      </c>
      <c r="D413" s="1" t="s">
        <v>501</v>
      </c>
      <c r="E413" t="s">
        <v>13</v>
      </c>
      <c r="F413" t="s">
        <v>14</v>
      </c>
      <c r="G413" t="s">
        <v>15</v>
      </c>
      <c r="H413" t="s">
        <v>502</v>
      </c>
      <c r="I413" t="s">
        <v>17</v>
      </c>
      <c r="J413" t="s">
        <v>503</v>
      </c>
      <c r="K413"/>
      <c r="L413"/>
      <c r="M413"/>
      <c r="N413" s="1"/>
      <c r="O413"/>
      <c r="P413"/>
      <c r="Q413"/>
      <c r="R413"/>
      <c r="S413"/>
      <c r="T413"/>
      <c r="U413"/>
      <c r="V413"/>
      <c r="W413"/>
      <c r="X413" s="1"/>
    </row>
    <row r="414" ht="15" customHeight="1" spans="1:24">
      <c r="A414">
        <v>413</v>
      </c>
      <c r="B414" t="s">
        <v>516</v>
      </c>
      <c r="C414" t="s">
        <v>500</v>
      </c>
      <c r="D414" s="1" t="s">
        <v>501</v>
      </c>
      <c r="E414" t="s">
        <v>13</v>
      </c>
      <c r="F414" t="s">
        <v>14</v>
      </c>
      <c r="G414" t="s">
        <v>15</v>
      </c>
      <c r="H414" t="s">
        <v>502</v>
      </c>
      <c r="I414" t="s">
        <v>17</v>
      </c>
      <c r="J414" t="s">
        <v>503</v>
      </c>
      <c r="K414"/>
      <c r="L414"/>
      <c r="M414"/>
      <c r="N414" s="1"/>
      <c r="O414"/>
      <c r="P414"/>
      <c r="Q414"/>
      <c r="R414"/>
      <c r="S414"/>
      <c r="T414"/>
      <c r="U414"/>
      <c r="V414"/>
      <c r="W414"/>
      <c r="X414" s="1"/>
    </row>
    <row r="415" ht="15" customHeight="1" spans="1:24">
      <c r="A415">
        <v>414</v>
      </c>
      <c r="B415" t="s">
        <v>517</v>
      </c>
      <c r="C415" t="s">
        <v>500</v>
      </c>
      <c r="D415" s="1" t="s">
        <v>501</v>
      </c>
      <c r="E415" t="s">
        <v>13</v>
      </c>
      <c r="F415" t="s">
        <v>14</v>
      </c>
      <c r="G415" t="s">
        <v>15</v>
      </c>
      <c r="H415" t="s">
        <v>502</v>
      </c>
      <c r="I415" t="s">
        <v>17</v>
      </c>
      <c r="J415" t="s">
        <v>503</v>
      </c>
      <c r="K415"/>
      <c r="L415"/>
      <c r="M415"/>
      <c r="N415" s="1"/>
      <c r="O415"/>
      <c r="P415"/>
      <c r="Q415"/>
      <c r="R415"/>
      <c r="S415"/>
      <c r="T415"/>
      <c r="U415"/>
      <c r="V415"/>
      <c r="W415"/>
      <c r="X415" s="1"/>
    </row>
    <row r="416" ht="15" customHeight="1" spans="1:24">
      <c r="A416">
        <v>415</v>
      </c>
      <c r="B416" t="s">
        <v>518</v>
      </c>
      <c r="C416" t="s">
        <v>500</v>
      </c>
      <c r="D416" s="1" t="s">
        <v>501</v>
      </c>
      <c r="E416" t="s">
        <v>13</v>
      </c>
      <c r="F416" t="s">
        <v>14</v>
      </c>
      <c r="G416" t="s">
        <v>15</v>
      </c>
      <c r="H416" t="s">
        <v>502</v>
      </c>
      <c r="I416" t="s">
        <v>17</v>
      </c>
      <c r="J416" t="s">
        <v>503</v>
      </c>
      <c r="K416"/>
      <c r="L416"/>
      <c r="M416"/>
      <c r="N416" s="1"/>
      <c r="O416"/>
      <c r="P416"/>
      <c r="Q416"/>
      <c r="R416"/>
      <c r="S416"/>
      <c r="T416"/>
      <c r="U416"/>
      <c r="V416"/>
      <c r="W416"/>
      <c r="X416" s="1"/>
    </row>
    <row r="417" ht="15" customHeight="1" spans="1:24">
      <c r="A417">
        <v>416</v>
      </c>
      <c r="B417" t="s">
        <v>519</v>
      </c>
      <c r="C417" t="s">
        <v>500</v>
      </c>
      <c r="D417" s="1" t="s">
        <v>501</v>
      </c>
      <c r="E417" t="s">
        <v>13</v>
      </c>
      <c r="F417" t="s">
        <v>14</v>
      </c>
      <c r="G417" t="s">
        <v>15</v>
      </c>
      <c r="H417" t="s">
        <v>502</v>
      </c>
      <c r="I417" t="s">
        <v>17</v>
      </c>
      <c r="J417" t="s">
        <v>503</v>
      </c>
      <c r="K417"/>
      <c r="L417"/>
      <c r="M417"/>
      <c r="N417" s="1"/>
      <c r="O417"/>
      <c r="P417"/>
      <c r="Q417"/>
      <c r="R417"/>
      <c r="S417"/>
      <c r="T417"/>
      <c r="U417"/>
      <c r="V417"/>
      <c r="W417"/>
      <c r="X417" s="1"/>
    </row>
    <row r="418" ht="15" customHeight="1" spans="1:24">
      <c r="A418">
        <v>417</v>
      </c>
      <c r="B418" t="s">
        <v>520</v>
      </c>
      <c r="C418" t="s">
        <v>500</v>
      </c>
      <c r="D418" s="1" t="s">
        <v>501</v>
      </c>
      <c r="E418" t="s">
        <v>13</v>
      </c>
      <c r="F418" t="s">
        <v>14</v>
      </c>
      <c r="G418" t="s">
        <v>15</v>
      </c>
      <c r="H418" t="s">
        <v>502</v>
      </c>
      <c r="I418" t="s">
        <v>17</v>
      </c>
      <c r="J418" t="s">
        <v>503</v>
      </c>
      <c r="K418"/>
      <c r="L418"/>
      <c r="M418"/>
      <c r="N418" s="1"/>
      <c r="O418"/>
      <c r="P418"/>
      <c r="Q418"/>
      <c r="R418"/>
      <c r="S418"/>
      <c r="T418"/>
      <c r="U418"/>
      <c r="V418"/>
      <c r="W418"/>
      <c r="X418" s="1"/>
    </row>
    <row r="419" ht="15" customHeight="1" spans="1:24">
      <c r="A419">
        <v>418</v>
      </c>
      <c r="B419" t="s">
        <v>521</v>
      </c>
      <c r="C419" t="s">
        <v>500</v>
      </c>
      <c r="D419" s="1" t="s">
        <v>501</v>
      </c>
      <c r="E419" t="s">
        <v>13</v>
      </c>
      <c r="F419" t="s">
        <v>14</v>
      </c>
      <c r="G419" t="s">
        <v>15</v>
      </c>
      <c r="H419" t="s">
        <v>502</v>
      </c>
      <c r="I419" t="s">
        <v>17</v>
      </c>
      <c r="J419" t="s">
        <v>503</v>
      </c>
      <c r="K419"/>
      <c r="L419"/>
      <c r="M419"/>
      <c r="N419" s="1"/>
      <c r="O419"/>
      <c r="P419"/>
      <c r="Q419"/>
      <c r="R419"/>
      <c r="S419"/>
      <c r="T419"/>
      <c r="U419"/>
      <c r="V419"/>
      <c r="W419"/>
      <c r="X419" s="1"/>
    </row>
    <row r="420" ht="15" customHeight="1" spans="1:24">
      <c r="A420">
        <v>419</v>
      </c>
      <c r="B420" t="s">
        <v>522</v>
      </c>
      <c r="C420" t="s">
        <v>523</v>
      </c>
      <c r="D420" s="1" t="s">
        <v>524</v>
      </c>
      <c r="E420" t="s">
        <v>13</v>
      </c>
      <c r="F420" t="s">
        <v>14</v>
      </c>
      <c r="G420" t="s">
        <v>15</v>
      </c>
      <c r="H420" t="s">
        <v>525</v>
      </c>
      <c r="I420" t="s">
        <v>17</v>
      </c>
      <c r="J420" t="s">
        <v>526</v>
      </c>
      <c r="K420"/>
      <c r="L420"/>
      <c r="M420"/>
      <c r="N420" s="1"/>
      <c r="O420"/>
      <c r="P420"/>
      <c r="Q420"/>
      <c r="R420"/>
      <c r="S420"/>
      <c r="T420"/>
      <c r="U420"/>
      <c r="V420"/>
      <c r="W420"/>
      <c r="X420" s="1"/>
    </row>
    <row r="421" ht="15" customHeight="1" spans="1:24">
      <c r="A421">
        <v>420</v>
      </c>
      <c r="B421" t="s">
        <v>527</v>
      </c>
      <c r="C421" t="s">
        <v>523</v>
      </c>
      <c r="D421" s="1" t="s">
        <v>524</v>
      </c>
      <c r="E421" t="s">
        <v>13</v>
      </c>
      <c r="F421" t="s">
        <v>14</v>
      </c>
      <c r="G421" t="s">
        <v>15</v>
      </c>
      <c r="H421" t="s">
        <v>525</v>
      </c>
      <c r="I421" t="s">
        <v>17</v>
      </c>
      <c r="J421" t="s">
        <v>526</v>
      </c>
      <c r="K421"/>
      <c r="L421"/>
      <c r="M421"/>
      <c r="N421" s="1"/>
      <c r="O421"/>
      <c r="P421"/>
      <c r="Q421"/>
      <c r="R421"/>
      <c r="S421"/>
      <c r="T421"/>
      <c r="U421"/>
      <c r="V421"/>
      <c r="W421"/>
      <c r="X421" s="1"/>
    </row>
    <row r="422" ht="15" customHeight="1" spans="1:24">
      <c r="A422">
        <v>421</v>
      </c>
      <c r="B422" t="s">
        <v>528</v>
      </c>
      <c r="C422" t="s">
        <v>523</v>
      </c>
      <c r="D422" s="1" t="s">
        <v>524</v>
      </c>
      <c r="E422" t="s">
        <v>13</v>
      </c>
      <c r="F422" t="s">
        <v>14</v>
      </c>
      <c r="G422" t="s">
        <v>15</v>
      </c>
      <c r="H422" t="s">
        <v>525</v>
      </c>
      <c r="I422" t="s">
        <v>17</v>
      </c>
      <c r="J422" t="s">
        <v>526</v>
      </c>
      <c r="K422"/>
      <c r="L422"/>
      <c r="M422"/>
      <c r="N422" s="1"/>
      <c r="O422"/>
      <c r="P422"/>
      <c r="Q422"/>
      <c r="R422"/>
      <c r="S422"/>
      <c r="T422"/>
      <c r="U422"/>
      <c r="V422"/>
      <c r="W422"/>
      <c r="X422" s="1"/>
    </row>
    <row r="423" ht="15" customHeight="1" spans="1:24">
      <c r="A423">
        <v>422</v>
      </c>
      <c r="B423" t="s">
        <v>529</v>
      </c>
      <c r="C423" t="s">
        <v>523</v>
      </c>
      <c r="D423" s="1" t="s">
        <v>524</v>
      </c>
      <c r="E423" t="s">
        <v>13</v>
      </c>
      <c r="F423" t="s">
        <v>14</v>
      </c>
      <c r="G423" t="s">
        <v>15</v>
      </c>
      <c r="H423" t="s">
        <v>525</v>
      </c>
      <c r="I423" t="s">
        <v>17</v>
      </c>
      <c r="J423" t="s">
        <v>526</v>
      </c>
      <c r="K423"/>
      <c r="L423"/>
      <c r="M423"/>
      <c r="N423" s="1"/>
      <c r="O423"/>
      <c r="P423"/>
      <c r="Q423"/>
      <c r="R423"/>
      <c r="S423"/>
      <c r="T423"/>
      <c r="U423"/>
      <c r="V423"/>
      <c r="W423"/>
      <c r="X423" s="1"/>
    </row>
    <row r="424" ht="15" customHeight="1" spans="1:24">
      <c r="A424">
        <v>423</v>
      </c>
      <c r="B424" t="s">
        <v>530</v>
      </c>
      <c r="C424" t="s">
        <v>523</v>
      </c>
      <c r="D424" s="1" t="s">
        <v>524</v>
      </c>
      <c r="E424" t="s">
        <v>13</v>
      </c>
      <c r="F424" t="s">
        <v>14</v>
      </c>
      <c r="G424" t="s">
        <v>15</v>
      </c>
      <c r="H424" t="s">
        <v>525</v>
      </c>
      <c r="I424" t="s">
        <v>17</v>
      </c>
      <c r="J424" t="s">
        <v>526</v>
      </c>
      <c r="K424"/>
      <c r="L424"/>
      <c r="M424"/>
      <c r="N424" s="1"/>
      <c r="O424"/>
      <c r="P424"/>
      <c r="Q424"/>
      <c r="R424"/>
      <c r="S424"/>
      <c r="T424"/>
      <c r="U424"/>
      <c r="V424"/>
      <c r="W424"/>
      <c r="X424" s="1"/>
    </row>
    <row r="425" ht="15" customHeight="1" spans="1:24">
      <c r="A425">
        <v>424</v>
      </c>
      <c r="B425" t="s">
        <v>531</v>
      </c>
      <c r="C425" t="s">
        <v>523</v>
      </c>
      <c r="D425" s="1" t="s">
        <v>524</v>
      </c>
      <c r="E425" t="s">
        <v>13</v>
      </c>
      <c r="F425" t="s">
        <v>14</v>
      </c>
      <c r="G425" t="s">
        <v>15</v>
      </c>
      <c r="H425" t="s">
        <v>525</v>
      </c>
      <c r="I425" t="s">
        <v>17</v>
      </c>
      <c r="J425" t="s">
        <v>526</v>
      </c>
      <c r="K425"/>
      <c r="L425"/>
      <c r="M425"/>
      <c r="N425" s="1"/>
      <c r="O425"/>
      <c r="P425"/>
      <c r="Q425"/>
      <c r="R425"/>
      <c r="S425"/>
      <c r="T425"/>
      <c r="U425"/>
      <c r="V425"/>
      <c r="W425"/>
      <c r="X425" s="1"/>
    </row>
    <row r="426" ht="15" customHeight="1" spans="1:24">
      <c r="A426">
        <v>425</v>
      </c>
      <c r="B426" t="s">
        <v>532</v>
      </c>
      <c r="C426" t="s">
        <v>523</v>
      </c>
      <c r="D426" s="1" t="s">
        <v>524</v>
      </c>
      <c r="E426" t="s">
        <v>13</v>
      </c>
      <c r="F426" t="s">
        <v>14</v>
      </c>
      <c r="G426" t="s">
        <v>15</v>
      </c>
      <c r="H426" t="s">
        <v>525</v>
      </c>
      <c r="I426" t="s">
        <v>17</v>
      </c>
      <c r="J426" t="s">
        <v>526</v>
      </c>
      <c r="K426"/>
      <c r="L426"/>
      <c r="M426"/>
      <c r="N426" s="1"/>
      <c r="O426"/>
      <c r="P426"/>
      <c r="Q426"/>
      <c r="R426"/>
      <c r="S426"/>
      <c r="T426"/>
      <c r="U426"/>
      <c r="V426"/>
      <c r="W426"/>
      <c r="X426" s="1"/>
    </row>
    <row r="427" ht="15" customHeight="1" spans="1:24">
      <c r="A427">
        <v>426</v>
      </c>
      <c r="B427" t="s">
        <v>533</v>
      </c>
      <c r="C427" t="s">
        <v>523</v>
      </c>
      <c r="D427" s="1" t="s">
        <v>524</v>
      </c>
      <c r="E427" t="s">
        <v>13</v>
      </c>
      <c r="F427" t="s">
        <v>14</v>
      </c>
      <c r="G427" t="s">
        <v>15</v>
      </c>
      <c r="H427" t="s">
        <v>525</v>
      </c>
      <c r="I427" t="s">
        <v>17</v>
      </c>
      <c r="J427" t="s">
        <v>526</v>
      </c>
      <c r="K427"/>
      <c r="L427"/>
      <c r="M427"/>
      <c r="N427" s="1"/>
      <c r="O427"/>
      <c r="P427"/>
      <c r="Q427"/>
      <c r="R427"/>
      <c r="S427"/>
      <c r="T427"/>
      <c r="U427"/>
      <c r="V427"/>
      <c r="W427"/>
      <c r="X427" s="1"/>
    </row>
    <row r="428" ht="15" customHeight="1" spans="1:24">
      <c r="A428">
        <v>427</v>
      </c>
      <c r="B428" t="s">
        <v>534</v>
      </c>
      <c r="C428" t="s">
        <v>523</v>
      </c>
      <c r="D428" s="1" t="s">
        <v>524</v>
      </c>
      <c r="E428" t="s">
        <v>13</v>
      </c>
      <c r="F428" t="s">
        <v>14</v>
      </c>
      <c r="G428" t="s">
        <v>15</v>
      </c>
      <c r="H428" t="s">
        <v>525</v>
      </c>
      <c r="I428" t="s">
        <v>17</v>
      </c>
      <c r="J428" t="s">
        <v>526</v>
      </c>
      <c r="K428"/>
      <c r="L428"/>
      <c r="M428"/>
      <c r="N428" s="1"/>
      <c r="O428"/>
      <c r="P428"/>
      <c r="Q428"/>
      <c r="R428"/>
      <c r="S428"/>
      <c r="T428"/>
      <c r="U428"/>
      <c r="V428"/>
      <c r="W428"/>
      <c r="X428" s="1"/>
    </row>
    <row r="429" ht="15" customHeight="1" spans="1:24">
      <c r="A429">
        <v>428</v>
      </c>
      <c r="B429" t="s">
        <v>535</v>
      </c>
      <c r="C429" t="s">
        <v>523</v>
      </c>
      <c r="D429" s="1" t="s">
        <v>524</v>
      </c>
      <c r="E429" t="s">
        <v>13</v>
      </c>
      <c r="F429" t="s">
        <v>14</v>
      </c>
      <c r="G429" t="s">
        <v>15</v>
      </c>
      <c r="H429" t="s">
        <v>525</v>
      </c>
      <c r="I429" t="s">
        <v>17</v>
      </c>
      <c r="J429" t="s">
        <v>526</v>
      </c>
      <c r="K429"/>
      <c r="L429"/>
      <c r="M429"/>
      <c r="N429" s="1"/>
      <c r="O429"/>
      <c r="P429"/>
      <c r="Q429"/>
      <c r="R429"/>
      <c r="S429"/>
      <c r="T429"/>
      <c r="U429"/>
      <c r="V429"/>
      <c r="W429"/>
      <c r="X429" s="1"/>
    </row>
    <row r="430" ht="15" customHeight="1" spans="1:24">
      <c r="A430">
        <v>429</v>
      </c>
      <c r="B430" t="s">
        <v>536</v>
      </c>
      <c r="C430" t="s">
        <v>523</v>
      </c>
      <c r="D430" s="1" t="s">
        <v>524</v>
      </c>
      <c r="E430" t="s">
        <v>13</v>
      </c>
      <c r="F430" t="s">
        <v>14</v>
      </c>
      <c r="G430" t="s">
        <v>15</v>
      </c>
      <c r="H430" t="s">
        <v>525</v>
      </c>
      <c r="I430" t="s">
        <v>17</v>
      </c>
      <c r="J430" t="s">
        <v>526</v>
      </c>
      <c r="K430"/>
      <c r="L430"/>
      <c r="M430"/>
      <c r="N430" s="1"/>
      <c r="O430"/>
      <c r="P430"/>
      <c r="Q430"/>
      <c r="R430"/>
      <c r="S430"/>
      <c r="T430"/>
      <c r="U430"/>
      <c r="V430"/>
      <c r="W430"/>
      <c r="X430" s="1"/>
    </row>
    <row r="431" ht="15" customHeight="1" spans="1:24">
      <c r="A431">
        <v>430</v>
      </c>
      <c r="B431" t="s">
        <v>537</v>
      </c>
      <c r="C431" t="s">
        <v>523</v>
      </c>
      <c r="D431" s="1" t="s">
        <v>524</v>
      </c>
      <c r="E431" t="s">
        <v>13</v>
      </c>
      <c r="F431" t="s">
        <v>14</v>
      </c>
      <c r="G431" t="s">
        <v>15</v>
      </c>
      <c r="H431" t="s">
        <v>525</v>
      </c>
      <c r="I431" t="s">
        <v>17</v>
      </c>
      <c r="J431" t="s">
        <v>526</v>
      </c>
      <c r="K431"/>
      <c r="L431"/>
      <c r="M431"/>
      <c r="N431" s="1"/>
      <c r="O431"/>
      <c r="P431"/>
      <c r="Q431"/>
      <c r="R431"/>
      <c r="S431"/>
      <c r="T431"/>
      <c r="U431"/>
      <c r="V431"/>
      <c r="W431"/>
      <c r="X431" s="1"/>
    </row>
    <row r="432" ht="15" customHeight="1" spans="1:24">
      <c r="A432">
        <v>431</v>
      </c>
      <c r="B432" t="s">
        <v>538</v>
      </c>
      <c r="C432" t="s">
        <v>523</v>
      </c>
      <c r="D432" s="1" t="s">
        <v>524</v>
      </c>
      <c r="E432" t="s">
        <v>13</v>
      </c>
      <c r="F432" t="s">
        <v>14</v>
      </c>
      <c r="G432" t="s">
        <v>15</v>
      </c>
      <c r="H432" t="s">
        <v>525</v>
      </c>
      <c r="I432" t="s">
        <v>17</v>
      </c>
      <c r="J432" t="s">
        <v>526</v>
      </c>
      <c r="K432"/>
      <c r="L432"/>
      <c r="M432"/>
      <c r="N432" s="1"/>
      <c r="O432"/>
      <c r="P432"/>
      <c r="Q432"/>
      <c r="R432"/>
      <c r="S432"/>
      <c r="T432"/>
      <c r="U432"/>
      <c r="V432"/>
      <c r="W432"/>
      <c r="X432" s="1"/>
    </row>
    <row r="433" ht="15" customHeight="1" spans="1:24">
      <c r="A433">
        <v>432</v>
      </c>
      <c r="B433" t="s">
        <v>539</v>
      </c>
      <c r="C433" t="s">
        <v>523</v>
      </c>
      <c r="D433" s="1" t="s">
        <v>524</v>
      </c>
      <c r="E433" t="s">
        <v>13</v>
      </c>
      <c r="F433" t="s">
        <v>14</v>
      </c>
      <c r="G433" t="s">
        <v>15</v>
      </c>
      <c r="H433" t="s">
        <v>525</v>
      </c>
      <c r="I433" t="s">
        <v>17</v>
      </c>
      <c r="J433" t="s">
        <v>526</v>
      </c>
      <c r="K433"/>
      <c r="L433"/>
      <c r="M433"/>
      <c r="N433" s="1"/>
      <c r="O433"/>
      <c r="P433"/>
      <c r="Q433"/>
      <c r="R433"/>
      <c r="S433"/>
      <c r="T433"/>
      <c r="U433"/>
      <c r="V433"/>
      <c r="W433"/>
      <c r="X433" s="1"/>
    </row>
    <row r="434" ht="15" customHeight="1" spans="1:24">
      <c r="A434">
        <v>433</v>
      </c>
      <c r="B434" t="s">
        <v>540</v>
      </c>
      <c r="C434" t="s">
        <v>523</v>
      </c>
      <c r="D434" s="1" t="s">
        <v>524</v>
      </c>
      <c r="E434" t="s">
        <v>13</v>
      </c>
      <c r="F434" t="s">
        <v>14</v>
      </c>
      <c r="G434" t="s">
        <v>15</v>
      </c>
      <c r="H434" t="s">
        <v>525</v>
      </c>
      <c r="I434" t="s">
        <v>17</v>
      </c>
      <c r="J434" t="s">
        <v>526</v>
      </c>
      <c r="K434"/>
      <c r="L434"/>
      <c r="M434"/>
      <c r="N434" s="1"/>
      <c r="O434"/>
      <c r="P434"/>
      <c r="Q434"/>
      <c r="R434"/>
      <c r="S434"/>
      <c r="T434"/>
      <c r="U434"/>
      <c r="V434"/>
      <c r="W434"/>
      <c r="X434" s="1"/>
    </row>
    <row r="435" ht="15" customHeight="1" spans="1:24">
      <c r="A435">
        <v>434</v>
      </c>
      <c r="B435" t="s">
        <v>541</v>
      </c>
      <c r="C435" t="s">
        <v>542</v>
      </c>
      <c r="D435" s="1" t="s">
        <v>543</v>
      </c>
      <c r="E435" t="s">
        <v>13</v>
      </c>
      <c r="F435" t="s">
        <v>14</v>
      </c>
      <c r="G435" t="s">
        <v>15</v>
      </c>
      <c r="H435" t="s">
        <v>544</v>
      </c>
      <c r="I435" t="s">
        <v>17</v>
      </c>
      <c r="J435" t="s">
        <v>545</v>
      </c>
      <c r="K435"/>
      <c r="L435"/>
      <c r="M435"/>
      <c r="N435" s="1"/>
      <c r="O435"/>
      <c r="P435"/>
      <c r="Q435"/>
      <c r="R435"/>
      <c r="S435"/>
      <c r="T435"/>
      <c r="U435"/>
      <c r="V435"/>
      <c r="W435"/>
      <c r="X435" s="1"/>
    </row>
    <row r="436" ht="15" customHeight="1" spans="1:24">
      <c r="A436">
        <v>435</v>
      </c>
      <c r="B436" t="s">
        <v>546</v>
      </c>
      <c r="C436" t="s">
        <v>542</v>
      </c>
      <c r="D436" s="1" t="s">
        <v>543</v>
      </c>
      <c r="E436" t="s">
        <v>13</v>
      </c>
      <c r="F436" t="s">
        <v>14</v>
      </c>
      <c r="G436" t="s">
        <v>15</v>
      </c>
      <c r="H436" t="s">
        <v>544</v>
      </c>
      <c r="I436" t="s">
        <v>17</v>
      </c>
      <c r="J436" t="s">
        <v>545</v>
      </c>
      <c r="K436"/>
      <c r="L436"/>
      <c r="M436"/>
      <c r="N436" s="1"/>
      <c r="O436"/>
      <c r="P436"/>
      <c r="Q436"/>
      <c r="R436"/>
      <c r="S436"/>
      <c r="T436"/>
      <c r="U436"/>
      <c r="V436"/>
      <c r="W436"/>
      <c r="X436" s="1"/>
    </row>
    <row r="437" ht="15" customHeight="1" spans="1:24">
      <c r="A437">
        <v>436</v>
      </c>
      <c r="B437" t="s">
        <v>547</v>
      </c>
      <c r="C437" t="s">
        <v>542</v>
      </c>
      <c r="D437" s="1" t="s">
        <v>543</v>
      </c>
      <c r="E437" t="s">
        <v>13</v>
      </c>
      <c r="F437" t="s">
        <v>14</v>
      </c>
      <c r="G437" t="s">
        <v>15</v>
      </c>
      <c r="H437" t="s">
        <v>544</v>
      </c>
      <c r="I437" t="s">
        <v>17</v>
      </c>
      <c r="J437" t="s">
        <v>545</v>
      </c>
      <c r="K437"/>
      <c r="L437"/>
      <c r="M437"/>
      <c r="N437" s="1"/>
      <c r="O437"/>
      <c r="P437"/>
      <c r="Q437"/>
      <c r="R437"/>
      <c r="S437"/>
      <c r="T437"/>
      <c r="U437"/>
      <c r="V437"/>
      <c r="W437"/>
      <c r="X437" s="1"/>
    </row>
    <row r="438" ht="15" customHeight="1" spans="1:24">
      <c r="A438">
        <v>437</v>
      </c>
      <c r="B438" t="s">
        <v>548</v>
      </c>
      <c r="C438" t="s">
        <v>542</v>
      </c>
      <c r="D438" s="1" t="s">
        <v>543</v>
      </c>
      <c r="E438" t="s">
        <v>13</v>
      </c>
      <c r="F438" t="s">
        <v>14</v>
      </c>
      <c r="G438" t="s">
        <v>15</v>
      </c>
      <c r="H438" t="s">
        <v>544</v>
      </c>
      <c r="I438" t="s">
        <v>17</v>
      </c>
      <c r="J438" t="s">
        <v>545</v>
      </c>
      <c r="K438"/>
      <c r="L438"/>
      <c r="M438"/>
      <c r="N438" s="1"/>
      <c r="O438"/>
      <c r="P438"/>
      <c r="Q438"/>
      <c r="R438"/>
      <c r="S438"/>
      <c r="T438"/>
      <c r="U438"/>
      <c r="V438"/>
      <c r="W438"/>
      <c r="X438" s="1"/>
    </row>
    <row r="439" ht="15" customHeight="1" spans="1:24">
      <c r="A439">
        <v>438</v>
      </c>
      <c r="B439" t="s">
        <v>549</v>
      </c>
      <c r="C439" t="s">
        <v>542</v>
      </c>
      <c r="D439" s="1" t="s">
        <v>543</v>
      </c>
      <c r="E439" t="s">
        <v>13</v>
      </c>
      <c r="F439" t="s">
        <v>14</v>
      </c>
      <c r="G439" t="s">
        <v>15</v>
      </c>
      <c r="H439" t="s">
        <v>544</v>
      </c>
      <c r="I439" t="s">
        <v>17</v>
      </c>
      <c r="J439" t="s">
        <v>545</v>
      </c>
      <c r="K439"/>
      <c r="L439"/>
      <c r="M439"/>
      <c r="N439" s="1"/>
      <c r="O439"/>
      <c r="P439"/>
      <c r="Q439"/>
      <c r="R439"/>
      <c r="S439"/>
      <c r="T439"/>
      <c r="U439"/>
      <c r="V439"/>
      <c r="W439"/>
      <c r="X439" s="1"/>
    </row>
    <row r="440" ht="15" customHeight="1" spans="1:24">
      <c r="A440">
        <v>439</v>
      </c>
      <c r="B440" t="s">
        <v>550</v>
      </c>
      <c r="C440" t="s">
        <v>542</v>
      </c>
      <c r="D440" s="1" t="s">
        <v>543</v>
      </c>
      <c r="E440" t="s">
        <v>13</v>
      </c>
      <c r="F440" t="s">
        <v>14</v>
      </c>
      <c r="G440" t="s">
        <v>15</v>
      </c>
      <c r="H440" t="s">
        <v>544</v>
      </c>
      <c r="I440" t="s">
        <v>17</v>
      </c>
      <c r="J440" t="s">
        <v>545</v>
      </c>
      <c r="K440"/>
      <c r="L440"/>
      <c r="M440"/>
      <c r="N440" s="1"/>
      <c r="O440"/>
      <c r="P440"/>
      <c r="Q440"/>
      <c r="R440"/>
      <c r="S440"/>
      <c r="T440"/>
      <c r="U440"/>
      <c r="V440"/>
      <c r="W440"/>
      <c r="X440" s="1"/>
    </row>
    <row r="441" ht="15" customHeight="1" spans="1:24">
      <c r="A441">
        <v>440</v>
      </c>
      <c r="B441" t="s">
        <v>551</v>
      </c>
      <c r="C441" t="s">
        <v>542</v>
      </c>
      <c r="D441" s="1" t="s">
        <v>543</v>
      </c>
      <c r="E441" t="s">
        <v>13</v>
      </c>
      <c r="F441" t="s">
        <v>14</v>
      </c>
      <c r="G441" t="s">
        <v>15</v>
      </c>
      <c r="H441" t="s">
        <v>544</v>
      </c>
      <c r="I441" t="s">
        <v>17</v>
      </c>
      <c r="J441" t="s">
        <v>545</v>
      </c>
      <c r="K441"/>
      <c r="L441"/>
      <c r="M441"/>
      <c r="N441" s="1"/>
      <c r="O441"/>
      <c r="P441"/>
      <c r="Q441"/>
      <c r="R441"/>
      <c r="S441"/>
      <c r="T441"/>
      <c r="U441"/>
      <c r="V441"/>
      <c r="W441"/>
      <c r="X441" s="1"/>
    </row>
    <row r="442" ht="15" customHeight="1" spans="1:24">
      <c r="A442">
        <v>441</v>
      </c>
      <c r="B442" t="s">
        <v>552</v>
      </c>
      <c r="C442" t="s">
        <v>542</v>
      </c>
      <c r="D442" s="1" t="s">
        <v>543</v>
      </c>
      <c r="E442" t="s">
        <v>13</v>
      </c>
      <c r="F442" t="s">
        <v>14</v>
      </c>
      <c r="G442" t="s">
        <v>15</v>
      </c>
      <c r="H442" t="s">
        <v>544</v>
      </c>
      <c r="I442" t="s">
        <v>17</v>
      </c>
      <c r="J442" t="s">
        <v>545</v>
      </c>
      <c r="K442"/>
      <c r="L442"/>
      <c r="M442"/>
      <c r="N442" s="1"/>
      <c r="O442"/>
      <c r="P442"/>
      <c r="Q442"/>
      <c r="R442"/>
      <c r="S442"/>
      <c r="T442"/>
      <c r="U442"/>
      <c r="V442"/>
      <c r="W442"/>
      <c r="X442" s="1"/>
    </row>
    <row r="443" ht="15" customHeight="1" spans="1:24">
      <c r="A443">
        <v>442</v>
      </c>
      <c r="B443" t="s">
        <v>553</v>
      </c>
      <c r="C443" t="s">
        <v>542</v>
      </c>
      <c r="D443" s="1" t="s">
        <v>543</v>
      </c>
      <c r="E443" t="s">
        <v>13</v>
      </c>
      <c r="F443" t="s">
        <v>14</v>
      </c>
      <c r="G443" t="s">
        <v>15</v>
      </c>
      <c r="H443" t="s">
        <v>544</v>
      </c>
      <c r="I443" t="s">
        <v>17</v>
      </c>
      <c r="J443" t="s">
        <v>545</v>
      </c>
      <c r="K443"/>
      <c r="L443"/>
      <c r="M443"/>
      <c r="N443" s="1"/>
      <c r="O443"/>
      <c r="P443"/>
      <c r="Q443"/>
      <c r="R443"/>
      <c r="S443"/>
      <c r="T443"/>
      <c r="U443"/>
      <c r="V443"/>
      <c r="W443"/>
      <c r="X443" s="1"/>
    </row>
    <row r="444" ht="15" customHeight="1" spans="1:24">
      <c r="A444">
        <v>443</v>
      </c>
      <c r="B444" t="s">
        <v>554</v>
      </c>
      <c r="C444" t="s">
        <v>542</v>
      </c>
      <c r="D444" s="1" t="s">
        <v>543</v>
      </c>
      <c r="E444" t="s">
        <v>13</v>
      </c>
      <c r="F444" t="s">
        <v>14</v>
      </c>
      <c r="G444" t="s">
        <v>15</v>
      </c>
      <c r="H444" t="s">
        <v>544</v>
      </c>
      <c r="I444" t="s">
        <v>17</v>
      </c>
      <c r="J444" t="s">
        <v>545</v>
      </c>
      <c r="K444"/>
      <c r="L444"/>
      <c r="M444"/>
      <c r="N444" s="1"/>
      <c r="O444"/>
      <c r="P444"/>
      <c r="Q444"/>
      <c r="R444"/>
      <c r="S444"/>
      <c r="T444"/>
      <c r="U444"/>
      <c r="V444"/>
      <c r="W444"/>
      <c r="X444" s="1"/>
    </row>
    <row r="445" ht="15" customHeight="1" spans="1:24">
      <c r="A445">
        <v>444</v>
      </c>
      <c r="B445" t="s">
        <v>555</v>
      </c>
      <c r="C445" t="s">
        <v>542</v>
      </c>
      <c r="D445" s="1" t="s">
        <v>543</v>
      </c>
      <c r="E445" t="s">
        <v>13</v>
      </c>
      <c r="F445" t="s">
        <v>14</v>
      </c>
      <c r="G445" t="s">
        <v>15</v>
      </c>
      <c r="H445" t="s">
        <v>544</v>
      </c>
      <c r="I445" t="s">
        <v>17</v>
      </c>
      <c r="J445" t="s">
        <v>545</v>
      </c>
      <c r="K445"/>
      <c r="L445"/>
      <c r="M445"/>
      <c r="N445" s="1"/>
      <c r="O445"/>
      <c r="P445"/>
      <c r="Q445"/>
      <c r="R445"/>
      <c r="S445"/>
      <c r="T445"/>
      <c r="U445"/>
      <c r="V445"/>
      <c r="W445"/>
      <c r="X445" s="1"/>
    </row>
    <row r="446" ht="15" customHeight="1" spans="1:24">
      <c r="A446">
        <v>445</v>
      </c>
      <c r="B446" t="s">
        <v>556</v>
      </c>
      <c r="C446" t="s">
        <v>542</v>
      </c>
      <c r="D446" s="1" t="s">
        <v>543</v>
      </c>
      <c r="E446" t="s">
        <v>13</v>
      </c>
      <c r="F446" t="s">
        <v>14</v>
      </c>
      <c r="G446" t="s">
        <v>15</v>
      </c>
      <c r="H446" t="s">
        <v>544</v>
      </c>
      <c r="I446" t="s">
        <v>17</v>
      </c>
      <c r="J446" t="s">
        <v>545</v>
      </c>
      <c r="K446"/>
      <c r="L446"/>
      <c r="M446"/>
      <c r="N446" s="1"/>
      <c r="O446"/>
      <c r="P446"/>
      <c r="Q446"/>
      <c r="R446"/>
      <c r="S446"/>
      <c r="T446"/>
      <c r="U446"/>
      <c r="V446"/>
      <c r="W446"/>
      <c r="X446" s="1"/>
    </row>
    <row r="447" ht="15" customHeight="1" spans="1:24">
      <c r="A447">
        <v>446</v>
      </c>
      <c r="B447" t="s">
        <v>557</v>
      </c>
      <c r="C447" t="s">
        <v>542</v>
      </c>
      <c r="D447" s="1" t="s">
        <v>543</v>
      </c>
      <c r="E447" t="s">
        <v>13</v>
      </c>
      <c r="F447" t="s">
        <v>14</v>
      </c>
      <c r="G447" t="s">
        <v>15</v>
      </c>
      <c r="H447" t="s">
        <v>544</v>
      </c>
      <c r="I447" t="s">
        <v>17</v>
      </c>
      <c r="J447" t="s">
        <v>545</v>
      </c>
      <c r="K447"/>
      <c r="L447"/>
      <c r="M447"/>
      <c r="N447" s="1"/>
      <c r="O447"/>
      <c r="P447"/>
      <c r="Q447"/>
      <c r="R447"/>
      <c r="S447"/>
      <c r="T447"/>
      <c r="U447"/>
      <c r="V447"/>
      <c r="W447"/>
      <c r="X447" s="1"/>
    </row>
    <row r="448" ht="15" customHeight="1" spans="1:24">
      <c r="A448">
        <v>447</v>
      </c>
      <c r="B448" t="s">
        <v>558</v>
      </c>
      <c r="C448" t="s">
        <v>542</v>
      </c>
      <c r="D448" s="1" t="s">
        <v>543</v>
      </c>
      <c r="E448" t="s">
        <v>13</v>
      </c>
      <c r="F448" t="s">
        <v>14</v>
      </c>
      <c r="G448" t="s">
        <v>15</v>
      </c>
      <c r="H448" t="s">
        <v>544</v>
      </c>
      <c r="I448" t="s">
        <v>17</v>
      </c>
      <c r="J448" t="s">
        <v>545</v>
      </c>
      <c r="K448"/>
      <c r="L448"/>
      <c r="M448"/>
      <c r="N448" s="1"/>
      <c r="O448"/>
      <c r="P448"/>
      <c r="Q448"/>
      <c r="R448"/>
      <c r="S448"/>
      <c r="T448"/>
      <c r="U448"/>
      <c r="V448"/>
      <c r="W448"/>
      <c r="X448" s="1"/>
    </row>
    <row r="449" ht="15" customHeight="1" spans="1:24">
      <c r="A449">
        <v>448</v>
      </c>
      <c r="B449" t="s">
        <v>559</v>
      </c>
      <c r="C449" t="s">
        <v>542</v>
      </c>
      <c r="D449" s="1" t="s">
        <v>543</v>
      </c>
      <c r="E449" t="s">
        <v>13</v>
      </c>
      <c r="F449" t="s">
        <v>14</v>
      </c>
      <c r="G449" t="s">
        <v>15</v>
      </c>
      <c r="H449" t="s">
        <v>544</v>
      </c>
      <c r="I449" t="s">
        <v>17</v>
      </c>
      <c r="J449" t="s">
        <v>545</v>
      </c>
      <c r="K449"/>
      <c r="L449"/>
      <c r="M449"/>
      <c r="N449" s="1"/>
      <c r="O449"/>
      <c r="P449"/>
      <c r="Q449"/>
      <c r="R449"/>
      <c r="S449"/>
      <c r="T449"/>
      <c r="U449"/>
      <c r="V449"/>
      <c r="W449"/>
      <c r="X449" s="1"/>
    </row>
    <row r="450" ht="15" customHeight="1" spans="1:24">
      <c r="A450">
        <v>449</v>
      </c>
      <c r="B450" t="s">
        <v>560</v>
      </c>
      <c r="C450" t="s">
        <v>542</v>
      </c>
      <c r="D450" s="1" t="s">
        <v>543</v>
      </c>
      <c r="E450" t="s">
        <v>13</v>
      </c>
      <c r="F450" t="s">
        <v>14</v>
      </c>
      <c r="G450" t="s">
        <v>15</v>
      </c>
      <c r="H450" t="s">
        <v>544</v>
      </c>
      <c r="I450" t="s">
        <v>17</v>
      </c>
      <c r="J450" t="s">
        <v>545</v>
      </c>
      <c r="K450"/>
      <c r="L450"/>
      <c r="M450"/>
      <c r="N450" s="1"/>
      <c r="O450"/>
      <c r="P450"/>
      <c r="Q450"/>
      <c r="R450"/>
      <c r="S450"/>
      <c r="T450"/>
      <c r="U450"/>
      <c r="V450"/>
      <c r="W450"/>
      <c r="X450" s="1"/>
    </row>
    <row r="451" ht="15" customHeight="1" spans="1:24">
      <c r="A451">
        <v>450</v>
      </c>
      <c r="B451" t="s">
        <v>561</v>
      </c>
      <c r="C451" t="s">
        <v>542</v>
      </c>
      <c r="D451" s="1" t="s">
        <v>543</v>
      </c>
      <c r="E451" t="s">
        <v>13</v>
      </c>
      <c r="F451" t="s">
        <v>14</v>
      </c>
      <c r="G451" t="s">
        <v>15</v>
      </c>
      <c r="H451" t="s">
        <v>544</v>
      </c>
      <c r="I451" t="s">
        <v>17</v>
      </c>
      <c r="J451" t="s">
        <v>545</v>
      </c>
      <c r="K451"/>
      <c r="L451"/>
      <c r="M451"/>
      <c r="N451" s="1"/>
      <c r="O451"/>
      <c r="P451"/>
      <c r="Q451"/>
      <c r="R451"/>
      <c r="S451"/>
      <c r="T451"/>
      <c r="U451"/>
      <c r="V451"/>
      <c r="W451"/>
      <c r="X451" s="1"/>
    </row>
    <row r="452" ht="15" customHeight="1" spans="1:24">
      <c r="A452">
        <v>451</v>
      </c>
      <c r="B452" t="s">
        <v>562</v>
      </c>
      <c r="C452" t="s">
        <v>542</v>
      </c>
      <c r="D452" s="1" t="s">
        <v>543</v>
      </c>
      <c r="E452" t="s">
        <v>13</v>
      </c>
      <c r="F452" t="s">
        <v>14</v>
      </c>
      <c r="G452" t="s">
        <v>15</v>
      </c>
      <c r="H452" t="s">
        <v>544</v>
      </c>
      <c r="I452" t="s">
        <v>17</v>
      </c>
      <c r="J452" t="s">
        <v>545</v>
      </c>
      <c r="K452"/>
      <c r="L452"/>
      <c r="M452"/>
      <c r="N452" s="1"/>
      <c r="O452"/>
      <c r="P452"/>
      <c r="Q452"/>
      <c r="R452"/>
      <c r="S452"/>
      <c r="T452"/>
      <c r="U452"/>
      <c r="V452"/>
      <c r="W452"/>
      <c r="X452" s="1"/>
    </row>
    <row r="453" ht="15" customHeight="1" spans="1:24">
      <c r="A453">
        <v>452</v>
      </c>
      <c r="B453" t="s">
        <v>563</v>
      </c>
      <c r="C453" t="s">
        <v>542</v>
      </c>
      <c r="D453" s="1" t="s">
        <v>543</v>
      </c>
      <c r="E453" t="s">
        <v>13</v>
      </c>
      <c r="F453" t="s">
        <v>14</v>
      </c>
      <c r="G453" t="s">
        <v>15</v>
      </c>
      <c r="H453" t="s">
        <v>544</v>
      </c>
      <c r="I453" t="s">
        <v>17</v>
      </c>
      <c r="J453" t="s">
        <v>545</v>
      </c>
      <c r="K453"/>
      <c r="L453"/>
      <c r="M453"/>
      <c r="N453" s="1"/>
      <c r="O453"/>
      <c r="P453"/>
      <c r="Q453"/>
      <c r="R453"/>
      <c r="S453"/>
      <c r="T453"/>
      <c r="U453"/>
      <c r="V453"/>
      <c r="W453"/>
      <c r="X453" s="1"/>
    </row>
    <row r="454" ht="15" customHeight="1" spans="1:24">
      <c r="A454">
        <v>453</v>
      </c>
      <c r="B454" t="s">
        <v>564</v>
      </c>
      <c r="C454" t="s">
        <v>542</v>
      </c>
      <c r="D454" s="1" t="s">
        <v>543</v>
      </c>
      <c r="E454" t="s">
        <v>13</v>
      </c>
      <c r="F454" t="s">
        <v>14</v>
      </c>
      <c r="G454" t="s">
        <v>15</v>
      </c>
      <c r="H454" t="s">
        <v>544</v>
      </c>
      <c r="I454" t="s">
        <v>17</v>
      </c>
      <c r="J454" t="s">
        <v>545</v>
      </c>
      <c r="K454"/>
      <c r="L454"/>
      <c r="M454"/>
      <c r="N454" s="1"/>
      <c r="O454"/>
      <c r="P454"/>
      <c r="Q454"/>
      <c r="R454"/>
      <c r="S454"/>
      <c r="T454"/>
      <c r="U454"/>
      <c r="V454"/>
      <c r="W454"/>
      <c r="X454" s="1"/>
    </row>
    <row r="455" ht="15" customHeight="1" spans="1:24">
      <c r="A455">
        <v>454</v>
      </c>
      <c r="B455" t="s">
        <v>565</v>
      </c>
      <c r="C455" t="s">
        <v>542</v>
      </c>
      <c r="D455" s="1" t="s">
        <v>543</v>
      </c>
      <c r="E455" t="s">
        <v>13</v>
      </c>
      <c r="F455" t="s">
        <v>14</v>
      </c>
      <c r="G455" t="s">
        <v>15</v>
      </c>
      <c r="H455" t="s">
        <v>544</v>
      </c>
      <c r="I455" t="s">
        <v>17</v>
      </c>
      <c r="J455" t="s">
        <v>545</v>
      </c>
      <c r="K455"/>
      <c r="L455"/>
      <c r="M455"/>
      <c r="N455" s="1"/>
      <c r="O455"/>
      <c r="P455"/>
      <c r="Q455"/>
      <c r="R455"/>
      <c r="S455"/>
      <c r="T455"/>
      <c r="U455"/>
      <c r="V455"/>
      <c r="W455"/>
      <c r="X455" s="1"/>
    </row>
    <row r="456" ht="15" customHeight="1" spans="1:24">
      <c r="A456">
        <v>455</v>
      </c>
      <c r="B456" t="s">
        <v>566</v>
      </c>
      <c r="C456" t="s">
        <v>542</v>
      </c>
      <c r="D456" s="1" t="s">
        <v>543</v>
      </c>
      <c r="E456" t="s">
        <v>13</v>
      </c>
      <c r="F456" t="s">
        <v>14</v>
      </c>
      <c r="G456" t="s">
        <v>15</v>
      </c>
      <c r="H456" t="s">
        <v>544</v>
      </c>
      <c r="I456" t="s">
        <v>17</v>
      </c>
      <c r="J456" t="s">
        <v>545</v>
      </c>
      <c r="K456"/>
      <c r="L456"/>
      <c r="M456"/>
      <c r="N456" s="1"/>
      <c r="O456"/>
      <c r="P456"/>
      <c r="Q456"/>
      <c r="R456"/>
      <c r="S456"/>
      <c r="T456"/>
      <c r="U456"/>
      <c r="V456"/>
      <c r="W456"/>
      <c r="X456" s="1"/>
    </row>
    <row r="457" ht="15" customHeight="1" spans="1:24">
      <c r="A457">
        <v>456</v>
      </c>
      <c r="B457" t="s">
        <v>567</v>
      </c>
      <c r="C457" t="s">
        <v>568</v>
      </c>
      <c r="D457" s="1" t="s">
        <v>569</v>
      </c>
      <c r="E457" t="s">
        <v>13</v>
      </c>
      <c r="F457" t="s">
        <v>14</v>
      </c>
      <c r="G457" t="s">
        <v>15</v>
      </c>
      <c r="H457" t="s">
        <v>570</v>
      </c>
      <c r="I457" t="s">
        <v>17</v>
      </c>
      <c r="J457" t="s">
        <v>571</v>
      </c>
      <c r="K457"/>
      <c r="L457"/>
      <c r="M457"/>
      <c r="N457" s="1"/>
      <c r="O457"/>
      <c r="P457"/>
      <c r="Q457"/>
      <c r="R457"/>
      <c r="S457"/>
      <c r="T457"/>
      <c r="U457"/>
      <c r="V457"/>
      <c r="W457"/>
      <c r="X457" s="1"/>
    </row>
    <row r="458" ht="15" customHeight="1" spans="1:24">
      <c r="A458">
        <v>457</v>
      </c>
      <c r="B458" t="s">
        <v>572</v>
      </c>
      <c r="C458" t="s">
        <v>568</v>
      </c>
      <c r="D458" s="1" t="s">
        <v>569</v>
      </c>
      <c r="E458" t="s">
        <v>13</v>
      </c>
      <c r="F458" t="s">
        <v>14</v>
      </c>
      <c r="G458" t="s">
        <v>15</v>
      </c>
      <c r="H458" t="s">
        <v>570</v>
      </c>
      <c r="I458" t="s">
        <v>17</v>
      </c>
      <c r="J458" t="s">
        <v>571</v>
      </c>
      <c r="K458"/>
      <c r="L458"/>
      <c r="M458"/>
      <c r="N458" s="1"/>
      <c r="O458"/>
      <c r="P458"/>
      <c r="Q458"/>
      <c r="R458"/>
      <c r="S458"/>
      <c r="T458"/>
      <c r="U458"/>
      <c r="V458"/>
      <c r="W458"/>
      <c r="X458" s="1"/>
    </row>
    <row r="459" ht="15" customHeight="1" spans="1:24">
      <c r="A459">
        <v>458</v>
      </c>
      <c r="B459" t="s">
        <v>573</v>
      </c>
      <c r="C459" t="s">
        <v>568</v>
      </c>
      <c r="D459" s="1" t="s">
        <v>569</v>
      </c>
      <c r="E459" t="s">
        <v>13</v>
      </c>
      <c r="F459" t="s">
        <v>14</v>
      </c>
      <c r="G459" t="s">
        <v>15</v>
      </c>
      <c r="H459" t="s">
        <v>570</v>
      </c>
      <c r="I459" t="s">
        <v>17</v>
      </c>
      <c r="J459" t="s">
        <v>571</v>
      </c>
      <c r="K459"/>
      <c r="L459"/>
      <c r="M459"/>
      <c r="N459" s="1"/>
      <c r="O459"/>
      <c r="P459"/>
      <c r="Q459"/>
      <c r="R459"/>
      <c r="S459"/>
      <c r="T459"/>
      <c r="U459"/>
      <c r="V459"/>
      <c r="W459"/>
      <c r="X459" s="1"/>
    </row>
    <row r="460" ht="15" customHeight="1" spans="1:24">
      <c r="A460">
        <v>459</v>
      </c>
      <c r="B460" t="s">
        <v>574</v>
      </c>
      <c r="C460" t="s">
        <v>568</v>
      </c>
      <c r="D460" s="1" t="s">
        <v>569</v>
      </c>
      <c r="E460" t="s">
        <v>13</v>
      </c>
      <c r="F460" t="s">
        <v>14</v>
      </c>
      <c r="G460" t="s">
        <v>15</v>
      </c>
      <c r="H460" t="s">
        <v>570</v>
      </c>
      <c r="I460" t="s">
        <v>17</v>
      </c>
      <c r="J460" t="s">
        <v>571</v>
      </c>
      <c r="K460"/>
      <c r="L460"/>
      <c r="M460"/>
      <c r="N460" s="1"/>
      <c r="O460"/>
      <c r="P460"/>
      <c r="Q460"/>
      <c r="R460"/>
      <c r="S460"/>
      <c r="T460"/>
      <c r="U460"/>
      <c r="V460"/>
      <c r="W460"/>
      <c r="X460" s="1"/>
    </row>
    <row r="461" ht="15" customHeight="1" spans="1:24">
      <c r="A461">
        <v>460</v>
      </c>
      <c r="B461" t="s">
        <v>575</v>
      </c>
      <c r="C461" t="s">
        <v>568</v>
      </c>
      <c r="D461" s="1" t="s">
        <v>569</v>
      </c>
      <c r="E461" t="s">
        <v>13</v>
      </c>
      <c r="F461" t="s">
        <v>14</v>
      </c>
      <c r="G461" t="s">
        <v>15</v>
      </c>
      <c r="H461" t="s">
        <v>570</v>
      </c>
      <c r="I461" t="s">
        <v>17</v>
      </c>
      <c r="J461" t="s">
        <v>571</v>
      </c>
      <c r="K461"/>
      <c r="L461"/>
      <c r="M461"/>
      <c r="N461" s="1"/>
      <c r="O461"/>
      <c r="P461"/>
      <c r="Q461"/>
      <c r="R461"/>
      <c r="S461"/>
      <c r="T461"/>
      <c r="U461"/>
      <c r="V461"/>
      <c r="W461"/>
      <c r="X461" s="1"/>
    </row>
    <row r="462" ht="15" customHeight="1" spans="1:24">
      <c r="A462">
        <v>461</v>
      </c>
      <c r="B462" t="s">
        <v>576</v>
      </c>
      <c r="C462" t="s">
        <v>568</v>
      </c>
      <c r="D462" s="1" t="s">
        <v>569</v>
      </c>
      <c r="E462" t="s">
        <v>13</v>
      </c>
      <c r="F462" t="s">
        <v>14</v>
      </c>
      <c r="G462" t="s">
        <v>15</v>
      </c>
      <c r="H462" t="s">
        <v>570</v>
      </c>
      <c r="I462" t="s">
        <v>17</v>
      </c>
      <c r="J462" t="s">
        <v>571</v>
      </c>
      <c r="K462"/>
      <c r="L462"/>
      <c r="M462"/>
      <c r="N462" s="1"/>
      <c r="O462"/>
      <c r="P462"/>
      <c r="Q462"/>
      <c r="R462"/>
      <c r="S462"/>
      <c r="T462"/>
      <c r="U462"/>
      <c r="V462"/>
      <c r="W462"/>
      <c r="X462" s="1"/>
    </row>
    <row r="463" ht="15" customHeight="1" spans="1:24">
      <c r="A463">
        <v>462</v>
      </c>
      <c r="B463" t="s">
        <v>577</v>
      </c>
      <c r="C463" t="s">
        <v>568</v>
      </c>
      <c r="D463" s="1" t="s">
        <v>569</v>
      </c>
      <c r="E463" t="s">
        <v>13</v>
      </c>
      <c r="F463" t="s">
        <v>14</v>
      </c>
      <c r="G463" t="s">
        <v>15</v>
      </c>
      <c r="H463" t="s">
        <v>570</v>
      </c>
      <c r="I463" t="s">
        <v>17</v>
      </c>
      <c r="J463" t="s">
        <v>571</v>
      </c>
      <c r="K463"/>
      <c r="L463"/>
      <c r="M463"/>
      <c r="N463" s="1"/>
      <c r="O463"/>
      <c r="P463"/>
      <c r="Q463"/>
      <c r="R463"/>
      <c r="S463"/>
      <c r="T463"/>
      <c r="U463"/>
      <c r="V463"/>
      <c r="W463"/>
      <c r="X463" s="1"/>
    </row>
    <row r="464" ht="15" customHeight="1" spans="1:24">
      <c r="A464">
        <v>463</v>
      </c>
      <c r="B464" t="s">
        <v>578</v>
      </c>
      <c r="C464" t="s">
        <v>568</v>
      </c>
      <c r="D464" s="1" t="s">
        <v>569</v>
      </c>
      <c r="E464" t="s">
        <v>13</v>
      </c>
      <c r="F464" t="s">
        <v>14</v>
      </c>
      <c r="G464" t="s">
        <v>15</v>
      </c>
      <c r="H464" t="s">
        <v>570</v>
      </c>
      <c r="I464" t="s">
        <v>17</v>
      </c>
      <c r="J464" t="s">
        <v>571</v>
      </c>
      <c r="K464"/>
      <c r="L464"/>
      <c r="M464"/>
      <c r="N464" s="1"/>
      <c r="O464"/>
      <c r="P464"/>
      <c r="Q464"/>
      <c r="R464"/>
      <c r="S464"/>
      <c r="T464"/>
      <c r="U464"/>
      <c r="V464"/>
      <c r="W464"/>
      <c r="X464" s="1"/>
    </row>
    <row r="465" ht="15" customHeight="1" spans="1:24">
      <c r="A465">
        <v>464</v>
      </c>
      <c r="B465" t="s">
        <v>579</v>
      </c>
      <c r="C465" t="s">
        <v>568</v>
      </c>
      <c r="D465" s="1" t="s">
        <v>569</v>
      </c>
      <c r="E465" t="s">
        <v>13</v>
      </c>
      <c r="F465" t="s">
        <v>14</v>
      </c>
      <c r="G465" t="s">
        <v>15</v>
      </c>
      <c r="H465" t="s">
        <v>570</v>
      </c>
      <c r="I465" t="s">
        <v>17</v>
      </c>
      <c r="J465" t="s">
        <v>571</v>
      </c>
      <c r="K465"/>
      <c r="L465"/>
      <c r="M465"/>
      <c r="N465" s="1"/>
      <c r="O465"/>
      <c r="P465"/>
      <c r="Q465"/>
      <c r="R465"/>
      <c r="S465"/>
      <c r="T465"/>
      <c r="U465"/>
      <c r="V465"/>
      <c r="W465"/>
      <c r="X465" s="1"/>
    </row>
    <row r="466" ht="15" customHeight="1" spans="1:24">
      <c r="A466">
        <v>465</v>
      </c>
      <c r="B466" t="s">
        <v>580</v>
      </c>
      <c r="C466" t="s">
        <v>568</v>
      </c>
      <c r="D466" s="1" t="s">
        <v>569</v>
      </c>
      <c r="E466" t="s">
        <v>13</v>
      </c>
      <c r="F466" t="s">
        <v>14</v>
      </c>
      <c r="G466" t="s">
        <v>15</v>
      </c>
      <c r="H466" t="s">
        <v>570</v>
      </c>
      <c r="I466" t="s">
        <v>17</v>
      </c>
      <c r="J466" t="s">
        <v>571</v>
      </c>
      <c r="K466"/>
      <c r="L466"/>
      <c r="M466"/>
      <c r="N466" s="1"/>
      <c r="O466"/>
      <c r="P466"/>
      <c r="Q466"/>
      <c r="R466"/>
      <c r="S466"/>
      <c r="T466"/>
      <c r="U466"/>
      <c r="V466"/>
      <c r="W466"/>
      <c r="X466" s="1"/>
    </row>
    <row r="467" ht="15" customHeight="1" spans="1:24">
      <c r="A467">
        <v>466</v>
      </c>
      <c r="B467" t="s">
        <v>581</v>
      </c>
      <c r="C467" t="s">
        <v>568</v>
      </c>
      <c r="D467" s="1" t="s">
        <v>569</v>
      </c>
      <c r="E467" t="s">
        <v>13</v>
      </c>
      <c r="F467" t="s">
        <v>14</v>
      </c>
      <c r="G467" t="s">
        <v>15</v>
      </c>
      <c r="H467" t="s">
        <v>570</v>
      </c>
      <c r="I467" t="s">
        <v>17</v>
      </c>
      <c r="J467" t="s">
        <v>571</v>
      </c>
      <c r="K467"/>
      <c r="L467"/>
      <c r="M467"/>
      <c r="N467" s="1"/>
      <c r="O467"/>
      <c r="P467"/>
      <c r="Q467"/>
      <c r="R467"/>
      <c r="S467"/>
      <c r="T467"/>
      <c r="U467"/>
      <c r="V467"/>
      <c r="W467"/>
      <c r="X467" s="1"/>
    </row>
    <row r="468" ht="15" customHeight="1" spans="1:24">
      <c r="A468">
        <v>467</v>
      </c>
      <c r="B468" t="s">
        <v>582</v>
      </c>
      <c r="C468" t="s">
        <v>568</v>
      </c>
      <c r="D468" s="1" t="s">
        <v>569</v>
      </c>
      <c r="E468" t="s">
        <v>13</v>
      </c>
      <c r="F468" t="s">
        <v>14</v>
      </c>
      <c r="G468" t="s">
        <v>15</v>
      </c>
      <c r="H468" t="s">
        <v>570</v>
      </c>
      <c r="I468" t="s">
        <v>17</v>
      </c>
      <c r="J468" t="s">
        <v>571</v>
      </c>
      <c r="K468"/>
      <c r="L468"/>
      <c r="M468"/>
      <c r="N468" s="1"/>
      <c r="O468"/>
      <c r="P468"/>
      <c r="Q468"/>
      <c r="R468"/>
      <c r="S468"/>
      <c r="T468"/>
      <c r="U468"/>
      <c r="V468"/>
      <c r="W468"/>
      <c r="X468" s="1"/>
    </row>
    <row r="469" ht="15" customHeight="1" spans="1:24">
      <c r="A469">
        <v>468</v>
      </c>
      <c r="B469" t="s">
        <v>583</v>
      </c>
      <c r="C469" t="s">
        <v>568</v>
      </c>
      <c r="D469" s="1" t="s">
        <v>569</v>
      </c>
      <c r="E469" t="s">
        <v>13</v>
      </c>
      <c r="F469" t="s">
        <v>14</v>
      </c>
      <c r="G469" t="s">
        <v>15</v>
      </c>
      <c r="H469" t="s">
        <v>570</v>
      </c>
      <c r="I469" t="s">
        <v>17</v>
      </c>
      <c r="J469" t="s">
        <v>571</v>
      </c>
      <c r="K469"/>
      <c r="L469"/>
      <c r="M469"/>
      <c r="N469" s="1"/>
      <c r="O469"/>
      <c r="P469"/>
      <c r="Q469"/>
      <c r="R469"/>
      <c r="S469"/>
      <c r="T469"/>
      <c r="U469"/>
      <c r="V469"/>
      <c r="W469"/>
      <c r="X469" s="1"/>
    </row>
    <row r="470" ht="15" customHeight="1" spans="1:24">
      <c r="A470">
        <v>469</v>
      </c>
      <c r="B470" t="s">
        <v>584</v>
      </c>
      <c r="C470" t="s">
        <v>568</v>
      </c>
      <c r="D470" s="1" t="s">
        <v>569</v>
      </c>
      <c r="E470" t="s">
        <v>13</v>
      </c>
      <c r="F470" t="s">
        <v>14</v>
      </c>
      <c r="G470" t="s">
        <v>15</v>
      </c>
      <c r="H470" t="s">
        <v>570</v>
      </c>
      <c r="I470" t="s">
        <v>17</v>
      </c>
      <c r="J470" t="s">
        <v>571</v>
      </c>
      <c r="K470"/>
      <c r="L470"/>
      <c r="M470"/>
      <c r="N470" s="1"/>
      <c r="O470"/>
      <c r="P470"/>
      <c r="Q470"/>
      <c r="R470"/>
      <c r="S470"/>
      <c r="T470"/>
      <c r="U470"/>
      <c r="V470"/>
      <c r="W470"/>
      <c r="X470" s="1"/>
    </row>
    <row r="471" ht="15" customHeight="1" spans="1:24">
      <c r="A471">
        <v>470</v>
      </c>
      <c r="B471" t="s">
        <v>585</v>
      </c>
      <c r="C471" t="s">
        <v>568</v>
      </c>
      <c r="D471" s="1" t="s">
        <v>569</v>
      </c>
      <c r="E471" t="s">
        <v>13</v>
      </c>
      <c r="F471" t="s">
        <v>14</v>
      </c>
      <c r="G471" t="s">
        <v>15</v>
      </c>
      <c r="H471" t="s">
        <v>570</v>
      </c>
      <c r="I471" t="s">
        <v>17</v>
      </c>
      <c r="J471" t="s">
        <v>571</v>
      </c>
      <c r="K471"/>
      <c r="L471"/>
      <c r="M471"/>
      <c r="N471" s="1"/>
      <c r="O471"/>
      <c r="P471"/>
      <c r="Q471"/>
      <c r="R471"/>
      <c r="S471"/>
      <c r="T471"/>
      <c r="U471"/>
      <c r="V471"/>
      <c r="W471"/>
      <c r="X471" s="1"/>
    </row>
    <row r="472" ht="15" customHeight="1" spans="1:24">
      <c r="A472">
        <v>471</v>
      </c>
      <c r="B472" t="s">
        <v>586</v>
      </c>
      <c r="C472" t="s">
        <v>568</v>
      </c>
      <c r="D472" s="1" t="s">
        <v>569</v>
      </c>
      <c r="E472" t="s">
        <v>13</v>
      </c>
      <c r="F472" t="s">
        <v>14</v>
      </c>
      <c r="G472" t="s">
        <v>15</v>
      </c>
      <c r="H472" t="s">
        <v>570</v>
      </c>
      <c r="I472" t="s">
        <v>17</v>
      </c>
      <c r="J472" t="s">
        <v>571</v>
      </c>
      <c r="K472"/>
      <c r="L472"/>
      <c r="M472"/>
      <c r="N472" s="1"/>
      <c r="O472"/>
      <c r="P472"/>
      <c r="Q472"/>
      <c r="R472"/>
      <c r="S472"/>
      <c r="T472"/>
      <c r="U472"/>
      <c r="V472"/>
      <c r="W472"/>
      <c r="X472" s="1"/>
    </row>
    <row r="473" ht="15" customHeight="1" spans="1:24">
      <c r="A473">
        <v>472</v>
      </c>
      <c r="B473" t="s">
        <v>587</v>
      </c>
      <c r="C473" t="s">
        <v>588</v>
      </c>
      <c r="D473" s="1" t="s">
        <v>589</v>
      </c>
      <c r="E473" t="s">
        <v>13</v>
      </c>
      <c r="F473" t="s">
        <v>14</v>
      </c>
      <c r="G473" t="s">
        <v>15</v>
      </c>
      <c r="H473" t="s">
        <v>590</v>
      </c>
      <c r="I473" t="s">
        <v>17</v>
      </c>
      <c r="J473" t="s">
        <v>591</v>
      </c>
      <c r="K473"/>
      <c r="L473"/>
      <c r="M473"/>
      <c r="N473" s="1"/>
      <c r="O473"/>
      <c r="P473"/>
      <c r="Q473"/>
      <c r="R473"/>
      <c r="S473"/>
      <c r="T473"/>
      <c r="U473"/>
      <c r="V473"/>
      <c r="W473"/>
      <c r="X473" s="1"/>
    </row>
    <row r="474" ht="15" customHeight="1" spans="1:24">
      <c r="A474">
        <v>473</v>
      </c>
      <c r="B474" t="s">
        <v>592</v>
      </c>
      <c r="C474" t="s">
        <v>588</v>
      </c>
      <c r="D474" s="1" t="s">
        <v>589</v>
      </c>
      <c r="E474" t="s">
        <v>13</v>
      </c>
      <c r="F474" t="s">
        <v>14</v>
      </c>
      <c r="G474" t="s">
        <v>15</v>
      </c>
      <c r="H474" t="s">
        <v>590</v>
      </c>
      <c r="I474" t="s">
        <v>17</v>
      </c>
      <c r="J474" t="s">
        <v>591</v>
      </c>
      <c r="K474"/>
      <c r="L474"/>
      <c r="M474"/>
      <c r="N474" s="1"/>
      <c r="O474"/>
      <c r="P474"/>
      <c r="Q474"/>
      <c r="R474"/>
      <c r="S474"/>
      <c r="T474"/>
      <c r="U474"/>
      <c r="V474"/>
      <c r="W474"/>
      <c r="X474" s="1"/>
    </row>
    <row r="475" ht="15" customHeight="1" spans="1:24">
      <c r="A475">
        <v>474</v>
      </c>
      <c r="B475" t="s">
        <v>593</v>
      </c>
      <c r="C475" t="s">
        <v>588</v>
      </c>
      <c r="D475" s="1" t="s">
        <v>589</v>
      </c>
      <c r="E475" t="s">
        <v>13</v>
      </c>
      <c r="F475" t="s">
        <v>14</v>
      </c>
      <c r="G475" t="s">
        <v>15</v>
      </c>
      <c r="H475" t="s">
        <v>590</v>
      </c>
      <c r="I475" t="s">
        <v>17</v>
      </c>
      <c r="J475" t="s">
        <v>591</v>
      </c>
      <c r="K475"/>
      <c r="L475"/>
      <c r="M475"/>
      <c r="N475" s="1"/>
      <c r="O475"/>
      <c r="P475"/>
      <c r="Q475"/>
      <c r="R475"/>
      <c r="S475"/>
      <c r="T475"/>
      <c r="U475"/>
      <c r="V475"/>
      <c r="W475"/>
      <c r="X475" s="1"/>
    </row>
    <row r="476" ht="15" customHeight="1" spans="1:24">
      <c r="A476">
        <v>475</v>
      </c>
      <c r="B476" t="s">
        <v>594</v>
      </c>
      <c r="C476" t="s">
        <v>588</v>
      </c>
      <c r="D476" s="1" t="s">
        <v>589</v>
      </c>
      <c r="E476" t="s">
        <v>13</v>
      </c>
      <c r="F476" t="s">
        <v>14</v>
      </c>
      <c r="G476" t="s">
        <v>15</v>
      </c>
      <c r="H476" t="s">
        <v>590</v>
      </c>
      <c r="I476" t="s">
        <v>17</v>
      </c>
      <c r="J476" t="s">
        <v>591</v>
      </c>
      <c r="K476"/>
      <c r="L476"/>
      <c r="M476"/>
      <c r="N476" s="1"/>
      <c r="O476"/>
      <c r="P476"/>
      <c r="Q476"/>
      <c r="R476"/>
      <c r="S476"/>
      <c r="T476"/>
      <c r="U476"/>
      <c r="V476"/>
      <c r="W476"/>
      <c r="X476" s="1"/>
    </row>
    <row r="477" ht="15" customHeight="1" spans="1:24">
      <c r="A477">
        <v>476</v>
      </c>
      <c r="B477" t="s">
        <v>595</v>
      </c>
      <c r="C477" t="s">
        <v>588</v>
      </c>
      <c r="D477" s="1" t="s">
        <v>589</v>
      </c>
      <c r="E477" t="s">
        <v>13</v>
      </c>
      <c r="F477" t="s">
        <v>14</v>
      </c>
      <c r="G477" t="s">
        <v>15</v>
      </c>
      <c r="H477" t="s">
        <v>590</v>
      </c>
      <c r="I477" t="s">
        <v>17</v>
      </c>
      <c r="J477" t="s">
        <v>591</v>
      </c>
      <c r="K477"/>
      <c r="L477"/>
      <c r="M477"/>
      <c r="N477" s="1"/>
      <c r="O477"/>
      <c r="P477"/>
      <c r="Q477"/>
      <c r="R477"/>
      <c r="S477"/>
      <c r="T477"/>
      <c r="U477"/>
      <c r="V477"/>
      <c r="W477"/>
      <c r="X477" s="1"/>
    </row>
    <row r="478" ht="15" customHeight="1" spans="1:24">
      <c r="A478">
        <v>477</v>
      </c>
      <c r="B478" t="s">
        <v>596</v>
      </c>
      <c r="C478" t="s">
        <v>588</v>
      </c>
      <c r="D478" s="1" t="s">
        <v>589</v>
      </c>
      <c r="E478" t="s">
        <v>13</v>
      </c>
      <c r="F478" t="s">
        <v>14</v>
      </c>
      <c r="G478" t="s">
        <v>15</v>
      </c>
      <c r="H478" t="s">
        <v>590</v>
      </c>
      <c r="I478" t="s">
        <v>17</v>
      </c>
      <c r="J478" t="s">
        <v>591</v>
      </c>
      <c r="K478"/>
      <c r="L478"/>
      <c r="M478"/>
      <c r="N478" s="1"/>
      <c r="O478"/>
      <c r="P478"/>
      <c r="Q478"/>
      <c r="R478"/>
      <c r="S478"/>
      <c r="T478"/>
      <c r="U478"/>
      <c r="V478"/>
      <c r="W478"/>
      <c r="X478" s="1"/>
    </row>
    <row r="479" ht="15" customHeight="1" spans="1:24">
      <c r="A479">
        <v>478</v>
      </c>
      <c r="B479" t="s">
        <v>597</v>
      </c>
      <c r="C479" t="s">
        <v>588</v>
      </c>
      <c r="D479" s="1" t="s">
        <v>589</v>
      </c>
      <c r="E479" t="s">
        <v>13</v>
      </c>
      <c r="F479" t="s">
        <v>14</v>
      </c>
      <c r="G479" t="s">
        <v>15</v>
      </c>
      <c r="H479" t="s">
        <v>590</v>
      </c>
      <c r="I479" t="s">
        <v>17</v>
      </c>
      <c r="J479" t="s">
        <v>591</v>
      </c>
      <c r="K479"/>
      <c r="L479"/>
      <c r="M479"/>
      <c r="N479" s="1"/>
      <c r="O479"/>
      <c r="P479"/>
      <c r="Q479"/>
      <c r="R479"/>
      <c r="S479"/>
      <c r="T479"/>
      <c r="U479"/>
      <c r="V479"/>
      <c r="W479"/>
      <c r="X479" s="1"/>
    </row>
    <row r="480" ht="15" customHeight="1" spans="1:24">
      <c r="A480">
        <v>479</v>
      </c>
      <c r="B480" t="s">
        <v>598</v>
      </c>
      <c r="C480" t="s">
        <v>588</v>
      </c>
      <c r="D480" s="1" t="s">
        <v>589</v>
      </c>
      <c r="E480" t="s">
        <v>13</v>
      </c>
      <c r="F480" t="s">
        <v>14</v>
      </c>
      <c r="G480" t="s">
        <v>15</v>
      </c>
      <c r="H480" t="s">
        <v>590</v>
      </c>
      <c r="I480" t="s">
        <v>17</v>
      </c>
      <c r="J480" t="s">
        <v>591</v>
      </c>
      <c r="K480"/>
      <c r="L480"/>
      <c r="M480"/>
      <c r="N480" s="1"/>
      <c r="O480"/>
      <c r="P480"/>
      <c r="Q480"/>
      <c r="R480"/>
      <c r="S480"/>
      <c r="T480"/>
      <c r="U480"/>
      <c r="V480"/>
      <c r="W480"/>
      <c r="X480" s="1"/>
    </row>
    <row r="481" ht="15" customHeight="1" spans="1:24">
      <c r="A481">
        <v>480</v>
      </c>
      <c r="B481" t="s">
        <v>599</v>
      </c>
      <c r="C481" t="s">
        <v>588</v>
      </c>
      <c r="D481" s="1" t="s">
        <v>589</v>
      </c>
      <c r="E481" t="s">
        <v>13</v>
      </c>
      <c r="F481" t="s">
        <v>14</v>
      </c>
      <c r="G481" t="s">
        <v>15</v>
      </c>
      <c r="H481" t="s">
        <v>590</v>
      </c>
      <c r="I481" t="s">
        <v>17</v>
      </c>
      <c r="J481" t="s">
        <v>591</v>
      </c>
      <c r="K481"/>
      <c r="L481"/>
      <c r="M481"/>
      <c r="N481" s="1"/>
      <c r="O481"/>
      <c r="P481"/>
      <c r="Q481"/>
      <c r="R481"/>
      <c r="S481"/>
      <c r="T481"/>
      <c r="U481"/>
      <c r="V481"/>
      <c r="W481"/>
      <c r="X481" s="1"/>
    </row>
    <row r="482" ht="15" customHeight="1" spans="1:24">
      <c r="A482">
        <v>481</v>
      </c>
      <c r="B482" t="s">
        <v>600</v>
      </c>
      <c r="C482" t="s">
        <v>588</v>
      </c>
      <c r="D482" s="1" t="s">
        <v>589</v>
      </c>
      <c r="E482" t="s">
        <v>13</v>
      </c>
      <c r="F482" t="s">
        <v>14</v>
      </c>
      <c r="G482" t="s">
        <v>15</v>
      </c>
      <c r="H482" t="s">
        <v>590</v>
      </c>
      <c r="I482" t="s">
        <v>17</v>
      </c>
      <c r="J482" t="s">
        <v>591</v>
      </c>
      <c r="K482"/>
      <c r="L482"/>
      <c r="M482"/>
      <c r="N482" s="1"/>
      <c r="O482"/>
      <c r="P482"/>
      <c r="Q482"/>
      <c r="R482"/>
      <c r="S482"/>
      <c r="T482"/>
      <c r="U482"/>
      <c r="V482"/>
      <c r="W482"/>
      <c r="X482" s="1"/>
    </row>
    <row r="483" ht="15" customHeight="1" spans="1:24">
      <c r="A483">
        <v>482</v>
      </c>
      <c r="B483" t="s">
        <v>601</v>
      </c>
      <c r="C483" t="s">
        <v>588</v>
      </c>
      <c r="D483" s="1" t="s">
        <v>589</v>
      </c>
      <c r="E483" t="s">
        <v>13</v>
      </c>
      <c r="F483" t="s">
        <v>14</v>
      </c>
      <c r="G483" t="s">
        <v>15</v>
      </c>
      <c r="H483" t="s">
        <v>590</v>
      </c>
      <c r="I483" t="s">
        <v>17</v>
      </c>
      <c r="J483" t="s">
        <v>591</v>
      </c>
      <c r="K483"/>
      <c r="L483"/>
      <c r="M483"/>
      <c r="N483" s="1"/>
      <c r="O483"/>
      <c r="P483"/>
      <c r="Q483"/>
      <c r="R483"/>
      <c r="S483"/>
      <c r="T483"/>
      <c r="U483"/>
      <c r="V483"/>
      <c r="W483"/>
      <c r="X483" s="1"/>
    </row>
    <row r="484" ht="15" customHeight="1" spans="1:24">
      <c r="A484">
        <v>483</v>
      </c>
      <c r="B484" t="s">
        <v>602</v>
      </c>
      <c r="C484" t="s">
        <v>588</v>
      </c>
      <c r="D484" s="1" t="s">
        <v>589</v>
      </c>
      <c r="E484" t="s">
        <v>13</v>
      </c>
      <c r="F484" t="s">
        <v>14</v>
      </c>
      <c r="G484" t="s">
        <v>15</v>
      </c>
      <c r="H484" t="s">
        <v>590</v>
      </c>
      <c r="I484" t="s">
        <v>17</v>
      </c>
      <c r="J484" t="s">
        <v>591</v>
      </c>
      <c r="K484"/>
      <c r="L484"/>
      <c r="M484"/>
      <c r="N484" s="1"/>
      <c r="O484"/>
      <c r="P484"/>
      <c r="Q484"/>
      <c r="R484"/>
      <c r="S484"/>
      <c r="T484"/>
      <c r="U484"/>
      <c r="V484"/>
      <c r="W484"/>
      <c r="X484" s="1"/>
    </row>
    <row r="485" ht="15" customHeight="1" spans="1:24">
      <c r="A485">
        <v>484</v>
      </c>
      <c r="B485" t="s">
        <v>603</v>
      </c>
      <c r="C485" t="s">
        <v>588</v>
      </c>
      <c r="D485" s="1" t="s">
        <v>589</v>
      </c>
      <c r="E485" t="s">
        <v>13</v>
      </c>
      <c r="F485" t="s">
        <v>14</v>
      </c>
      <c r="G485" t="s">
        <v>15</v>
      </c>
      <c r="H485" t="s">
        <v>590</v>
      </c>
      <c r="I485" t="s">
        <v>17</v>
      </c>
      <c r="J485" t="s">
        <v>591</v>
      </c>
      <c r="K485"/>
      <c r="L485"/>
      <c r="M485"/>
      <c r="N485" s="1"/>
      <c r="O485"/>
      <c r="P485"/>
      <c r="Q485"/>
      <c r="R485"/>
      <c r="S485"/>
      <c r="T485"/>
      <c r="U485"/>
      <c r="V485"/>
      <c r="W485"/>
      <c r="X485" s="1"/>
    </row>
    <row r="486" ht="15" customHeight="1" spans="1:24">
      <c r="A486">
        <v>485</v>
      </c>
      <c r="B486" t="s">
        <v>604</v>
      </c>
      <c r="C486" t="s">
        <v>588</v>
      </c>
      <c r="D486" s="1" t="s">
        <v>589</v>
      </c>
      <c r="E486" t="s">
        <v>13</v>
      </c>
      <c r="F486" t="s">
        <v>14</v>
      </c>
      <c r="G486" t="s">
        <v>15</v>
      </c>
      <c r="H486" t="s">
        <v>590</v>
      </c>
      <c r="I486" t="s">
        <v>17</v>
      </c>
      <c r="J486" t="s">
        <v>591</v>
      </c>
      <c r="K486"/>
      <c r="L486"/>
      <c r="M486"/>
      <c r="N486" s="1"/>
      <c r="O486"/>
      <c r="P486"/>
      <c r="Q486"/>
      <c r="R486"/>
      <c r="S486"/>
      <c r="T486"/>
      <c r="U486"/>
      <c r="V486"/>
      <c r="W486"/>
      <c r="X486" s="1"/>
    </row>
    <row r="487" ht="15" customHeight="1" spans="1:24">
      <c r="A487">
        <v>486</v>
      </c>
      <c r="B487" t="s">
        <v>605</v>
      </c>
      <c r="C487" t="s">
        <v>588</v>
      </c>
      <c r="D487" s="1" t="s">
        <v>589</v>
      </c>
      <c r="E487" t="s">
        <v>13</v>
      </c>
      <c r="F487" t="s">
        <v>14</v>
      </c>
      <c r="G487" t="s">
        <v>15</v>
      </c>
      <c r="H487" t="s">
        <v>590</v>
      </c>
      <c r="I487" t="s">
        <v>17</v>
      </c>
      <c r="J487" t="s">
        <v>591</v>
      </c>
      <c r="K487"/>
      <c r="L487"/>
      <c r="M487"/>
      <c r="N487" s="1"/>
      <c r="O487"/>
      <c r="P487"/>
      <c r="Q487"/>
      <c r="R487"/>
      <c r="S487"/>
      <c r="T487"/>
      <c r="U487"/>
      <c r="V487"/>
      <c r="W487"/>
      <c r="X487" s="1"/>
    </row>
    <row r="488" ht="15" customHeight="1" spans="1:24">
      <c r="A488">
        <v>487</v>
      </c>
      <c r="B488" t="s">
        <v>606</v>
      </c>
      <c r="C488" t="s">
        <v>588</v>
      </c>
      <c r="D488" s="1" t="s">
        <v>589</v>
      </c>
      <c r="E488" t="s">
        <v>13</v>
      </c>
      <c r="F488" t="s">
        <v>14</v>
      </c>
      <c r="G488" t="s">
        <v>15</v>
      </c>
      <c r="H488" t="s">
        <v>590</v>
      </c>
      <c r="I488" t="s">
        <v>17</v>
      </c>
      <c r="J488" t="s">
        <v>591</v>
      </c>
      <c r="K488"/>
      <c r="L488"/>
      <c r="M488"/>
      <c r="N488" s="1"/>
      <c r="O488"/>
      <c r="P488"/>
      <c r="Q488"/>
      <c r="R488"/>
      <c r="S488"/>
      <c r="T488"/>
      <c r="U488"/>
      <c r="V488"/>
      <c r="W488"/>
      <c r="X488" s="1"/>
    </row>
    <row r="489" ht="15" customHeight="1" spans="1:24">
      <c r="A489">
        <v>488</v>
      </c>
      <c r="B489" t="s">
        <v>607</v>
      </c>
      <c r="C489" t="s">
        <v>588</v>
      </c>
      <c r="D489" s="1" t="s">
        <v>589</v>
      </c>
      <c r="E489" t="s">
        <v>13</v>
      </c>
      <c r="F489" t="s">
        <v>14</v>
      </c>
      <c r="G489" t="s">
        <v>15</v>
      </c>
      <c r="H489" t="s">
        <v>590</v>
      </c>
      <c r="I489" t="s">
        <v>17</v>
      </c>
      <c r="J489" t="s">
        <v>591</v>
      </c>
      <c r="K489"/>
      <c r="L489"/>
      <c r="M489"/>
      <c r="N489" s="1"/>
      <c r="O489"/>
      <c r="P489"/>
      <c r="Q489"/>
      <c r="R489"/>
      <c r="S489"/>
      <c r="T489"/>
      <c r="U489"/>
      <c r="V489"/>
      <c r="W489"/>
      <c r="X489" s="1"/>
    </row>
    <row r="490" ht="15" customHeight="1" spans="1:24">
      <c r="A490">
        <v>489</v>
      </c>
      <c r="B490" t="s">
        <v>608</v>
      </c>
      <c r="C490" t="s">
        <v>588</v>
      </c>
      <c r="D490" s="1" t="s">
        <v>589</v>
      </c>
      <c r="E490" t="s">
        <v>13</v>
      </c>
      <c r="F490" t="s">
        <v>14</v>
      </c>
      <c r="G490" t="s">
        <v>15</v>
      </c>
      <c r="H490" t="s">
        <v>590</v>
      </c>
      <c r="I490" t="s">
        <v>17</v>
      </c>
      <c r="J490" t="s">
        <v>591</v>
      </c>
      <c r="K490"/>
      <c r="L490"/>
      <c r="M490"/>
      <c r="N490" s="1"/>
      <c r="O490"/>
      <c r="P490"/>
      <c r="Q490"/>
      <c r="R490"/>
      <c r="S490"/>
      <c r="T490"/>
      <c r="U490"/>
      <c r="V490"/>
      <c r="W490"/>
      <c r="X490" s="1"/>
    </row>
    <row r="491" ht="15" customHeight="1" spans="1:24">
      <c r="A491">
        <v>490</v>
      </c>
      <c r="B491" t="s">
        <v>609</v>
      </c>
      <c r="C491" t="s">
        <v>588</v>
      </c>
      <c r="D491" s="1" t="s">
        <v>589</v>
      </c>
      <c r="E491" t="s">
        <v>13</v>
      </c>
      <c r="F491" t="s">
        <v>14</v>
      </c>
      <c r="G491" t="s">
        <v>15</v>
      </c>
      <c r="H491" t="s">
        <v>590</v>
      </c>
      <c r="I491" t="s">
        <v>17</v>
      </c>
      <c r="J491" t="s">
        <v>591</v>
      </c>
      <c r="K491"/>
      <c r="L491"/>
      <c r="M491"/>
      <c r="N491" s="1"/>
      <c r="O491"/>
      <c r="P491"/>
      <c r="Q491"/>
      <c r="R491"/>
      <c r="S491"/>
      <c r="T491"/>
      <c r="U491"/>
      <c r="V491"/>
      <c r="W491"/>
      <c r="X491" s="1"/>
    </row>
    <row r="492" ht="15" customHeight="1" spans="1:24">
      <c r="A492">
        <v>491</v>
      </c>
      <c r="B492" t="s">
        <v>610</v>
      </c>
      <c r="C492" t="s">
        <v>588</v>
      </c>
      <c r="D492" s="1" t="s">
        <v>589</v>
      </c>
      <c r="E492" t="s">
        <v>13</v>
      </c>
      <c r="F492" t="s">
        <v>14</v>
      </c>
      <c r="G492" t="s">
        <v>15</v>
      </c>
      <c r="H492" t="s">
        <v>590</v>
      </c>
      <c r="I492" t="s">
        <v>17</v>
      </c>
      <c r="J492" t="s">
        <v>591</v>
      </c>
      <c r="K492"/>
      <c r="L492"/>
      <c r="M492"/>
      <c r="N492" s="1"/>
      <c r="O492"/>
      <c r="P492"/>
      <c r="Q492"/>
      <c r="R492"/>
      <c r="S492"/>
      <c r="T492"/>
      <c r="U492"/>
      <c r="V492"/>
      <c r="W492"/>
      <c r="X492" s="1"/>
    </row>
    <row r="493" ht="15" customHeight="1" spans="1:24">
      <c r="A493">
        <v>492</v>
      </c>
      <c r="B493" t="s">
        <v>611</v>
      </c>
      <c r="C493" t="s">
        <v>612</v>
      </c>
      <c r="D493" s="1" t="s">
        <v>613</v>
      </c>
      <c r="E493" t="s">
        <v>38</v>
      </c>
      <c r="F493" t="s">
        <v>14</v>
      </c>
      <c r="G493" t="s">
        <v>15</v>
      </c>
      <c r="H493" t="s">
        <v>614</v>
      </c>
      <c r="I493" t="s">
        <v>17</v>
      </c>
      <c r="J493" t="s">
        <v>615</v>
      </c>
      <c r="K493"/>
      <c r="L493"/>
      <c r="M493"/>
      <c r="N493" s="1"/>
      <c r="O493"/>
      <c r="P493"/>
      <c r="Q493"/>
      <c r="R493"/>
      <c r="S493"/>
      <c r="T493"/>
      <c r="U493"/>
      <c r="V493"/>
      <c r="W493"/>
      <c r="X493" s="1"/>
    </row>
    <row r="494" ht="15" customHeight="1" spans="1:24">
      <c r="A494">
        <v>493</v>
      </c>
      <c r="B494" t="s">
        <v>616</v>
      </c>
      <c r="C494" t="s">
        <v>612</v>
      </c>
      <c r="D494" s="1" t="s">
        <v>613</v>
      </c>
      <c r="E494" t="s">
        <v>38</v>
      </c>
      <c r="F494" t="s">
        <v>14</v>
      </c>
      <c r="G494" t="s">
        <v>15</v>
      </c>
      <c r="H494" t="s">
        <v>614</v>
      </c>
      <c r="I494" t="s">
        <v>17</v>
      </c>
      <c r="J494" t="s">
        <v>615</v>
      </c>
      <c r="K494"/>
      <c r="L494"/>
      <c r="M494"/>
      <c r="N494" s="1"/>
      <c r="O494"/>
      <c r="P494"/>
      <c r="Q494"/>
      <c r="R494"/>
      <c r="S494"/>
      <c r="T494"/>
      <c r="U494"/>
      <c r="V494"/>
      <c r="W494"/>
      <c r="X494" s="1"/>
    </row>
    <row r="495" ht="15" customHeight="1" spans="1:24">
      <c r="A495">
        <v>494</v>
      </c>
      <c r="B495" t="s">
        <v>617</v>
      </c>
      <c r="C495" t="s">
        <v>612</v>
      </c>
      <c r="D495" s="1" t="s">
        <v>613</v>
      </c>
      <c r="E495" t="s">
        <v>38</v>
      </c>
      <c r="F495" t="s">
        <v>14</v>
      </c>
      <c r="G495" t="s">
        <v>15</v>
      </c>
      <c r="H495" t="s">
        <v>614</v>
      </c>
      <c r="I495" t="s">
        <v>17</v>
      </c>
      <c r="J495" t="s">
        <v>615</v>
      </c>
      <c r="K495"/>
      <c r="L495"/>
      <c r="M495"/>
      <c r="N495" s="1"/>
      <c r="O495"/>
      <c r="P495"/>
      <c r="Q495"/>
      <c r="R495"/>
      <c r="S495"/>
      <c r="T495"/>
      <c r="U495"/>
      <c r="V495"/>
      <c r="W495"/>
      <c r="X495" s="1"/>
    </row>
    <row r="496" ht="15" customHeight="1" spans="1:24">
      <c r="A496">
        <v>495</v>
      </c>
      <c r="B496" t="s">
        <v>618</v>
      </c>
      <c r="C496" t="s">
        <v>612</v>
      </c>
      <c r="D496" s="1" t="s">
        <v>613</v>
      </c>
      <c r="E496" t="s">
        <v>38</v>
      </c>
      <c r="F496" t="s">
        <v>14</v>
      </c>
      <c r="G496" t="s">
        <v>15</v>
      </c>
      <c r="H496" t="s">
        <v>614</v>
      </c>
      <c r="I496" t="s">
        <v>17</v>
      </c>
      <c r="J496" t="s">
        <v>615</v>
      </c>
      <c r="K496"/>
      <c r="L496"/>
      <c r="M496"/>
      <c r="N496" s="1"/>
      <c r="O496"/>
      <c r="P496"/>
      <c r="Q496"/>
      <c r="R496"/>
      <c r="S496"/>
      <c r="T496"/>
      <c r="U496"/>
      <c r="V496"/>
      <c r="W496"/>
      <c r="X496" s="1"/>
    </row>
    <row r="497" ht="15" customHeight="1" spans="1:24">
      <c r="A497">
        <v>496</v>
      </c>
      <c r="B497" t="s">
        <v>619</v>
      </c>
      <c r="C497" t="s">
        <v>612</v>
      </c>
      <c r="D497" s="1" t="s">
        <v>613</v>
      </c>
      <c r="E497" t="s">
        <v>38</v>
      </c>
      <c r="F497" t="s">
        <v>14</v>
      </c>
      <c r="G497" t="s">
        <v>15</v>
      </c>
      <c r="H497" t="s">
        <v>614</v>
      </c>
      <c r="I497" t="s">
        <v>17</v>
      </c>
      <c r="J497" t="s">
        <v>615</v>
      </c>
      <c r="K497"/>
      <c r="L497"/>
      <c r="M497"/>
      <c r="N497" s="1"/>
      <c r="O497"/>
      <c r="P497"/>
      <c r="Q497"/>
      <c r="R497"/>
      <c r="S497"/>
      <c r="T497"/>
      <c r="U497"/>
      <c r="V497"/>
      <c r="W497"/>
      <c r="X497" s="1"/>
    </row>
    <row r="498" ht="15" customHeight="1" spans="1:24">
      <c r="A498">
        <v>497</v>
      </c>
      <c r="B498" t="s">
        <v>620</v>
      </c>
      <c r="C498" t="s">
        <v>612</v>
      </c>
      <c r="D498" s="1" t="s">
        <v>613</v>
      </c>
      <c r="E498" t="s">
        <v>38</v>
      </c>
      <c r="F498" t="s">
        <v>14</v>
      </c>
      <c r="G498" t="s">
        <v>15</v>
      </c>
      <c r="H498" t="s">
        <v>614</v>
      </c>
      <c r="I498" t="s">
        <v>17</v>
      </c>
      <c r="J498" t="s">
        <v>615</v>
      </c>
      <c r="K498"/>
      <c r="L498"/>
      <c r="M498"/>
      <c r="N498" s="1"/>
      <c r="O498"/>
      <c r="P498"/>
      <c r="Q498"/>
      <c r="R498"/>
      <c r="S498"/>
      <c r="T498"/>
      <c r="U498"/>
      <c r="V498"/>
      <c r="W498"/>
      <c r="X498" s="1"/>
    </row>
    <row r="499" ht="15" customHeight="1" spans="1:24">
      <c r="A499">
        <v>498</v>
      </c>
      <c r="B499" t="s">
        <v>621</v>
      </c>
      <c r="C499" t="s">
        <v>612</v>
      </c>
      <c r="D499" s="1" t="s">
        <v>613</v>
      </c>
      <c r="E499" t="s">
        <v>38</v>
      </c>
      <c r="F499" t="s">
        <v>14</v>
      </c>
      <c r="G499" t="s">
        <v>15</v>
      </c>
      <c r="H499" t="s">
        <v>614</v>
      </c>
      <c r="I499" t="s">
        <v>17</v>
      </c>
      <c r="J499" t="s">
        <v>615</v>
      </c>
      <c r="K499"/>
      <c r="L499"/>
      <c r="M499"/>
      <c r="N499" s="1"/>
      <c r="O499"/>
      <c r="P499"/>
      <c r="Q499"/>
      <c r="R499"/>
      <c r="S499"/>
      <c r="T499"/>
      <c r="U499"/>
      <c r="V499"/>
      <c r="W499"/>
      <c r="X499" s="1"/>
    </row>
    <row r="500" ht="15" customHeight="1" spans="1:24">
      <c r="A500">
        <v>499</v>
      </c>
      <c r="B500" t="s">
        <v>622</v>
      </c>
      <c r="C500" t="s">
        <v>612</v>
      </c>
      <c r="D500" s="1" t="s">
        <v>613</v>
      </c>
      <c r="E500" t="s">
        <v>38</v>
      </c>
      <c r="F500" t="s">
        <v>14</v>
      </c>
      <c r="G500" t="s">
        <v>15</v>
      </c>
      <c r="H500" t="s">
        <v>614</v>
      </c>
      <c r="I500" t="s">
        <v>17</v>
      </c>
      <c r="J500" t="s">
        <v>615</v>
      </c>
      <c r="K500"/>
      <c r="L500"/>
      <c r="M500"/>
      <c r="N500" s="1"/>
      <c r="O500"/>
      <c r="P500"/>
      <c r="Q500"/>
      <c r="R500"/>
      <c r="S500"/>
      <c r="T500"/>
      <c r="U500"/>
      <c r="V500"/>
      <c r="W500"/>
      <c r="X500" s="1"/>
    </row>
    <row r="501" ht="15" customHeight="1" spans="1:24">
      <c r="A501">
        <v>500</v>
      </c>
      <c r="B501" t="s">
        <v>623</v>
      </c>
      <c r="C501" t="s">
        <v>612</v>
      </c>
      <c r="D501" s="1" t="s">
        <v>613</v>
      </c>
      <c r="E501" t="s">
        <v>38</v>
      </c>
      <c r="F501" t="s">
        <v>14</v>
      </c>
      <c r="G501" t="s">
        <v>15</v>
      </c>
      <c r="H501" t="s">
        <v>614</v>
      </c>
      <c r="I501" t="s">
        <v>17</v>
      </c>
      <c r="J501" t="s">
        <v>615</v>
      </c>
      <c r="K501"/>
      <c r="L501"/>
      <c r="M501"/>
      <c r="N501" s="1"/>
      <c r="O501"/>
      <c r="P501"/>
      <c r="Q501"/>
      <c r="R501"/>
      <c r="S501"/>
      <c r="T501"/>
      <c r="U501"/>
      <c r="V501"/>
      <c r="W501"/>
      <c r="X501" s="1"/>
    </row>
    <row r="502" ht="15" customHeight="1" spans="1:24">
      <c r="A502">
        <v>501</v>
      </c>
      <c r="B502" t="s">
        <v>624</v>
      </c>
      <c r="C502" t="s">
        <v>612</v>
      </c>
      <c r="D502" s="1" t="s">
        <v>613</v>
      </c>
      <c r="E502" t="s">
        <v>38</v>
      </c>
      <c r="F502" t="s">
        <v>14</v>
      </c>
      <c r="G502" t="s">
        <v>15</v>
      </c>
      <c r="H502" t="s">
        <v>614</v>
      </c>
      <c r="I502" t="s">
        <v>17</v>
      </c>
      <c r="J502" t="s">
        <v>615</v>
      </c>
      <c r="K502"/>
      <c r="L502"/>
      <c r="M502"/>
      <c r="N502" s="1"/>
      <c r="O502"/>
      <c r="P502"/>
      <c r="Q502"/>
      <c r="R502"/>
      <c r="S502"/>
      <c r="T502"/>
      <c r="U502"/>
      <c r="V502"/>
      <c r="W502"/>
      <c r="X502" s="1"/>
    </row>
    <row r="503" ht="15" customHeight="1" spans="1:24">
      <c r="A503">
        <v>502</v>
      </c>
      <c r="B503" t="s">
        <v>625</v>
      </c>
      <c r="C503" t="s">
        <v>612</v>
      </c>
      <c r="D503" s="1" t="s">
        <v>613</v>
      </c>
      <c r="E503" t="s">
        <v>38</v>
      </c>
      <c r="F503" t="s">
        <v>14</v>
      </c>
      <c r="G503" t="s">
        <v>15</v>
      </c>
      <c r="H503" t="s">
        <v>614</v>
      </c>
      <c r="I503" t="s">
        <v>17</v>
      </c>
      <c r="J503" t="s">
        <v>615</v>
      </c>
      <c r="K503"/>
      <c r="L503"/>
      <c r="M503"/>
      <c r="N503" s="1"/>
      <c r="O503"/>
      <c r="P503"/>
      <c r="Q503"/>
      <c r="R503"/>
      <c r="S503"/>
      <c r="T503"/>
      <c r="U503"/>
      <c r="V503"/>
      <c r="W503"/>
      <c r="X503" s="1"/>
    </row>
    <row r="504" ht="15" customHeight="1" spans="1:24">
      <c r="A504">
        <v>503</v>
      </c>
      <c r="B504" t="s">
        <v>626</v>
      </c>
      <c r="C504" t="s">
        <v>612</v>
      </c>
      <c r="D504" s="1" t="s">
        <v>613</v>
      </c>
      <c r="E504" t="s">
        <v>38</v>
      </c>
      <c r="F504" t="s">
        <v>14</v>
      </c>
      <c r="G504" t="s">
        <v>15</v>
      </c>
      <c r="H504" t="s">
        <v>614</v>
      </c>
      <c r="I504" t="s">
        <v>17</v>
      </c>
      <c r="J504" t="s">
        <v>615</v>
      </c>
      <c r="K504"/>
      <c r="L504"/>
      <c r="M504"/>
      <c r="N504" s="1"/>
      <c r="O504"/>
      <c r="P504"/>
      <c r="Q504"/>
      <c r="R504"/>
      <c r="S504"/>
      <c r="T504"/>
      <c r="U504"/>
      <c r="V504"/>
      <c r="W504"/>
      <c r="X504" s="1"/>
    </row>
    <row r="505" ht="15" customHeight="1" spans="1:24">
      <c r="A505">
        <v>504</v>
      </c>
      <c r="B505" t="s">
        <v>627</v>
      </c>
      <c r="C505" t="s">
        <v>612</v>
      </c>
      <c r="D505" s="1" t="s">
        <v>613</v>
      </c>
      <c r="E505" t="s">
        <v>38</v>
      </c>
      <c r="F505" t="s">
        <v>14</v>
      </c>
      <c r="G505" t="s">
        <v>15</v>
      </c>
      <c r="H505" t="s">
        <v>614</v>
      </c>
      <c r="I505" t="s">
        <v>17</v>
      </c>
      <c r="J505" t="s">
        <v>615</v>
      </c>
      <c r="K505"/>
      <c r="L505"/>
      <c r="M505"/>
      <c r="N505" s="1"/>
      <c r="O505"/>
      <c r="P505"/>
      <c r="Q505"/>
      <c r="R505"/>
      <c r="S505"/>
      <c r="T505"/>
      <c r="U505"/>
      <c r="V505"/>
      <c r="W505"/>
      <c r="X505" s="1"/>
    </row>
    <row r="506" ht="15" customHeight="1" spans="1:24">
      <c r="A506">
        <v>505</v>
      </c>
      <c r="B506" t="s">
        <v>628</v>
      </c>
      <c r="C506" t="s">
        <v>629</v>
      </c>
      <c r="D506" s="1" t="s">
        <v>630</v>
      </c>
      <c r="E506" t="s">
        <v>38</v>
      </c>
      <c r="F506" t="s">
        <v>14</v>
      </c>
      <c r="G506" t="s">
        <v>15</v>
      </c>
      <c r="H506" t="s">
        <v>631</v>
      </c>
      <c r="I506" t="s">
        <v>17</v>
      </c>
      <c r="J506" t="s">
        <v>632</v>
      </c>
      <c r="K506"/>
      <c r="L506"/>
      <c r="M506"/>
      <c r="N506" s="1"/>
      <c r="O506"/>
      <c r="P506"/>
      <c r="Q506"/>
      <c r="R506"/>
      <c r="S506"/>
      <c r="T506"/>
      <c r="U506"/>
      <c r="V506"/>
      <c r="W506"/>
      <c r="X506" s="1"/>
    </row>
    <row r="507" ht="15" customHeight="1" spans="1:24">
      <c r="A507">
        <v>506</v>
      </c>
      <c r="B507" t="s">
        <v>633</v>
      </c>
      <c r="C507" t="s">
        <v>629</v>
      </c>
      <c r="D507" s="1" t="s">
        <v>630</v>
      </c>
      <c r="E507" t="s">
        <v>38</v>
      </c>
      <c r="F507" t="s">
        <v>14</v>
      </c>
      <c r="G507" t="s">
        <v>15</v>
      </c>
      <c r="H507" t="s">
        <v>631</v>
      </c>
      <c r="I507" t="s">
        <v>17</v>
      </c>
      <c r="J507" t="s">
        <v>632</v>
      </c>
      <c r="K507"/>
      <c r="L507"/>
      <c r="M507"/>
      <c r="N507" s="1"/>
      <c r="O507"/>
      <c r="P507"/>
      <c r="Q507"/>
      <c r="R507"/>
      <c r="S507"/>
      <c r="T507"/>
      <c r="U507"/>
      <c r="V507"/>
      <c r="W507"/>
      <c r="X507" s="1"/>
    </row>
    <row r="508" ht="15" customHeight="1" spans="1:24">
      <c r="A508">
        <v>507</v>
      </c>
      <c r="B508" t="s">
        <v>634</v>
      </c>
      <c r="C508" t="s">
        <v>629</v>
      </c>
      <c r="D508" s="1" t="s">
        <v>630</v>
      </c>
      <c r="E508" t="s">
        <v>38</v>
      </c>
      <c r="F508" t="s">
        <v>14</v>
      </c>
      <c r="G508" t="s">
        <v>15</v>
      </c>
      <c r="H508" t="s">
        <v>631</v>
      </c>
      <c r="I508" t="s">
        <v>17</v>
      </c>
      <c r="J508" t="s">
        <v>632</v>
      </c>
      <c r="K508"/>
      <c r="L508"/>
      <c r="M508"/>
      <c r="N508" s="1"/>
      <c r="O508"/>
      <c r="P508"/>
      <c r="Q508"/>
      <c r="R508"/>
      <c r="S508"/>
      <c r="T508"/>
      <c r="U508"/>
      <c r="V508"/>
      <c r="W508"/>
      <c r="X508" s="1"/>
    </row>
    <row r="509" ht="15" customHeight="1" spans="1:24">
      <c r="A509">
        <v>508</v>
      </c>
      <c r="B509" t="s">
        <v>635</v>
      </c>
      <c r="C509" t="s">
        <v>629</v>
      </c>
      <c r="D509" s="1" t="s">
        <v>630</v>
      </c>
      <c r="E509" t="s">
        <v>38</v>
      </c>
      <c r="F509" t="s">
        <v>14</v>
      </c>
      <c r="G509" t="s">
        <v>15</v>
      </c>
      <c r="H509" t="s">
        <v>631</v>
      </c>
      <c r="I509" t="s">
        <v>17</v>
      </c>
      <c r="J509" t="s">
        <v>632</v>
      </c>
      <c r="K509"/>
      <c r="L509"/>
      <c r="M509"/>
      <c r="N509" s="1"/>
      <c r="O509"/>
      <c r="P509"/>
      <c r="Q509"/>
      <c r="R509"/>
      <c r="S509"/>
      <c r="T509"/>
      <c r="U509"/>
      <c r="V509"/>
      <c r="W509"/>
      <c r="X509" s="1"/>
    </row>
    <row r="510" ht="15" customHeight="1" spans="1:24">
      <c r="A510">
        <v>509</v>
      </c>
      <c r="B510" t="s">
        <v>636</v>
      </c>
      <c r="C510" t="s">
        <v>629</v>
      </c>
      <c r="D510" s="1" t="s">
        <v>630</v>
      </c>
      <c r="E510" t="s">
        <v>38</v>
      </c>
      <c r="F510" t="s">
        <v>14</v>
      </c>
      <c r="G510" t="s">
        <v>15</v>
      </c>
      <c r="H510" t="s">
        <v>631</v>
      </c>
      <c r="I510" t="s">
        <v>17</v>
      </c>
      <c r="J510" t="s">
        <v>632</v>
      </c>
      <c r="K510"/>
      <c r="L510"/>
      <c r="M510"/>
      <c r="N510" s="1"/>
      <c r="O510"/>
      <c r="P510"/>
      <c r="Q510"/>
      <c r="R510"/>
      <c r="S510"/>
      <c r="T510"/>
      <c r="U510"/>
      <c r="V510"/>
      <c r="W510"/>
      <c r="X510" s="1"/>
    </row>
    <row r="511" ht="15" customHeight="1" spans="1:24">
      <c r="A511">
        <v>510</v>
      </c>
      <c r="B511" t="s">
        <v>637</v>
      </c>
      <c r="C511" t="s">
        <v>629</v>
      </c>
      <c r="D511" s="1" t="s">
        <v>630</v>
      </c>
      <c r="E511" t="s">
        <v>38</v>
      </c>
      <c r="F511" t="s">
        <v>14</v>
      </c>
      <c r="G511" t="s">
        <v>15</v>
      </c>
      <c r="H511" t="s">
        <v>631</v>
      </c>
      <c r="I511" t="s">
        <v>17</v>
      </c>
      <c r="J511" t="s">
        <v>632</v>
      </c>
      <c r="K511"/>
      <c r="L511"/>
      <c r="M511"/>
      <c r="N511" s="1"/>
      <c r="O511"/>
      <c r="P511"/>
      <c r="Q511"/>
      <c r="R511"/>
      <c r="S511"/>
      <c r="T511"/>
      <c r="U511"/>
      <c r="V511"/>
      <c r="W511"/>
      <c r="X511" s="1"/>
    </row>
    <row r="512" ht="15" customHeight="1" spans="1:24">
      <c r="A512">
        <v>511</v>
      </c>
      <c r="B512" t="s">
        <v>638</v>
      </c>
      <c r="C512" t="s">
        <v>629</v>
      </c>
      <c r="D512" s="1" t="s">
        <v>630</v>
      </c>
      <c r="E512" t="s">
        <v>38</v>
      </c>
      <c r="F512" t="s">
        <v>14</v>
      </c>
      <c r="G512" t="s">
        <v>15</v>
      </c>
      <c r="H512" t="s">
        <v>631</v>
      </c>
      <c r="I512" t="s">
        <v>17</v>
      </c>
      <c r="J512" t="s">
        <v>632</v>
      </c>
      <c r="K512"/>
      <c r="L512"/>
      <c r="M512"/>
      <c r="N512" s="1"/>
      <c r="O512"/>
      <c r="P512"/>
      <c r="Q512"/>
      <c r="R512"/>
      <c r="S512"/>
      <c r="T512"/>
      <c r="U512"/>
      <c r="V512"/>
      <c r="W512"/>
      <c r="X512" s="1"/>
    </row>
    <row r="513" ht="15" customHeight="1" spans="1:24">
      <c r="A513">
        <v>512</v>
      </c>
      <c r="B513" t="s">
        <v>639</v>
      </c>
      <c r="C513" t="s">
        <v>629</v>
      </c>
      <c r="D513" s="1" t="s">
        <v>630</v>
      </c>
      <c r="E513" t="s">
        <v>38</v>
      </c>
      <c r="F513" t="s">
        <v>14</v>
      </c>
      <c r="G513" t="s">
        <v>15</v>
      </c>
      <c r="H513" t="s">
        <v>631</v>
      </c>
      <c r="I513" t="s">
        <v>17</v>
      </c>
      <c r="J513" t="s">
        <v>632</v>
      </c>
      <c r="K513"/>
      <c r="L513"/>
      <c r="M513"/>
      <c r="N513" s="1"/>
      <c r="O513"/>
      <c r="P513"/>
      <c r="Q513"/>
      <c r="R513"/>
      <c r="S513"/>
      <c r="T513"/>
      <c r="U513"/>
      <c r="V513"/>
      <c r="W513"/>
      <c r="X513" s="1"/>
    </row>
    <row r="514" ht="15" customHeight="1" spans="1:24">
      <c r="A514">
        <v>513</v>
      </c>
      <c r="B514" t="s">
        <v>640</v>
      </c>
      <c r="C514" t="s">
        <v>629</v>
      </c>
      <c r="D514" s="1" t="s">
        <v>630</v>
      </c>
      <c r="E514" t="s">
        <v>38</v>
      </c>
      <c r="F514" t="s">
        <v>14</v>
      </c>
      <c r="G514" t="s">
        <v>15</v>
      </c>
      <c r="H514" t="s">
        <v>631</v>
      </c>
      <c r="I514" t="s">
        <v>17</v>
      </c>
      <c r="J514" t="s">
        <v>632</v>
      </c>
      <c r="K514"/>
      <c r="L514"/>
      <c r="M514"/>
      <c r="N514" s="1"/>
      <c r="O514"/>
      <c r="P514"/>
      <c r="Q514"/>
      <c r="R514"/>
      <c r="S514"/>
      <c r="T514"/>
      <c r="U514"/>
      <c r="V514"/>
      <c r="W514"/>
      <c r="X514" s="1"/>
    </row>
    <row r="515" ht="15" customHeight="1" spans="1:24">
      <c r="A515">
        <v>514</v>
      </c>
      <c r="B515" t="s">
        <v>641</v>
      </c>
      <c r="C515" t="s">
        <v>629</v>
      </c>
      <c r="D515" s="1" t="s">
        <v>630</v>
      </c>
      <c r="E515" t="s">
        <v>38</v>
      </c>
      <c r="F515" t="s">
        <v>14</v>
      </c>
      <c r="G515" t="s">
        <v>15</v>
      </c>
      <c r="H515" t="s">
        <v>631</v>
      </c>
      <c r="I515" t="s">
        <v>17</v>
      </c>
      <c r="J515" t="s">
        <v>632</v>
      </c>
      <c r="K515"/>
      <c r="L515"/>
      <c r="M515"/>
      <c r="N515" s="1"/>
      <c r="O515"/>
      <c r="P515"/>
      <c r="Q515"/>
      <c r="R515"/>
      <c r="S515"/>
      <c r="T515"/>
      <c r="U515"/>
      <c r="V515"/>
      <c r="W515"/>
      <c r="X515" s="1"/>
    </row>
    <row r="516" ht="15" customHeight="1" spans="1:24">
      <c r="A516">
        <v>515</v>
      </c>
      <c r="B516" t="s">
        <v>642</v>
      </c>
      <c r="C516" t="s">
        <v>629</v>
      </c>
      <c r="D516" s="1" t="s">
        <v>630</v>
      </c>
      <c r="E516" t="s">
        <v>38</v>
      </c>
      <c r="F516" t="s">
        <v>14</v>
      </c>
      <c r="G516" t="s">
        <v>15</v>
      </c>
      <c r="H516" t="s">
        <v>631</v>
      </c>
      <c r="I516" t="s">
        <v>17</v>
      </c>
      <c r="J516" t="s">
        <v>632</v>
      </c>
      <c r="K516"/>
      <c r="L516"/>
      <c r="M516"/>
      <c r="N516" s="1"/>
      <c r="O516"/>
      <c r="P516"/>
      <c r="Q516"/>
      <c r="R516"/>
      <c r="S516"/>
      <c r="T516"/>
      <c r="U516"/>
      <c r="V516"/>
      <c r="W516"/>
      <c r="X516" s="1"/>
    </row>
    <row r="517" ht="15" customHeight="1" spans="1:24">
      <c r="A517">
        <v>516</v>
      </c>
      <c r="B517" t="s">
        <v>643</v>
      </c>
      <c r="C517" t="s">
        <v>629</v>
      </c>
      <c r="D517" s="1" t="s">
        <v>630</v>
      </c>
      <c r="E517" t="s">
        <v>38</v>
      </c>
      <c r="F517" t="s">
        <v>14</v>
      </c>
      <c r="G517" t="s">
        <v>15</v>
      </c>
      <c r="H517" t="s">
        <v>631</v>
      </c>
      <c r="I517" t="s">
        <v>17</v>
      </c>
      <c r="J517" t="s">
        <v>632</v>
      </c>
      <c r="K517"/>
      <c r="L517"/>
      <c r="M517"/>
      <c r="N517" s="1"/>
      <c r="O517"/>
      <c r="P517"/>
      <c r="Q517"/>
      <c r="R517"/>
      <c r="S517"/>
      <c r="T517"/>
      <c r="U517"/>
      <c r="V517"/>
      <c r="W517"/>
      <c r="X517" s="1"/>
    </row>
    <row r="518" ht="15" customHeight="1" spans="1:24">
      <c r="A518">
        <v>517</v>
      </c>
      <c r="B518" t="s">
        <v>644</v>
      </c>
      <c r="C518" t="s">
        <v>629</v>
      </c>
      <c r="D518" s="1" t="s">
        <v>630</v>
      </c>
      <c r="E518" t="s">
        <v>38</v>
      </c>
      <c r="F518" t="s">
        <v>14</v>
      </c>
      <c r="G518" t="s">
        <v>15</v>
      </c>
      <c r="H518" t="s">
        <v>631</v>
      </c>
      <c r="I518" t="s">
        <v>17</v>
      </c>
      <c r="J518" t="s">
        <v>632</v>
      </c>
      <c r="K518"/>
      <c r="L518"/>
      <c r="M518"/>
      <c r="N518" s="1"/>
      <c r="O518"/>
      <c r="P518"/>
      <c r="Q518"/>
      <c r="R518"/>
      <c r="S518"/>
      <c r="T518"/>
      <c r="U518"/>
      <c r="V518"/>
      <c r="W518"/>
      <c r="X518" s="1"/>
    </row>
    <row r="519" ht="15" customHeight="1" spans="1:24">
      <c r="A519">
        <v>518</v>
      </c>
      <c r="B519" t="s">
        <v>645</v>
      </c>
      <c r="C519" t="s">
        <v>629</v>
      </c>
      <c r="D519" s="1" t="s">
        <v>630</v>
      </c>
      <c r="E519" t="s">
        <v>38</v>
      </c>
      <c r="F519" t="s">
        <v>14</v>
      </c>
      <c r="G519" t="s">
        <v>15</v>
      </c>
      <c r="H519" t="s">
        <v>631</v>
      </c>
      <c r="I519" t="s">
        <v>17</v>
      </c>
      <c r="J519" t="s">
        <v>632</v>
      </c>
      <c r="K519"/>
      <c r="L519"/>
      <c r="M519"/>
      <c r="N519" s="1"/>
      <c r="O519"/>
      <c r="P519"/>
      <c r="Q519"/>
      <c r="R519"/>
      <c r="S519"/>
      <c r="T519"/>
      <c r="U519"/>
      <c r="V519"/>
      <c r="W519"/>
      <c r="X519" s="1"/>
    </row>
    <row r="520" ht="15" customHeight="1" spans="1:24">
      <c r="A520">
        <v>519</v>
      </c>
      <c r="B520" t="s">
        <v>646</v>
      </c>
      <c r="C520" t="s">
        <v>629</v>
      </c>
      <c r="D520" s="1" t="s">
        <v>630</v>
      </c>
      <c r="E520" t="s">
        <v>38</v>
      </c>
      <c r="F520" t="s">
        <v>14</v>
      </c>
      <c r="G520" t="s">
        <v>15</v>
      </c>
      <c r="H520" t="s">
        <v>631</v>
      </c>
      <c r="I520" t="s">
        <v>17</v>
      </c>
      <c r="J520" t="s">
        <v>632</v>
      </c>
      <c r="K520"/>
      <c r="L520"/>
      <c r="M520"/>
      <c r="N520" s="1"/>
      <c r="O520"/>
      <c r="P520"/>
      <c r="Q520"/>
      <c r="R520"/>
      <c r="S520"/>
      <c r="T520"/>
      <c r="U520"/>
      <c r="V520"/>
      <c r="W520"/>
      <c r="X520" s="1"/>
    </row>
    <row r="521" ht="15" customHeight="1" spans="1:24">
      <c r="A521">
        <v>520</v>
      </c>
      <c r="B521" t="s">
        <v>647</v>
      </c>
      <c r="C521" t="s">
        <v>629</v>
      </c>
      <c r="D521" s="1" t="s">
        <v>630</v>
      </c>
      <c r="E521" t="s">
        <v>38</v>
      </c>
      <c r="F521" t="s">
        <v>14</v>
      </c>
      <c r="G521" t="s">
        <v>15</v>
      </c>
      <c r="H521" t="s">
        <v>631</v>
      </c>
      <c r="I521" t="s">
        <v>17</v>
      </c>
      <c r="J521" t="s">
        <v>632</v>
      </c>
      <c r="K521"/>
      <c r="L521"/>
      <c r="M521"/>
      <c r="N521" s="1"/>
      <c r="O521"/>
      <c r="P521"/>
      <c r="Q521"/>
      <c r="R521"/>
      <c r="S521"/>
      <c r="T521"/>
      <c r="U521"/>
      <c r="V521"/>
      <c r="W521"/>
      <c r="X521" s="1"/>
    </row>
    <row r="522" ht="15" customHeight="1" spans="1:24">
      <c r="A522">
        <v>521</v>
      </c>
      <c r="B522" t="s">
        <v>648</v>
      </c>
      <c r="C522" t="s">
        <v>629</v>
      </c>
      <c r="D522" s="1" t="s">
        <v>630</v>
      </c>
      <c r="E522" t="s">
        <v>38</v>
      </c>
      <c r="F522" t="s">
        <v>14</v>
      </c>
      <c r="G522" t="s">
        <v>15</v>
      </c>
      <c r="H522" t="s">
        <v>631</v>
      </c>
      <c r="I522" t="s">
        <v>17</v>
      </c>
      <c r="J522" t="s">
        <v>632</v>
      </c>
      <c r="K522"/>
      <c r="L522"/>
      <c r="M522"/>
      <c r="N522" s="1"/>
      <c r="O522"/>
      <c r="P522"/>
      <c r="Q522"/>
      <c r="R522"/>
      <c r="S522"/>
      <c r="T522"/>
      <c r="U522"/>
      <c r="V522"/>
      <c r="W522"/>
      <c r="X522" s="1"/>
    </row>
    <row r="523" ht="15" customHeight="1" spans="1:24">
      <c r="A523">
        <v>522</v>
      </c>
      <c r="B523" t="s">
        <v>649</v>
      </c>
      <c r="C523" t="s">
        <v>650</v>
      </c>
      <c r="D523" s="1" t="s">
        <v>651</v>
      </c>
      <c r="E523" t="s">
        <v>13</v>
      </c>
      <c r="F523" t="s">
        <v>14</v>
      </c>
      <c r="G523" t="s">
        <v>15</v>
      </c>
      <c r="H523" t="s">
        <v>652</v>
      </c>
      <c r="I523" t="s">
        <v>17</v>
      </c>
      <c r="J523" t="s">
        <v>653</v>
      </c>
      <c r="K523"/>
      <c r="L523"/>
      <c r="M523"/>
      <c r="N523" s="1"/>
      <c r="O523"/>
      <c r="P523"/>
      <c r="Q523"/>
      <c r="R523"/>
      <c r="S523"/>
      <c r="T523"/>
      <c r="U523"/>
      <c r="V523"/>
      <c r="W523"/>
      <c r="X523" s="1"/>
    </row>
    <row r="524" ht="15" customHeight="1" spans="1:24">
      <c r="A524">
        <v>523</v>
      </c>
      <c r="B524" t="s">
        <v>654</v>
      </c>
      <c r="C524" t="s">
        <v>650</v>
      </c>
      <c r="D524" s="1" t="s">
        <v>651</v>
      </c>
      <c r="E524" t="s">
        <v>13</v>
      </c>
      <c r="F524" t="s">
        <v>14</v>
      </c>
      <c r="G524" t="s">
        <v>15</v>
      </c>
      <c r="H524" t="s">
        <v>652</v>
      </c>
      <c r="I524" t="s">
        <v>17</v>
      </c>
      <c r="J524" t="s">
        <v>653</v>
      </c>
      <c r="K524"/>
      <c r="L524"/>
      <c r="M524"/>
      <c r="N524" s="1"/>
      <c r="O524"/>
      <c r="P524"/>
      <c r="Q524"/>
      <c r="R524"/>
      <c r="S524"/>
      <c r="T524"/>
      <c r="U524"/>
      <c r="V524"/>
      <c r="W524"/>
      <c r="X524" s="1"/>
    </row>
    <row r="525" ht="15" customHeight="1" spans="1:24">
      <c r="A525">
        <v>524</v>
      </c>
      <c r="B525" t="s">
        <v>655</v>
      </c>
      <c r="C525" t="s">
        <v>650</v>
      </c>
      <c r="D525" s="1" t="s">
        <v>651</v>
      </c>
      <c r="E525" t="s">
        <v>13</v>
      </c>
      <c r="F525" t="s">
        <v>14</v>
      </c>
      <c r="G525" t="s">
        <v>15</v>
      </c>
      <c r="H525" t="s">
        <v>652</v>
      </c>
      <c r="I525" t="s">
        <v>17</v>
      </c>
      <c r="J525" t="s">
        <v>653</v>
      </c>
      <c r="K525"/>
      <c r="L525"/>
      <c r="M525"/>
      <c r="N525" s="1"/>
      <c r="O525"/>
      <c r="P525"/>
      <c r="Q525"/>
      <c r="R525"/>
      <c r="S525"/>
      <c r="T525"/>
      <c r="U525"/>
      <c r="V525"/>
      <c r="W525"/>
      <c r="X525" s="1"/>
    </row>
    <row r="526" ht="15" customHeight="1" spans="1:24">
      <c r="A526">
        <v>525</v>
      </c>
      <c r="B526" t="s">
        <v>656</v>
      </c>
      <c r="C526" t="s">
        <v>650</v>
      </c>
      <c r="D526" s="1" t="s">
        <v>651</v>
      </c>
      <c r="E526" t="s">
        <v>13</v>
      </c>
      <c r="F526" t="s">
        <v>14</v>
      </c>
      <c r="G526" t="s">
        <v>15</v>
      </c>
      <c r="H526" t="s">
        <v>652</v>
      </c>
      <c r="I526" t="s">
        <v>17</v>
      </c>
      <c r="J526" t="s">
        <v>653</v>
      </c>
      <c r="K526"/>
      <c r="L526"/>
      <c r="M526"/>
      <c r="N526" s="1"/>
      <c r="O526"/>
      <c r="P526"/>
      <c r="Q526"/>
      <c r="R526"/>
      <c r="S526"/>
      <c r="T526"/>
      <c r="U526"/>
      <c r="V526"/>
      <c r="W526"/>
      <c r="X526" s="1"/>
    </row>
    <row r="527" ht="15" customHeight="1" spans="1:24">
      <c r="A527">
        <v>526</v>
      </c>
      <c r="B527" t="s">
        <v>657</v>
      </c>
      <c r="C527" t="s">
        <v>650</v>
      </c>
      <c r="D527" s="1" t="s">
        <v>651</v>
      </c>
      <c r="E527" t="s">
        <v>13</v>
      </c>
      <c r="F527" t="s">
        <v>14</v>
      </c>
      <c r="G527" t="s">
        <v>15</v>
      </c>
      <c r="H527" t="s">
        <v>652</v>
      </c>
      <c r="I527" t="s">
        <v>17</v>
      </c>
      <c r="J527" t="s">
        <v>653</v>
      </c>
      <c r="K527"/>
      <c r="L527"/>
      <c r="M527"/>
      <c r="N527" s="1"/>
      <c r="O527"/>
      <c r="P527"/>
      <c r="Q527"/>
      <c r="R527"/>
      <c r="S527"/>
      <c r="T527"/>
      <c r="U527"/>
      <c r="V527"/>
      <c r="W527"/>
      <c r="X527" s="1"/>
    </row>
    <row r="528" ht="15" customHeight="1" spans="1:24">
      <c r="A528">
        <v>527</v>
      </c>
      <c r="B528" t="s">
        <v>658</v>
      </c>
      <c r="C528" t="s">
        <v>650</v>
      </c>
      <c r="D528" s="1" t="s">
        <v>651</v>
      </c>
      <c r="E528" t="s">
        <v>13</v>
      </c>
      <c r="F528" t="s">
        <v>14</v>
      </c>
      <c r="G528" t="s">
        <v>15</v>
      </c>
      <c r="H528" t="s">
        <v>652</v>
      </c>
      <c r="I528" t="s">
        <v>17</v>
      </c>
      <c r="J528" t="s">
        <v>653</v>
      </c>
      <c r="K528"/>
      <c r="L528"/>
      <c r="M528"/>
      <c r="N528" s="1"/>
      <c r="O528"/>
      <c r="P528"/>
      <c r="Q528"/>
      <c r="R528"/>
      <c r="S528"/>
      <c r="T528"/>
      <c r="U528"/>
      <c r="V528"/>
      <c r="W528"/>
      <c r="X528" s="1"/>
    </row>
    <row r="529" ht="15" customHeight="1" spans="1:24">
      <c r="A529">
        <v>528</v>
      </c>
      <c r="B529" t="s">
        <v>659</v>
      </c>
      <c r="C529" t="s">
        <v>650</v>
      </c>
      <c r="D529" s="1" t="s">
        <v>651</v>
      </c>
      <c r="E529" t="s">
        <v>13</v>
      </c>
      <c r="F529" t="s">
        <v>14</v>
      </c>
      <c r="G529" t="s">
        <v>15</v>
      </c>
      <c r="H529" t="s">
        <v>652</v>
      </c>
      <c r="I529" t="s">
        <v>17</v>
      </c>
      <c r="J529" t="s">
        <v>653</v>
      </c>
      <c r="K529"/>
      <c r="L529"/>
      <c r="M529"/>
      <c r="N529" s="1"/>
      <c r="O529"/>
      <c r="P529"/>
      <c r="Q529"/>
      <c r="R529"/>
      <c r="S529"/>
      <c r="T529"/>
      <c r="U529"/>
      <c r="V529"/>
      <c r="W529"/>
      <c r="X529" s="1"/>
    </row>
    <row r="530" ht="15" customHeight="1" spans="1:24">
      <c r="A530">
        <v>529</v>
      </c>
      <c r="B530" t="s">
        <v>660</v>
      </c>
      <c r="C530" t="s">
        <v>650</v>
      </c>
      <c r="D530" s="1" t="s">
        <v>651</v>
      </c>
      <c r="E530" t="s">
        <v>13</v>
      </c>
      <c r="F530" t="s">
        <v>14</v>
      </c>
      <c r="G530" t="s">
        <v>15</v>
      </c>
      <c r="H530" t="s">
        <v>652</v>
      </c>
      <c r="I530" t="s">
        <v>17</v>
      </c>
      <c r="J530" t="s">
        <v>653</v>
      </c>
      <c r="K530"/>
      <c r="L530"/>
      <c r="M530"/>
      <c r="N530" s="1"/>
      <c r="O530"/>
      <c r="P530"/>
      <c r="Q530"/>
      <c r="R530"/>
      <c r="S530"/>
      <c r="T530"/>
      <c r="U530"/>
      <c r="V530"/>
      <c r="W530"/>
      <c r="X530" s="1"/>
    </row>
    <row r="531" ht="15" customHeight="1" spans="1:24">
      <c r="A531">
        <v>530</v>
      </c>
      <c r="B531" t="s">
        <v>661</v>
      </c>
      <c r="C531" t="s">
        <v>650</v>
      </c>
      <c r="D531" s="1" t="s">
        <v>651</v>
      </c>
      <c r="E531" t="s">
        <v>13</v>
      </c>
      <c r="F531" t="s">
        <v>14</v>
      </c>
      <c r="G531" t="s">
        <v>15</v>
      </c>
      <c r="H531" t="s">
        <v>652</v>
      </c>
      <c r="I531" t="s">
        <v>17</v>
      </c>
      <c r="J531" t="s">
        <v>653</v>
      </c>
      <c r="K531"/>
      <c r="L531"/>
      <c r="M531"/>
      <c r="N531" s="1"/>
      <c r="O531"/>
      <c r="P531"/>
      <c r="Q531"/>
      <c r="R531"/>
      <c r="S531"/>
      <c r="T531"/>
      <c r="U531"/>
      <c r="V531"/>
      <c r="W531"/>
      <c r="X531" s="1"/>
    </row>
    <row r="532" ht="15" customHeight="1" spans="1:24">
      <c r="A532">
        <v>531</v>
      </c>
      <c r="B532" t="s">
        <v>662</v>
      </c>
      <c r="C532" t="s">
        <v>650</v>
      </c>
      <c r="D532" s="1" t="s">
        <v>651</v>
      </c>
      <c r="E532" t="s">
        <v>13</v>
      </c>
      <c r="F532" t="s">
        <v>14</v>
      </c>
      <c r="G532" t="s">
        <v>15</v>
      </c>
      <c r="H532" t="s">
        <v>652</v>
      </c>
      <c r="I532" t="s">
        <v>17</v>
      </c>
      <c r="J532" t="s">
        <v>653</v>
      </c>
      <c r="K532"/>
      <c r="L532"/>
      <c r="M532"/>
      <c r="N532" s="1"/>
      <c r="O532"/>
      <c r="P532"/>
      <c r="Q532"/>
      <c r="R532"/>
      <c r="S532"/>
      <c r="T532"/>
      <c r="U532"/>
      <c r="V532"/>
      <c r="W532"/>
      <c r="X532" s="1"/>
    </row>
    <row r="533" ht="15" customHeight="1" spans="1:24">
      <c r="A533">
        <v>532</v>
      </c>
      <c r="B533" t="s">
        <v>663</v>
      </c>
      <c r="C533" t="s">
        <v>650</v>
      </c>
      <c r="D533" s="1" t="s">
        <v>651</v>
      </c>
      <c r="E533" t="s">
        <v>13</v>
      </c>
      <c r="F533" t="s">
        <v>14</v>
      </c>
      <c r="G533" t="s">
        <v>15</v>
      </c>
      <c r="H533" t="s">
        <v>652</v>
      </c>
      <c r="I533" t="s">
        <v>17</v>
      </c>
      <c r="J533" t="s">
        <v>653</v>
      </c>
      <c r="K533"/>
      <c r="L533"/>
      <c r="M533"/>
      <c r="N533" s="1"/>
      <c r="O533"/>
      <c r="P533"/>
      <c r="Q533"/>
      <c r="R533"/>
      <c r="S533"/>
      <c r="T533"/>
      <c r="U533"/>
      <c r="V533"/>
      <c r="W533"/>
      <c r="X533" s="1"/>
    </row>
    <row r="534" ht="15" customHeight="1" spans="1:24">
      <c r="A534">
        <v>533</v>
      </c>
      <c r="B534" t="s">
        <v>664</v>
      </c>
      <c r="C534" t="s">
        <v>650</v>
      </c>
      <c r="D534" s="1" t="s">
        <v>651</v>
      </c>
      <c r="E534" t="s">
        <v>13</v>
      </c>
      <c r="F534" t="s">
        <v>14</v>
      </c>
      <c r="G534" t="s">
        <v>15</v>
      </c>
      <c r="H534" t="s">
        <v>652</v>
      </c>
      <c r="I534" t="s">
        <v>17</v>
      </c>
      <c r="J534" t="s">
        <v>653</v>
      </c>
      <c r="K534"/>
      <c r="L534"/>
      <c r="M534"/>
      <c r="N534" s="1"/>
      <c r="O534"/>
      <c r="P534"/>
      <c r="Q534"/>
      <c r="R534"/>
      <c r="S534"/>
      <c r="T534"/>
      <c r="U534"/>
      <c r="V534"/>
      <c r="W534"/>
      <c r="X534" s="1"/>
    </row>
    <row r="535" ht="15" customHeight="1" spans="1:24">
      <c r="A535">
        <v>534</v>
      </c>
      <c r="B535" t="s">
        <v>665</v>
      </c>
      <c r="C535" t="s">
        <v>650</v>
      </c>
      <c r="D535" s="1" t="s">
        <v>651</v>
      </c>
      <c r="E535" t="s">
        <v>13</v>
      </c>
      <c r="F535" t="s">
        <v>14</v>
      </c>
      <c r="G535" t="s">
        <v>15</v>
      </c>
      <c r="H535" t="s">
        <v>652</v>
      </c>
      <c r="I535" t="s">
        <v>17</v>
      </c>
      <c r="J535" t="s">
        <v>653</v>
      </c>
      <c r="K535"/>
      <c r="L535"/>
      <c r="M535"/>
      <c r="N535" s="1"/>
      <c r="O535"/>
      <c r="P535"/>
      <c r="Q535"/>
      <c r="R535"/>
      <c r="S535"/>
      <c r="T535"/>
      <c r="U535"/>
      <c r="V535"/>
      <c r="W535"/>
      <c r="X535" s="1"/>
    </row>
    <row r="536" ht="15" customHeight="1" spans="1:24">
      <c r="A536">
        <v>535</v>
      </c>
      <c r="B536" t="s">
        <v>666</v>
      </c>
      <c r="C536" t="s">
        <v>650</v>
      </c>
      <c r="D536" s="1" t="s">
        <v>651</v>
      </c>
      <c r="E536" t="s">
        <v>13</v>
      </c>
      <c r="F536" t="s">
        <v>14</v>
      </c>
      <c r="G536" t="s">
        <v>15</v>
      </c>
      <c r="H536" t="s">
        <v>652</v>
      </c>
      <c r="I536" t="s">
        <v>17</v>
      </c>
      <c r="J536" t="s">
        <v>653</v>
      </c>
      <c r="K536"/>
      <c r="L536"/>
      <c r="M536"/>
      <c r="N536" s="1"/>
      <c r="O536"/>
      <c r="P536"/>
      <c r="Q536"/>
      <c r="R536"/>
      <c r="S536"/>
      <c r="T536"/>
      <c r="U536"/>
      <c r="V536"/>
      <c r="W536"/>
      <c r="X536" s="1"/>
    </row>
    <row r="537" ht="15" customHeight="1" spans="1:24">
      <c r="A537">
        <v>536</v>
      </c>
      <c r="B537" t="s">
        <v>667</v>
      </c>
      <c r="C537" t="s">
        <v>650</v>
      </c>
      <c r="D537" s="1" t="s">
        <v>651</v>
      </c>
      <c r="E537" t="s">
        <v>13</v>
      </c>
      <c r="F537" t="s">
        <v>14</v>
      </c>
      <c r="G537" t="s">
        <v>15</v>
      </c>
      <c r="H537" t="s">
        <v>652</v>
      </c>
      <c r="I537" t="s">
        <v>17</v>
      </c>
      <c r="J537" t="s">
        <v>653</v>
      </c>
      <c r="K537"/>
      <c r="L537"/>
      <c r="M537"/>
      <c r="N537" s="1"/>
      <c r="O537"/>
      <c r="P537"/>
      <c r="Q537"/>
      <c r="R537"/>
      <c r="S537"/>
      <c r="T537"/>
      <c r="U537"/>
      <c r="V537"/>
      <c r="W537"/>
      <c r="X537" s="1"/>
    </row>
    <row r="538" ht="15" customHeight="1" spans="1:24">
      <c r="A538">
        <v>537</v>
      </c>
      <c r="B538" t="s">
        <v>668</v>
      </c>
      <c r="C538" t="s">
        <v>650</v>
      </c>
      <c r="D538" s="1" t="s">
        <v>651</v>
      </c>
      <c r="E538" t="s">
        <v>13</v>
      </c>
      <c r="F538" t="s">
        <v>14</v>
      </c>
      <c r="G538" t="s">
        <v>15</v>
      </c>
      <c r="H538" t="s">
        <v>652</v>
      </c>
      <c r="I538" t="s">
        <v>17</v>
      </c>
      <c r="J538" t="s">
        <v>653</v>
      </c>
      <c r="K538"/>
      <c r="L538"/>
      <c r="M538"/>
      <c r="N538" s="1"/>
      <c r="O538"/>
      <c r="P538"/>
      <c r="Q538"/>
      <c r="R538"/>
      <c r="S538"/>
      <c r="T538"/>
      <c r="U538"/>
      <c r="V538"/>
      <c r="W538"/>
      <c r="X538" s="1"/>
    </row>
    <row r="539" ht="15" customHeight="1" spans="1:24">
      <c r="A539">
        <v>538</v>
      </c>
      <c r="B539" t="s">
        <v>669</v>
      </c>
      <c r="C539" t="s">
        <v>650</v>
      </c>
      <c r="D539" s="1" t="s">
        <v>651</v>
      </c>
      <c r="E539" t="s">
        <v>13</v>
      </c>
      <c r="F539" t="s">
        <v>14</v>
      </c>
      <c r="G539" t="s">
        <v>15</v>
      </c>
      <c r="H539" t="s">
        <v>652</v>
      </c>
      <c r="I539" t="s">
        <v>17</v>
      </c>
      <c r="J539" t="s">
        <v>653</v>
      </c>
      <c r="K539"/>
      <c r="L539"/>
      <c r="M539"/>
      <c r="N539" s="1"/>
      <c r="O539"/>
      <c r="P539"/>
      <c r="Q539"/>
      <c r="R539"/>
      <c r="S539"/>
      <c r="T539"/>
      <c r="U539"/>
      <c r="V539"/>
      <c r="W539"/>
      <c r="X539" s="1"/>
    </row>
    <row r="540" ht="15" customHeight="1" spans="1:24">
      <c r="A540">
        <v>539</v>
      </c>
      <c r="B540" t="s">
        <v>670</v>
      </c>
      <c r="C540" t="s">
        <v>650</v>
      </c>
      <c r="D540" s="1" t="s">
        <v>651</v>
      </c>
      <c r="E540" t="s">
        <v>13</v>
      </c>
      <c r="F540" t="s">
        <v>14</v>
      </c>
      <c r="G540" t="s">
        <v>15</v>
      </c>
      <c r="H540" t="s">
        <v>652</v>
      </c>
      <c r="I540" t="s">
        <v>17</v>
      </c>
      <c r="J540" t="s">
        <v>653</v>
      </c>
      <c r="K540"/>
      <c r="L540"/>
      <c r="M540"/>
      <c r="N540" s="1"/>
      <c r="O540"/>
      <c r="P540"/>
      <c r="Q540"/>
      <c r="R540"/>
      <c r="S540"/>
      <c r="T540"/>
      <c r="U540"/>
      <c r="V540"/>
      <c r="W540"/>
      <c r="X540" s="1"/>
    </row>
    <row r="541" ht="15" customHeight="1" spans="1:24">
      <c r="A541">
        <v>540</v>
      </c>
      <c r="B541" t="s">
        <v>671</v>
      </c>
      <c r="C541" t="s">
        <v>650</v>
      </c>
      <c r="D541" s="1" t="s">
        <v>651</v>
      </c>
      <c r="E541" t="s">
        <v>13</v>
      </c>
      <c r="F541" t="s">
        <v>14</v>
      </c>
      <c r="G541" t="s">
        <v>15</v>
      </c>
      <c r="H541" t="s">
        <v>652</v>
      </c>
      <c r="I541" t="s">
        <v>17</v>
      </c>
      <c r="J541" t="s">
        <v>653</v>
      </c>
      <c r="K541"/>
      <c r="L541"/>
      <c r="M541"/>
      <c r="N541" s="1"/>
      <c r="O541"/>
      <c r="P541"/>
      <c r="Q541"/>
      <c r="R541"/>
      <c r="S541"/>
      <c r="T541"/>
      <c r="U541"/>
      <c r="V541"/>
      <c r="W541"/>
      <c r="X541" s="1"/>
    </row>
    <row r="542" ht="15" customHeight="1" spans="1:24">
      <c r="A542">
        <v>541</v>
      </c>
      <c r="B542" t="s">
        <v>672</v>
      </c>
      <c r="C542" t="s">
        <v>650</v>
      </c>
      <c r="D542" s="1" t="s">
        <v>651</v>
      </c>
      <c r="E542" t="s">
        <v>13</v>
      </c>
      <c r="F542" t="s">
        <v>14</v>
      </c>
      <c r="G542" t="s">
        <v>15</v>
      </c>
      <c r="H542" t="s">
        <v>652</v>
      </c>
      <c r="I542" t="s">
        <v>17</v>
      </c>
      <c r="J542" t="s">
        <v>653</v>
      </c>
      <c r="K542"/>
      <c r="L542"/>
      <c r="M542"/>
      <c r="N542" s="1"/>
      <c r="O542"/>
      <c r="P542"/>
      <c r="Q542"/>
      <c r="R542"/>
      <c r="S542"/>
      <c r="T542"/>
      <c r="U542"/>
      <c r="V542"/>
      <c r="W542"/>
      <c r="X542" s="1"/>
    </row>
    <row r="543" ht="15" customHeight="1" spans="1:24">
      <c r="A543">
        <v>542</v>
      </c>
      <c r="B543" t="s">
        <v>673</v>
      </c>
      <c r="C543" t="s">
        <v>650</v>
      </c>
      <c r="D543" s="1" t="s">
        <v>651</v>
      </c>
      <c r="E543" t="s">
        <v>13</v>
      </c>
      <c r="F543" t="s">
        <v>14</v>
      </c>
      <c r="G543" t="s">
        <v>15</v>
      </c>
      <c r="H543" t="s">
        <v>652</v>
      </c>
      <c r="I543" t="s">
        <v>17</v>
      </c>
      <c r="J543" t="s">
        <v>653</v>
      </c>
      <c r="K543"/>
      <c r="L543"/>
      <c r="M543"/>
      <c r="N543" s="1"/>
      <c r="O543"/>
      <c r="P543"/>
      <c r="Q543"/>
      <c r="R543"/>
      <c r="S543"/>
      <c r="T543"/>
      <c r="U543"/>
      <c r="V543"/>
      <c r="W543"/>
      <c r="X543" s="1"/>
    </row>
    <row r="544" ht="15" customHeight="1" spans="1:24">
      <c r="A544">
        <v>543</v>
      </c>
      <c r="B544" t="s">
        <v>674</v>
      </c>
      <c r="C544" t="s">
        <v>675</v>
      </c>
      <c r="D544" s="1" t="s">
        <v>676</v>
      </c>
      <c r="E544" t="s">
        <v>13</v>
      </c>
      <c r="F544" t="s">
        <v>14</v>
      </c>
      <c r="G544" t="s">
        <v>15</v>
      </c>
      <c r="H544" t="s">
        <v>677</v>
      </c>
      <c r="I544" t="s">
        <v>17</v>
      </c>
      <c r="J544" t="s">
        <v>678</v>
      </c>
      <c r="K544"/>
      <c r="L544"/>
      <c r="M544"/>
      <c r="N544" s="1"/>
      <c r="O544"/>
      <c r="P544"/>
      <c r="Q544"/>
      <c r="R544"/>
      <c r="S544"/>
      <c r="T544"/>
      <c r="U544"/>
      <c r="V544"/>
      <c r="W544"/>
      <c r="X544" s="1"/>
    </row>
    <row r="545" ht="15" customHeight="1" spans="1:24">
      <c r="A545">
        <v>544</v>
      </c>
      <c r="B545" t="s">
        <v>679</v>
      </c>
      <c r="C545" t="s">
        <v>675</v>
      </c>
      <c r="D545" s="1" t="s">
        <v>676</v>
      </c>
      <c r="E545" t="s">
        <v>13</v>
      </c>
      <c r="F545" t="s">
        <v>14</v>
      </c>
      <c r="G545" t="s">
        <v>15</v>
      </c>
      <c r="H545" t="s">
        <v>677</v>
      </c>
      <c r="I545" t="s">
        <v>17</v>
      </c>
      <c r="J545" t="s">
        <v>678</v>
      </c>
      <c r="K545"/>
      <c r="L545"/>
      <c r="M545"/>
      <c r="N545" s="1"/>
      <c r="O545"/>
      <c r="P545"/>
      <c r="Q545"/>
      <c r="R545"/>
      <c r="S545"/>
      <c r="T545"/>
      <c r="U545"/>
      <c r="V545"/>
      <c r="W545"/>
      <c r="X545" s="1"/>
    </row>
    <row r="546" ht="15" customHeight="1" spans="1:24">
      <c r="A546">
        <v>545</v>
      </c>
      <c r="B546" t="s">
        <v>680</v>
      </c>
      <c r="C546" t="s">
        <v>675</v>
      </c>
      <c r="D546" s="1" t="s">
        <v>676</v>
      </c>
      <c r="E546" t="s">
        <v>13</v>
      </c>
      <c r="F546" t="s">
        <v>14</v>
      </c>
      <c r="G546" t="s">
        <v>15</v>
      </c>
      <c r="H546" t="s">
        <v>677</v>
      </c>
      <c r="I546" t="s">
        <v>17</v>
      </c>
      <c r="J546" t="s">
        <v>678</v>
      </c>
      <c r="K546"/>
      <c r="L546"/>
      <c r="M546"/>
      <c r="N546" s="1"/>
      <c r="O546"/>
      <c r="P546"/>
      <c r="Q546"/>
      <c r="R546"/>
      <c r="S546"/>
      <c r="T546"/>
      <c r="U546"/>
      <c r="V546"/>
      <c r="W546"/>
      <c r="X546" s="1"/>
    </row>
    <row r="547" ht="15" customHeight="1" spans="1:24">
      <c r="A547">
        <v>546</v>
      </c>
      <c r="B547" t="s">
        <v>681</v>
      </c>
      <c r="C547" t="s">
        <v>675</v>
      </c>
      <c r="D547" s="1" t="s">
        <v>676</v>
      </c>
      <c r="E547" t="s">
        <v>13</v>
      </c>
      <c r="F547" t="s">
        <v>14</v>
      </c>
      <c r="G547" t="s">
        <v>15</v>
      </c>
      <c r="H547" t="s">
        <v>677</v>
      </c>
      <c r="I547" t="s">
        <v>17</v>
      </c>
      <c r="J547" t="s">
        <v>678</v>
      </c>
      <c r="K547"/>
      <c r="L547"/>
      <c r="M547"/>
      <c r="N547" s="1"/>
      <c r="O547"/>
      <c r="P547"/>
      <c r="Q547"/>
      <c r="R547"/>
      <c r="S547"/>
      <c r="T547"/>
      <c r="U547"/>
      <c r="V547"/>
      <c r="W547"/>
      <c r="X547" s="1"/>
    </row>
    <row r="548" ht="15" customHeight="1" spans="1:24">
      <c r="A548">
        <v>547</v>
      </c>
      <c r="B548" t="s">
        <v>682</v>
      </c>
      <c r="C548" t="s">
        <v>675</v>
      </c>
      <c r="D548" s="1" t="s">
        <v>676</v>
      </c>
      <c r="E548" t="s">
        <v>13</v>
      </c>
      <c r="F548" t="s">
        <v>14</v>
      </c>
      <c r="G548" t="s">
        <v>15</v>
      </c>
      <c r="H548" t="s">
        <v>677</v>
      </c>
      <c r="I548" t="s">
        <v>17</v>
      </c>
      <c r="J548" t="s">
        <v>678</v>
      </c>
      <c r="K548"/>
      <c r="L548"/>
      <c r="M548"/>
      <c r="N548" s="1"/>
      <c r="O548"/>
      <c r="P548"/>
      <c r="Q548"/>
      <c r="R548"/>
      <c r="S548"/>
      <c r="T548"/>
      <c r="U548"/>
      <c r="V548"/>
      <c r="W548"/>
      <c r="X548" s="1"/>
    </row>
    <row r="549" ht="15" customHeight="1" spans="1:24">
      <c r="A549">
        <v>548</v>
      </c>
      <c r="B549" t="s">
        <v>683</v>
      </c>
      <c r="C549" t="s">
        <v>675</v>
      </c>
      <c r="D549" s="1" t="s">
        <v>676</v>
      </c>
      <c r="E549" t="s">
        <v>13</v>
      </c>
      <c r="F549" t="s">
        <v>14</v>
      </c>
      <c r="G549" t="s">
        <v>15</v>
      </c>
      <c r="H549" t="s">
        <v>677</v>
      </c>
      <c r="I549" t="s">
        <v>17</v>
      </c>
      <c r="J549" t="s">
        <v>678</v>
      </c>
      <c r="K549"/>
      <c r="L549"/>
      <c r="M549"/>
      <c r="N549" s="1"/>
      <c r="O549"/>
      <c r="P549"/>
      <c r="Q549"/>
      <c r="R549"/>
      <c r="S549"/>
      <c r="T549"/>
      <c r="U549"/>
      <c r="V549"/>
      <c r="W549"/>
      <c r="X549" s="1"/>
    </row>
    <row r="550" ht="15" customHeight="1" spans="1:24">
      <c r="A550">
        <v>549</v>
      </c>
      <c r="B550" t="s">
        <v>684</v>
      </c>
      <c r="C550" t="s">
        <v>675</v>
      </c>
      <c r="D550" s="1" t="s">
        <v>676</v>
      </c>
      <c r="E550" t="s">
        <v>13</v>
      </c>
      <c r="F550" t="s">
        <v>14</v>
      </c>
      <c r="G550" t="s">
        <v>15</v>
      </c>
      <c r="H550" t="s">
        <v>677</v>
      </c>
      <c r="I550" t="s">
        <v>17</v>
      </c>
      <c r="J550" t="s">
        <v>678</v>
      </c>
      <c r="K550"/>
      <c r="L550"/>
      <c r="M550"/>
      <c r="N550" s="1"/>
      <c r="O550"/>
      <c r="P550"/>
      <c r="Q550"/>
      <c r="R550"/>
      <c r="S550"/>
      <c r="T550"/>
      <c r="U550"/>
      <c r="V550"/>
      <c r="W550"/>
      <c r="X550" s="1"/>
    </row>
    <row r="551" ht="15" customHeight="1" spans="1:24">
      <c r="A551">
        <v>550</v>
      </c>
      <c r="B551" t="s">
        <v>685</v>
      </c>
      <c r="C551" t="s">
        <v>675</v>
      </c>
      <c r="D551" s="1" t="s">
        <v>676</v>
      </c>
      <c r="E551" t="s">
        <v>13</v>
      </c>
      <c r="F551" t="s">
        <v>14</v>
      </c>
      <c r="G551" t="s">
        <v>15</v>
      </c>
      <c r="H551" t="s">
        <v>677</v>
      </c>
      <c r="I551" t="s">
        <v>17</v>
      </c>
      <c r="J551" t="s">
        <v>678</v>
      </c>
      <c r="K551"/>
      <c r="L551"/>
      <c r="M551"/>
      <c r="N551" s="1"/>
      <c r="O551"/>
      <c r="P551"/>
      <c r="Q551"/>
      <c r="R551"/>
      <c r="S551"/>
      <c r="T551"/>
      <c r="U551"/>
      <c r="V551"/>
      <c r="W551"/>
      <c r="X551" s="1"/>
    </row>
    <row r="552" ht="15" customHeight="1" spans="1:24">
      <c r="A552">
        <v>551</v>
      </c>
      <c r="B552" t="s">
        <v>686</v>
      </c>
      <c r="C552" t="s">
        <v>675</v>
      </c>
      <c r="D552" s="1" t="s">
        <v>676</v>
      </c>
      <c r="E552" t="s">
        <v>13</v>
      </c>
      <c r="F552" t="s">
        <v>14</v>
      </c>
      <c r="G552" t="s">
        <v>15</v>
      </c>
      <c r="H552" t="s">
        <v>677</v>
      </c>
      <c r="I552" t="s">
        <v>17</v>
      </c>
      <c r="J552" t="s">
        <v>678</v>
      </c>
      <c r="K552"/>
      <c r="L552"/>
      <c r="M552"/>
      <c r="N552" s="1"/>
      <c r="O552"/>
      <c r="P552"/>
      <c r="Q552"/>
      <c r="R552"/>
      <c r="S552"/>
      <c r="T552"/>
      <c r="U552"/>
      <c r="V552"/>
      <c r="W552"/>
      <c r="X552" s="1"/>
    </row>
    <row r="553" ht="15" customHeight="1" spans="1:24">
      <c r="A553">
        <v>552</v>
      </c>
      <c r="B553" t="s">
        <v>687</v>
      </c>
      <c r="C553" t="s">
        <v>675</v>
      </c>
      <c r="D553" s="1" t="s">
        <v>676</v>
      </c>
      <c r="E553" t="s">
        <v>13</v>
      </c>
      <c r="F553" t="s">
        <v>14</v>
      </c>
      <c r="G553" t="s">
        <v>15</v>
      </c>
      <c r="H553" t="s">
        <v>677</v>
      </c>
      <c r="I553" t="s">
        <v>17</v>
      </c>
      <c r="J553" t="s">
        <v>678</v>
      </c>
      <c r="K553"/>
      <c r="L553"/>
      <c r="M553"/>
      <c r="N553" s="1"/>
      <c r="O553"/>
      <c r="P553"/>
      <c r="Q553"/>
      <c r="R553"/>
      <c r="S553"/>
      <c r="T553"/>
      <c r="U553"/>
      <c r="V553"/>
      <c r="W553"/>
      <c r="X553" s="1"/>
    </row>
    <row r="554" ht="15" customHeight="1" spans="1:24">
      <c r="A554">
        <v>553</v>
      </c>
      <c r="B554" t="s">
        <v>688</v>
      </c>
      <c r="C554" t="s">
        <v>675</v>
      </c>
      <c r="D554" s="1" t="s">
        <v>676</v>
      </c>
      <c r="E554" t="s">
        <v>13</v>
      </c>
      <c r="F554" t="s">
        <v>14</v>
      </c>
      <c r="G554" t="s">
        <v>15</v>
      </c>
      <c r="H554" t="s">
        <v>677</v>
      </c>
      <c r="I554" t="s">
        <v>17</v>
      </c>
      <c r="J554" t="s">
        <v>678</v>
      </c>
      <c r="K554"/>
      <c r="L554"/>
      <c r="M554"/>
      <c r="N554" s="1"/>
      <c r="O554"/>
      <c r="P554"/>
      <c r="Q554"/>
      <c r="R554"/>
      <c r="S554"/>
      <c r="T554"/>
      <c r="U554"/>
      <c r="V554"/>
      <c r="W554"/>
      <c r="X554" s="1"/>
    </row>
    <row r="555" ht="15" customHeight="1" spans="1:24">
      <c r="A555">
        <v>554</v>
      </c>
      <c r="B555" t="s">
        <v>689</v>
      </c>
      <c r="C555" t="s">
        <v>675</v>
      </c>
      <c r="D555" s="1" t="s">
        <v>676</v>
      </c>
      <c r="E555" t="s">
        <v>13</v>
      </c>
      <c r="F555" t="s">
        <v>14</v>
      </c>
      <c r="G555" t="s">
        <v>15</v>
      </c>
      <c r="H555" t="s">
        <v>677</v>
      </c>
      <c r="I555" t="s">
        <v>17</v>
      </c>
      <c r="J555" t="s">
        <v>678</v>
      </c>
      <c r="K555"/>
      <c r="L555"/>
      <c r="M555"/>
      <c r="N555" s="1"/>
      <c r="O555"/>
      <c r="P555"/>
      <c r="Q555"/>
      <c r="R555"/>
      <c r="S555"/>
      <c r="T555"/>
      <c r="U555"/>
      <c r="V555"/>
      <c r="W555"/>
      <c r="X555" s="1"/>
    </row>
    <row r="556" ht="15" customHeight="1" spans="1:24">
      <c r="A556">
        <v>555</v>
      </c>
      <c r="B556" t="s">
        <v>690</v>
      </c>
      <c r="C556" t="s">
        <v>675</v>
      </c>
      <c r="D556" s="1" t="s">
        <v>676</v>
      </c>
      <c r="E556" t="s">
        <v>13</v>
      </c>
      <c r="F556" t="s">
        <v>14</v>
      </c>
      <c r="G556" t="s">
        <v>15</v>
      </c>
      <c r="H556" t="s">
        <v>677</v>
      </c>
      <c r="I556" t="s">
        <v>17</v>
      </c>
      <c r="J556" t="s">
        <v>678</v>
      </c>
      <c r="K556"/>
      <c r="L556"/>
      <c r="M556"/>
      <c r="N556" s="1"/>
      <c r="O556"/>
      <c r="P556"/>
      <c r="Q556"/>
      <c r="R556"/>
      <c r="S556"/>
      <c r="T556"/>
      <c r="U556"/>
      <c r="V556"/>
      <c r="W556"/>
      <c r="X556" s="1"/>
    </row>
    <row r="557" ht="15" customHeight="1" spans="1:24">
      <c r="A557">
        <v>556</v>
      </c>
      <c r="B557" t="s">
        <v>691</v>
      </c>
      <c r="C557" t="s">
        <v>675</v>
      </c>
      <c r="D557" s="1" t="s">
        <v>676</v>
      </c>
      <c r="E557" t="s">
        <v>13</v>
      </c>
      <c r="F557" t="s">
        <v>14</v>
      </c>
      <c r="G557" t="s">
        <v>15</v>
      </c>
      <c r="H557" t="s">
        <v>677</v>
      </c>
      <c r="I557" t="s">
        <v>17</v>
      </c>
      <c r="J557" t="s">
        <v>678</v>
      </c>
      <c r="K557"/>
      <c r="L557"/>
      <c r="M557"/>
      <c r="N557" s="1"/>
      <c r="O557"/>
      <c r="P557"/>
      <c r="Q557"/>
      <c r="R557"/>
      <c r="S557"/>
      <c r="T557"/>
      <c r="U557"/>
      <c r="V557"/>
      <c r="W557"/>
      <c r="X557" s="1"/>
    </row>
    <row r="558" ht="15" customHeight="1" spans="1:24">
      <c r="A558">
        <v>557</v>
      </c>
      <c r="B558" t="s">
        <v>692</v>
      </c>
      <c r="C558" t="s">
        <v>675</v>
      </c>
      <c r="D558" s="1" t="s">
        <v>676</v>
      </c>
      <c r="E558" t="s">
        <v>13</v>
      </c>
      <c r="F558" t="s">
        <v>14</v>
      </c>
      <c r="G558" t="s">
        <v>15</v>
      </c>
      <c r="H558" t="s">
        <v>677</v>
      </c>
      <c r="I558" t="s">
        <v>17</v>
      </c>
      <c r="J558" t="s">
        <v>678</v>
      </c>
      <c r="K558"/>
      <c r="L558"/>
      <c r="M558"/>
      <c r="N558" s="1"/>
      <c r="O558"/>
      <c r="P558"/>
      <c r="Q558"/>
      <c r="R558"/>
      <c r="S558"/>
      <c r="T558"/>
      <c r="U558"/>
      <c r="V558"/>
      <c r="W558"/>
      <c r="X558" s="1"/>
    </row>
    <row r="559" ht="15" customHeight="1" spans="1:24">
      <c r="A559">
        <v>558</v>
      </c>
      <c r="B559" t="s">
        <v>693</v>
      </c>
      <c r="C559" t="s">
        <v>675</v>
      </c>
      <c r="D559" s="1" t="s">
        <v>676</v>
      </c>
      <c r="E559" t="s">
        <v>13</v>
      </c>
      <c r="F559" t="s">
        <v>14</v>
      </c>
      <c r="G559" t="s">
        <v>15</v>
      </c>
      <c r="H559" t="s">
        <v>677</v>
      </c>
      <c r="I559" t="s">
        <v>17</v>
      </c>
      <c r="J559" t="s">
        <v>678</v>
      </c>
      <c r="K559"/>
      <c r="L559"/>
      <c r="M559"/>
      <c r="N559" s="1"/>
      <c r="O559"/>
      <c r="P559"/>
      <c r="Q559"/>
      <c r="R559"/>
      <c r="S559"/>
      <c r="T559"/>
      <c r="U559"/>
      <c r="V559"/>
      <c r="W559"/>
      <c r="X559" s="1"/>
    </row>
    <row r="560" ht="15" customHeight="1" spans="1:24">
      <c r="A560">
        <v>559</v>
      </c>
      <c r="B560" t="s">
        <v>694</v>
      </c>
      <c r="C560" t="s">
        <v>675</v>
      </c>
      <c r="D560" s="1" t="s">
        <v>676</v>
      </c>
      <c r="E560" t="s">
        <v>13</v>
      </c>
      <c r="F560" t="s">
        <v>14</v>
      </c>
      <c r="G560" t="s">
        <v>15</v>
      </c>
      <c r="H560" t="s">
        <v>677</v>
      </c>
      <c r="I560" t="s">
        <v>17</v>
      </c>
      <c r="J560" t="s">
        <v>678</v>
      </c>
      <c r="K560"/>
      <c r="L560"/>
      <c r="M560"/>
      <c r="N560" s="1"/>
      <c r="O560"/>
      <c r="P560"/>
      <c r="Q560"/>
      <c r="R560"/>
      <c r="S560"/>
      <c r="T560"/>
      <c r="U560"/>
      <c r="V560"/>
      <c r="W560"/>
      <c r="X560" s="1"/>
    </row>
    <row r="561" ht="15" customHeight="1" spans="1:24">
      <c r="A561">
        <v>560</v>
      </c>
      <c r="B561" t="s">
        <v>695</v>
      </c>
      <c r="C561" t="s">
        <v>675</v>
      </c>
      <c r="D561" s="1" t="s">
        <v>676</v>
      </c>
      <c r="E561" t="s">
        <v>13</v>
      </c>
      <c r="F561" t="s">
        <v>14</v>
      </c>
      <c r="G561" t="s">
        <v>15</v>
      </c>
      <c r="H561" t="s">
        <v>677</v>
      </c>
      <c r="I561" t="s">
        <v>17</v>
      </c>
      <c r="J561" t="s">
        <v>678</v>
      </c>
      <c r="K561"/>
      <c r="L561"/>
      <c r="M561"/>
      <c r="N561" s="1"/>
      <c r="O561"/>
      <c r="P561"/>
      <c r="Q561"/>
      <c r="R561"/>
      <c r="S561"/>
      <c r="T561"/>
      <c r="U561"/>
      <c r="V561"/>
      <c r="W561"/>
      <c r="X561" s="1"/>
    </row>
    <row r="562" ht="15" customHeight="1" spans="1:24">
      <c r="A562">
        <v>561</v>
      </c>
      <c r="B562" t="s">
        <v>696</v>
      </c>
      <c r="C562" t="s">
        <v>675</v>
      </c>
      <c r="D562" s="1" t="s">
        <v>676</v>
      </c>
      <c r="E562" t="s">
        <v>13</v>
      </c>
      <c r="F562" t="s">
        <v>14</v>
      </c>
      <c r="G562" t="s">
        <v>15</v>
      </c>
      <c r="H562" t="s">
        <v>677</v>
      </c>
      <c r="I562" t="s">
        <v>17</v>
      </c>
      <c r="J562" t="s">
        <v>678</v>
      </c>
      <c r="K562"/>
      <c r="L562"/>
      <c r="M562"/>
      <c r="N562" s="1"/>
      <c r="O562"/>
      <c r="P562"/>
      <c r="Q562"/>
      <c r="R562"/>
      <c r="S562"/>
      <c r="T562"/>
      <c r="U562"/>
      <c r="V562"/>
      <c r="W562"/>
      <c r="X562" s="1"/>
    </row>
    <row r="563" ht="15" customHeight="1" spans="1:24">
      <c r="A563">
        <v>562</v>
      </c>
      <c r="B563" t="s">
        <v>697</v>
      </c>
      <c r="C563" t="s">
        <v>675</v>
      </c>
      <c r="D563" s="1" t="s">
        <v>676</v>
      </c>
      <c r="E563" t="s">
        <v>13</v>
      </c>
      <c r="F563" t="s">
        <v>14</v>
      </c>
      <c r="G563" t="s">
        <v>15</v>
      </c>
      <c r="H563" t="s">
        <v>677</v>
      </c>
      <c r="I563" t="s">
        <v>17</v>
      </c>
      <c r="J563" t="s">
        <v>678</v>
      </c>
      <c r="K563"/>
      <c r="L563"/>
      <c r="M563"/>
      <c r="N563" s="1"/>
      <c r="O563"/>
      <c r="P563"/>
      <c r="Q563"/>
      <c r="R563"/>
      <c r="S563"/>
      <c r="T563"/>
      <c r="U563"/>
      <c r="V563"/>
      <c r="W563"/>
      <c r="X563" s="1"/>
    </row>
    <row r="564" ht="15" customHeight="1" spans="1:24">
      <c r="A564">
        <v>563</v>
      </c>
      <c r="B564" t="s">
        <v>698</v>
      </c>
      <c r="C564" t="s">
        <v>675</v>
      </c>
      <c r="D564" s="1" t="s">
        <v>676</v>
      </c>
      <c r="E564" t="s">
        <v>13</v>
      </c>
      <c r="F564" t="s">
        <v>14</v>
      </c>
      <c r="G564" t="s">
        <v>15</v>
      </c>
      <c r="H564" t="s">
        <v>677</v>
      </c>
      <c r="I564" t="s">
        <v>17</v>
      </c>
      <c r="J564" t="s">
        <v>678</v>
      </c>
      <c r="K564"/>
      <c r="L564"/>
      <c r="M564"/>
      <c r="N564" s="1"/>
      <c r="O564"/>
      <c r="P564"/>
      <c r="Q564"/>
      <c r="R564"/>
      <c r="S564"/>
      <c r="T564"/>
      <c r="U564"/>
      <c r="V564"/>
      <c r="W564"/>
      <c r="X564" s="1"/>
    </row>
  </sheetData>
  <hyperlinks>
    <hyperlink ref="D2" r:id="rId1" display="https://www.youtube.com/watch?v=KzYFKtegIn8" tooltip="https://www.youtube.com/watch?v=KzYFKtegIn8"/>
    <hyperlink ref="D3" r:id="rId1" display="https://www.youtube.com/watch?v=KzYFKtegIn8" tooltip="https://www.youtube.com/watch?v=KzYFKtegIn8"/>
    <hyperlink ref="D4" r:id="rId1" display="https://www.youtube.com/watch?v=KzYFKtegIn8" tooltip="https://www.youtube.com/watch?v=KzYFKtegIn8"/>
    <hyperlink ref="D5" r:id="rId1" display="https://www.youtube.com/watch?v=KzYFKtegIn8" tooltip="https://www.youtube.com/watch?v=KzYFKtegIn8"/>
    <hyperlink ref="D6" r:id="rId1" display="https://www.youtube.com/watch?v=KzYFKtegIn8" tooltip="https://www.youtube.com/watch?v=KzYFKtegIn8"/>
    <hyperlink ref="D7" r:id="rId1" display="https://www.youtube.com/watch?v=KzYFKtegIn8" tooltip="https://www.youtube.com/watch?v=KzYFKtegIn8"/>
    <hyperlink ref="D8" r:id="rId1" display="https://www.youtube.com/watch?v=KzYFKtegIn8" tooltip="https://www.youtube.com/watch?v=KzYFKtegIn8"/>
    <hyperlink ref="D9" r:id="rId1" display="https://www.youtube.com/watch?v=KzYFKtegIn8" tooltip="https://www.youtube.com/watch?v=KzYFKtegIn8"/>
    <hyperlink ref="D10" r:id="rId1" display="https://www.youtube.com/watch?v=KzYFKtegIn8" tooltip="https://www.youtube.com/watch?v=KzYFKtegIn8"/>
    <hyperlink ref="D11" r:id="rId1" display="https://www.youtube.com/watch?v=KzYFKtegIn8" tooltip="https://www.youtube.com/watch?v=KzYFKtegIn8"/>
    <hyperlink ref="D12" r:id="rId1" display="https://www.youtube.com/watch?v=KzYFKtegIn8" tooltip="https://www.youtube.com/watch?v=KzYFKtegIn8"/>
    <hyperlink ref="D13" r:id="rId1" display="https://www.youtube.com/watch?v=KzYFKtegIn8" tooltip="https://www.youtube.com/watch?v=KzYFKtegIn8"/>
    <hyperlink ref="D14" r:id="rId1" display="https://www.youtube.com/watch?v=KzYFKtegIn8" tooltip="https://www.youtube.com/watch?v=KzYFKtegIn8"/>
    <hyperlink ref="D15" r:id="rId1" display="https://www.youtube.com/watch?v=KzYFKtegIn8" tooltip="https://www.youtube.com/watch?v=KzYFKtegIn8"/>
    <hyperlink ref="D16" r:id="rId1" display="https://www.youtube.com/watch?v=KzYFKtegIn8" tooltip="https://www.youtube.com/watch?v=KzYFKtegIn8"/>
    <hyperlink ref="D17" r:id="rId1" display="https://www.youtube.com/watch?v=KzYFKtegIn8" tooltip="https://www.youtube.com/watch?v=KzYFKtegIn8"/>
    <hyperlink ref="D18" r:id="rId2" display="https://www.youtube.com/watch?v=4Q6MC3oolGQ" tooltip="https://www.youtube.com/watch?v=4Q6MC3oolGQ"/>
    <hyperlink ref="D19" r:id="rId2" display="https://www.youtube.com/watch?v=4Q6MC3oolGQ" tooltip="https://www.youtube.com/watch?v=4Q6MC3oolGQ"/>
    <hyperlink ref="D20" r:id="rId2" display="https://www.youtube.com/watch?v=4Q6MC3oolGQ" tooltip="https://www.youtube.com/watch?v=4Q6MC3oolGQ"/>
    <hyperlink ref="D21" r:id="rId2" display="https://www.youtube.com/watch?v=4Q6MC3oolGQ" tooltip="https://www.youtube.com/watch?v=4Q6MC3oolGQ"/>
    <hyperlink ref="D22" r:id="rId2" display="https://www.youtube.com/watch?v=4Q6MC3oolGQ" tooltip="https://www.youtube.com/watch?v=4Q6MC3oolGQ"/>
    <hyperlink ref="D23" r:id="rId2" display="https://www.youtube.com/watch?v=4Q6MC3oolGQ" tooltip="https://www.youtube.com/watch?v=4Q6MC3oolGQ"/>
    <hyperlink ref="D24" r:id="rId2" display="https://www.youtube.com/watch?v=4Q6MC3oolGQ" tooltip="https://www.youtube.com/watch?v=4Q6MC3oolGQ"/>
    <hyperlink ref="D25" r:id="rId2" display="https://www.youtube.com/watch?v=4Q6MC3oolGQ" tooltip="https://www.youtube.com/watch?v=4Q6MC3oolGQ"/>
    <hyperlink ref="D26" r:id="rId2" display="https://www.youtube.com/watch?v=4Q6MC3oolGQ" tooltip="https://www.youtube.com/watch?v=4Q6MC3oolGQ"/>
    <hyperlink ref="D27" r:id="rId2" display="https://www.youtube.com/watch?v=4Q6MC3oolGQ" tooltip="https://www.youtube.com/watch?v=4Q6MC3oolGQ"/>
    <hyperlink ref="D28" r:id="rId2" display="https://www.youtube.com/watch?v=4Q6MC3oolGQ" tooltip="https://www.youtube.com/watch?v=4Q6MC3oolGQ"/>
    <hyperlink ref="D29" r:id="rId2" display="https://www.youtube.com/watch?v=4Q6MC3oolGQ" tooltip="https://www.youtube.com/watch?v=4Q6MC3oolGQ"/>
    <hyperlink ref="D30" r:id="rId2" display="https://www.youtube.com/watch?v=4Q6MC3oolGQ" tooltip="https://www.youtube.com/watch?v=4Q6MC3oolGQ"/>
    <hyperlink ref="D31" r:id="rId2" display="https://www.youtube.com/watch?v=4Q6MC3oolGQ" tooltip="https://www.youtube.com/watch?v=4Q6MC3oolGQ"/>
    <hyperlink ref="D32" r:id="rId2" display="https://www.youtube.com/watch?v=4Q6MC3oolGQ" tooltip="https://www.youtube.com/watch?v=4Q6MC3oolGQ"/>
    <hyperlink ref="D33" r:id="rId2" display="https://www.youtube.com/watch?v=4Q6MC3oolGQ" tooltip="https://www.youtube.com/watch?v=4Q6MC3oolGQ"/>
    <hyperlink ref="D34" r:id="rId2" display="https://www.youtube.com/watch?v=4Q6MC3oolGQ" tooltip="https://www.youtube.com/watch?v=4Q6MC3oolGQ"/>
    <hyperlink ref="D35" r:id="rId2" display="https://www.youtube.com/watch?v=4Q6MC3oolGQ" tooltip="https://www.youtube.com/watch?v=4Q6MC3oolGQ"/>
    <hyperlink ref="D36" r:id="rId2" display="https://www.youtube.com/watch?v=4Q6MC3oolGQ" tooltip="https://www.youtube.com/watch?v=4Q6MC3oolGQ"/>
    <hyperlink ref="D37" r:id="rId3" display="https://www.youtube.com/watch?v=Bho1JbB1gTA" tooltip="https://www.youtube.com/watch?v=Bho1JbB1gTA"/>
    <hyperlink ref="D38" r:id="rId3" display="https://www.youtube.com/watch?v=Bho1JbB1gTA" tooltip="https://www.youtube.com/watch?v=Bho1JbB1gTA"/>
    <hyperlink ref="D39" r:id="rId3" display="https://www.youtube.com/watch?v=Bho1JbB1gTA" tooltip="https://www.youtube.com/watch?v=Bho1JbB1gTA"/>
    <hyperlink ref="D40" r:id="rId3" display="https://www.youtube.com/watch?v=Bho1JbB1gTA" tooltip="https://www.youtube.com/watch?v=Bho1JbB1gTA"/>
    <hyperlink ref="D41" r:id="rId3" display="https://www.youtube.com/watch?v=Bho1JbB1gTA" tooltip="https://www.youtube.com/watch?v=Bho1JbB1gTA"/>
    <hyperlink ref="D42" r:id="rId3" display="https://www.youtube.com/watch?v=Bho1JbB1gTA" tooltip="https://www.youtube.com/watch?v=Bho1JbB1gTA"/>
    <hyperlink ref="D43" r:id="rId3" display="https://www.youtube.com/watch?v=Bho1JbB1gTA" tooltip="https://www.youtube.com/watch?v=Bho1JbB1gTA"/>
    <hyperlink ref="D44" r:id="rId3" display="https://www.youtube.com/watch?v=Bho1JbB1gTA" tooltip="https://www.youtube.com/watch?v=Bho1JbB1gTA"/>
    <hyperlink ref="D45" r:id="rId3" display="https://www.youtube.com/watch?v=Bho1JbB1gTA" tooltip="https://www.youtube.com/watch?v=Bho1JbB1gTA"/>
    <hyperlink ref="D46" r:id="rId3" display="https://www.youtube.com/watch?v=Bho1JbB1gTA" tooltip="https://www.youtube.com/watch?v=Bho1JbB1gTA"/>
    <hyperlink ref="D47" r:id="rId3" display="https://www.youtube.com/watch?v=Bho1JbB1gTA" tooltip="https://www.youtube.com/watch?v=Bho1JbB1gTA"/>
    <hyperlink ref="D48" r:id="rId3" display="https://www.youtube.com/watch?v=Bho1JbB1gTA" tooltip="https://www.youtube.com/watch?v=Bho1JbB1gTA"/>
    <hyperlink ref="D49" r:id="rId3" display="https://www.youtube.com/watch?v=Bho1JbB1gTA" tooltip="https://www.youtube.com/watch?v=Bho1JbB1gTA"/>
    <hyperlink ref="D50" r:id="rId3" display="https://www.youtube.com/watch?v=Bho1JbB1gTA" tooltip="https://www.youtube.com/watch?v=Bho1JbB1gTA"/>
    <hyperlink ref="D51" r:id="rId3" display="https://www.youtube.com/watch?v=Bho1JbB1gTA" tooltip="https://www.youtube.com/watch?v=Bho1JbB1gTA"/>
    <hyperlink ref="D52" r:id="rId3" display="https://www.youtube.com/watch?v=Bho1JbB1gTA" tooltip="https://www.youtube.com/watch?v=Bho1JbB1gTA"/>
    <hyperlink ref="D53" r:id="rId3" display="https://www.youtube.com/watch?v=Bho1JbB1gTA" tooltip="https://www.youtube.com/watch?v=Bho1JbB1gTA"/>
    <hyperlink ref="D54" r:id="rId3" display="https://www.youtube.com/watch?v=Bho1JbB1gTA" tooltip="https://www.youtube.com/watch?v=Bho1JbB1gTA"/>
    <hyperlink ref="D55" r:id="rId3" display="https://www.youtube.com/watch?v=Bho1JbB1gTA" tooltip="https://www.youtube.com/watch?v=Bho1JbB1gTA"/>
    <hyperlink ref="D56" r:id="rId3" display="https://www.youtube.com/watch?v=Bho1JbB1gTA" tooltip="https://www.youtube.com/watch?v=Bho1JbB1gTA"/>
    <hyperlink ref="D57" r:id="rId4" display="https://www.youtube.com/watch?v=1WBCznV4oHg" tooltip="https://www.youtube.com/watch?v=1WBCznV4oHg"/>
    <hyperlink ref="D58" r:id="rId4" display="https://www.youtube.com/watch?v=1WBCznV4oHg" tooltip="https://www.youtube.com/watch?v=1WBCznV4oHg"/>
    <hyperlink ref="D59" r:id="rId4" display="https://www.youtube.com/watch?v=1WBCznV4oHg" tooltip="https://www.youtube.com/watch?v=1WBCznV4oHg"/>
    <hyperlink ref="D60" r:id="rId4" display="https://www.youtube.com/watch?v=1WBCznV4oHg" tooltip="https://www.youtube.com/watch?v=1WBCznV4oHg"/>
    <hyperlink ref="D61" r:id="rId4" display="https://www.youtube.com/watch?v=1WBCznV4oHg" tooltip="https://www.youtube.com/watch?v=1WBCznV4oHg"/>
    <hyperlink ref="D62" r:id="rId4" display="https://www.youtube.com/watch?v=1WBCznV4oHg" tooltip="https://www.youtube.com/watch?v=1WBCznV4oHg"/>
    <hyperlink ref="D63" r:id="rId4" display="https://www.youtube.com/watch?v=1WBCznV4oHg" tooltip="https://www.youtube.com/watch?v=1WBCznV4oHg"/>
    <hyperlink ref="D64" r:id="rId4" display="https://www.youtube.com/watch?v=1WBCznV4oHg" tooltip="https://www.youtube.com/watch?v=1WBCznV4oHg"/>
    <hyperlink ref="D65" r:id="rId4" display="https://www.youtube.com/watch?v=1WBCznV4oHg" tooltip="https://www.youtube.com/watch?v=1WBCznV4oHg"/>
    <hyperlink ref="D66" r:id="rId4" display="https://www.youtube.com/watch?v=1WBCznV4oHg" tooltip="https://www.youtube.com/watch?v=1WBCznV4oHg"/>
    <hyperlink ref="D67" r:id="rId4" display="https://www.youtube.com/watch?v=1WBCznV4oHg" tooltip="https://www.youtube.com/watch?v=1WBCznV4oHg"/>
    <hyperlink ref="D68" r:id="rId4" display="https://www.youtube.com/watch?v=1WBCznV4oHg" tooltip="https://www.youtube.com/watch?v=1WBCznV4oHg"/>
    <hyperlink ref="D69" r:id="rId4" display="https://www.youtube.com/watch?v=1WBCznV4oHg" tooltip="https://www.youtube.com/watch?v=1WBCznV4oHg"/>
    <hyperlink ref="D70" r:id="rId4" display="https://www.youtube.com/watch?v=1WBCznV4oHg" tooltip="https://www.youtube.com/watch?v=1WBCznV4oHg"/>
    <hyperlink ref="D71" r:id="rId4" display="https://www.youtube.com/watch?v=1WBCznV4oHg" tooltip="https://www.youtube.com/watch?v=1WBCznV4oHg"/>
    <hyperlink ref="D72" r:id="rId4" display="https://www.youtube.com/watch?v=1WBCznV4oHg" tooltip="https://www.youtube.com/watch?v=1WBCznV4oHg"/>
    <hyperlink ref="D73" r:id="rId4" display="https://www.youtube.com/watch?v=1WBCznV4oHg" tooltip="https://www.youtube.com/watch?v=1WBCznV4oHg"/>
    <hyperlink ref="D74" r:id="rId4" display="https://www.youtube.com/watch?v=1WBCznV4oHg" tooltip="https://www.youtube.com/watch?v=1WBCznV4oHg"/>
    <hyperlink ref="D75" r:id="rId4" display="https://www.youtube.com/watch?v=1WBCznV4oHg" tooltip="https://www.youtube.com/watch?v=1WBCznV4oHg"/>
    <hyperlink ref="D76" r:id="rId4" display="https://www.youtube.com/watch?v=1WBCznV4oHg" tooltip="https://www.youtube.com/watch?v=1WBCznV4oHg"/>
    <hyperlink ref="D77" r:id="rId4" display="https://www.youtube.com/watch?v=1WBCznV4oHg" tooltip="https://www.youtube.com/watch?v=1WBCznV4oHg"/>
    <hyperlink ref="D78" r:id="rId4" display="https://www.youtube.com/watch?v=1WBCznV4oHg" tooltip="https://www.youtube.com/watch?v=1WBCznV4oHg"/>
    <hyperlink ref="D79" r:id="rId5" display="https://www.youtube.com/watch?v=U4xGdBq5Cdk" tooltip="https://www.youtube.com/watch?v=U4xGdBq5Cdk"/>
    <hyperlink ref="D80" r:id="rId5" display="https://www.youtube.com/watch?v=U4xGdBq5Cdk" tooltip="https://www.youtube.com/watch?v=U4xGdBq5Cdk"/>
    <hyperlink ref="D81" r:id="rId5" display="https://www.youtube.com/watch?v=U4xGdBq5Cdk" tooltip="https://www.youtube.com/watch?v=U4xGdBq5Cdk"/>
    <hyperlink ref="D82" r:id="rId5" display="https://www.youtube.com/watch?v=U4xGdBq5Cdk" tooltip="https://www.youtube.com/watch?v=U4xGdBq5Cdk"/>
    <hyperlink ref="D83" r:id="rId5" display="https://www.youtube.com/watch?v=U4xGdBq5Cdk" tooltip="https://www.youtube.com/watch?v=U4xGdBq5Cdk"/>
    <hyperlink ref="D84" r:id="rId5" display="https://www.youtube.com/watch?v=U4xGdBq5Cdk" tooltip="https://www.youtube.com/watch?v=U4xGdBq5Cdk"/>
    <hyperlink ref="D85" r:id="rId5" display="https://www.youtube.com/watch?v=U4xGdBq5Cdk" tooltip="https://www.youtube.com/watch?v=U4xGdBq5Cdk"/>
    <hyperlink ref="D86" r:id="rId5" display="https://www.youtube.com/watch?v=U4xGdBq5Cdk" tooltip="https://www.youtube.com/watch?v=U4xGdBq5Cdk"/>
    <hyperlink ref="D87" r:id="rId5" display="https://www.youtube.com/watch?v=U4xGdBq5Cdk" tooltip="https://www.youtube.com/watch?v=U4xGdBq5Cdk"/>
    <hyperlink ref="D88" r:id="rId5" display="https://www.youtube.com/watch?v=U4xGdBq5Cdk" tooltip="https://www.youtube.com/watch?v=U4xGdBq5Cdk"/>
    <hyperlink ref="D89" r:id="rId5" display="https://www.youtube.com/watch?v=U4xGdBq5Cdk" tooltip="https://www.youtube.com/watch?v=U4xGdBq5Cdk"/>
    <hyperlink ref="D90" r:id="rId5" display="https://www.youtube.com/watch?v=U4xGdBq5Cdk" tooltip="https://www.youtube.com/watch?v=U4xGdBq5Cdk"/>
    <hyperlink ref="D91" r:id="rId5" display="https://www.youtube.com/watch?v=U4xGdBq5Cdk" tooltip="https://www.youtube.com/watch?v=U4xGdBq5Cdk"/>
    <hyperlink ref="D92" r:id="rId5" display="https://www.youtube.com/watch?v=U4xGdBq5Cdk" tooltip="https://www.youtube.com/watch?v=U4xGdBq5Cdk"/>
    <hyperlink ref="D93" r:id="rId5" display="https://www.youtube.com/watch?v=U4xGdBq5Cdk" tooltip="https://www.youtube.com/watch?v=U4xGdBq5Cdk"/>
    <hyperlink ref="D94" r:id="rId5" display="https://www.youtube.com/watch?v=U4xGdBq5Cdk" tooltip="https://www.youtube.com/watch?v=U4xGdBq5Cdk"/>
    <hyperlink ref="D95" r:id="rId5" display="https://www.youtube.com/watch?v=U4xGdBq5Cdk" tooltip="https://www.youtube.com/watch?v=U4xGdBq5Cdk"/>
    <hyperlink ref="D96" r:id="rId5" display="https://www.youtube.com/watch?v=U4xGdBq5Cdk" tooltip="https://www.youtube.com/watch?v=U4xGdBq5Cdk"/>
    <hyperlink ref="D97" r:id="rId5" display="https://www.youtube.com/watch?v=U4xGdBq5Cdk" tooltip="https://www.youtube.com/watch?v=U4xGdBq5Cdk"/>
    <hyperlink ref="D98" r:id="rId5" display="https://www.youtube.com/watch?v=U4xGdBq5Cdk" tooltip="https://www.youtube.com/watch?v=U4xGdBq5Cdk"/>
    <hyperlink ref="D99" r:id="rId5" display="https://www.youtube.com/watch?v=U4xGdBq5Cdk" tooltip="https://www.youtube.com/watch?v=U4xGdBq5Cdk"/>
    <hyperlink ref="D100" r:id="rId5" display="https://www.youtube.com/watch?v=U4xGdBq5Cdk" tooltip="https://www.youtube.com/watch?v=U4xGdBq5Cdk"/>
    <hyperlink ref="D101" r:id="rId6" display="https://www.youtube.com/watch?v=vjUYkU0U6VE" tooltip="https://www.youtube.com/watch?v=vjUYkU0U6VE"/>
    <hyperlink ref="D102" r:id="rId6" display="https://www.youtube.com/watch?v=vjUYkU0U6VE" tooltip="https://www.youtube.com/watch?v=vjUYkU0U6VE"/>
    <hyperlink ref="D103" r:id="rId6" display="https://www.youtube.com/watch?v=vjUYkU0U6VE" tooltip="https://www.youtube.com/watch?v=vjUYkU0U6VE"/>
    <hyperlink ref="D104" r:id="rId6" display="https://www.youtube.com/watch?v=vjUYkU0U6VE" tooltip="https://www.youtube.com/watch?v=vjUYkU0U6VE"/>
    <hyperlink ref="D105" r:id="rId6" display="https://www.youtube.com/watch?v=vjUYkU0U6VE" tooltip="https://www.youtube.com/watch?v=vjUYkU0U6VE"/>
    <hyperlink ref="D106" r:id="rId6" display="https://www.youtube.com/watch?v=vjUYkU0U6VE" tooltip="https://www.youtube.com/watch?v=vjUYkU0U6VE"/>
    <hyperlink ref="D107" r:id="rId6" display="https://www.youtube.com/watch?v=vjUYkU0U6VE" tooltip="https://www.youtube.com/watch?v=vjUYkU0U6VE"/>
    <hyperlink ref="D108" r:id="rId6" display="https://www.youtube.com/watch?v=vjUYkU0U6VE" tooltip="https://www.youtube.com/watch?v=vjUYkU0U6VE"/>
    <hyperlink ref="D109" r:id="rId6" display="https://www.youtube.com/watch?v=vjUYkU0U6VE" tooltip="https://www.youtube.com/watch?v=vjUYkU0U6VE"/>
    <hyperlink ref="D110" r:id="rId6" display="https://www.youtube.com/watch?v=vjUYkU0U6VE" tooltip="https://www.youtube.com/watch?v=vjUYkU0U6VE"/>
    <hyperlink ref="D111" r:id="rId6" display="https://www.youtube.com/watch?v=vjUYkU0U6VE" tooltip="https://www.youtube.com/watch?v=vjUYkU0U6VE"/>
    <hyperlink ref="D112" r:id="rId6" display="https://www.youtube.com/watch?v=vjUYkU0U6VE" tooltip="https://www.youtube.com/watch?v=vjUYkU0U6VE"/>
    <hyperlink ref="D113" r:id="rId6" display="https://www.youtube.com/watch?v=vjUYkU0U6VE" tooltip="https://www.youtube.com/watch?v=vjUYkU0U6VE"/>
    <hyperlink ref="D114" r:id="rId6" display="https://www.youtube.com/watch?v=vjUYkU0U6VE" tooltip="https://www.youtube.com/watch?v=vjUYkU0U6VE"/>
    <hyperlink ref="D115" r:id="rId6" display="https://www.youtube.com/watch?v=vjUYkU0U6VE" tooltip="https://www.youtube.com/watch?v=vjUYkU0U6VE"/>
    <hyperlink ref="D116" r:id="rId6" display="https://www.youtube.com/watch?v=vjUYkU0U6VE" tooltip="https://www.youtube.com/watch?v=vjUYkU0U6VE"/>
    <hyperlink ref="D117" r:id="rId6" display="https://www.youtube.com/watch?v=vjUYkU0U6VE" tooltip="https://www.youtube.com/watch?v=vjUYkU0U6VE"/>
    <hyperlink ref="D118" r:id="rId6" display="https://www.youtube.com/watch?v=vjUYkU0U6VE" tooltip="https://www.youtube.com/watch?v=vjUYkU0U6VE"/>
    <hyperlink ref="D119" r:id="rId6" display="https://www.youtube.com/watch?v=vjUYkU0U6VE" tooltip="https://www.youtube.com/watch?v=vjUYkU0U6VE"/>
    <hyperlink ref="D120" r:id="rId6" display="https://www.youtube.com/watch?v=vjUYkU0U6VE" tooltip="https://www.youtube.com/watch?v=vjUYkU0U6VE"/>
    <hyperlink ref="D121" r:id="rId6" display="https://www.youtube.com/watch?v=vjUYkU0U6VE" tooltip="https://www.youtube.com/watch?v=vjUYkU0U6VE"/>
    <hyperlink ref="D122" r:id="rId6" display="https://www.youtube.com/watch?v=vjUYkU0U6VE" tooltip="https://www.youtube.com/watch?v=vjUYkU0U6VE"/>
    <hyperlink ref="D123" r:id="rId7" display="https://www.youtube.com/watch?v=i0sF0bTgh7M" tooltip="https://www.youtube.com/watch?v=i0sF0bTgh7M"/>
    <hyperlink ref="D124" r:id="rId7" display="https://www.youtube.com/watch?v=i0sF0bTgh7M" tooltip="https://www.youtube.com/watch?v=i0sF0bTgh7M"/>
    <hyperlink ref="D125" r:id="rId7" display="https://www.youtube.com/watch?v=i0sF0bTgh7M" tooltip="https://www.youtube.com/watch?v=i0sF0bTgh7M"/>
    <hyperlink ref="D126" r:id="rId7" display="https://www.youtube.com/watch?v=i0sF0bTgh7M" tooltip="https://www.youtube.com/watch?v=i0sF0bTgh7M"/>
    <hyperlink ref="D127" r:id="rId7" display="https://www.youtube.com/watch?v=i0sF0bTgh7M" tooltip="https://www.youtube.com/watch?v=i0sF0bTgh7M"/>
    <hyperlink ref="D128" r:id="rId7" display="https://www.youtube.com/watch?v=i0sF0bTgh7M" tooltip="https://www.youtube.com/watch?v=i0sF0bTgh7M"/>
    <hyperlink ref="D129" r:id="rId7" display="https://www.youtube.com/watch?v=i0sF0bTgh7M" tooltip="https://www.youtube.com/watch?v=i0sF0bTgh7M"/>
    <hyperlink ref="D130" r:id="rId7" display="https://www.youtube.com/watch?v=i0sF0bTgh7M" tooltip="https://www.youtube.com/watch?v=i0sF0bTgh7M"/>
    <hyperlink ref="D131" r:id="rId7" display="https://www.youtube.com/watch?v=i0sF0bTgh7M" tooltip="https://www.youtube.com/watch?v=i0sF0bTgh7M"/>
    <hyperlink ref="D132" r:id="rId7" display="https://www.youtube.com/watch?v=i0sF0bTgh7M" tooltip="https://www.youtube.com/watch?v=i0sF0bTgh7M"/>
    <hyperlink ref="D133" r:id="rId7" display="https://www.youtube.com/watch?v=i0sF0bTgh7M" tooltip="https://www.youtube.com/watch?v=i0sF0bTgh7M"/>
    <hyperlink ref="D134" r:id="rId7" display="https://www.youtube.com/watch?v=i0sF0bTgh7M" tooltip="https://www.youtube.com/watch?v=i0sF0bTgh7M"/>
    <hyperlink ref="D135" r:id="rId7" display="https://www.youtube.com/watch?v=i0sF0bTgh7M" tooltip="https://www.youtube.com/watch?v=i0sF0bTgh7M"/>
    <hyperlink ref="D136" r:id="rId7" display="https://www.youtube.com/watch?v=i0sF0bTgh7M" tooltip="https://www.youtube.com/watch?v=i0sF0bTgh7M"/>
    <hyperlink ref="D137" r:id="rId7" display="https://www.youtube.com/watch?v=i0sF0bTgh7M" tooltip="https://www.youtube.com/watch?v=i0sF0bTgh7M"/>
    <hyperlink ref="D138" r:id="rId7" display="https://www.youtube.com/watch?v=i0sF0bTgh7M" tooltip="https://www.youtube.com/watch?v=i0sF0bTgh7M"/>
    <hyperlink ref="D139" r:id="rId7" display="https://www.youtube.com/watch?v=i0sF0bTgh7M" tooltip="https://www.youtube.com/watch?v=i0sF0bTgh7M"/>
    <hyperlink ref="D140" r:id="rId7" display="https://www.youtube.com/watch?v=i0sF0bTgh7M" tooltip="https://www.youtube.com/watch?v=i0sF0bTgh7M"/>
    <hyperlink ref="D141" r:id="rId7" display="https://www.youtube.com/watch?v=i0sF0bTgh7M" tooltip="https://www.youtube.com/watch?v=i0sF0bTgh7M"/>
    <hyperlink ref="D142" r:id="rId7" display="https://www.youtube.com/watch?v=i0sF0bTgh7M" tooltip="https://www.youtube.com/watch?v=i0sF0bTgh7M"/>
    <hyperlink ref="D143" r:id="rId8" display="https://www.youtube.com/watch?v=Yv9NMhKfF2k" tooltip="https://www.youtube.com/watch?v=Yv9NMhKfF2k"/>
    <hyperlink ref="D144" r:id="rId8" display="https://www.youtube.com/watch?v=Yv9NMhKfF2k" tooltip="https://www.youtube.com/watch?v=Yv9NMhKfF2k"/>
    <hyperlink ref="D145" r:id="rId8" display="https://www.youtube.com/watch?v=Yv9NMhKfF2k" tooltip="https://www.youtube.com/watch?v=Yv9NMhKfF2k"/>
    <hyperlink ref="D146" r:id="rId8" display="https://www.youtube.com/watch?v=Yv9NMhKfF2k" tooltip="https://www.youtube.com/watch?v=Yv9NMhKfF2k"/>
    <hyperlink ref="D147" r:id="rId8" display="https://www.youtube.com/watch?v=Yv9NMhKfF2k" tooltip="https://www.youtube.com/watch?v=Yv9NMhKfF2k"/>
    <hyperlink ref="D148" r:id="rId8" display="https://www.youtube.com/watch?v=Yv9NMhKfF2k" tooltip="https://www.youtube.com/watch?v=Yv9NMhKfF2k"/>
    <hyperlink ref="D149" r:id="rId8" display="https://www.youtube.com/watch?v=Yv9NMhKfF2k" tooltip="https://www.youtube.com/watch?v=Yv9NMhKfF2k"/>
    <hyperlink ref="D150" r:id="rId8" display="https://www.youtube.com/watch?v=Yv9NMhKfF2k" tooltip="https://www.youtube.com/watch?v=Yv9NMhKfF2k"/>
    <hyperlink ref="D151" r:id="rId8" display="https://www.youtube.com/watch?v=Yv9NMhKfF2k" tooltip="https://www.youtube.com/watch?v=Yv9NMhKfF2k"/>
    <hyperlink ref="D152" r:id="rId8" display="https://www.youtube.com/watch?v=Yv9NMhKfF2k" tooltip="https://www.youtube.com/watch?v=Yv9NMhKfF2k"/>
    <hyperlink ref="D153" r:id="rId8" display="https://www.youtube.com/watch?v=Yv9NMhKfF2k" tooltip="https://www.youtube.com/watch?v=Yv9NMhKfF2k"/>
    <hyperlink ref="D154" r:id="rId8" display="https://www.youtube.com/watch?v=Yv9NMhKfF2k" tooltip="https://www.youtube.com/watch?v=Yv9NMhKfF2k"/>
    <hyperlink ref="D155" r:id="rId8" display="https://www.youtube.com/watch?v=Yv9NMhKfF2k" tooltip="https://www.youtube.com/watch?v=Yv9NMhKfF2k"/>
    <hyperlink ref="D156" r:id="rId8" display="https://www.youtube.com/watch?v=Yv9NMhKfF2k" tooltip="https://www.youtube.com/watch?v=Yv9NMhKfF2k"/>
    <hyperlink ref="D157" r:id="rId8" display="https://www.youtube.com/watch?v=Yv9NMhKfF2k" tooltip="https://www.youtube.com/watch?v=Yv9NMhKfF2k"/>
    <hyperlink ref="D158" r:id="rId8" display="https://www.youtube.com/watch?v=Yv9NMhKfF2k" tooltip="https://www.youtube.com/watch?v=Yv9NMhKfF2k"/>
    <hyperlink ref="D159" r:id="rId8" display="https://www.youtube.com/watch?v=Yv9NMhKfF2k" tooltip="https://www.youtube.com/watch?v=Yv9NMhKfF2k"/>
    <hyperlink ref="D160" r:id="rId8" display="https://www.youtube.com/watch?v=Yv9NMhKfF2k" tooltip="https://www.youtube.com/watch?v=Yv9NMhKfF2k"/>
    <hyperlink ref="D162" r:id="rId9" display="https://www.youtube.com/watch?v=8nc2WdWPlvQ" tooltip="https://www.youtube.com/watch?v=8nc2WdWPlvQ"/>
    <hyperlink ref="D163" r:id="rId9" display="https://www.youtube.com/watch?v=8nc2WdWPlvQ" tooltip="https://www.youtube.com/watch?v=8nc2WdWPlvQ"/>
    <hyperlink ref="D164" r:id="rId9" display="https://www.youtube.com/watch?v=8nc2WdWPlvQ" tooltip="https://www.youtube.com/watch?v=8nc2WdWPlvQ"/>
    <hyperlink ref="D165" r:id="rId9" display="https://www.youtube.com/watch?v=8nc2WdWPlvQ" tooltip="https://www.youtube.com/watch?v=8nc2WdWPlvQ"/>
    <hyperlink ref="D166" r:id="rId9" display="https://www.youtube.com/watch?v=8nc2WdWPlvQ" tooltip="https://www.youtube.com/watch?v=8nc2WdWPlvQ"/>
    <hyperlink ref="D167" r:id="rId9" display="https://www.youtube.com/watch?v=8nc2WdWPlvQ" tooltip="https://www.youtube.com/watch?v=8nc2WdWPlvQ"/>
    <hyperlink ref="D168" r:id="rId9" display="https://www.youtube.com/watch?v=8nc2WdWPlvQ" tooltip="https://www.youtube.com/watch?v=8nc2WdWPlvQ"/>
    <hyperlink ref="D169" r:id="rId9" display="https://www.youtube.com/watch?v=8nc2WdWPlvQ" tooltip="https://www.youtube.com/watch?v=8nc2WdWPlvQ"/>
    <hyperlink ref="D170" r:id="rId9" display="https://www.youtube.com/watch?v=8nc2WdWPlvQ" tooltip="https://www.youtube.com/watch?v=8nc2WdWPlvQ"/>
    <hyperlink ref="D171" r:id="rId9" display="https://www.youtube.com/watch?v=8nc2WdWPlvQ" tooltip="https://www.youtube.com/watch?v=8nc2WdWPlvQ"/>
    <hyperlink ref="D172" r:id="rId9" display="https://www.youtube.com/watch?v=8nc2WdWPlvQ" tooltip="https://www.youtube.com/watch?v=8nc2WdWPlvQ"/>
    <hyperlink ref="D173" r:id="rId9" display="https://www.youtube.com/watch?v=8nc2WdWPlvQ" tooltip="https://www.youtube.com/watch?v=8nc2WdWPlvQ"/>
    <hyperlink ref="D174" r:id="rId9" display="https://www.youtube.com/watch?v=8nc2WdWPlvQ" tooltip="https://www.youtube.com/watch?v=8nc2WdWPlvQ"/>
    <hyperlink ref="D175" r:id="rId9" display="https://www.youtube.com/watch?v=8nc2WdWPlvQ" tooltip="https://www.youtube.com/watch?v=8nc2WdWPlvQ"/>
    <hyperlink ref="D176" r:id="rId9" display="https://www.youtube.com/watch?v=8nc2WdWPlvQ" tooltip="https://www.youtube.com/watch?v=8nc2WdWPlvQ"/>
    <hyperlink ref="D177" r:id="rId9" display="https://www.youtube.com/watch?v=8nc2WdWPlvQ" tooltip="https://www.youtube.com/watch?v=8nc2WdWPlvQ"/>
    <hyperlink ref="D178" r:id="rId9" display="https://www.youtube.com/watch?v=8nc2WdWPlvQ" tooltip="https://www.youtube.com/watch?v=8nc2WdWPlvQ"/>
    <hyperlink ref="D179" r:id="rId9" display="https://www.youtube.com/watch?v=8nc2WdWPlvQ" tooltip="https://www.youtube.com/watch?v=8nc2WdWPlvQ"/>
    <hyperlink ref="D180" r:id="rId9" display="https://www.youtube.com/watch?v=8nc2WdWPlvQ" tooltip="https://www.youtube.com/watch?v=8nc2WdWPlvQ"/>
    <hyperlink ref="D181" r:id="rId9" display="https://www.youtube.com/watch?v=8nc2WdWPlvQ" tooltip="https://www.youtube.com/watch?v=8nc2WdWPlvQ"/>
    <hyperlink ref="D182" r:id="rId10" display="https://www.youtube.com/watch?v=HOUa-QgnOVA" tooltip="https://www.youtube.com/watch?v=HOUa-QgnOVA"/>
    <hyperlink ref="D183" r:id="rId10" display="https://www.youtube.com/watch?v=HOUa-QgnOVA" tooltip="https://www.youtube.com/watch?v=HOUa-QgnOVA"/>
    <hyperlink ref="D184" r:id="rId10" display="https://www.youtube.com/watch?v=HOUa-QgnOVA" tooltip="https://www.youtube.com/watch?v=HOUa-QgnOVA"/>
    <hyperlink ref="D185" r:id="rId10" display="https://www.youtube.com/watch?v=HOUa-QgnOVA" tooltip="https://www.youtube.com/watch?v=HOUa-QgnOVA"/>
    <hyperlink ref="D186" r:id="rId10" display="https://www.youtube.com/watch?v=HOUa-QgnOVA" tooltip="https://www.youtube.com/watch?v=HOUa-QgnOVA"/>
    <hyperlink ref="D187" r:id="rId10" display="https://www.youtube.com/watch?v=HOUa-QgnOVA" tooltip="https://www.youtube.com/watch?v=HOUa-QgnOVA"/>
    <hyperlink ref="D188" r:id="rId10" display="https://www.youtube.com/watch?v=HOUa-QgnOVA" tooltip="https://www.youtube.com/watch?v=HOUa-QgnOVA"/>
    <hyperlink ref="D189" r:id="rId10" display="https://www.youtube.com/watch?v=HOUa-QgnOVA" tooltip="https://www.youtube.com/watch?v=HOUa-QgnOVA"/>
    <hyperlink ref="D190" r:id="rId10" display="https://www.youtube.com/watch?v=HOUa-QgnOVA" tooltip="https://www.youtube.com/watch?v=HOUa-QgnOVA"/>
    <hyperlink ref="D191" r:id="rId10" display="https://www.youtube.com/watch?v=HOUa-QgnOVA" tooltip="https://www.youtube.com/watch?v=HOUa-QgnOVA"/>
    <hyperlink ref="D192" r:id="rId10" display="https://www.youtube.com/watch?v=HOUa-QgnOVA" tooltip="https://www.youtube.com/watch?v=HOUa-QgnOVA"/>
    <hyperlink ref="D193" r:id="rId10" display="https://www.youtube.com/watch?v=HOUa-QgnOVA" tooltip="https://www.youtube.com/watch?v=HOUa-QgnOVA"/>
    <hyperlink ref="D194" r:id="rId10" display="https://www.youtube.com/watch?v=HOUa-QgnOVA" tooltip="https://www.youtube.com/watch?v=HOUa-QgnOVA"/>
    <hyperlink ref="D195" r:id="rId10" display="https://www.youtube.com/watch?v=HOUa-QgnOVA" tooltip="https://www.youtube.com/watch?v=HOUa-QgnOVA"/>
    <hyperlink ref="D196" r:id="rId10" display="https://www.youtube.com/watch?v=HOUa-QgnOVA" tooltip="https://www.youtube.com/watch?v=HOUa-QgnOVA"/>
    <hyperlink ref="D197" r:id="rId10" display="https://www.youtube.com/watch?v=HOUa-QgnOVA" tooltip="https://www.youtube.com/watch?v=HOUa-QgnOVA"/>
    <hyperlink ref="D198" r:id="rId10" display="https://www.youtube.com/watch?v=HOUa-QgnOVA" tooltip="https://www.youtube.com/watch?v=HOUa-QgnOVA"/>
    <hyperlink ref="D199" r:id="rId10" display="https://www.youtube.com/watch?v=HOUa-QgnOVA" tooltip="https://www.youtube.com/watch?v=HOUa-QgnOVA"/>
    <hyperlink ref="D200" r:id="rId11" display="https://www.youtube.com/watch?v=p58UmYDhlj0" tooltip="https://www.youtube.com/watch?v=p58UmYDhlj0"/>
    <hyperlink ref="D201" r:id="rId11" display="https://www.youtube.com/watch?v=p58UmYDhlj0" tooltip="https://www.youtube.com/watch?v=p58UmYDhlj0"/>
    <hyperlink ref="D202" r:id="rId11" display="https://www.youtube.com/watch?v=p58UmYDhlj0" tooltip="https://www.youtube.com/watch?v=p58UmYDhlj0"/>
    <hyperlink ref="D203" r:id="rId11" display="https://www.youtube.com/watch?v=p58UmYDhlj0" tooltip="https://www.youtube.com/watch?v=p58UmYDhlj0"/>
    <hyperlink ref="D204" r:id="rId11" display="https://www.youtube.com/watch?v=p58UmYDhlj0" tooltip="https://www.youtube.com/watch?v=p58UmYDhlj0"/>
    <hyperlink ref="D205" r:id="rId11" display="https://www.youtube.com/watch?v=p58UmYDhlj0" tooltip="https://www.youtube.com/watch?v=p58UmYDhlj0"/>
    <hyperlink ref="D206" r:id="rId11" display="https://www.youtube.com/watch?v=p58UmYDhlj0" tooltip="https://www.youtube.com/watch?v=p58UmYDhlj0"/>
    <hyperlink ref="D207" r:id="rId11" display="https://www.youtube.com/watch?v=p58UmYDhlj0" tooltip="https://www.youtube.com/watch?v=p58UmYDhlj0"/>
    <hyperlink ref="D208" r:id="rId11" display="https://www.youtube.com/watch?v=p58UmYDhlj0" tooltip="https://www.youtube.com/watch?v=p58UmYDhlj0"/>
    <hyperlink ref="D209" r:id="rId11" display="https://www.youtube.com/watch?v=p58UmYDhlj0" tooltip="https://www.youtube.com/watch?v=p58UmYDhlj0"/>
    <hyperlink ref="D210" r:id="rId11" display="https://www.youtube.com/watch?v=p58UmYDhlj0" tooltip="https://www.youtube.com/watch?v=p58UmYDhlj0"/>
    <hyperlink ref="D211" r:id="rId11" display="https://www.youtube.com/watch?v=p58UmYDhlj0" tooltip="https://www.youtube.com/watch?v=p58UmYDhlj0"/>
    <hyperlink ref="D212" r:id="rId11" display="https://www.youtube.com/watch?v=p58UmYDhlj0" tooltip="https://www.youtube.com/watch?v=p58UmYDhlj0"/>
    <hyperlink ref="D213" r:id="rId11" display="https://www.youtube.com/watch?v=p58UmYDhlj0" tooltip="https://www.youtube.com/watch?v=p58UmYDhlj0"/>
    <hyperlink ref="D214" r:id="rId11" display="https://www.youtube.com/watch?v=p58UmYDhlj0" tooltip="https://www.youtube.com/watch?v=p58UmYDhlj0"/>
    <hyperlink ref="D215" r:id="rId11" display="https://www.youtube.com/watch?v=p58UmYDhlj0" tooltip="https://www.youtube.com/watch?v=p58UmYDhlj0"/>
    <hyperlink ref="D216" r:id="rId11" display="https://www.youtube.com/watch?v=p58UmYDhlj0" tooltip="https://www.youtube.com/watch?v=p58UmYDhlj0"/>
    <hyperlink ref="D217" r:id="rId11" display="https://www.youtube.com/watch?v=p58UmYDhlj0" tooltip="https://www.youtube.com/watch?v=p58UmYDhlj0"/>
    <hyperlink ref="D218" r:id="rId11" display="https://www.youtube.com/watch?v=p58UmYDhlj0" tooltip="https://www.youtube.com/watch?v=p58UmYDhlj0"/>
    <hyperlink ref="D219" r:id="rId11" display="https://www.youtube.com/watch?v=p58UmYDhlj0" tooltip="https://www.youtube.com/watch?v=p58UmYDhlj0"/>
    <hyperlink ref="D220" r:id="rId11" display="https://www.youtube.com/watch?v=p58UmYDhlj0" tooltip="https://www.youtube.com/watch?v=p58UmYDhlj0"/>
    <hyperlink ref="D221" r:id="rId12" display="https://www.youtube.com/watch?v=w5W3qAFiNmE" tooltip="https://www.youtube.com/watch?v=w5W3qAFiNmE"/>
    <hyperlink ref="D222" r:id="rId12" display="https://www.youtube.com/watch?v=w5W3qAFiNmE" tooltip="https://www.youtube.com/watch?v=w5W3qAFiNmE"/>
    <hyperlink ref="D223" r:id="rId12" display="https://www.youtube.com/watch?v=w5W3qAFiNmE" tooltip="https://www.youtube.com/watch?v=w5W3qAFiNmE"/>
    <hyperlink ref="D224" r:id="rId12" display="https://www.youtube.com/watch?v=w5W3qAFiNmE" tooltip="https://www.youtube.com/watch?v=w5W3qAFiNmE"/>
    <hyperlink ref="D225" r:id="rId12" display="https://www.youtube.com/watch?v=w5W3qAFiNmE" tooltip="https://www.youtube.com/watch?v=w5W3qAFiNmE"/>
    <hyperlink ref="D226" r:id="rId12" display="https://www.youtube.com/watch?v=w5W3qAFiNmE" tooltip="https://www.youtube.com/watch?v=w5W3qAFiNmE"/>
    <hyperlink ref="D227" r:id="rId12" display="https://www.youtube.com/watch?v=w5W3qAFiNmE" tooltip="https://www.youtube.com/watch?v=w5W3qAFiNmE"/>
    <hyperlink ref="D228" r:id="rId12" display="https://www.youtube.com/watch?v=w5W3qAFiNmE" tooltip="https://www.youtube.com/watch?v=w5W3qAFiNmE"/>
    <hyperlink ref="D229" r:id="rId12" display="https://www.youtube.com/watch?v=w5W3qAFiNmE" tooltip="https://www.youtube.com/watch?v=w5W3qAFiNmE"/>
    <hyperlink ref="D230" r:id="rId12" display="https://www.youtube.com/watch?v=w5W3qAFiNmE" tooltip="https://www.youtube.com/watch?v=w5W3qAFiNmE"/>
    <hyperlink ref="D231" r:id="rId12" display="https://www.youtube.com/watch?v=w5W3qAFiNmE" tooltip="https://www.youtube.com/watch?v=w5W3qAFiNmE"/>
    <hyperlink ref="D232" r:id="rId12" display="https://www.youtube.com/watch?v=w5W3qAFiNmE" tooltip="https://www.youtube.com/watch?v=w5W3qAFiNmE"/>
    <hyperlink ref="D233" r:id="rId12" display="https://www.youtube.com/watch?v=w5W3qAFiNmE" tooltip="https://www.youtube.com/watch?v=w5W3qAFiNmE"/>
    <hyperlink ref="D234" r:id="rId12" display="https://www.youtube.com/watch?v=w5W3qAFiNmE" tooltip="https://www.youtube.com/watch?v=w5W3qAFiNmE"/>
    <hyperlink ref="D235" r:id="rId12" display="https://www.youtube.com/watch?v=w5W3qAFiNmE" tooltip="https://www.youtube.com/watch?v=w5W3qAFiNmE"/>
    <hyperlink ref="D236" r:id="rId12" display="https://www.youtube.com/watch?v=w5W3qAFiNmE" tooltip="https://www.youtube.com/watch?v=w5W3qAFiNmE"/>
    <hyperlink ref="D237" r:id="rId12" display="https://www.youtube.com/watch?v=w5W3qAFiNmE" tooltip="https://www.youtube.com/watch?v=w5W3qAFiNmE"/>
    <hyperlink ref="D238" r:id="rId12" display="https://www.youtube.com/watch?v=w5W3qAFiNmE" tooltip="https://www.youtube.com/watch?v=w5W3qAFiNmE"/>
    <hyperlink ref="D239" r:id="rId12" display="https://www.youtube.com/watch?v=w5W3qAFiNmE" tooltip="https://www.youtube.com/watch?v=w5W3qAFiNmE"/>
    <hyperlink ref="D240" r:id="rId13" display="https://www.youtube.com/watch?v=VPxLXhHU_9E" tooltip="https://www.youtube.com/watch?v=VPxLXhHU_9E"/>
    <hyperlink ref="D241" r:id="rId13" display="https://www.youtube.com/watch?v=VPxLXhHU_9E" tooltip="https://www.youtube.com/watch?v=VPxLXhHU_9E"/>
    <hyperlink ref="D242" r:id="rId13" display="https://www.youtube.com/watch?v=VPxLXhHU_9E" tooltip="https://www.youtube.com/watch?v=VPxLXhHU_9E"/>
    <hyperlink ref="D243" r:id="rId13" display="https://www.youtube.com/watch?v=VPxLXhHU_9E" tooltip="https://www.youtube.com/watch?v=VPxLXhHU_9E"/>
    <hyperlink ref="D244" r:id="rId13" display="https://www.youtube.com/watch?v=VPxLXhHU_9E" tooltip="https://www.youtube.com/watch?v=VPxLXhHU_9E"/>
    <hyperlink ref="D245" r:id="rId13" display="https://www.youtube.com/watch?v=VPxLXhHU_9E" tooltip="https://www.youtube.com/watch?v=VPxLXhHU_9E"/>
    <hyperlink ref="D246" r:id="rId13" display="https://www.youtube.com/watch?v=VPxLXhHU_9E" tooltip="https://www.youtube.com/watch?v=VPxLXhHU_9E"/>
    <hyperlink ref="D247" r:id="rId13" display="https://www.youtube.com/watch?v=VPxLXhHU_9E" tooltip="https://www.youtube.com/watch?v=VPxLXhHU_9E"/>
    <hyperlink ref="D248" r:id="rId13" display="https://www.youtube.com/watch?v=VPxLXhHU_9E" tooltip="https://www.youtube.com/watch?v=VPxLXhHU_9E"/>
    <hyperlink ref="D249" r:id="rId13" display="https://www.youtube.com/watch?v=VPxLXhHU_9E" tooltip="https://www.youtube.com/watch?v=VPxLXhHU_9E"/>
    <hyperlink ref="D250" r:id="rId13" display="https://www.youtube.com/watch?v=VPxLXhHU_9E" tooltip="https://www.youtube.com/watch?v=VPxLXhHU_9E"/>
    <hyperlink ref="D251" r:id="rId13" display="https://www.youtube.com/watch?v=VPxLXhHU_9E" tooltip="https://www.youtube.com/watch?v=VPxLXhHU_9E"/>
    <hyperlink ref="D252" r:id="rId13" display="https://www.youtube.com/watch?v=VPxLXhHU_9E" tooltip="https://www.youtube.com/watch?v=VPxLXhHU_9E"/>
    <hyperlink ref="D253" r:id="rId13" display="https://www.youtube.com/watch?v=VPxLXhHU_9E" tooltip="https://www.youtube.com/watch?v=VPxLXhHU_9E"/>
    <hyperlink ref="D254" r:id="rId13" display="https://www.youtube.com/watch?v=VPxLXhHU_9E" tooltip="https://www.youtube.com/watch?v=VPxLXhHU_9E"/>
    <hyperlink ref="D255" r:id="rId14" display="https://www.youtube.com/watch?v=30CLXJf-Xj8" tooltip="https://www.youtube.com/watch?v=30CLXJf-Xj8"/>
    <hyperlink ref="D256" r:id="rId14" display="https://www.youtube.com/watch?v=30CLXJf-Xj8" tooltip="https://www.youtube.com/watch?v=30CLXJf-Xj8"/>
    <hyperlink ref="D257" r:id="rId14" display="https://www.youtube.com/watch?v=30CLXJf-Xj8" tooltip="https://www.youtube.com/watch?v=30CLXJf-Xj8"/>
    <hyperlink ref="D258" r:id="rId14" display="https://www.youtube.com/watch?v=30CLXJf-Xj8" tooltip="https://www.youtube.com/watch?v=30CLXJf-Xj8"/>
    <hyperlink ref="D259" r:id="rId14" display="https://www.youtube.com/watch?v=30CLXJf-Xj8" tooltip="https://www.youtube.com/watch?v=30CLXJf-Xj8"/>
    <hyperlink ref="D260" r:id="rId14" display="https://www.youtube.com/watch?v=30CLXJf-Xj8" tooltip="https://www.youtube.com/watch?v=30CLXJf-Xj8"/>
    <hyperlink ref="D261" r:id="rId14" display="https://www.youtube.com/watch?v=30CLXJf-Xj8" tooltip="https://www.youtube.com/watch?v=30CLXJf-Xj8"/>
    <hyperlink ref="D262" r:id="rId14" display="https://www.youtube.com/watch?v=30CLXJf-Xj8" tooltip="https://www.youtube.com/watch?v=30CLXJf-Xj8"/>
    <hyperlink ref="D263" r:id="rId14" display="https://www.youtube.com/watch?v=30CLXJf-Xj8" tooltip="https://www.youtube.com/watch?v=30CLXJf-Xj8"/>
    <hyperlink ref="D264" r:id="rId14" display="https://www.youtube.com/watch?v=30CLXJf-Xj8" tooltip="https://www.youtube.com/watch?v=30CLXJf-Xj8"/>
    <hyperlink ref="D265" r:id="rId14" display="https://www.youtube.com/watch?v=30CLXJf-Xj8" tooltip="https://www.youtube.com/watch?v=30CLXJf-Xj8"/>
    <hyperlink ref="D266" r:id="rId14" display="https://www.youtube.com/watch?v=30CLXJf-Xj8" tooltip="https://www.youtube.com/watch?v=30CLXJf-Xj8"/>
    <hyperlink ref="D267" r:id="rId14" display="https://www.youtube.com/watch?v=30CLXJf-Xj8" tooltip="https://www.youtube.com/watch?v=30CLXJf-Xj8"/>
    <hyperlink ref="D268" r:id="rId14" display="https://www.youtube.com/watch?v=30CLXJf-Xj8" tooltip="https://www.youtube.com/watch?v=30CLXJf-Xj8"/>
    <hyperlink ref="D269" r:id="rId14" display="https://www.youtube.com/watch?v=30CLXJf-Xj8" tooltip="https://www.youtube.com/watch?v=30CLXJf-Xj8"/>
    <hyperlink ref="D270" r:id="rId14" display="https://www.youtube.com/watch?v=30CLXJf-Xj8" tooltip="https://www.youtube.com/watch?v=30CLXJf-Xj8"/>
    <hyperlink ref="D271" r:id="rId15" display="https://www.youtube.com/watch?v=3FbsE0AX4ys" tooltip="https://www.youtube.com/watch?v=3FbsE0AX4ys"/>
    <hyperlink ref="D272" r:id="rId15" display="https://www.youtube.com/watch?v=3FbsE0AX4ys" tooltip="https://www.youtube.com/watch?v=3FbsE0AX4ys"/>
    <hyperlink ref="D273" r:id="rId15" display="https://www.youtube.com/watch?v=3FbsE0AX4ys" tooltip="https://www.youtube.com/watch?v=3FbsE0AX4ys"/>
    <hyperlink ref="D274" r:id="rId15" display="https://www.youtube.com/watch?v=3FbsE0AX4ys" tooltip="https://www.youtube.com/watch?v=3FbsE0AX4ys"/>
    <hyperlink ref="D275" r:id="rId15" display="https://www.youtube.com/watch?v=3FbsE0AX4ys" tooltip="https://www.youtube.com/watch?v=3FbsE0AX4ys"/>
    <hyperlink ref="D276" r:id="rId15" display="https://www.youtube.com/watch?v=3FbsE0AX4ys" tooltip="https://www.youtube.com/watch?v=3FbsE0AX4ys"/>
    <hyperlink ref="D277" r:id="rId15" display="https://www.youtube.com/watch?v=3FbsE0AX4ys" tooltip="https://www.youtube.com/watch?v=3FbsE0AX4ys"/>
    <hyperlink ref="D278" r:id="rId15" display="https://www.youtube.com/watch?v=3FbsE0AX4ys" tooltip="https://www.youtube.com/watch?v=3FbsE0AX4ys"/>
    <hyperlink ref="D279" r:id="rId15" display="https://www.youtube.com/watch?v=3FbsE0AX4ys" tooltip="https://www.youtube.com/watch?v=3FbsE0AX4ys"/>
    <hyperlink ref="D280" r:id="rId15" display="https://www.youtube.com/watch?v=3FbsE0AX4ys" tooltip="https://www.youtube.com/watch?v=3FbsE0AX4ys"/>
    <hyperlink ref="D281" r:id="rId15" display="https://www.youtube.com/watch?v=3FbsE0AX4ys" tooltip="https://www.youtube.com/watch?v=3FbsE0AX4ys"/>
    <hyperlink ref="D282" r:id="rId15" display="https://www.youtube.com/watch?v=3FbsE0AX4ys" tooltip="https://www.youtube.com/watch?v=3FbsE0AX4ys"/>
    <hyperlink ref="D283" r:id="rId15" display="https://www.youtube.com/watch?v=3FbsE0AX4ys" tooltip="https://www.youtube.com/watch?v=3FbsE0AX4ys"/>
    <hyperlink ref="D284" r:id="rId15" display="https://www.youtube.com/watch?v=3FbsE0AX4ys" tooltip="https://www.youtube.com/watch?v=3FbsE0AX4ys"/>
    <hyperlink ref="D285" r:id="rId15" display="https://www.youtube.com/watch?v=3FbsE0AX4ys" tooltip="https://www.youtube.com/watch?v=3FbsE0AX4ys"/>
    <hyperlink ref="D286" r:id="rId15" display="https://www.youtube.com/watch?v=3FbsE0AX4ys" tooltip="https://www.youtube.com/watch?v=3FbsE0AX4ys"/>
    <hyperlink ref="D287" r:id="rId15" display="https://www.youtube.com/watch?v=3FbsE0AX4ys" tooltip="https://www.youtube.com/watch?v=3FbsE0AX4ys"/>
    <hyperlink ref="D288" r:id="rId16" display="https://www.youtube.com/watch?v=LR3JaXIcpW4" tooltip="https://www.youtube.com/watch?v=LR3JaXIcpW4"/>
    <hyperlink ref="D289" r:id="rId16" display="https://www.youtube.com/watch?v=LR3JaXIcpW4" tooltip="https://www.youtube.com/watch?v=LR3JaXIcpW4"/>
    <hyperlink ref="D290" r:id="rId16" display="https://www.youtube.com/watch?v=LR3JaXIcpW4" tooltip="https://www.youtube.com/watch?v=LR3JaXIcpW4"/>
    <hyperlink ref="D291" r:id="rId16" display="https://www.youtube.com/watch?v=LR3JaXIcpW4" tooltip="https://www.youtube.com/watch?v=LR3JaXIcpW4"/>
    <hyperlink ref="D292" r:id="rId16" display="https://www.youtube.com/watch?v=LR3JaXIcpW4" tooltip="https://www.youtube.com/watch?v=LR3JaXIcpW4"/>
    <hyperlink ref="D293" r:id="rId16" display="https://www.youtube.com/watch?v=LR3JaXIcpW4" tooltip="https://www.youtube.com/watch?v=LR3JaXIcpW4"/>
    <hyperlink ref="D294" r:id="rId16" display="https://www.youtube.com/watch?v=LR3JaXIcpW4" tooltip="https://www.youtube.com/watch?v=LR3JaXIcpW4"/>
    <hyperlink ref="D295" r:id="rId16" display="https://www.youtube.com/watch?v=LR3JaXIcpW4" tooltip="https://www.youtube.com/watch?v=LR3JaXIcpW4"/>
    <hyperlink ref="D296" r:id="rId16" display="https://www.youtube.com/watch?v=LR3JaXIcpW4" tooltip="https://www.youtube.com/watch?v=LR3JaXIcpW4"/>
    <hyperlink ref="D297" r:id="rId16" display="https://www.youtube.com/watch?v=LR3JaXIcpW4" tooltip="https://www.youtube.com/watch?v=LR3JaXIcpW4"/>
    <hyperlink ref="D298" r:id="rId16" display="https://www.youtube.com/watch?v=LR3JaXIcpW4" tooltip="https://www.youtube.com/watch?v=LR3JaXIcpW4"/>
    <hyperlink ref="D299" r:id="rId16" display="https://www.youtube.com/watch?v=LR3JaXIcpW4" tooltip="https://www.youtube.com/watch?v=LR3JaXIcpW4"/>
    <hyperlink ref="D300" r:id="rId16" display="https://www.youtube.com/watch?v=LR3JaXIcpW4" tooltip="https://www.youtube.com/watch?v=LR3JaXIcpW4"/>
    <hyperlink ref="D301" r:id="rId16" display="https://www.youtube.com/watch?v=LR3JaXIcpW4" tooltip="https://www.youtube.com/watch?v=LR3JaXIcpW4"/>
    <hyperlink ref="D302" r:id="rId16" display="https://www.youtube.com/watch?v=LR3JaXIcpW4" tooltip="https://www.youtube.com/watch?v=LR3JaXIcpW4"/>
    <hyperlink ref="D303" r:id="rId16" display="https://www.youtube.com/watch?v=LR3JaXIcpW4" tooltip="https://www.youtube.com/watch?v=LR3JaXIcpW4"/>
    <hyperlink ref="D304" r:id="rId16" display="https://www.youtube.com/watch?v=LR3JaXIcpW4" tooltip="https://www.youtube.com/watch?v=LR3JaXIcpW4"/>
    <hyperlink ref="D305" r:id="rId16" display="https://www.youtube.com/watch?v=LR3JaXIcpW4" tooltip="https://www.youtube.com/watch?v=LR3JaXIcpW4"/>
    <hyperlink ref="D306" r:id="rId16" display="https://www.youtube.com/watch?v=LR3JaXIcpW4" tooltip="https://www.youtube.com/watch?v=LR3JaXIcpW4"/>
    <hyperlink ref="D307" r:id="rId16" display="https://www.youtube.com/watch?v=LR3JaXIcpW4" tooltip="https://www.youtube.com/watch?v=LR3JaXIcpW4"/>
    <hyperlink ref="D308" r:id="rId16" display="https://www.youtube.com/watch?v=LR3JaXIcpW4" tooltip="https://www.youtube.com/watch?v=LR3JaXIcpW4"/>
    <hyperlink ref="D309" r:id="rId17" display="https://www.youtube.com/watch?v=tTJGZOe6gGQ" tooltip="https://www.youtube.com/watch?v=tTJGZOe6gGQ"/>
    <hyperlink ref="D310" r:id="rId17" display="https://www.youtube.com/watch?v=tTJGZOe6gGQ" tooltip="https://www.youtube.com/watch?v=tTJGZOe6gGQ"/>
    <hyperlink ref="D311" r:id="rId17" display="https://www.youtube.com/watch?v=tTJGZOe6gGQ" tooltip="https://www.youtube.com/watch?v=tTJGZOe6gGQ"/>
    <hyperlink ref="D312" r:id="rId17" display="https://www.youtube.com/watch?v=tTJGZOe6gGQ" tooltip="https://www.youtube.com/watch?v=tTJGZOe6gGQ"/>
    <hyperlink ref="D313" r:id="rId17" display="https://www.youtube.com/watch?v=tTJGZOe6gGQ" tooltip="https://www.youtube.com/watch?v=tTJGZOe6gGQ"/>
    <hyperlink ref="D314" r:id="rId17" display="https://www.youtube.com/watch?v=tTJGZOe6gGQ" tooltip="https://www.youtube.com/watch?v=tTJGZOe6gGQ"/>
    <hyperlink ref="D315" r:id="rId17" display="https://www.youtube.com/watch?v=tTJGZOe6gGQ" tooltip="https://www.youtube.com/watch?v=tTJGZOe6gGQ"/>
    <hyperlink ref="D316" r:id="rId17" display="https://www.youtube.com/watch?v=tTJGZOe6gGQ" tooltip="https://www.youtube.com/watch?v=tTJGZOe6gGQ"/>
    <hyperlink ref="D317" r:id="rId17" display="https://www.youtube.com/watch?v=tTJGZOe6gGQ" tooltip="https://www.youtube.com/watch?v=tTJGZOe6gGQ"/>
    <hyperlink ref="D318" r:id="rId17" display="https://www.youtube.com/watch?v=tTJGZOe6gGQ" tooltip="https://www.youtube.com/watch?v=tTJGZOe6gGQ"/>
    <hyperlink ref="D319" r:id="rId17" display="https://www.youtube.com/watch?v=tTJGZOe6gGQ" tooltip="https://www.youtube.com/watch?v=tTJGZOe6gGQ"/>
    <hyperlink ref="D320" r:id="rId17" display="https://www.youtube.com/watch?v=tTJGZOe6gGQ" tooltip="https://www.youtube.com/watch?v=tTJGZOe6gGQ"/>
    <hyperlink ref="D321" r:id="rId17" display="https://www.youtube.com/watch?v=tTJGZOe6gGQ" tooltip="https://www.youtube.com/watch?v=tTJGZOe6gGQ"/>
    <hyperlink ref="D322" r:id="rId18" display="https://www.youtube.com/watch?v=l-bRIaEYXc0" tooltip="https://www.youtube.com/watch?v=l-bRIaEYXc0"/>
    <hyperlink ref="D323" r:id="rId18" display="https://www.youtube.com/watch?v=l-bRIaEYXc0" tooltip="https://www.youtube.com/watch?v=l-bRIaEYXc0"/>
    <hyperlink ref="D324" r:id="rId18" display="https://www.youtube.com/watch?v=l-bRIaEYXc0" tooltip="https://www.youtube.com/watch?v=l-bRIaEYXc0"/>
    <hyperlink ref="D325" r:id="rId18" display="https://www.youtube.com/watch?v=l-bRIaEYXc0" tooltip="https://www.youtube.com/watch?v=l-bRIaEYXc0"/>
    <hyperlink ref="D326" r:id="rId18" display="https://www.youtube.com/watch?v=l-bRIaEYXc0" tooltip="https://www.youtube.com/watch?v=l-bRIaEYXc0"/>
    <hyperlink ref="D327" r:id="rId18" display="https://www.youtube.com/watch?v=l-bRIaEYXc0" tooltip="https://www.youtube.com/watch?v=l-bRIaEYXc0"/>
    <hyperlink ref="D328" r:id="rId18" display="https://www.youtube.com/watch?v=l-bRIaEYXc0" tooltip="https://www.youtube.com/watch?v=l-bRIaEYXc0"/>
    <hyperlink ref="D329" r:id="rId18" display="https://www.youtube.com/watch?v=l-bRIaEYXc0" tooltip="https://www.youtube.com/watch?v=l-bRIaEYXc0"/>
    <hyperlink ref="D330" r:id="rId18" display="https://www.youtube.com/watch?v=l-bRIaEYXc0" tooltip="https://www.youtube.com/watch?v=l-bRIaEYXc0"/>
    <hyperlink ref="D331" r:id="rId18" display="https://www.youtube.com/watch?v=l-bRIaEYXc0" tooltip="https://www.youtube.com/watch?v=l-bRIaEYXc0"/>
    <hyperlink ref="D332" r:id="rId18" display="https://www.youtube.com/watch?v=l-bRIaEYXc0" tooltip="https://www.youtube.com/watch?v=l-bRIaEYXc0"/>
    <hyperlink ref="D333" r:id="rId18" display="https://www.youtube.com/watch?v=l-bRIaEYXc0" tooltip="https://www.youtube.com/watch?v=l-bRIaEYXc0"/>
    <hyperlink ref="D334" r:id="rId18" display="https://www.youtube.com/watch?v=l-bRIaEYXc0" tooltip="https://www.youtube.com/watch?v=l-bRIaEYXc0"/>
    <hyperlink ref="D335" r:id="rId18" display="https://www.youtube.com/watch?v=l-bRIaEYXc0" tooltip="https://www.youtube.com/watch?v=l-bRIaEYXc0"/>
    <hyperlink ref="D336" r:id="rId18" display="https://www.youtube.com/watch?v=l-bRIaEYXc0" tooltip="https://www.youtube.com/watch?v=l-bRIaEYXc0"/>
    <hyperlink ref="D337" r:id="rId18" display="https://www.youtube.com/watch?v=l-bRIaEYXc0" tooltip="https://www.youtube.com/watch?v=l-bRIaEYXc0"/>
    <hyperlink ref="D338" r:id="rId18" display="https://www.youtube.com/watch?v=l-bRIaEYXc0" tooltip="https://www.youtube.com/watch?v=l-bRIaEYXc0"/>
    <hyperlink ref="D339" r:id="rId18" display="https://www.youtube.com/watch?v=l-bRIaEYXc0" tooltip="https://www.youtube.com/watch?v=l-bRIaEYXc0"/>
    <hyperlink ref="D340" r:id="rId18" display="https://www.youtube.com/watch?v=l-bRIaEYXc0" tooltip="https://www.youtube.com/watch?v=l-bRIaEYXc0"/>
    <hyperlink ref="D341" r:id="rId18" display="https://www.youtube.com/watch?v=l-bRIaEYXc0" tooltip="https://www.youtube.com/watch?v=l-bRIaEYXc0"/>
    <hyperlink ref="D342" r:id="rId18" display="https://www.youtube.com/watch?v=l-bRIaEYXc0" tooltip="https://www.youtube.com/watch?v=l-bRIaEYXc0"/>
    <hyperlink ref="D343" r:id="rId19" display="https://www.youtube.com/watch?v=IlBDc8pC8VU&amp;list=TLPQMTMxMTIwMjRvDV7BsoDkPw&amp;index=2" tooltip="https://www.youtube.com/watch?v=IlBDc8pC8VU&amp;list=TLPQMTMxMTIwMjRvDV7BsoDkPw&amp;index=2"/>
    <hyperlink ref="D344" r:id="rId19" display="https://www.youtube.com/watch?v=IlBDc8pC8VU&amp;list=TLPQMTMxMTIwMjRvDV7BsoDkPw&amp;index=2" tooltip="https://www.youtube.com/watch?v=IlBDc8pC8VU&amp;list=TLPQMTMxMTIwMjRvDV7BsoDkPw&amp;index=2"/>
    <hyperlink ref="D345" r:id="rId19" display="https://www.youtube.com/watch?v=IlBDc8pC8VU&amp;list=TLPQMTMxMTIwMjRvDV7BsoDkPw&amp;index=2" tooltip="https://www.youtube.com/watch?v=IlBDc8pC8VU&amp;list=TLPQMTMxMTIwMjRvDV7BsoDkPw&amp;index=2"/>
    <hyperlink ref="D346" r:id="rId19" display="https://www.youtube.com/watch?v=IlBDc8pC8VU&amp;list=TLPQMTMxMTIwMjRvDV7BsoDkPw&amp;index=2" tooltip="https://www.youtube.com/watch?v=IlBDc8pC8VU&amp;list=TLPQMTMxMTIwMjRvDV7BsoDkPw&amp;index=2"/>
    <hyperlink ref="D347" r:id="rId19" display="https://www.youtube.com/watch?v=IlBDc8pC8VU&amp;list=TLPQMTMxMTIwMjRvDV7BsoDkPw&amp;index=2" tooltip="https://www.youtube.com/watch?v=IlBDc8pC8VU&amp;list=TLPQMTMxMTIwMjRvDV7BsoDkPw&amp;index=2"/>
    <hyperlink ref="D348" r:id="rId19" display="https://www.youtube.com/watch?v=IlBDc8pC8VU&amp;list=TLPQMTMxMTIwMjRvDV7BsoDkPw&amp;index=2" tooltip="https://www.youtube.com/watch?v=IlBDc8pC8VU&amp;list=TLPQMTMxMTIwMjRvDV7BsoDkPw&amp;index=2"/>
    <hyperlink ref="D349" r:id="rId19" display="https://www.youtube.com/watch?v=IlBDc8pC8VU&amp;list=TLPQMTMxMTIwMjRvDV7BsoDkPw&amp;index=2" tooltip="https://www.youtube.com/watch?v=IlBDc8pC8VU&amp;list=TLPQMTMxMTIwMjRvDV7BsoDkPw&amp;index=2"/>
    <hyperlink ref="D350" r:id="rId19" display="https://www.youtube.com/watch?v=IlBDc8pC8VU&amp;list=TLPQMTMxMTIwMjRvDV7BsoDkPw&amp;index=2" tooltip="https://www.youtube.com/watch?v=IlBDc8pC8VU&amp;list=TLPQMTMxMTIwMjRvDV7BsoDkPw&amp;index=2"/>
    <hyperlink ref="D351" r:id="rId19" display="https://www.youtube.com/watch?v=IlBDc8pC8VU&amp;list=TLPQMTMxMTIwMjRvDV7BsoDkPw&amp;index=2" tooltip="https://www.youtube.com/watch?v=IlBDc8pC8VU&amp;list=TLPQMTMxMTIwMjRvDV7BsoDkPw&amp;index=2"/>
    <hyperlink ref="D352" r:id="rId19" display="https://www.youtube.com/watch?v=IlBDc8pC8VU&amp;list=TLPQMTMxMTIwMjRvDV7BsoDkPw&amp;index=2" tooltip="https://www.youtube.com/watch?v=IlBDc8pC8VU&amp;list=TLPQMTMxMTIwMjRvDV7BsoDkPw&amp;index=2"/>
    <hyperlink ref="D353" r:id="rId19" display="https://www.youtube.com/watch?v=IlBDc8pC8VU&amp;list=TLPQMTMxMTIwMjRvDV7BsoDkPw&amp;index=2" tooltip="https://www.youtube.com/watch?v=IlBDc8pC8VU&amp;list=TLPQMTMxMTIwMjRvDV7BsoDkPw&amp;index=2"/>
    <hyperlink ref="D354" r:id="rId19" display="https://www.youtube.com/watch?v=IlBDc8pC8VU&amp;list=TLPQMTMxMTIwMjRvDV7BsoDkPw&amp;index=2" tooltip="https://www.youtube.com/watch?v=IlBDc8pC8VU&amp;list=TLPQMTMxMTIwMjRvDV7BsoDkPw&amp;index=2"/>
    <hyperlink ref="D355" r:id="rId19" display="https://www.youtube.com/watch?v=IlBDc8pC8VU&amp;list=TLPQMTMxMTIwMjRvDV7BsoDkPw&amp;index=2" tooltip="https://www.youtube.com/watch?v=IlBDc8pC8VU&amp;list=TLPQMTMxMTIwMjRvDV7BsoDkPw&amp;index=2"/>
    <hyperlink ref="D356" r:id="rId19" display="https://www.youtube.com/watch?v=IlBDc8pC8VU&amp;list=TLPQMTMxMTIwMjRvDV7BsoDkPw&amp;index=2" tooltip="https://www.youtube.com/watch?v=IlBDc8pC8VU&amp;list=TLPQMTMxMTIwMjRvDV7BsoDkPw&amp;index=2"/>
    <hyperlink ref="D357" r:id="rId19" display="https://www.youtube.com/watch?v=IlBDc8pC8VU&amp;list=TLPQMTMxMTIwMjRvDV7BsoDkPw&amp;index=2" tooltip="https://www.youtube.com/watch?v=IlBDc8pC8VU&amp;list=TLPQMTMxMTIwMjRvDV7BsoDkPw&amp;index=2"/>
    <hyperlink ref="D358" r:id="rId19" display="https://www.youtube.com/watch?v=IlBDc8pC8VU&amp;list=TLPQMTMxMTIwMjRvDV7BsoDkPw&amp;index=2" tooltip="https://www.youtube.com/watch?v=IlBDc8pC8VU&amp;list=TLPQMTMxMTIwMjRvDV7BsoDkPw&amp;index=2"/>
    <hyperlink ref="D359" r:id="rId19" display="https://www.youtube.com/watch?v=IlBDc8pC8VU&amp;list=TLPQMTMxMTIwMjRvDV7BsoDkPw&amp;index=2" tooltip="https://www.youtube.com/watch?v=IlBDc8pC8VU&amp;list=TLPQMTMxMTIwMjRvDV7BsoDkPw&amp;index=2"/>
    <hyperlink ref="D360" r:id="rId19" display="https://www.youtube.com/watch?v=IlBDc8pC8VU&amp;list=TLPQMTMxMTIwMjRvDV7BsoDkPw&amp;index=2" tooltip="https://www.youtube.com/watch?v=IlBDc8pC8VU&amp;list=TLPQMTMxMTIwMjRvDV7BsoDkPw&amp;index=2"/>
    <hyperlink ref="D361" r:id="rId20" display="https://www.youtube.com/watch?v=TswwCBKfpvg" tooltip="https://www.youtube.com/watch?v=TswwCBKfpvg"/>
    <hyperlink ref="D362" r:id="rId20" display="https://www.youtube.com/watch?v=TswwCBKfpvg" tooltip="https://www.youtube.com/watch?v=TswwCBKfpvg"/>
    <hyperlink ref="D363" r:id="rId20" display="https://www.youtube.com/watch?v=TswwCBKfpvg" tooltip="https://www.youtube.com/watch?v=TswwCBKfpvg"/>
    <hyperlink ref="D364" r:id="rId20" display="https://www.youtube.com/watch?v=TswwCBKfpvg" tooltip="https://www.youtube.com/watch?v=TswwCBKfpvg"/>
    <hyperlink ref="D365" r:id="rId20" display="https://www.youtube.com/watch?v=TswwCBKfpvg" tooltip="https://www.youtube.com/watch?v=TswwCBKfpvg"/>
    <hyperlink ref="D366" r:id="rId20" display="https://www.youtube.com/watch?v=TswwCBKfpvg" tooltip="https://www.youtube.com/watch?v=TswwCBKfpvg"/>
    <hyperlink ref="D367" r:id="rId20" display="https://www.youtube.com/watch?v=TswwCBKfpvg" tooltip="https://www.youtube.com/watch?v=TswwCBKfpvg"/>
    <hyperlink ref="D368" r:id="rId20" display="https://www.youtube.com/watch?v=TswwCBKfpvg" tooltip="https://www.youtube.com/watch?v=TswwCBKfpvg"/>
    <hyperlink ref="D369" r:id="rId20" display="https://www.youtube.com/watch?v=TswwCBKfpvg" tooltip="https://www.youtube.com/watch?v=TswwCBKfpvg"/>
    <hyperlink ref="D370" r:id="rId20" display="https://www.youtube.com/watch?v=TswwCBKfpvg" tooltip="https://www.youtube.com/watch?v=TswwCBKfpvg"/>
    <hyperlink ref="D371" r:id="rId20" display="https://www.youtube.com/watch?v=TswwCBKfpvg" tooltip="https://www.youtube.com/watch?v=TswwCBKfpvg"/>
    <hyperlink ref="D372" r:id="rId20" display="https://www.youtube.com/watch?v=TswwCBKfpvg" tooltip="https://www.youtube.com/watch?v=TswwCBKfpvg"/>
    <hyperlink ref="D373" r:id="rId20" display="https://www.youtube.com/watch?v=TswwCBKfpvg" tooltip="https://www.youtube.com/watch?v=TswwCBKfpvg"/>
    <hyperlink ref="D374" r:id="rId20" display="https://www.youtube.com/watch?v=TswwCBKfpvg" tooltip="https://www.youtube.com/watch?v=TswwCBKfpvg"/>
    <hyperlink ref="D375" r:id="rId20" display="https://www.youtube.com/watch?v=TswwCBKfpvg" tooltip="https://www.youtube.com/watch?v=TswwCBKfpvg"/>
    <hyperlink ref="D376" r:id="rId20" display="https://www.youtube.com/watch?v=TswwCBKfpvg" tooltip="https://www.youtube.com/watch?v=TswwCBKfpvg"/>
    <hyperlink ref="D377" r:id="rId20" display="https://www.youtube.com/watch?v=TswwCBKfpvg" tooltip="https://www.youtube.com/watch?v=TswwCBKfpvg"/>
    <hyperlink ref="D378" r:id="rId20" display="https://www.youtube.com/watch?v=TswwCBKfpvg" tooltip="https://www.youtube.com/watch?v=TswwCBKfpvg"/>
    <hyperlink ref="D379" r:id="rId20" display="https://www.youtube.com/watch?v=TswwCBKfpvg" tooltip="https://www.youtube.com/watch?v=TswwCBKfpvg"/>
    <hyperlink ref="D380" r:id="rId20" display="https://www.youtube.com/watch?v=TswwCBKfpvg" tooltip="https://www.youtube.com/watch?v=TswwCBKfpvg"/>
    <hyperlink ref="D381" r:id="rId20" display="https://www.youtube.com/watch?v=TswwCBKfpvg" tooltip="https://www.youtube.com/watch?v=TswwCBKfpvg"/>
    <hyperlink ref="D382" r:id="rId21" display="https://www.youtube.com/watch?v=r2rZNt7UryU" tooltip="https://www.youtube.com/watch?v=r2rZNt7UryU"/>
    <hyperlink ref="D383" r:id="rId21" display="https://www.youtube.com/watch?v=r2rZNt7UryU" tooltip="https://www.youtube.com/watch?v=r2rZNt7UryU"/>
    <hyperlink ref="D384" r:id="rId21" display="https://www.youtube.com/watch?v=r2rZNt7UryU" tooltip="https://www.youtube.com/watch?v=r2rZNt7UryU"/>
    <hyperlink ref="D385" r:id="rId21" display="https://www.youtube.com/watch?v=r2rZNt7UryU" tooltip="https://www.youtube.com/watch?v=r2rZNt7UryU"/>
    <hyperlink ref="D386" r:id="rId21" display="https://www.youtube.com/watch?v=r2rZNt7UryU" tooltip="https://www.youtube.com/watch?v=r2rZNt7UryU"/>
    <hyperlink ref="D387" r:id="rId21" display="https://www.youtube.com/watch?v=r2rZNt7UryU" tooltip="https://www.youtube.com/watch?v=r2rZNt7UryU"/>
    <hyperlink ref="D388" r:id="rId21" display="https://www.youtube.com/watch?v=r2rZNt7UryU" tooltip="https://www.youtube.com/watch?v=r2rZNt7UryU"/>
    <hyperlink ref="D389" r:id="rId21" display="https://www.youtube.com/watch?v=r2rZNt7UryU" tooltip="https://www.youtube.com/watch?v=r2rZNt7UryU"/>
    <hyperlink ref="D390" r:id="rId21" display="https://www.youtube.com/watch?v=r2rZNt7UryU" tooltip="https://www.youtube.com/watch?v=r2rZNt7UryU"/>
    <hyperlink ref="D391" r:id="rId21" display="https://www.youtube.com/watch?v=r2rZNt7UryU" tooltip="https://www.youtube.com/watch?v=r2rZNt7UryU"/>
    <hyperlink ref="D392" r:id="rId21" display="https://www.youtube.com/watch?v=r2rZNt7UryU" tooltip="https://www.youtube.com/watch?v=r2rZNt7UryU"/>
    <hyperlink ref="D393" r:id="rId21" display="https://www.youtube.com/watch?v=r2rZNt7UryU" tooltip="https://www.youtube.com/watch?v=r2rZNt7UryU"/>
    <hyperlink ref="D394" r:id="rId21" display="https://www.youtube.com/watch?v=r2rZNt7UryU" tooltip="https://www.youtube.com/watch?v=r2rZNt7UryU"/>
    <hyperlink ref="D395" r:id="rId21" display="https://www.youtube.com/watch?v=r2rZNt7UryU" tooltip="https://www.youtube.com/watch?v=r2rZNt7UryU"/>
    <hyperlink ref="D396" r:id="rId21" display="https://www.youtube.com/watch?v=r2rZNt7UryU" tooltip="https://www.youtube.com/watch?v=r2rZNt7UryU"/>
    <hyperlink ref="D397" r:id="rId21" display="https://www.youtube.com/watch?v=r2rZNt7UryU" tooltip="https://www.youtube.com/watch?v=r2rZNt7UryU"/>
    <hyperlink ref="D398" r:id="rId21" display="https://www.youtube.com/watch?v=r2rZNt7UryU" tooltip="https://www.youtube.com/watch?v=r2rZNt7UryU"/>
    <hyperlink ref="D399" r:id="rId21" display="https://www.youtube.com/watch?v=r2rZNt7UryU" tooltip="https://www.youtube.com/watch?v=r2rZNt7UryU"/>
    <hyperlink ref="D400" r:id="rId21" display="https://www.youtube.com/watch?v=r2rZNt7UryU" tooltip="https://www.youtube.com/watch?v=r2rZNt7UryU"/>
    <hyperlink ref="D401" r:id="rId22" display="https://www.youtube.com/watch?v=YzHTUHfYbqE" tooltip="https://www.youtube.com/watch?v=YzHTUHfYbqE"/>
    <hyperlink ref="D402" r:id="rId22" display="https://www.youtube.com/watch?v=YzHTUHfYbqE" tooltip="https://www.youtube.com/watch?v=YzHTUHfYbqE"/>
    <hyperlink ref="D403" r:id="rId22" display="https://www.youtube.com/watch?v=YzHTUHfYbqE" tooltip="https://www.youtube.com/watch?v=YzHTUHfYbqE"/>
    <hyperlink ref="D404" r:id="rId22" display="https://www.youtube.com/watch?v=YzHTUHfYbqE" tooltip="https://www.youtube.com/watch?v=YzHTUHfYbqE"/>
    <hyperlink ref="D405" r:id="rId22" display="https://www.youtube.com/watch?v=YzHTUHfYbqE" tooltip="https://www.youtube.com/watch?v=YzHTUHfYbqE"/>
    <hyperlink ref="D406" r:id="rId22" display="https://www.youtube.com/watch?v=YzHTUHfYbqE" tooltip="https://www.youtube.com/watch?v=YzHTUHfYbqE"/>
    <hyperlink ref="D407" r:id="rId22" display="https://www.youtube.com/watch?v=YzHTUHfYbqE" tooltip="https://www.youtube.com/watch?v=YzHTUHfYbqE"/>
    <hyperlink ref="D408" r:id="rId22" display="https://www.youtube.com/watch?v=YzHTUHfYbqE" tooltip="https://www.youtube.com/watch?v=YzHTUHfYbqE"/>
    <hyperlink ref="D409" r:id="rId22" display="https://www.youtube.com/watch?v=YzHTUHfYbqE" tooltip="https://www.youtube.com/watch?v=YzHTUHfYbqE"/>
    <hyperlink ref="D410" r:id="rId22" display="https://www.youtube.com/watch?v=YzHTUHfYbqE" tooltip="https://www.youtube.com/watch?v=YzHTUHfYbqE"/>
    <hyperlink ref="D411" r:id="rId22" display="https://www.youtube.com/watch?v=YzHTUHfYbqE" tooltip="https://www.youtube.com/watch?v=YzHTUHfYbqE"/>
    <hyperlink ref="D412" r:id="rId22" display="https://www.youtube.com/watch?v=YzHTUHfYbqE" tooltip="https://www.youtube.com/watch?v=YzHTUHfYbqE"/>
    <hyperlink ref="D413" r:id="rId22" display="https://www.youtube.com/watch?v=YzHTUHfYbqE" tooltip="https://www.youtube.com/watch?v=YzHTUHfYbqE"/>
    <hyperlink ref="D414" r:id="rId22" display="https://www.youtube.com/watch?v=YzHTUHfYbqE" tooltip="https://www.youtube.com/watch?v=YzHTUHfYbqE"/>
    <hyperlink ref="D415" r:id="rId22" display="https://www.youtube.com/watch?v=YzHTUHfYbqE" tooltip="https://www.youtube.com/watch?v=YzHTUHfYbqE"/>
    <hyperlink ref="D416" r:id="rId22" display="https://www.youtube.com/watch?v=YzHTUHfYbqE" tooltip="https://www.youtube.com/watch?v=YzHTUHfYbqE"/>
    <hyperlink ref="D417" r:id="rId22" display="https://www.youtube.com/watch?v=YzHTUHfYbqE" tooltip="https://www.youtube.com/watch?v=YzHTUHfYbqE"/>
    <hyperlink ref="D418" r:id="rId22" display="https://www.youtube.com/watch?v=YzHTUHfYbqE" tooltip="https://www.youtube.com/watch?v=YzHTUHfYbqE"/>
    <hyperlink ref="D419" r:id="rId22" display="https://www.youtube.com/watch?v=YzHTUHfYbqE" tooltip="https://www.youtube.com/watch?v=YzHTUHfYbqE"/>
    <hyperlink ref="D420" r:id="rId23" display="https://www.youtube.com/watch?v=-fVPc2yOGt4" tooltip="https://www.youtube.com/watch?v=-fVPc2yOGt4"/>
    <hyperlink ref="D421" r:id="rId23" display="https://www.youtube.com/watch?v=-fVPc2yOGt4" tooltip="https://www.youtube.com/watch?v=-fVPc2yOGt4"/>
    <hyperlink ref="D422" r:id="rId23" display="https://www.youtube.com/watch?v=-fVPc2yOGt4" tooltip="https://www.youtube.com/watch?v=-fVPc2yOGt4"/>
    <hyperlink ref="D423" r:id="rId23" display="https://www.youtube.com/watch?v=-fVPc2yOGt4" tooltip="https://www.youtube.com/watch?v=-fVPc2yOGt4"/>
    <hyperlink ref="D424" r:id="rId23" display="https://www.youtube.com/watch?v=-fVPc2yOGt4" tooltip="https://www.youtube.com/watch?v=-fVPc2yOGt4"/>
    <hyperlink ref="D425" r:id="rId23" display="https://www.youtube.com/watch?v=-fVPc2yOGt4" tooltip="https://www.youtube.com/watch?v=-fVPc2yOGt4"/>
    <hyperlink ref="D426" r:id="rId23" display="https://www.youtube.com/watch?v=-fVPc2yOGt4" tooltip="https://www.youtube.com/watch?v=-fVPc2yOGt4"/>
    <hyperlink ref="D427" r:id="rId23" display="https://www.youtube.com/watch?v=-fVPc2yOGt4" tooltip="https://www.youtube.com/watch?v=-fVPc2yOGt4"/>
    <hyperlink ref="D428" r:id="rId23" display="https://www.youtube.com/watch?v=-fVPc2yOGt4" tooltip="https://www.youtube.com/watch?v=-fVPc2yOGt4"/>
    <hyperlink ref="D429" r:id="rId23" display="https://www.youtube.com/watch?v=-fVPc2yOGt4" tooltip="https://www.youtube.com/watch?v=-fVPc2yOGt4"/>
    <hyperlink ref="D430" r:id="rId23" display="https://www.youtube.com/watch?v=-fVPc2yOGt4" tooltip="https://www.youtube.com/watch?v=-fVPc2yOGt4"/>
    <hyperlink ref="D431" r:id="rId23" display="https://www.youtube.com/watch?v=-fVPc2yOGt4" tooltip="https://www.youtube.com/watch?v=-fVPc2yOGt4"/>
    <hyperlink ref="D432" r:id="rId23" display="https://www.youtube.com/watch?v=-fVPc2yOGt4" tooltip="https://www.youtube.com/watch?v=-fVPc2yOGt4"/>
    <hyperlink ref="D433" r:id="rId23" display="https://www.youtube.com/watch?v=-fVPc2yOGt4" tooltip="https://www.youtube.com/watch?v=-fVPc2yOGt4"/>
    <hyperlink ref="D434" r:id="rId23" display="https://www.youtube.com/watch?v=-fVPc2yOGt4" tooltip="https://www.youtube.com/watch?v=-fVPc2yOGt4"/>
    <hyperlink ref="D435" r:id="rId24" display="https://www.youtube.com/watch?v=NZg-b6jA6mQ" tooltip="https://www.youtube.com/watch?v=NZg-b6jA6mQ"/>
    <hyperlink ref="D436" r:id="rId24" display="https://www.youtube.com/watch?v=NZg-b6jA6mQ" tooltip="https://www.youtube.com/watch?v=NZg-b6jA6mQ"/>
    <hyperlink ref="D437" r:id="rId24" display="https://www.youtube.com/watch?v=NZg-b6jA6mQ" tooltip="https://www.youtube.com/watch?v=NZg-b6jA6mQ"/>
    <hyperlink ref="D438" r:id="rId24" display="https://www.youtube.com/watch?v=NZg-b6jA6mQ" tooltip="https://www.youtube.com/watch?v=NZg-b6jA6mQ"/>
    <hyperlink ref="D439" r:id="rId24" display="https://www.youtube.com/watch?v=NZg-b6jA6mQ" tooltip="https://www.youtube.com/watch?v=NZg-b6jA6mQ"/>
    <hyperlink ref="D440" r:id="rId24" display="https://www.youtube.com/watch?v=NZg-b6jA6mQ" tooltip="https://www.youtube.com/watch?v=NZg-b6jA6mQ"/>
    <hyperlink ref="D441" r:id="rId24" display="https://www.youtube.com/watch?v=NZg-b6jA6mQ" tooltip="https://www.youtube.com/watch?v=NZg-b6jA6mQ"/>
    <hyperlink ref="D442" r:id="rId24" display="https://www.youtube.com/watch?v=NZg-b6jA6mQ" tooltip="https://www.youtube.com/watch?v=NZg-b6jA6mQ"/>
    <hyperlink ref="D443" r:id="rId24" display="https://www.youtube.com/watch?v=NZg-b6jA6mQ" tooltip="https://www.youtube.com/watch?v=NZg-b6jA6mQ"/>
    <hyperlink ref="D444" r:id="rId24" display="https://www.youtube.com/watch?v=NZg-b6jA6mQ" tooltip="https://www.youtube.com/watch?v=NZg-b6jA6mQ"/>
    <hyperlink ref="D445" r:id="rId24" display="https://www.youtube.com/watch?v=NZg-b6jA6mQ" tooltip="https://www.youtube.com/watch?v=NZg-b6jA6mQ"/>
    <hyperlink ref="D446" r:id="rId24" display="https://www.youtube.com/watch?v=NZg-b6jA6mQ" tooltip="https://www.youtube.com/watch?v=NZg-b6jA6mQ"/>
    <hyperlink ref="D447" r:id="rId24" display="https://www.youtube.com/watch?v=NZg-b6jA6mQ" tooltip="https://www.youtube.com/watch?v=NZg-b6jA6mQ"/>
    <hyperlink ref="D448" r:id="rId24" display="https://www.youtube.com/watch?v=NZg-b6jA6mQ" tooltip="https://www.youtube.com/watch?v=NZg-b6jA6mQ"/>
    <hyperlink ref="D449" r:id="rId24" display="https://www.youtube.com/watch?v=NZg-b6jA6mQ" tooltip="https://www.youtube.com/watch?v=NZg-b6jA6mQ"/>
    <hyperlink ref="D450" r:id="rId24" display="https://www.youtube.com/watch?v=NZg-b6jA6mQ" tooltip="https://www.youtube.com/watch?v=NZg-b6jA6mQ"/>
    <hyperlink ref="D451" r:id="rId24" display="https://www.youtube.com/watch?v=NZg-b6jA6mQ" tooltip="https://www.youtube.com/watch?v=NZg-b6jA6mQ"/>
    <hyperlink ref="D452" r:id="rId24" display="https://www.youtube.com/watch?v=NZg-b6jA6mQ" tooltip="https://www.youtube.com/watch?v=NZg-b6jA6mQ"/>
    <hyperlink ref="D453" r:id="rId24" display="https://www.youtube.com/watch?v=NZg-b6jA6mQ" tooltip="https://www.youtube.com/watch?v=NZg-b6jA6mQ"/>
    <hyperlink ref="D454" r:id="rId24" display="https://www.youtube.com/watch?v=NZg-b6jA6mQ" tooltip="https://www.youtube.com/watch?v=NZg-b6jA6mQ"/>
    <hyperlink ref="D455" r:id="rId24" display="https://www.youtube.com/watch?v=NZg-b6jA6mQ" tooltip="https://www.youtube.com/watch?v=NZg-b6jA6mQ"/>
    <hyperlink ref="D456" r:id="rId24" display="https://www.youtube.com/watch?v=NZg-b6jA6mQ" tooltip="https://www.youtube.com/watch?v=NZg-b6jA6mQ"/>
    <hyperlink ref="D457" r:id="rId25" display="https://www.youtube.com/watch?v=vwQ2k0oQagU" tooltip="https://www.youtube.com/watch?v=vwQ2k0oQagU"/>
    <hyperlink ref="D458" r:id="rId25" display="https://www.youtube.com/watch?v=vwQ2k0oQagU" tooltip="https://www.youtube.com/watch?v=vwQ2k0oQagU"/>
    <hyperlink ref="D459" r:id="rId25" display="https://www.youtube.com/watch?v=vwQ2k0oQagU" tooltip="https://www.youtube.com/watch?v=vwQ2k0oQagU"/>
    <hyperlink ref="D460" r:id="rId25" display="https://www.youtube.com/watch?v=vwQ2k0oQagU" tooltip="https://www.youtube.com/watch?v=vwQ2k0oQagU"/>
    <hyperlink ref="D461" r:id="rId25" display="https://www.youtube.com/watch?v=vwQ2k0oQagU" tooltip="https://www.youtube.com/watch?v=vwQ2k0oQagU"/>
    <hyperlink ref="D462" r:id="rId25" display="https://www.youtube.com/watch?v=vwQ2k0oQagU" tooltip="https://www.youtube.com/watch?v=vwQ2k0oQagU"/>
    <hyperlink ref="D463" r:id="rId25" display="https://www.youtube.com/watch?v=vwQ2k0oQagU" tooltip="https://www.youtube.com/watch?v=vwQ2k0oQagU"/>
    <hyperlink ref="D464" r:id="rId25" display="https://www.youtube.com/watch?v=vwQ2k0oQagU" tooltip="https://www.youtube.com/watch?v=vwQ2k0oQagU"/>
    <hyperlink ref="D465" r:id="rId25" display="https://www.youtube.com/watch?v=vwQ2k0oQagU" tooltip="https://www.youtube.com/watch?v=vwQ2k0oQagU"/>
    <hyperlink ref="D466" r:id="rId25" display="https://www.youtube.com/watch?v=vwQ2k0oQagU" tooltip="https://www.youtube.com/watch?v=vwQ2k0oQagU"/>
    <hyperlink ref="D467" r:id="rId25" display="https://www.youtube.com/watch?v=vwQ2k0oQagU" tooltip="https://www.youtube.com/watch?v=vwQ2k0oQagU"/>
    <hyperlink ref="D468" r:id="rId25" display="https://www.youtube.com/watch?v=vwQ2k0oQagU" tooltip="https://www.youtube.com/watch?v=vwQ2k0oQagU"/>
    <hyperlink ref="D469" r:id="rId25" display="https://www.youtube.com/watch?v=vwQ2k0oQagU" tooltip="https://www.youtube.com/watch?v=vwQ2k0oQagU"/>
    <hyperlink ref="D470" r:id="rId25" display="https://www.youtube.com/watch?v=vwQ2k0oQagU" tooltip="https://www.youtube.com/watch?v=vwQ2k0oQagU"/>
    <hyperlink ref="D471" r:id="rId25" display="https://www.youtube.com/watch?v=vwQ2k0oQagU" tooltip="https://www.youtube.com/watch?v=vwQ2k0oQagU"/>
    <hyperlink ref="D472" r:id="rId25" display="https://www.youtube.com/watch?v=vwQ2k0oQagU" tooltip="https://www.youtube.com/watch?v=vwQ2k0oQagU"/>
    <hyperlink ref="D473" r:id="rId26" display="https://www.youtube.com/watch?v=BaXlTfPl8fA&amp;list=TLPQMTMxMTIwMjRvDV7BsoDkPw&amp;index=2" tooltip="https://www.youtube.com/watch?v=BaXlTfPl8fA&amp;list=TLPQMTMxMTIwMjRvDV7BsoDkPw&amp;index=2"/>
    <hyperlink ref="D474" r:id="rId26" display="https://www.youtube.com/watch?v=BaXlTfPl8fA&amp;list=TLPQMTMxMTIwMjRvDV7BsoDkPw&amp;index=2" tooltip="https://www.youtube.com/watch?v=BaXlTfPl8fA&amp;list=TLPQMTMxMTIwMjRvDV7BsoDkPw&amp;index=2"/>
    <hyperlink ref="D475" r:id="rId26" display="https://www.youtube.com/watch?v=BaXlTfPl8fA&amp;list=TLPQMTMxMTIwMjRvDV7BsoDkPw&amp;index=2" tooltip="https://www.youtube.com/watch?v=BaXlTfPl8fA&amp;list=TLPQMTMxMTIwMjRvDV7BsoDkPw&amp;index=2"/>
    <hyperlink ref="D476" r:id="rId26" display="https://www.youtube.com/watch?v=BaXlTfPl8fA&amp;list=TLPQMTMxMTIwMjRvDV7BsoDkPw&amp;index=2" tooltip="https://www.youtube.com/watch?v=BaXlTfPl8fA&amp;list=TLPQMTMxMTIwMjRvDV7BsoDkPw&amp;index=2"/>
    <hyperlink ref="D477" r:id="rId26" display="https://www.youtube.com/watch?v=BaXlTfPl8fA&amp;list=TLPQMTMxMTIwMjRvDV7BsoDkPw&amp;index=2" tooltip="https://www.youtube.com/watch?v=BaXlTfPl8fA&amp;list=TLPQMTMxMTIwMjRvDV7BsoDkPw&amp;index=2"/>
    <hyperlink ref="D478" r:id="rId26" display="https://www.youtube.com/watch?v=BaXlTfPl8fA&amp;list=TLPQMTMxMTIwMjRvDV7BsoDkPw&amp;index=2" tooltip="https://www.youtube.com/watch?v=BaXlTfPl8fA&amp;list=TLPQMTMxMTIwMjRvDV7BsoDkPw&amp;index=2"/>
    <hyperlink ref="D479" r:id="rId26" display="https://www.youtube.com/watch?v=BaXlTfPl8fA&amp;list=TLPQMTMxMTIwMjRvDV7BsoDkPw&amp;index=2" tooltip="https://www.youtube.com/watch?v=BaXlTfPl8fA&amp;list=TLPQMTMxMTIwMjRvDV7BsoDkPw&amp;index=2"/>
    <hyperlink ref="D480" r:id="rId26" display="https://www.youtube.com/watch?v=BaXlTfPl8fA&amp;list=TLPQMTMxMTIwMjRvDV7BsoDkPw&amp;index=2" tooltip="https://www.youtube.com/watch?v=BaXlTfPl8fA&amp;list=TLPQMTMxMTIwMjRvDV7BsoDkPw&amp;index=2"/>
    <hyperlink ref="D481" r:id="rId26" display="https://www.youtube.com/watch?v=BaXlTfPl8fA&amp;list=TLPQMTMxMTIwMjRvDV7BsoDkPw&amp;index=2" tooltip="https://www.youtube.com/watch?v=BaXlTfPl8fA&amp;list=TLPQMTMxMTIwMjRvDV7BsoDkPw&amp;index=2"/>
    <hyperlink ref="D482" r:id="rId26" display="https://www.youtube.com/watch?v=BaXlTfPl8fA&amp;list=TLPQMTMxMTIwMjRvDV7BsoDkPw&amp;index=2" tooltip="https://www.youtube.com/watch?v=BaXlTfPl8fA&amp;list=TLPQMTMxMTIwMjRvDV7BsoDkPw&amp;index=2"/>
    <hyperlink ref="D483" r:id="rId26" display="https://www.youtube.com/watch?v=BaXlTfPl8fA&amp;list=TLPQMTMxMTIwMjRvDV7BsoDkPw&amp;index=2" tooltip="https://www.youtube.com/watch?v=BaXlTfPl8fA&amp;list=TLPQMTMxMTIwMjRvDV7BsoDkPw&amp;index=2"/>
    <hyperlink ref="D484" r:id="rId26" display="https://www.youtube.com/watch?v=BaXlTfPl8fA&amp;list=TLPQMTMxMTIwMjRvDV7BsoDkPw&amp;index=2" tooltip="https://www.youtube.com/watch?v=BaXlTfPl8fA&amp;list=TLPQMTMxMTIwMjRvDV7BsoDkPw&amp;index=2"/>
    <hyperlink ref="D485" r:id="rId26" display="https://www.youtube.com/watch?v=BaXlTfPl8fA&amp;list=TLPQMTMxMTIwMjRvDV7BsoDkPw&amp;index=2" tooltip="https://www.youtube.com/watch?v=BaXlTfPl8fA&amp;list=TLPQMTMxMTIwMjRvDV7BsoDkPw&amp;index=2"/>
    <hyperlink ref="D486" r:id="rId26" display="https://www.youtube.com/watch?v=BaXlTfPl8fA&amp;list=TLPQMTMxMTIwMjRvDV7BsoDkPw&amp;index=2" tooltip="https://www.youtube.com/watch?v=BaXlTfPl8fA&amp;list=TLPQMTMxMTIwMjRvDV7BsoDkPw&amp;index=2"/>
    <hyperlink ref="D487" r:id="rId26" display="https://www.youtube.com/watch?v=BaXlTfPl8fA&amp;list=TLPQMTMxMTIwMjRvDV7BsoDkPw&amp;index=2" tooltip="https://www.youtube.com/watch?v=BaXlTfPl8fA&amp;list=TLPQMTMxMTIwMjRvDV7BsoDkPw&amp;index=2"/>
    <hyperlink ref="D488" r:id="rId26" display="https://www.youtube.com/watch?v=BaXlTfPl8fA&amp;list=TLPQMTMxMTIwMjRvDV7BsoDkPw&amp;index=2" tooltip="https://www.youtube.com/watch?v=BaXlTfPl8fA&amp;list=TLPQMTMxMTIwMjRvDV7BsoDkPw&amp;index=2"/>
    <hyperlink ref="D489" r:id="rId26" display="https://www.youtube.com/watch?v=BaXlTfPl8fA&amp;list=TLPQMTMxMTIwMjRvDV7BsoDkPw&amp;index=2" tooltip="https://www.youtube.com/watch?v=BaXlTfPl8fA&amp;list=TLPQMTMxMTIwMjRvDV7BsoDkPw&amp;index=2"/>
    <hyperlink ref="D490" r:id="rId26" display="https://www.youtube.com/watch?v=BaXlTfPl8fA&amp;list=TLPQMTMxMTIwMjRvDV7BsoDkPw&amp;index=2" tooltip="https://www.youtube.com/watch?v=BaXlTfPl8fA&amp;list=TLPQMTMxMTIwMjRvDV7BsoDkPw&amp;index=2"/>
    <hyperlink ref="D491" r:id="rId26" display="https://www.youtube.com/watch?v=BaXlTfPl8fA&amp;list=TLPQMTMxMTIwMjRvDV7BsoDkPw&amp;index=2" tooltip="https://www.youtube.com/watch?v=BaXlTfPl8fA&amp;list=TLPQMTMxMTIwMjRvDV7BsoDkPw&amp;index=2"/>
    <hyperlink ref="D492" r:id="rId26" display="https://www.youtube.com/watch?v=BaXlTfPl8fA&amp;list=TLPQMTMxMTIwMjRvDV7BsoDkPw&amp;index=2" tooltip="https://www.youtube.com/watch?v=BaXlTfPl8fA&amp;list=TLPQMTMxMTIwMjRvDV7BsoDkPw&amp;index=2"/>
    <hyperlink ref="D493" r:id="rId27" display="https://www.youtube.com/watch?v=Xyqqrb3wZQw" tooltip="https://www.youtube.com/watch?v=Xyqqrb3wZQw"/>
    <hyperlink ref="D494" r:id="rId27" display="https://www.youtube.com/watch?v=Xyqqrb3wZQw" tooltip="https://www.youtube.com/watch?v=Xyqqrb3wZQw"/>
    <hyperlink ref="D495" r:id="rId27" display="https://www.youtube.com/watch?v=Xyqqrb3wZQw" tooltip="https://www.youtube.com/watch?v=Xyqqrb3wZQw"/>
    <hyperlink ref="D496" r:id="rId27" display="https://www.youtube.com/watch?v=Xyqqrb3wZQw" tooltip="https://www.youtube.com/watch?v=Xyqqrb3wZQw"/>
    <hyperlink ref="D497" r:id="rId27" display="https://www.youtube.com/watch?v=Xyqqrb3wZQw" tooltip="https://www.youtube.com/watch?v=Xyqqrb3wZQw"/>
    <hyperlink ref="D498" r:id="rId27" display="https://www.youtube.com/watch?v=Xyqqrb3wZQw" tooltip="https://www.youtube.com/watch?v=Xyqqrb3wZQw"/>
    <hyperlink ref="D499" r:id="rId27" display="https://www.youtube.com/watch?v=Xyqqrb3wZQw" tooltip="https://www.youtube.com/watch?v=Xyqqrb3wZQw"/>
    <hyperlink ref="D500" r:id="rId27" display="https://www.youtube.com/watch?v=Xyqqrb3wZQw" tooltip="https://www.youtube.com/watch?v=Xyqqrb3wZQw"/>
    <hyperlink ref="D501" r:id="rId27" display="https://www.youtube.com/watch?v=Xyqqrb3wZQw" tooltip="https://www.youtube.com/watch?v=Xyqqrb3wZQw"/>
    <hyperlink ref="D502" r:id="rId27" display="https://www.youtube.com/watch?v=Xyqqrb3wZQw" tooltip="https://www.youtube.com/watch?v=Xyqqrb3wZQw"/>
    <hyperlink ref="D503" r:id="rId27" display="https://www.youtube.com/watch?v=Xyqqrb3wZQw" tooltip="https://www.youtube.com/watch?v=Xyqqrb3wZQw"/>
    <hyperlink ref="D504" r:id="rId27" display="https://www.youtube.com/watch?v=Xyqqrb3wZQw" tooltip="https://www.youtube.com/watch?v=Xyqqrb3wZQw"/>
    <hyperlink ref="D505" r:id="rId27" display="https://www.youtube.com/watch?v=Xyqqrb3wZQw" tooltip="https://www.youtube.com/watch?v=Xyqqrb3wZQw"/>
    <hyperlink ref="D506" r:id="rId28" display="https://www.youtube.com/watch?v=dAvaDwxgGFg&amp;list=TLPQMTgxMTIwMjT97IPCCaewmQ&amp;index=2" tooltip="https://www.youtube.com/watch?v=dAvaDwxgGFg&amp;list=TLPQMTgxMTIwMjT97IPCCaewmQ&amp;index=2"/>
    <hyperlink ref="D507" r:id="rId28" display="https://www.youtube.com/watch?v=dAvaDwxgGFg&amp;list=TLPQMTgxMTIwMjT97IPCCaewmQ&amp;index=2" tooltip="https://www.youtube.com/watch?v=dAvaDwxgGFg&amp;list=TLPQMTgxMTIwMjT97IPCCaewmQ&amp;index=2"/>
    <hyperlink ref="D508" r:id="rId28" display="https://www.youtube.com/watch?v=dAvaDwxgGFg&amp;list=TLPQMTgxMTIwMjT97IPCCaewmQ&amp;index=2" tooltip="https://www.youtube.com/watch?v=dAvaDwxgGFg&amp;list=TLPQMTgxMTIwMjT97IPCCaewmQ&amp;index=2"/>
    <hyperlink ref="D509" r:id="rId28" display="https://www.youtube.com/watch?v=dAvaDwxgGFg&amp;list=TLPQMTgxMTIwMjT97IPCCaewmQ&amp;index=2" tooltip="https://www.youtube.com/watch?v=dAvaDwxgGFg&amp;list=TLPQMTgxMTIwMjT97IPCCaewmQ&amp;index=2"/>
    <hyperlink ref="D510" r:id="rId28" display="https://www.youtube.com/watch?v=dAvaDwxgGFg&amp;list=TLPQMTgxMTIwMjT97IPCCaewmQ&amp;index=2" tooltip="https://www.youtube.com/watch?v=dAvaDwxgGFg&amp;list=TLPQMTgxMTIwMjT97IPCCaewmQ&amp;index=2"/>
    <hyperlink ref="D511" r:id="rId28" display="https://www.youtube.com/watch?v=dAvaDwxgGFg&amp;list=TLPQMTgxMTIwMjT97IPCCaewmQ&amp;index=2" tooltip="https://www.youtube.com/watch?v=dAvaDwxgGFg&amp;list=TLPQMTgxMTIwMjT97IPCCaewmQ&amp;index=2"/>
    <hyperlink ref="D512" r:id="rId28" display="https://www.youtube.com/watch?v=dAvaDwxgGFg&amp;list=TLPQMTgxMTIwMjT97IPCCaewmQ&amp;index=2" tooltip="https://www.youtube.com/watch?v=dAvaDwxgGFg&amp;list=TLPQMTgxMTIwMjT97IPCCaewmQ&amp;index=2"/>
    <hyperlink ref="D513" r:id="rId28" display="https://www.youtube.com/watch?v=dAvaDwxgGFg&amp;list=TLPQMTgxMTIwMjT97IPCCaewmQ&amp;index=2" tooltip="https://www.youtube.com/watch?v=dAvaDwxgGFg&amp;list=TLPQMTgxMTIwMjT97IPCCaewmQ&amp;index=2"/>
    <hyperlink ref="D514" r:id="rId28" display="https://www.youtube.com/watch?v=dAvaDwxgGFg&amp;list=TLPQMTgxMTIwMjT97IPCCaewmQ&amp;index=2" tooltip="https://www.youtube.com/watch?v=dAvaDwxgGFg&amp;list=TLPQMTgxMTIwMjT97IPCCaewmQ&amp;index=2"/>
    <hyperlink ref="D515" r:id="rId28" display="https://www.youtube.com/watch?v=dAvaDwxgGFg&amp;list=TLPQMTgxMTIwMjT97IPCCaewmQ&amp;index=2" tooltip="https://www.youtube.com/watch?v=dAvaDwxgGFg&amp;list=TLPQMTgxMTIwMjT97IPCCaewmQ&amp;index=2"/>
    <hyperlink ref="D516" r:id="rId28" display="https://www.youtube.com/watch?v=dAvaDwxgGFg&amp;list=TLPQMTgxMTIwMjT97IPCCaewmQ&amp;index=2" tooltip="https://www.youtube.com/watch?v=dAvaDwxgGFg&amp;list=TLPQMTgxMTIwMjT97IPCCaewmQ&amp;index=2"/>
    <hyperlink ref="D517" r:id="rId28" display="https://www.youtube.com/watch?v=dAvaDwxgGFg&amp;list=TLPQMTgxMTIwMjT97IPCCaewmQ&amp;index=2" tooltip="https://www.youtube.com/watch?v=dAvaDwxgGFg&amp;list=TLPQMTgxMTIwMjT97IPCCaewmQ&amp;index=2"/>
    <hyperlink ref="D518" r:id="rId28" display="https://www.youtube.com/watch?v=dAvaDwxgGFg&amp;list=TLPQMTgxMTIwMjT97IPCCaewmQ&amp;index=2" tooltip="https://www.youtube.com/watch?v=dAvaDwxgGFg&amp;list=TLPQMTgxMTIwMjT97IPCCaewmQ&amp;index=2"/>
    <hyperlink ref="D519" r:id="rId28" display="https://www.youtube.com/watch?v=dAvaDwxgGFg&amp;list=TLPQMTgxMTIwMjT97IPCCaewmQ&amp;index=2" tooltip="https://www.youtube.com/watch?v=dAvaDwxgGFg&amp;list=TLPQMTgxMTIwMjT97IPCCaewmQ&amp;index=2"/>
    <hyperlink ref="D520" r:id="rId28" display="https://www.youtube.com/watch?v=dAvaDwxgGFg&amp;list=TLPQMTgxMTIwMjT97IPCCaewmQ&amp;index=2" tooltip="https://www.youtube.com/watch?v=dAvaDwxgGFg&amp;list=TLPQMTgxMTIwMjT97IPCCaewmQ&amp;index=2"/>
    <hyperlink ref="D521" r:id="rId28" display="https://www.youtube.com/watch?v=dAvaDwxgGFg&amp;list=TLPQMTgxMTIwMjT97IPCCaewmQ&amp;index=2" tooltip="https://www.youtube.com/watch?v=dAvaDwxgGFg&amp;list=TLPQMTgxMTIwMjT97IPCCaewmQ&amp;index=2"/>
    <hyperlink ref="D522" r:id="rId28" display="https://www.youtube.com/watch?v=dAvaDwxgGFg&amp;list=TLPQMTgxMTIwMjT97IPCCaewmQ&amp;index=2" tooltip="https://www.youtube.com/watch?v=dAvaDwxgGFg&amp;list=TLPQMTgxMTIwMjT97IPCCaewmQ&amp;index=2"/>
    <hyperlink ref="D523" r:id="rId29" display="https://www.youtube.com/watch?v=mqb1lUZTEmk" tooltip="https://www.youtube.com/watch?v=mqb1lUZTEmk"/>
    <hyperlink ref="D524" r:id="rId29" display="https://www.youtube.com/watch?v=mqb1lUZTEmk" tooltip="https://www.youtube.com/watch?v=mqb1lUZTEmk"/>
    <hyperlink ref="D525" r:id="rId29" display="https://www.youtube.com/watch?v=mqb1lUZTEmk" tooltip="https://www.youtube.com/watch?v=mqb1lUZTEmk"/>
    <hyperlink ref="D526" r:id="rId29" display="https://www.youtube.com/watch?v=mqb1lUZTEmk" tooltip="https://www.youtube.com/watch?v=mqb1lUZTEmk"/>
    <hyperlink ref="D527" r:id="rId29" display="https://www.youtube.com/watch?v=mqb1lUZTEmk" tooltip="https://www.youtube.com/watch?v=mqb1lUZTEmk"/>
    <hyperlink ref="D528" r:id="rId29" display="https://www.youtube.com/watch?v=mqb1lUZTEmk" tooltip="https://www.youtube.com/watch?v=mqb1lUZTEmk"/>
    <hyperlink ref="D529" r:id="rId29" display="https://www.youtube.com/watch?v=mqb1lUZTEmk" tooltip="https://www.youtube.com/watch?v=mqb1lUZTEmk"/>
    <hyperlink ref="D530" r:id="rId29" display="https://www.youtube.com/watch?v=mqb1lUZTEmk" tooltip="https://www.youtube.com/watch?v=mqb1lUZTEmk"/>
    <hyperlink ref="D531" r:id="rId29" display="https://www.youtube.com/watch?v=mqb1lUZTEmk" tooltip="https://www.youtube.com/watch?v=mqb1lUZTEmk"/>
    <hyperlink ref="D532" r:id="rId29" display="https://www.youtube.com/watch?v=mqb1lUZTEmk" tooltip="https://www.youtube.com/watch?v=mqb1lUZTEmk"/>
    <hyperlink ref="D533" r:id="rId29" display="https://www.youtube.com/watch?v=mqb1lUZTEmk" tooltip="https://www.youtube.com/watch?v=mqb1lUZTEmk"/>
    <hyperlink ref="D534" r:id="rId29" display="https://www.youtube.com/watch?v=mqb1lUZTEmk" tooltip="https://www.youtube.com/watch?v=mqb1lUZTEmk"/>
    <hyperlink ref="D535" r:id="rId29" display="https://www.youtube.com/watch?v=mqb1lUZTEmk" tooltip="https://www.youtube.com/watch?v=mqb1lUZTEmk"/>
    <hyperlink ref="D536" r:id="rId29" display="https://www.youtube.com/watch?v=mqb1lUZTEmk" tooltip="https://www.youtube.com/watch?v=mqb1lUZTEmk"/>
    <hyperlink ref="D537" r:id="rId29" display="https://www.youtube.com/watch?v=mqb1lUZTEmk" tooltip="https://www.youtube.com/watch?v=mqb1lUZTEmk"/>
    <hyperlink ref="D538" r:id="rId29" display="https://www.youtube.com/watch?v=mqb1lUZTEmk" tooltip="https://www.youtube.com/watch?v=mqb1lUZTEmk"/>
    <hyperlink ref="D539" r:id="rId29" display="https://www.youtube.com/watch?v=mqb1lUZTEmk" tooltip="https://www.youtube.com/watch?v=mqb1lUZTEmk"/>
    <hyperlink ref="D540" r:id="rId29" display="https://www.youtube.com/watch?v=mqb1lUZTEmk" tooltip="https://www.youtube.com/watch?v=mqb1lUZTEmk"/>
    <hyperlink ref="D541" r:id="rId29" display="https://www.youtube.com/watch?v=mqb1lUZTEmk" tooltip="https://www.youtube.com/watch?v=mqb1lUZTEmk"/>
    <hyperlink ref="D542" r:id="rId29" display="https://www.youtube.com/watch?v=mqb1lUZTEmk" tooltip="https://www.youtube.com/watch?v=mqb1lUZTEmk"/>
    <hyperlink ref="D543" r:id="rId29" display="https://www.youtube.com/watch?v=mqb1lUZTEmk" tooltip="https://www.youtube.com/watch?v=mqb1lUZTEmk"/>
    <hyperlink ref="D544" r:id="rId30" display="https://www.youtube.com/watch?v=UNldMO3mc7Y" tooltip="https://www.youtube.com/watch?v=UNldMO3mc7Y"/>
    <hyperlink ref="D545" r:id="rId30" display="https://www.youtube.com/watch?v=UNldMO3mc7Y" tooltip="https://www.youtube.com/watch?v=UNldMO3mc7Y"/>
    <hyperlink ref="D546" r:id="rId30" display="https://www.youtube.com/watch?v=UNldMO3mc7Y" tooltip="https://www.youtube.com/watch?v=UNldMO3mc7Y"/>
    <hyperlink ref="D547" r:id="rId30" display="https://www.youtube.com/watch?v=UNldMO3mc7Y" tooltip="https://www.youtube.com/watch?v=UNldMO3mc7Y"/>
    <hyperlink ref="D548" r:id="rId30" display="https://www.youtube.com/watch?v=UNldMO3mc7Y" tooltip="https://www.youtube.com/watch?v=UNldMO3mc7Y"/>
    <hyperlink ref="D549" r:id="rId30" display="https://www.youtube.com/watch?v=UNldMO3mc7Y" tooltip="https://www.youtube.com/watch?v=UNldMO3mc7Y"/>
    <hyperlink ref="D550" r:id="rId30" display="https://www.youtube.com/watch?v=UNldMO3mc7Y" tooltip="https://www.youtube.com/watch?v=UNldMO3mc7Y"/>
    <hyperlink ref="D551" r:id="rId30" display="https://www.youtube.com/watch?v=UNldMO3mc7Y" tooltip="https://www.youtube.com/watch?v=UNldMO3mc7Y"/>
    <hyperlink ref="D552" r:id="rId30" display="https://www.youtube.com/watch?v=UNldMO3mc7Y" tooltip="https://www.youtube.com/watch?v=UNldMO3mc7Y"/>
    <hyperlink ref="D553" r:id="rId30" display="https://www.youtube.com/watch?v=UNldMO3mc7Y" tooltip="https://www.youtube.com/watch?v=UNldMO3mc7Y"/>
    <hyperlink ref="D554" r:id="rId30" display="https://www.youtube.com/watch?v=UNldMO3mc7Y" tooltip="https://www.youtube.com/watch?v=UNldMO3mc7Y"/>
    <hyperlink ref="D555" r:id="rId30" display="https://www.youtube.com/watch?v=UNldMO3mc7Y" tooltip="https://www.youtube.com/watch?v=UNldMO3mc7Y"/>
    <hyperlink ref="D556" r:id="rId30" display="https://www.youtube.com/watch?v=UNldMO3mc7Y" tooltip="https://www.youtube.com/watch?v=UNldMO3mc7Y"/>
    <hyperlink ref="D557" r:id="rId30" display="https://www.youtube.com/watch?v=UNldMO3mc7Y" tooltip="https://www.youtube.com/watch?v=UNldMO3mc7Y"/>
    <hyperlink ref="D558" r:id="rId30" display="https://www.youtube.com/watch?v=UNldMO3mc7Y" tooltip="https://www.youtube.com/watch?v=UNldMO3mc7Y"/>
    <hyperlink ref="D559" r:id="rId30" display="https://www.youtube.com/watch?v=UNldMO3mc7Y" tooltip="https://www.youtube.com/watch?v=UNldMO3mc7Y"/>
    <hyperlink ref="D560" r:id="rId30" display="https://www.youtube.com/watch?v=UNldMO3mc7Y" tooltip="https://www.youtube.com/watch?v=UNldMO3mc7Y"/>
    <hyperlink ref="D561" r:id="rId30" display="https://www.youtube.com/watch?v=UNldMO3mc7Y" tooltip="https://www.youtube.com/watch?v=UNldMO3mc7Y"/>
    <hyperlink ref="D562" r:id="rId30" display="https://www.youtube.com/watch?v=UNldMO3mc7Y" tooltip="https://www.youtube.com/watch?v=UNldMO3mc7Y"/>
    <hyperlink ref="D563" r:id="rId30" display="https://www.youtube.com/watch?v=UNldMO3mc7Y" tooltip="https://www.youtube.com/watch?v=UNldMO3mc7Y"/>
    <hyperlink ref="D564" r:id="rId30" display="https://www.youtube.com/watch?v=UNldMO3mc7Y" tooltip="https://www.youtube.com/watch?v=UNldMO3mc7Y"/>
    <hyperlink ref="D161" r:id="rId8" display="https://www.youtube.com/watch?v=Yv9NMhKfF2k" tooltip="https://www.youtube.com/watch?v=Yv9NMhKfF2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2"/>
  <sheetViews>
    <sheetView workbookViewId="0">
      <selection activeCell="D18" sqref="A1:J552"/>
    </sheetView>
  </sheetViews>
  <sheetFormatPr defaultColWidth="9" defaultRowHeight="14.25"/>
  <sheetData>
    <row r="1" spans="1:10">
      <c r="A1" t="s">
        <v>0</v>
      </c>
      <c r="B1" t="s">
        <v>1</v>
      </c>
      <c r="C1" t="s">
        <v>2</v>
      </c>
      <c r="D1" t="s">
        <v>3</v>
      </c>
      <c r="E1" t="s">
        <v>4</v>
      </c>
      <c r="F1" t="s">
        <v>22</v>
      </c>
      <c r="G1" t="s">
        <v>6</v>
      </c>
      <c r="H1" t="s">
        <v>7</v>
      </c>
      <c r="I1" t="s">
        <v>8</v>
      </c>
      <c r="J1" t="s">
        <v>9</v>
      </c>
    </row>
    <row r="2" spans="1:10">
      <c r="A2">
        <v>1</v>
      </c>
      <c r="B2" t="s">
        <v>699</v>
      </c>
      <c r="C2" t="s">
        <v>700</v>
      </c>
      <c r="D2" s="1" t="s">
        <v>701</v>
      </c>
      <c r="E2" t="s">
        <v>38</v>
      </c>
      <c r="F2" t="s">
        <v>14</v>
      </c>
      <c r="G2" t="s">
        <v>702</v>
      </c>
      <c r="H2" t="s">
        <v>703</v>
      </c>
      <c r="I2" t="s">
        <v>704</v>
      </c>
      <c r="J2" t="s">
        <v>705</v>
      </c>
    </row>
    <row r="3" spans="1:10">
      <c r="A3">
        <v>2</v>
      </c>
      <c r="B3" t="s">
        <v>706</v>
      </c>
      <c r="C3" t="s">
        <v>700</v>
      </c>
      <c r="D3" s="1" t="s">
        <v>701</v>
      </c>
      <c r="E3" t="s">
        <v>38</v>
      </c>
      <c r="F3" t="s">
        <v>14</v>
      </c>
      <c r="G3" t="s">
        <v>702</v>
      </c>
      <c r="H3" t="s">
        <v>707</v>
      </c>
      <c r="I3" t="s">
        <v>704</v>
      </c>
      <c r="J3" t="s">
        <v>705</v>
      </c>
    </row>
    <row r="4" spans="1:10">
      <c r="A4">
        <v>3</v>
      </c>
      <c r="B4" t="s">
        <v>708</v>
      </c>
      <c r="C4" t="s">
        <v>700</v>
      </c>
      <c r="D4" s="1" t="s">
        <v>701</v>
      </c>
      <c r="E4" t="s">
        <v>38</v>
      </c>
      <c r="F4" t="s">
        <v>14</v>
      </c>
      <c r="G4" t="s">
        <v>702</v>
      </c>
      <c r="H4" t="s">
        <v>709</v>
      </c>
      <c r="I4" t="s">
        <v>704</v>
      </c>
      <c r="J4" t="s">
        <v>705</v>
      </c>
    </row>
    <row r="5" spans="1:10">
      <c r="A5">
        <v>4</v>
      </c>
      <c r="B5" t="s">
        <v>710</v>
      </c>
      <c r="C5" t="s">
        <v>700</v>
      </c>
      <c r="D5" s="1" t="s">
        <v>701</v>
      </c>
      <c r="E5" t="s">
        <v>38</v>
      </c>
      <c r="F5" t="s">
        <v>14</v>
      </c>
      <c r="G5" t="s">
        <v>702</v>
      </c>
      <c r="H5" t="s">
        <v>711</v>
      </c>
      <c r="I5" t="s">
        <v>704</v>
      </c>
      <c r="J5" t="s">
        <v>705</v>
      </c>
    </row>
    <row r="6" spans="1:10">
      <c r="A6">
        <v>5</v>
      </c>
      <c r="B6" t="s">
        <v>712</v>
      </c>
      <c r="C6" t="s">
        <v>700</v>
      </c>
      <c r="D6" s="1" t="s">
        <v>701</v>
      </c>
      <c r="E6" t="s">
        <v>38</v>
      </c>
      <c r="F6" t="s">
        <v>14</v>
      </c>
      <c r="G6" t="s">
        <v>702</v>
      </c>
      <c r="H6" t="s">
        <v>713</v>
      </c>
      <c r="I6" t="s">
        <v>704</v>
      </c>
      <c r="J6" t="s">
        <v>705</v>
      </c>
    </row>
    <row r="7" spans="1:10">
      <c r="A7">
        <v>6</v>
      </c>
      <c r="B7" t="s">
        <v>714</v>
      </c>
      <c r="C7" t="s">
        <v>700</v>
      </c>
      <c r="D7" s="1" t="s">
        <v>701</v>
      </c>
      <c r="E7" t="s">
        <v>38</v>
      </c>
      <c r="F7" t="s">
        <v>14</v>
      </c>
      <c r="G7" t="s">
        <v>702</v>
      </c>
      <c r="H7" t="s">
        <v>715</v>
      </c>
      <c r="I7" t="s">
        <v>704</v>
      </c>
      <c r="J7" t="s">
        <v>705</v>
      </c>
    </row>
    <row r="8" spans="1:10">
      <c r="A8">
        <v>7</v>
      </c>
      <c r="B8" t="s">
        <v>716</v>
      </c>
      <c r="C8" t="s">
        <v>700</v>
      </c>
      <c r="D8" s="1" t="s">
        <v>701</v>
      </c>
      <c r="E8" t="s">
        <v>38</v>
      </c>
      <c r="F8" t="s">
        <v>14</v>
      </c>
      <c r="G8" t="s">
        <v>702</v>
      </c>
      <c r="H8" t="s">
        <v>717</v>
      </c>
      <c r="I8" t="s">
        <v>704</v>
      </c>
      <c r="J8" t="s">
        <v>705</v>
      </c>
    </row>
    <row r="9" spans="1:10">
      <c r="A9">
        <v>8</v>
      </c>
      <c r="B9" t="s">
        <v>718</v>
      </c>
      <c r="C9" t="s">
        <v>700</v>
      </c>
      <c r="D9" s="1" t="s">
        <v>701</v>
      </c>
      <c r="E9" t="s">
        <v>38</v>
      </c>
      <c r="F9" t="s">
        <v>14</v>
      </c>
      <c r="G9" t="s">
        <v>702</v>
      </c>
      <c r="H9" t="s">
        <v>719</v>
      </c>
      <c r="I9" t="s">
        <v>704</v>
      </c>
      <c r="J9" t="s">
        <v>705</v>
      </c>
    </row>
    <row r="10" spans="1:10">
      <c r="A10">
        <v>9</v>
      </c>
      <c r="B10" t="s">
        <v>720</v>
      </c>
      <c r="C10" t="s">
        <v>700</v>
      </c>
      <c r="D10" s="1" t="s">
        <v>701</v>
      </c>
      <c r="E10" t="s">
        <v>38</v>
      </c>
      <c r="F10" t="s">
        <v>14</v>
      </c>
      <c r="G10" t="s">
        <v>702</v>
      </c>
      <c r="H10" t="s">
        <v>721</v>
      </c>
      <c r="I10" t="s">
        <v>704</v>
      </c>
      <c r="J10" t="s">
        <v>705</v>
      </c>
    </row>
    <row r="11" spans="1:10">
      <c r="A11">
        <v>10</v>
      </c>
      <c r="B11" t="s">
        <v>722</v>
      </c>
      <c r="C11" t="s">
        <v>700</v>
      </c>
      <c r="D11" s="1" t="s">
        <v>701</v>
      </c>
      <c r="E11" t="s">
        <v>38</v>
      </c>
      <c r="F11" t="s">
        <v>14</v>
      </c>
      <c r="G11" t="s">
        <v>702</v>
      </c>
      <c r="H11" t="s">
        <v>723</v>
      </c>
      <c r="I11" t="s">
        <v>704</v>
      </c>
      <c r="J11" t="s">
        <v>705</v>
      </c>
    </row>
    <row r="12" spans="1:10">
      <c r="A12">
        <v>11</v>
      </c>
      <c r="B12" t="s">
        <v>724</v>
      </c>
      <c r="C12" t="s">
        <v>700</v>
      </c>
      <c r="D12" s="1" t="s">
        <v>701</v>
      </c>
      <c r="E12" t="s">
        <v>38</v>
      </c>
      <c r="F12" t="s">
        <v>14</v>
      </c>
      <c r="G12" t="s">
        <v>702</v>
      </c>
      <c r="H12" t="s">
        <v>725</v>
      </c>
      <c r="I12" t="s">
        <v>704</v>
      </c>
      <c r="J12" t="s">
        <v>705</v>
      </c>
    </row>
    <row r="13" spans="1:10">
      <c r="A13">
        <v>12</v>
      </c>
      <c r="B13" t="s">
        <v>726</v>
      </c>
      <c r="C13" t="s">
        <v>700</v>
      </c>
      <c r="D13" s="1" t="s">
        <v>701</v>
      </c>
      <c r="E13" t="s">
        <v>38</v>
      </c>
      <c r="F13" t="s">
        <v>14</v>
      </c>
      <c r="G13" t="s">
        <v>702</v>
      </c>
      <c r="H13" t="s">
        <v>727</v>
      </c>
      <c r="I13" t="s">
        <v>704</v>
      </c>
      <c r="J13" t="s">
        <v>705</v>
      </c>
    </row>
    <row r="14" spans="1:10">
      <c r="A14">
        <v>13</v>
      </c>
      <c r="B14" t="s">
        <v>728</v>
      </c>
      <c r="C14" t="s">
        <v>700</v>
      </c>
      <c r="D14" s="1" t="s">
        <v>701</v>
      </c>
      <c r="E14" t="s">
        <v>38</v>
      </c>
      <c r="F14" t="s">
        <v>14</v>
      </c>
      <c r="G14" t="s">
        <v>702</v>
      </c>
      <c r="H14" t="s">
        <v>729</v>
      </c>
      <c r="I14" t="s">
        <v>704</v>
      </c>
      <c r="J14" t="s">
        <v>705</v>
      </c>
    </row>
    <row r="15" spans="1:10">
      <c r="A15">
        <v>14</v>
      </c>
      <c r="B15" t="s">
        <v>730</v>
      </c>
      <c r="C15" t="s">
        <v>700</v>
      </c>
      <c r="D15" s="1" t="s">
        <v>701</v>
      </c>
      <c r="E15" t="s">
        <v>38</v>
      </c>
      <c r="F15" t="s">
        <v>14</v>
      </c>
      <c r="G15" t="s">
        <v>702</v>
      </c>
      <c r="H15" t="s">
        <v>731</v>
      </c>
      <c r="I15" t="s">
        <v>704</v>
      </c>
      <c r="J15" t="s">
        <v>705</v>
      </c>
    </row>
    <row r="16" spans="1:10">
      <c r="A16">
        <v>15</v>
      </c>
      <c r="B16" t="s">
        <v>732</v>
      </c>
      <c r="C16" t="s">
        <v>700</v>
      </c>
      <c r="D16" s="1" t="s">
        <v>701</v>
      </c>
      <c r="E16" t="s">
        <v>38</v>
      </c>
      <c r="F16" t="s">
        <v>14</v>
      </c>
      <c r="G16" t="s">
        <v>702</v>
      </c>
      <c r="H16" t="s">
        <v>733</v>
      </c>
      <c r="I16" t="s">
        <v>704</v>
      </c>
      <c r="J16" t="s">
        <v>705</v>
      </c>
    </row>
    <row r="17" spans="1:10">
      <c r="A17">
        <v>16</v>
      </c>
      <c r="B17" t="s">
        <v>734</v>
      </c>
      <c r="C17" t="s">
        <v>700</v>
      </c>
      <c r="D17" s="1" t="s">
        <v>701</v>
      </c>
      <c r="E17" t="s">
        <v>38</v>
      </c>
      <c r="F17" t="s">
        <v>14</v>
      </c>
      <c r="G17" t="s">
        <v>702</v>
      </c>
      <c r="H17" t="s">
        <v>735</v>
      </c>
      <c r="I17" t="s">
        <v>704</v>
      </c>
      <c r="J17" t="s">
        <v>705</v>
      </c>
    </row>
    <row r="18" spans="1:10">
      <c r="A18">
        <v>17</v>
      </c>
      <c r="B18" t="s">
        <v>736</v>
      </c>
      <c r="C18" t="s">
        <v>700</v>
      </c>
      <c r="D18" s="1" t="s">
        <v>701</v>
      </c>
      <c r="E18" t="s">
        <v>38</v>
      </c>
      <c r="F18" t="s">
        <v>14</v>
      </c>
      <c r="G18" t="s">
        <v>702</v>
      </c>
      <c r="H18" t="s">
        <v>737</v>
      </c>
      <c r="I18" t="s">
        <v>704</v>
      </c>
      <c r="J18" t="s">
        <v>705</v>
      </c>
    </row>
    <row r="19" spans="1:10">
      <c r="A19">
        <v>18</v>
      </c>
      <c r="B19" t="s">
        <v>738</v>
      </c>
      <c r="C19" t="s">
        <v>700</v>
      </c>
      <c r="D19" s="1" t="s">
        <v>701</v>
      </c>
      <c r="E19" t="s">
        <v>38</v>
      </c>
      <c r="F19" t="s">
        <v>14</v>
      </c>
      <c r="G19" t="s">
        <v>702</v>
      </c>
      <c r="H19" t="s">
        <v>739</v>
      </c>
      <c r="I19" t="s">
        <v>704</v>
      </c>
      <c r="J19" t="s">
        <v>705</v>
      </c>
    </row>
    <row r="20" spans="1:10">
      <c r="A20">
        <v>19</v>
      </c>
      <c r="B20" t="s">
        <v>740</v>
      </c>
      <c r="C20" t="s">
        <v>700</v>
      </c>
      <c r="D20" s="1" t="s">
        <v>701</v>
      </c>
      <c r="E20" t="s">
        <v>38</v>
      </c>
      <c r="F20" t="s">
        <v>14</v>
      </c>
      <c r="G20" t="s">
        <v>702</v>
      </c>
      <c r="H20" t="s">
        <v>741</v>
      </c>
      <c r="I20" t="s">
        <v>704</v>
      </c>
      <c r="J20" t="s">
        <v>705</v>
      </c>
    </row>
    <row r="21" spans="1:10">
      <c r="A21">
        <v>20</v>
      </c>
      <c r="B21" t="s">
        <v>3956</v>
      </c>
      <c r="C21" t="s">
        <v>700</v>
      </c>
      <c r="D21" s="1" t="s">
        <v>701</v>
      </c>
      <c r="E21" t="s">
        <v>38</v>
      </c>
      <c r="F21" t="s">
        <v>14</v>
      </c>
      <c r="G21" t="s">
        <v>702</v>
      </c>
      <c r="H21" t="s">
        <v>743</v>
      </c>
      <c r="I21" t="s">
        <v>704</v>
      </c>
      <c r="J21" t="s">
        <v>705</v>
      </c>
    </row>
    <row r="22" spans="1:10">
      <c r="A22">
        <v>21</v>
      </c>
      <c r="B22" t="s">
        <v>744</v>
      </c>
      <c r="C22" t="s">
        <v>745</v>
      </c>
      <c r="D22" s="1" t="s">
        <v>746</v>
      </c>
      <c r="E22" t="s">
        <v>13</v>
      </c>
      <c r="F22" t="s">
        <v>14</v>
      </c>
      <c r="G22" t="s">
        <v>702</v>
      </c>
      <c r="H22" t="s">
        <v>747</v>
      </c>
      <c r="I22" t="s">
        <v>704</v>
      </c>
      <c r="J22" t="s">
        <v>748</v>
      </c>
    </row>
    <row r="23" spans="1:10">
      <c r="A23">
        <v>22</v>
      </c>
      <c r="B23" t="str">
        <f t="shared" ref="B23:B46" si="0">CONCATENATE("Segment_",ROW(A2),"_A.B. Crentsil - Ma Me Ndwen Meho.mp3")</f>
        <v>Segment_2_A.B. Crentsil - Ma Me Ndwen Meho.mp3</v>
      </c>
      <c r="C23" t="s">
        <v>745</v>
      </c>
      <c r="D23" s="1" t="s">
        <v>746</v>
      </c>
      <c r="E23" t="s">
        <v>13</v>
      </c>
      <c r="F23" t="s">
        <v>14</v>
      </c>
      <c r="G23" t="s">
        <v>702</v>
      </c>
      <c r="H23" t="s">
        <v>750</v>
      </c>
      <c r="I23" t="s">
        <v>704</v>
      </c>
      <c r="J23" t="s">
        <v>748</v>
      </c>
    </row>
    <row r="24" spans="1:10">
      <c r="A24">
        <v>23</v>
      </c>
      <c r="B24" t="str">
        <f t="shared" si="0"/>
        <v>Segment_3_A.B. Crentsil - Ma Me Ndwen Meho.mp3</v>
      </c>
      <c r="C24" t="s">
        <v>745</v>
      </c>
      <c r="D24" s="1" t="s">
        <v>746</v>
      </c>
      <c r="E24" t="s">
        <v>13</v>
      </c>
      <c r="F24" t="s">
        <v>14</v>
      </c>
      <c r="G24" t="s">
        <v>702</v>
      </c>
      <c r="H24" t="s">
        <v>752</v>
      </c>
      <c r="I24" t="s">
        <v>704</v>
      </c>
      <c r="J24" t="s">
        <v>748</v>
      </c>
    </row>
    <row r="25" spans="1:10">
      <c r="A25">
        <v>24</v>
      </c>
      <c r="B25" t="str">
        <f t="shared" si="0"/>
        <v>Segment_4_A.B. Crentsil - Ma Me Ndwen Meho.mp3</v>
      </c>
      <c r="C25" t="s">
        <v>745</v>
      </c>
      <c r="D25" s="1" t="s">
        <v>746</v>
      </c>
      <c r="E25" t="s">
        <v>13</v>
      </c>
      <c r="F25" t="s">
        <v>14</v>
      </c>
      <c r="G25" t="s">
        <v>702</v>
      </c>
      <c r="H25" t="s">
        <v>754</v>
      </c>
      <c r="I25" t="s">
        <v>704</v>
      </c>
      <c r="J25" t="s">
        <v>748</v>
      </c>
    </row>
    <row r="26" spans="1:10">
      <c r="A26">
        <v>25</v>
      </c>
      <c r="B26" t="str">
        <f t="shared" si="0"/>
        <v>Segment_5_A.B. Crentsil - Ma Me Ndwen Meho.mp3</v>
      </c>
      <c r="C26" t="s">
        <v>745</v>
      </c>
      <c r="D26" s="1" t="s">
        <v>746</v>
      </c>
      <c r="E26" t="s">
        <v>13</v>
      </c>
      <c r="F26" t="s">
        <v>14</v>
      </c>
      <c r="G26" t="s">
        <v>702</v>
      </c>
      <c r="H26" t="s">
        <v>756</v>
      </c>
      <c r="I26" t="s">
        <v>704</v>
      </c>
      <c r="J26" t="s">
        <v>748</v>
      </c>
    </row>
    <row r="27" spans="1:10">
      <c r="A27">
        <v>26</v>
      </c>
      <c r="B27" t="str">
        <f t="shared" si="0"/>
        <v>Segment_6_A.B. Crentsil - Ma Me Ndwen Meho.mp3</v>
      </c>
      <c r="C27" t="s">
        <v>745</v>
      </c>
      <c r="D27" s="1" t="s">
        <v>746</v>
      </c>
      <c r="E27" t="s">
        <v>13</v>
      </c>
      <c r="F27" t="s">
        <v>14</v>
      </c>
      <c r="G27" t="s">
        <v>702</v>
      </c>
      <c r="H27" t="s">
        <v>758</v>
      </c>
      <c r="I27" t="s">
        <v>704</v>
      </c>
      <c r="J27" t="s">
        <v>748</v>
      </c>
    </row>
    <row r="28" spans="1:10">
      <c r="A28">
        <v>27</v>
      </c>
      <c r="B28" t="str">
        <f t="shared" si="0"/>
        <v>Segment_7_A.B. Crentsil - Ma Me Ndwen Meho.mp3</v>
      </c>
      <c r="C28" t="s">
        <v>745</v>
      </c>
      <c r="D28" s="1" t="s">
        <v>746</v>
      </c>
      <c r="E28" t="s">
        <v>13</v>
      </c>
      <c r="F28" t="s">
        <v>14</v>
      </c>
      <c r="G28" t="s">
        <v>702</v>
      </c>
      <c r="H28" t="s">
        <v>760</v>
      </c>
      <c r="I28" t="s">
        <v>704</v>
      </c>
      <c r="J28" t="s">
        <v>748</v>
      </c>
    </row>
    <row r="29" spans="1:10">
      <c r="A29">
        <v>28</v>
      </c>
      <c r="B29" t="str">
        <f t="shared" si="0"/>
        <v>Segment_8_A.B. Crentsil - Ma Me Ndwen Meho.mp3</v>
      </c>
      <c r="C29" t="s">
        <v>745</v>
      </c>
      <c r="D29" s="1" t="s">
        <v>746</v>
      </c>
      <c r="E29" t="s">
        <v>13</v>
      </c>
      <c r="F29" t="s">
        <v>14</v>
      </c>
      <c r="G29" t="s">
        <v>702</v>
      </c>
      <c r="H29" t="s">
        <v>762</v>
      </c>
      <c r="I29" t="s">
        <v>704</v>
      </c>
      <c r="J29" t="s">
        <v>748</v>
      </c>
    </row>
    <row r="30" spans="1:10">
      <c r="A30">
        <v>29</v>
      </c>
      <c r="B30" t="str">
        <f t="shared" si="0"/>
        <v>Segment_9_A.B. Crentsil - Ma Me Ndwen Meho.mp3</v>
      </c>
      <c r="C30" t="s">
        <v>745</v>
      </c>
      <c r="D30" s="1" t="s">
        <v>746</v>
      </c>
      <c r="E30" t="s">
        <v>13</v>
      </c>
      <c r="F30" t="s">
        <v>14</v>
      </c>
      <c r="G30" t="s">
        <v>702</v>
      </c>
      <c r="H30" t="s">
        <v>764</v>
      </c>
      <c r="I30" t="s">
        <v>704</v>
      </c>
      <c r="J30" t="s">
        <v>748</v>
      </c>
    </row>
    <row r="31" spans="1:10">
      <c r="A31">
        <v>30</v>
      </c>
      <c r="B31" t="str">
        <f t="shared" si="0"/>
        <v>Segment_10_A.B. Crentsil - Ma Me Ndwen Meho.mp3</v>
      </c>
      <c r="C31" t="s">
        <v>745</v>
      </c>
      <c r="D31" s="1" t="s">
        <v>746</v>
      </c>
      <c r="E31" t="s">
        <v>13</v>
      </c>
      <c r="F31" t="s">
        <v>14</v>
      </c>
      <c r="G31" t="s">
        <v>702</v>
      </c>
      <c r="H31" t="s">
        <v>766</v>
      </c>
      <c r="I31" t="s">
        <v>704</v>
      </c>
      <c r="J31" t="s">
        <v>748</v>
      </c>
    </row>
    <row r="32" spans="1:10">
      <c r="A32">
        <v>31</v>
      </c>
      <c r="B32" t="str">
        <f t="shared" si="0"/>
        <v>Segment_11_A.B. Crentsil - Ma Me Ndwen Meho.mp3</v>
      </c>
      <c r="C32" t="s">
        <v>745</v>
      </c>
      <c r="D32" s="1" t="s">
        <v>746</v>
      </c>
      <c r="E32" t="s">
        <v>13</v>
      </c>
      <c r="F32" t="s">
        <v>14</v>
      </c>
      <c r="G32" t="s">
        <v>702</v>
      </c>
      <c r="H32" t="s">
        <v>768</v>
      </c>
      <c r="I32" t="s">
        <v>704</v>
      </c>
      <c r="J32" t="s">
        <v>748</v>
      </c>
    </row>
    <row r="33" spans="1:10">
      <c r="A33">
        <v>32</v>
      </c>
      <c r="B33" t="str">
        <f t="shared" si="0"/>
        <v>Segment_12_A.B. Crentsil - Ma Me Ndwen Meho.mp3</v>
      </c>
      <c r="C33" t="s">
        <v>745</v>
      </c>
      <c r="D33" s="1" t="s">
        <v>746</v>
      </c>
      <c r="E33" t="s">
        <v>13</v>
      </c>
      <c r="F33" t="s">
        <v>14</v>
      </c>
      <c r="G33" t="s">
        <v>702</v>
      </c>
      <c r="H33" t="s">
        <v>770</v>
      </c>
      <c r="I33" t="s">
        <v>704</v>
      </c>
      <c r="J33" t="s">
        <v>748</v>
      </c>
    </row>
    <row r="34" spans="1:10">
      <c r="A34">
        <v>33</v>
      </c>
      <c r="B34" t="str">
        <f t="shared" si="0"/>
        <v>Segment_13_A.B. Crentsil - Ma Me Ndwen Meho.mp3</v>
      </c>
      <c r="C34" t="s">
        <v>745</v>
      </c>
      <c r="D34" s="1" t="s">
        <v>746</v>
      </c>
      <c r="E34" t="s">
        <v>13</v>
      </c>
      <c r="F34" t="s">
        <v>14</v>
      </c>
      <c r="G34" t="s">
        <v>702</v>
      </c>
      <c r="H34" t="s">
        <v>772</v>
      </c>
      <c r="I34" t="s">
        <v>704</v>
      </c>
      <c r="J34" t="s">
        <v>748</v>
      </c>
    </row>
    <row r="35" spans="1:10">
      <c r="A35">
        <v>34</v>
      </c>
      <c r="B35" t="str">
        <f t="shared" si="0"/>
        <v>Segment_14_A.B. Crentsil - Ma Me Ndwen Meho.mp3</v>
      </c>
      <c r="C35" t="s">
        <v>745</v>
      </c>
      <c r="D35" s="1" t="s">
        <v>746</v>
      </c>
      <c r="E35" t="s">
        <v>13</v>
      </c>
      <c r="F35" t="s">
        <v>14</v>
      </c>
      <c r="G35" t="s">
        <v>702</v>
      </c>
      <c r="H35" t="s">
        <v>774</v>
      </c>
      <c r="I35" t="s">
        <v>704</v>
      </c>
      <c r="J35" t="s">
        <v>748</v>
      </c>
    </row>
    <row r="36" spans="1:10">
      <c r="A36">
        <v>35</v>
      </c>
      <c r="B36" t="str">
        <f t="shared" si="0"/>
        <v>Segment_15_A.B. Crentsil - Ma Me Ndwen Meho.mp3</v>
      </c>
      <c r="C36" t="s">
        <v>745</v>
      </c>
      <c r="D36" s="1" t="s">
        <v>746</v>
      </c>
      <c r="E36" t="s">
        <v>13</v>
      </c>
      <c r="F36" t="s">
        <v>14</v>
      </c>
      <c r="G36" t="s">
        <v>702</v>
      </c>
      <c r="H36" t="s">
        <v>776</v>
      </c>
      <c r="I36" t="s">
        <v>704</v>
      </c>
      <c r="J36" t="s">
        <v>748</v>
      </c>
    </row>
    <row r="37" spans="1:10">
      <c r="A37">
        <v>36</v>
      </c>
      <c r="B37" t="str">
        <f t="shared" si="0"/>
        <v>Segment_16_A.B. Crentsil - Ma Me Ndwen Meho.mp3</v>
      </c>
      <c r="C37" t="s">
        <v>745</v>
      </c>
      <c r="D37" s="1" t="s">
        <v>746</v>
      </c>
      <c r="E37" t="s">
        <v>13</v>
      </c>
      <c r="F37" t="s">
        <v>14</v>
      </c>
      <c r="G37" t="s">
        <v>702</v>
      </c>
      <c r="H37" t="s">
        <v>778</v>
      </c>
      <c r="I37" t="s">
        <v>704</v>
      </c>
      <c r="J37" t="s">
        <v>748</v>
      </c>
    </row>
    <row r="38" spans="1:10">
      <c r="A38">
        <v>37</v>
      </c>
      <c r="B38" t="str">
        <f t="shared" si="0"/>
        <v>Segment_17_A.B. Crentsil - Ma Me Ndwen Meho.mp3</v>
      </c>
      <c r="C38" t="s">
        <v>745</v>
      </c>
      <c r="D38" s="1" t="s">
        <v>746</v>
      </c>
      <c r="E38" t="s">
        <v>13</v>
      </c>
      <c r="F38" t="s">
        <v>14</v>
      </c>
      <c r="G38" t="s">
        <v>702</v>
      </c>
      <c r="H38" t="s">
        <v>780</v>
      </c>
      <c r="I38" t="s">
        <v>704</v>
      </c>
      <c r="J38" t="s">
        <v>748</v>
      </c>
    </row>
    <row r="39" spans="1:10">
      <c r="A39">
        <v>38</v>
      </c>
      <c r="B39" t="str">
        <f t="shared" si="0"/>
        <v>Segment_18_A.B. Crentsil - Ma Me Ndwen Meho.mp3</v>
      </c>
      <c r="C39" t="s">
        <v>745</v>
      </c>
      <c r="D39" s="1" t="s">
        <v>746</v>
      </c>
      <c r="E39" t="s">
        <v>13</v>
      </c>
      <c r="F39" t="s">
        <v>14</v>
      </c>
      <c r="G39" t="s">
        <v>702</v>
      </c>
      <c r="H39" t="s">
        <v>782</v>
      </c>
      <c r="I39" t="s">
        <v>704</v>
      </c>
      <c r="J39" t="s">
        <v>748</v>
      </c>
    </row>
    <row r="40" spans="1:10">
      <c r="A40">
        <v>39</v>
      </c>
      <c r="B40" t="str">
        <f t="shared" si="0"/>
        <v>Segment_19_A.B. Crentsil - Ma Me Ndwen Meho.mp3</v>
      </c>
      <c r="C40" t="s">
        <v>745</v>
      </c>
      <c r="D40" s="1" t="s">
        <v>746</v>
      </c>
      <c r="E40" t="s">
        <v>13</v>
      </c>
      <c r="F40" t="s">
        <v>14</v>
      </c>
      <c r="G40" t="s">
        <v>702</v>
      </c>
      <c r="H40" t="s">
        <v>784</v>
      </c>
      <c r="I40" t="s">
        <v>704</v>
      </c>
      <c r="J40" t="s">
        <v>748</v>
      </c>
    </row>
    <row r="41" spans="1:10">
      <c r="A41">
        <v>40</v>
      </c>
      <c r="B41" t="str">
        <f t="shared" si="0"/>
        <v>Segment_20_A.B. Crentsil - Ma Me Ndwen Meho.mp3</v>
      </c>
      <c r="C41" t="s">
        <v>745</v>
      </c>
      <c r="D41" s="1" t="s">
        <v>746</v>
      </c>
      <c r="E41" t="s">
        <v>13</v>
      </c>
      <c r="F41" t="s">
        <v>14</v>
      </c>
      <c r="G41" t="s">
        <v>702</v>
      </c>
      <c r="H41" t="s">
        <v>786</v>
      </c>
      <c r="I41" t="s">
        <v>704</v>
      </c>
      <c r="J41" t="s">
        <v>748</v>
      </c>
    </row>
    <row r="42" spans="1:10">
      <c r="A42">
        <v>41</v>
      </c>
      <c r="B42" t="str">
        <f t="shared" si="0"/>
        <v>Segment_21_A.B. Crentsil - Ma Me Ndwen Meho.mp3</v>
      </c>
      <c r="C42" t="s">
        <v>745</v>
      </c>
      <c r="D42" s="1" t="s">
        <v>746</v>
      </c>
      <c r="E42" t="s">
        <v>13</v>
      </c>
      <c r="F42" t="s">
        <v>14</v>
      </c>
      <c r="G42" t="s">
        <v>702</v>
      </c>
      <c r="H42" t="s">
        <v>788</v>
      </c>
      <c r="I42" t="s">
        <v>704</v>
      </c>
      <c r="J42" t="s">
        <v>748</v>
      </c>
    </row>
    <row r="43" spans="1:10">
      <c r="A43">
        <v>42</v>
      </c>
      <c r="B43" t="str">
        <f t="shared" si="0"/>
        <v>Segment_22_A.B. Crentsil - Ma Me Ndwen Meho.mp3</v>
      </c>
      <c r="C43" t="s">
        <v>745</v>
      </c>
      <c r="D43" s="1" t="s">
        <v>746</v>
      </c>
      <c r="E43" t="s">
        <v>13</v>
      </c>
      <c r="F43" t="s">
        <v>14</v>
      </c>
      <c r="G43" t="s">
        <v>702</v>
      </c>
      <c r="H43" t="s">
        <v>790</v>
      </c>
      <c r="I43" t="s">
        <v>704</v>
      </c>
      <c r="J43" t="s">
        <v>748</v>
      </c>
    </row>
    <row r="44" spans="1:10">
      <c r="A44">
        <v>43</v>
      </c>
      <c r="B44" t="str">
        <f t="shared" si="0"/>
        <v>Segment_23_A.B. Crentsil - Ma Me Ndwen Meho.mp3</v>
      </c>
      <c r="C44" t="s">
        <v>745</v>
      </c>
      <c r="D44" s="1" t="s">
        <v>746</v>
      </c>
      <c r="E44" t="s">
        <v>13</v>
      </c>
      <c r="F44" t="s">
        <v>14</v>
      </c>
      <c r="G44" t="s">
        <v>702</v>
      </c>
      <c r="H44" t="s">
        <v>792</v>
      </c>
      <c r="I44" t="s">
        <v>704</v>
      </c>
      <c r="J44" t="s">
        <v>748</v>
      </c>
    </row>
    <row r="45" spans="1:10">
      <c r="A45">
        <v>44</v>
      </c>
      <c r="B45" t="str">
        <f t="shared" si="0"/>
        <v>Segment_24_A.B. Crentsil - Ma Me Ndwen Meho.mp3</v>
      </c>
      <c r="C45" t="s">
        <v>745</v>
      </c>
      <c r="D45" s="1" t="s">
        <v>746</v>
      </c>
      <c r="E45" t="s">
        <v>13</v>
      </c>
      <c r="F45" t="s">
        <v>14</v>
      </c>
      <c r="G45" t="s">
        <v>702</v>
      </c>
      <c r="H45" t="s">
        <v>794</v>
      </c>
      <c r="I45" t="s">
        <v>704</v>
      </c>
      <c r="J45" t="s">
        <v>748</v>
      </c>
    </row>
    <row r="46" spans="1:10">
      <c r="A46">
        <v>45</v>
      </c>
      <c r="B46" t="str">
        <f t="shared" si="0"/>
        <v>Segment_25_A.B. Crentsil - Ma Me Ndwen Meho.mp3</v>
      </c>
      <c r="C46" t="s">
        <v>745</v>
      </c>
      <c r="D46" s="1" t="s">
        <v>746</v>
      </c>
      <c r="E46" t="s">
        <v>13</v>
      </c>
      <c r="F46" t="s">
        <v>14</v>
      </c>
      <c r="G46" t="s">
        <v>702</v>
      </c>
      <c r="H46" t="s">
        <v>796</v>
      </c>
      <c r="I46" t="s">
        <v>704</v>
      </c>
      <c r="J46" t="s">
        <v>748</v>
      </c>
    </row>
    <row r="47" spans="1:10">
      <c r="A47">
        <v>46</v>
      </c>
      <c r="B47" t="str">
        <f t="shared" ref="B47:B71" si="1">CONCATENATE("Segment_",ROW(A1),"_Akosua Agyapong - Frema.mp3")</f>
        <v>Segment_1_Akosua Agyapong - Frema.mp3</v>
      </c>
      <c r="C47" t="s">
        <v>798</v>
      </c>
      <c r="D47" s="1" t="s">
        <v>799</v>
      </c>
      <c r="E47" t="s">
        <v>13</v>
      </c>
      <c r="F47" t="s">
        <v>14</v>
      </c>
      <c r="G47" t="s">
        <v>702</v>
      </c>
      <c r="H47" t="s">
        <v>800</v>
      </c>
      <c r="I47" t="s">
        <v>704</v>
      </c>
      <c r="J47" t="s">
        <v>801</v>
      </c>
    </row>
    <row r="48" spans="1:10">
      <c r="A48">
        <v>47</v>
      </c>
      <c r="B48" t="str">
        <f t="shared" si="1"/>
        <v>Segment_2_Akosua Agyapong - Frema.mp3</v>
      </c>
      <c r="C48" t="s">
        <v>798</v>
      </c>
      <c r="D48" s="1" t="s">
        <v>799</v>
      </c>
      <c r="E48" t="s">
        <v>13</v>
      </c>
      <c r="F48" t="s">
        <v>14</v>
      </c>
      <c r="G48" t="s">
        <v>702</v>
      </c>
      <c r="H48" t="s">
        <v>800</v>
      </c>
      <c r="I48" t="s">
        <v>704</v>
      </c>
      <c r="J48" t="s">
        <v>801</v>
      </c>
    </row>
    <row r="49" spans="1:10">
      <c r="A49">
        <v>48</v>
      </c>
      <c r="B49" t="str">
        <f t="shared" si="1"/>
        <v>Segment_3_Akosua Agyapong - Frema.mp3</v>
      </c>
      <c r="C49" t="s">
        <v>798</v>
      </c>
      <c r="D49" s="1" t="s">
        <v>799</v>
      </c>
      <c r="E49" t="s">
        <v>13</v>
      </c>
      <c r="F49" t="s">
        <v>14</v>
      </c>
      <c r="G49" t="s">
        <v>702</v>
      </c>
      <c r="H49" t="s">
        <v>800</v>
      </c>
      <c r="I49" t="s">
        <v>704</v>
      </c>
      <c r="J49" t="s">
        <v>801</v>
      </c>
    </row>
    <row r="50" spans="1:10">
      <c r="A50">
        <v>49</v>
      </c>
      <c r="B50" t="str">
        <f t="shared" si="1"/>
        <v>Segment_4_Akosua Agyapong - Frema.mp3</v>
      </c>
      <c r="C50" t="s">
        <v>798</v>
      </c>
      <c r="D50" s="1" t="s">
        <v>799</v>
      </c>
      <c r="E50" t="s">
        <v>13</v>
      </c>
      <c r="F50" t="s">
        <v>14</v>
      </c>
      <c r="G50" t="s">
        <v>702</v>
      </c>
      <c r="H50" t="s">
        <v>800</v>
      </c>
      <c r="I50" t="s">
        <v>704</v>
      </c>
      <c r="J50" t="s">
        <v>801</v>
      </c>
    </row>
    <row r="51" spans="1:10">
      <c r="A51">
        <v>50</v>
      </c>
      <c r="B51" t="str">
        <f t="shared" si="1"/>
        <v>Segment_5_Akosua Agyapong - Frema.mp3</v>
      </c>
      <c r="C51" t="s">
        <v>798</v>
      </c>
      <c r="D51" s="1" t="s">
        <v>799</v>
      </c>
      <c r="E51" t="s">
        <v>13</v>
      </c>
      <c r="F51" t="s">
        <v>14</v>
      </c>
      <c r="G51" t="s">
        <v>702</v>
      </c>
      <c r="H51" t="s">
        <v>800</v>
      </c>
      <c r="I51" t="s">
        <v>704</v>
      </c>
      <c r="J51" t="s">
        <v>801</v>
      </c>
    </row>
    <row r="52" spans="1:10">
      <c r="A52">
        <v>51</v>
      </c>
      <c r="B52" t="str">
        <f t="shared" si="1"/>
        <v>Segment_6_Akosua Agyapong - Frema.mp3</v>
      </c>
      <c r="C52" t="s">
        <v>798</v>
      </c>
      <c r="D52" s="1" t="s">
        <v>799</v>
      </c>
      <c r="E52" t="s">
        <v>13</v>
      </c>
      <c r="F52" t="s">
        <v>14</v>
      </c>
      <c r="G52" t="s">
        <v>702</v>
      </c>
      <c r="H52" t="s">
        <v>800</v>
      </c>
      <c r="I52" t="s">
        <v>704</v>
      </c>
      <c r="J52" t="s">
        <v>801</v>
      </c>
    </row>
    <row r="53" spans="1:10">
      <c r="A53">
        <v>52</v>
      </c>
      <c r="B53" t="str">
        <f t="shared" si="1"/>
        <v>Segment_7_Akosua Agyapong - Frema.mp3</v>
      </c>
      <c r="C53" t="s">
        <v>798</v>
      </c>
      <c r="D53" s="1" t="s">
        <v>799</v>
      </c>
      <c r="E53" t="s">
        <v>13</v>
      </c>
      <c r="F53" t="s">
        <v>14</v>
      </c>
      <c r="G53" t="s">
        <v>702</v>
      </c>
      <c r="H53" t="s">
        <v>800</v>
      </c>
      <c r="I53" t="s">
        <v>704</v>
      </c>
      <c r="J53" t="s">
        <v>801</v>
      </c>
    </row>
    <row r="54" spans="1:10">
      <c r="A54">
        <v>53</v>
      </c>
      <c r="B54" t="str">
        <f t="shared" si="1"/>
        <v>Segment_8_Akosua Agyapong - Frema.mp3</v>
      </c>
      <c r="C54" t="s">
        <v>798</v>
      </c>
      <c r="D54" s="1" t="s">
        <v>799</v>
      </c>
      <c r="E54" t="s">
        <v>13</v>
      </c>
      <c r="F54" t="s">
        <v>14</v>
      </c>
      <c r="G54" t="s">
        <v>702</v>
      </c>
      <c r="H54" t="s">
        <v>800</v>
      </c>
      <c r="I54" t="s">
        <v>704</v>
      </c>
      <c r="J54" t="s">
        <v>801</v>
      </c>
    </row>
    <row r="55" spans="1:10">
      <c r="A55">
        <v>54</v>
      </c>
      <c r="B55" t="str">
        <f t="shared" si="1"/>
        <v>Segment_9_Akosua Agyapong - Frema.mp3</v>
      </c>
      <c r="C55" t="str">
        <f t="shared" ref="C55:C118" si="2">MID(B55,FIND(CHAR(160),SUBSTITUTE(B55,"_",CHAR(160),2))+1,FIND(".",B55)-1-(FIND(CHAR(160),SUBSTITUTE(B55,"_",CHAR(160),2))))</f>
        <v>Akosua Agyapong - Frema</v>
      </c>
      <c r="D55" s="1" t="s">
        <v>799</v>
      </c>
      <c r="E55" t="s">
        <v>13</v>
      </c>
      <c r="F55" t="s">
        <v>14</v>
      </c>
      <c r="G55" t="s">
        <v>702</v>
      </c>
      <c r="H55" t="s">
        <v>800</v>
      </c>
      <c r="I55" t="s">
        <v>704</v>
      </c>
      <c r="J55" t="s">
        <v>801</v>
      </c>
    </row>
    <row r="56" spans="1:10">
      <c r="A56">
        <v>55</v>
      </c>
      <c r="B56" t="str">
        <f t="shared" si="1"/>
        <v>Segment_10_Akosua Agyapong - Frema.mp3</v>
      </c>
      <c r="C56" t="str">
        <f t="shared" si="2"/>
        <v>Akosua Agyapong - Frema</v>
      </c>
      <c r="D56" s="1" t="s">
        <v>799</v>
      </c>
      <c r="E56" t="s">
        <v>13</v>
      </c>
      <c r="F56" t="s">
        <v>14</v>
      </c>
      <c r="G56" t="s">
        <v>702</v>
      </c>
      <c r="H56" t="s">
        <v>800</v>
      </c>
      <c r="I56" t="s">
        <v>704</v>
      </c>
      <c r="J56" t="s">
        <v>801</v>
      </c>
    </row>
    <row r="57" spans="1:10">
      <c r="A57">
        <v>56</v>
      </c>
      <c r="B57" t="str">
        <f t="shared" si="1"/>
        <v>Segment_11_Akosua Agyapong - Frema.mp3</v>
      </c>
      <c r="C57" t="str">
        <f t="shared" si="2"/>
        <v>Akosua Agyapong - Frema</v>
      </c>
      <c r="D57" s="1" t="s">
        <v>799</v>
      </c>
      <c r="E57" t="s">
        <v>13</v>
      </c>
      <c r="F57" t="s">
        <v>14</v>
      </c>
      <c r="G57" t="s">
        <v>702</v>
      </c>
      <c r="H57" t="s">
        <v>800</v>
      </c>
      <c r="I57" t="s">
        <v>704</v>
      </c>
      <c r="J57" t="s">
        <v>801</v>
      </c>
    </row>
    <row r="58" spans="1:10">
      <c r="A58">
        <v>57</v>
      </c>
      <c r="B58" t="str">
        <f t="shared" si="1"/>
        <v>Segment_12_Akosua Agyapong - Frema.mp3</v>
      </c>
      <c r="C58" t="str">
        <f t="shared" si="2"/>
        <v>Akosua Agyapong - Frema</v>
      </c>
      <c r="D58" s="1" t="s">
        <v>799</v>
      </c>
      <c r="E58" t="s">
        <v>13</v>
      </c>
      <c r="F58" t="s">
        <v>14</v>
      </c>
      <c r="G58" t="s">
        <v>702</v>
      </c>
      <c r="H58" t="s">
        <v>800</v>
      </c>
      <c r="I58" t="s">
        <v>704</v>
      </c>
      <c r="J58" t="s">
        <v>801</v>
      </c>
    </row>
    <row r="59" spans="1:10">
      <c r="A59">
        <v>58</v>
      </c>
      <c r="B59" t="str">
        <f t="shared" si="1"/>
        <v>Segment_13_Akosua Agyapong - Frema.mp3</v>
      </c>
      <c r="C59" t="str">
        <f t="shared" si="2"/>
        <v>Akosua Agyapong - Frema</v>
      </c>
      <c r="D59" s="1" t="s">
        <v>799</v>
      </c>
      <c r="E59" t="s">
        <v>13</v>
      </c>
      <c r="F59" t="s">
        <v>14</v>
      </c>
      <c r="G59" t="s">
        <v>702</v>
      </c>
      <c r="H59" t="s">
        <v>800</v>
      </c>
      <c r="I59" t="s">
        <v>704</v>
      </c>
      <c r="J59" t="s">
        <v>801</v>
      </c>
    </row>
    <row r="60" spans="1:10">
      <c r="A60">
        <v>59</v>
      </c>
      <c r="B60" t="str">
        <f t="shared" si="1"/>
        <v>Segment_14_Akosua Agyapong - Frema.mp3</v>
      </c>
      <c r="C60" t="str">
        <f t="shared" si="2"/>
        <v>Akosua Agyapong - Frema</v>
      </c>
      <c r="D60" s="1" t="s">
        <v>799</v>
      </c>
      <c r="E60" t="s">
        <v>13</v>
      </c>
      <c r="F60" t="s">
        <v>14</v>
      </c>
      <c r="G60" t="s">
        <v>702</v>
      </c>
      <c r="H60" t="s">
        <v>800</v>
      </c>
      <c r="I60" t="s">
        <v>704</v>
      </c>
      <c r="J60" t="s">
        <v>801</v>
      </c>
    </row>
    <row r="61" spans="1:10">
      <c r="A61">
        <v>60</v>
      </c>
      <c r="B61" t="str">
        <f t="shared" si="1"/>
        <v>Segment_15_Akosua Agyapong - Frema.mp3</v>
      </c>
      <c r="C61" t="str">
        <f t="shared" si="2"/>
        <v>Akosua Agyapong - Frema</v>
      </c>
      <c r="D61" s="1" t="s">
        <v>799</v>
      </c>
      <c r="E61" t="s">
        <v>13</v>
      </c>
      <c r="F61" t="s">
        <v>14</v>
      </c>
      <c r="G61" t="s">
        <v>702</v>
      </c>
      <c r="H61" t="s">
        <v>800</v>
      </c>
      <c r="I61" t="s">
        <v>704</v>
      </c>
      <c r="J61" t="s">
        <v>801</v>
      </c>
    </row>
    <row r="62" spans="1:10">
      <c r="A62">
        <v>61</v>
      </c>
      <c r="B62" t="str">
        <f t="shared" si="1"/>
        <v>Segment_16_Akosua Agyapong - Frema.mp3</v>
      </c>
      <c r="C62" t="str">
        <f t="shared" si="2"/>
        <v>Akosua Agyapong - Frema</v>
      </c>
      <c r="D62" s="1" t="s">
        <v>799</v>
      </c>
      <c r="E62" t="s">
        <v>13</v>
      </c>
      <c r="F62" t="s">
        <v>14</v>
      </c>
      <c r="G62" t="s">
        <v>702</v>
      </c>
      <c r="H62" t="s">
        <v>800</v>
      </c>
      <c r="I62" t="s">
        <v>704</v>
      </c>
      <c r="J62" t="s">
        <v>801</v>
      </c>
    </row>
    <row r="63" spans="1:10">
      <c r="A63">
        <v>62</v>
      </c>
      <c r="B63" t="str">
        <f t="shared" si="1"/>
        <v>Segment_17_Akosua Agyapong - Frema.mp3</v>
      </c>
      <c r="C63" t="str">
        <f t="shared" si="2"/>
        <v>Akosua Agyapong - Frema</v>
      </c>
      <c r="D63" s="1" t="s">
        <v>799</v>
      </c>
      <c r="E63" t="s">
        <v>13</v>
      </c>
      <c r="F63" t="s">
        <v>14</v>
      </c>
      <c r="G63" t="s">
        <v>702</v>
      </c>
      <c r="H63" t="s">
        <v>800</v>
      </c>
      <c r="I63" t="s">
        <v>704</v>
      </c>
      <c r="J63" t="s">
        <v>801</v>
      </c>
    </row>
    <row r="64" spans="1:10">
      <c r="A64">
        <v>63</v>
      </c>
      <c r="B64" t="str">
        <f t="shared" si="1"/>
        <v>Segment_18_Akosua Agyapong - Frema.mp3</v>
      </c>
      <c r="C64" t="str">
        <f t="shared" si="2"/>
        <v>Akosua Agyapong - Frema</v>
      </c>
      <c r="D64" s="1" t="s">
        <v>799</v>
      </c>
      <c r="E64" t="s">
        <v>13</v>
      </c>
      <c r="F64" t="s">
        <v>14</v>
      </c>
      <c r="G64" t="s">
        <v>702</v>
      </c>
      <c r="H64" t="s">
        <v>800</v>
      </c>
      <c r="I64" t="s">
        <v>704</v>
      </c>
      <c r="J64" t="s">
        <v>801</v>
      </c>
    </row>
    <row r="65" spans="1:10">
      <c r="A65">
        <v>64</v>
      </c>
      <c r="B65" t="str">
        <f t="shared" si="1"/>
        <v>Segment_19_Akosua Agyapong - Frema.mp3</v>
      </c>
      <c r="C65" t="str">
        <f t="shared" si="2"/>
        <v>Akosua Agyapong - Frema</v>
      </c>
      <c r="D65" s="1" t="s">
        <v>799</v>
      </c>
      <c r="E65" t="s">
        <v>13</v>
      </c>
      <c r="F65" t="s">
        <v>14</v>
      </c>
      <c r="G65" t="s">
        <v>702</v>
      </c>
      <c r="H65" t="s">
        <v>800</v>
      </c>
      <c r="I65" t="s">
        <v>704</v>
      </c>
      <c r="J65" t="s">
        <v>801</v>
      </c>
    </row>
    <row r="66" spans="1:10">
      <c r="A66">
        <v>65</v>
      </c>
      <c r="B66" t="str">
        <f t="shared" si="1"/>
        <v>Segment_20_Akosua Agyapong - Frema.mp3</v>
      </c>
      <c r="C66" t="str">
        <f t="shared" si="2"/>
        <v>Akosua Agyapong - Frema</v>
      </c>
      <c r="D66" s="1" t="s">
        <v>799</v>
      </c>
      <c r="E66" t="s">
        <v>13</v>
      </c>
      <c r="F66" t="s">
        <v>14</v>
      </c>
      <c r="G66" t="s">
        <v>702</v>
      </c>
      <c r="H66" t="s">
        <v>800</v>
      </c>
      <c r="I66" t="s">
        <v>704</v>
      </c>
      <c r="J66" t="s">
        <v>801</v>
      </c>
    </row>
    <row r="67" spans="1:10">
      <c r="A67">
        <v>66</v>
      </c>
      <c r="B67" t="str">
        <f t="shared" si="1"/>
        <v>Segment_21_Akosua Agyapong - Frema.mp3</v>
      </c>
      <c r="C67" t="str">
        <f t="shared" si="2"/>
        <v>Akosua Agyapong - Frema</v>
      </c>
      <c r="D67" s="1" t="s">
        <v>799</v>
      </c>
      <c r="E67" t="s">
        <v>13</v>
      </c>
      <c r="F67" t="s">
        <v>14</v>
      </c>
      <c r="G67" t="s">
        <v>702</v>
      </c>
      <c r="H67" t="s">
        <v>800</v>
      </c>
      <c r="I67" t="s">
        <v>704</v>
      </c>
      <c r="J67" t="s">
        <v>801</v>
      </c>
    </row>
    <row r="68" spans="1:10">
      <c r="A68">
        <v>67</v>
      </c>
      <c r="B68" t="str">
        <f t="shared" si="1"/>
        <v>Segment_22_Akosua Agyapong - Frema.mp3</v>
      </c>
      <c r="C68" t="str">
        <f t="shared" si="2"/>
        <v>Akosua Agyapong - Frema</v>
      </c>
      <c r="D68" s="1" t="s">
        <v>799</v>
      </c>
      <c r="E68" t="s">
        <v>13</v>
      </c>
      <c r="F68" t="s">
        <v>14</v>
      </c>
      <c r="G68" t="s">
        <v>702</v>
      </c>
      <c r="H68" t="s">
        <v>800</v>
      </c>
      <c r="I68" t="s">
        <v>704</v>
      </c>
      <c r="J68" t="s">
        <v>801</v>
      </c>
    </row>
    <row r="69" spans="1:10">
      <c r="A69">
        <v>68</v>
      </c>
      <c r="B69" t="str">
        <f t="shared" si="1"/>
        <v>Segment_23_Akosua Agyapong - Frema.mp3</v>
      </c>
      <c r="C69" t="str">
        <f t="shared" si="2"/>
        <v>Akosua Agyapong - Frema</v>
      </c>
      <c r="D69" s="1" t="s">
        <v>799</v>
      </c>
      <c r="E69" t="s">
        <v>13</v>
      </c>
      <c r="F69" t="s">
        <v>14</v>
      </c>
      <c r="G69" t="s">
        <v>702</v>
      </c>
      <c r="H69" t="s">
        <v>800</v>
      </c>
      <c r="I69" t="s">
        <v>704</v>
      </c>
      <c r="J69" t="s">
        <v>801</v>
      </c>
    </row>
    <row r="70" spans="1:10">
      <c r="A70">
        <v>69</v>
      </c>
      <c r="B70" t="str">
        <f t="shared" si="1"/>
        <v>Segment_24_Akosua Agyapong - Frema.mp3</v>
      </c>
      <c r="C70" t="str">
        <f t="shared" si="2"/>
        <v>Akosua Agyapong - Frema</v>
      </c>
      <c r="D70" s="1" t="s">
        <v>799</v>
      </c>
      <c r="E70" t="s">
        <v>13</v>
      </c>
      <c r="F70" t="s">
        <v>14</v>
      </c>
      <c r="G70" t="s">
        <v>702</v>
      </c>
      <c r="H70" t="s">
        <v>800</v>
      </c>
      <c r="I70" t="s">
        <v>704</v>
      </c>
      <c r="J70" t="s">
        <v>801</v>
      </c>
    </row>
    <row r="71" spans="1:10">
      <c r="A71">
        <v>70</v>
      </c>
      <c r="B71" t="str">
        <f t="shared" si="1"/>
        <v>Segment_25_Akosua Agyapong - Frema.mp3</v>
      </c>
      <c r="C71" t="str">
        <f t="shared" si="2"/>
        <v>Akosua Agyapong - Frema</v>
      </c>
      <c r="D71" s="1" t="s">
        <v>799</v>
      </c>
      <c r="E71" t="s">
        <v>13</v>
      </c>
      <c r="F71" t="s">
        <v>14</v>
      </c>
      <c r="G71" t="s">
        <v>702</v>
      </c>
      <c r="H71" t="s">
        <v>800</v>
      </c>
      <c r="I71" t="s">
        <v>704</v>
      </c>
      <c r="J71" t="s">
        <v>801</v>
      </c>
    </row>
    <row r="72" spans="1:10">
      <c r="A72">
        <v>71</v>
      </c>
      <c r="B72" t="s">
        <v>826</v>
      </c>
      <c r="C72" t="str">
        <f t="shared" si="2"/>
        <v>Akosua Agyapong - Kokooko</v>
      </c>
      <c r="D72" s="1" t="s">
        <v>828</v>
      </c>
      <c r="E72" t="s">
        <v>13</v>
      </c>
      <c r="F72" t="s">
        <v>14</v>
      </c>
      <c r="G72" t="s">
        <v>702</v>
      </c>
      <c r="H72" t="s">
        <v>829</v>
      </c>
      <c r="I72" t="s">
        <v>704</v>
      </c>
      <c r="J72" t="s">
        <v>830</v>
      </c>
    </row>
    <row r="73" spans="1:10">
      <c r="A73">
        <v>72</v>
      </c>
      <c r="B73" t="str">
        <f t="shared" ref="B73:B91" si="3">CONCATENATE("Segment_",ROW(A2),"_Akosua Agyapong - Kokooko.mp3")</f>
        <v>Segment_2_Akosua Agyapong - Kokooko.mp3</v>
      </c>
      <c r="C73" t="str">
        <f t="shared" si="2"/>
        <v>Akosua Agyapong - Kokooko</v>
      </c>
      <c r="D73" s="1" t="s">
        <v>828</v>
      </c>
      <c r="E73" t="s">
        <v>13</v>
      </c>
      <c r="F73" t="s">
        <v>14</v>
      </c>
      <c r="G73" t="s">
        <v>702</v>
      </c>
      <c r="H73" t="s">
        <v>832</v>
      </c>
      <c r="I73" t="s">
        <v>704</v>
      </c>
      <c r="J73" t="s">
        <v>830</v>
      </c>
    </row>
    <row r="74" spans="1:10">
      <c r="A74">
        <v>73</v>
      </c>
      <c r="B74" t="str">
        <f t="shared" si="3"/>
        <v>Segment_3_Akosua Agyapong - Kokooko.mp3</v>
      </c>
      <c r="C74" t="str">
        <f t="shared" si="2"/>
        <v>Akosua Agyapong - Kokooko</v>
      </c>
      <c r="D74" s="1" t="s">
        <v>828</v>
      </c>
      <c r="E74" t="s">
        <v>13</v>
      </c>
      <c r="F74" t="s">
        <v>14</v>
      </c>
      <c r="G74" t="s">
        <v>702</v>
      </c>
      <c r="H74" t="s">
        <v>834</v>
      </c>
      <c r="I74" t="s">
        <v>704</v>
      </c>
      <c r="J74" t="s">
        <v>830</v>
      </c>
    </row>
    <row r="75" spans="1:10">
      <c r="A75">
        <v>74</v>
      </c>
      <c r="B75" t="str">
        <f t="shared" si="3"/>
        <v>Segment_4_Akosua Agyapong - Kokooko.mp3</v>
      </c>
      <c r="C75" t="str">
        <f t="shared" si="2"/>
        <v>Akosua Agyapong - Kokooko</v>
      </c>
      <c r="D75" s="1" t="s">
        <v>828</v>
      </c>
      <c r="E75" t="s">
        <v>13</v>
      </c>
      <c r="F75" t="s">
        <v>14</v>
      </c>
      <c r="G75" t="s">
        <v>702</v>
      </c>
      <c r="H75" t="s">
        <v>836</v>
      </c>
      <c r="I75" t="s">
        <v>704</v>
      </c>
      <c r="J75" t="s">
        <v>830</v>
      </c>
    </row>
    <row r="76" spans="1:10">
      <c r="A76">
        <v>75</v>
      </c>
      <c r="B76" t="str">
        <f t="shared" si="3"/>
        <v>Segment_5_Akosua Agyapong - Kokooko.mp3</v>
      </c>
      <c r="C76" t="str">
        <f t="shared" si="2"/>
        <v>Akosua Agyapong - Kokooko</v>
      </c>
      <c r="D76" s="1" t="s">
        <v>828</v>
      </c>
      <c r="E76" t="s">
        <v>13</v>
      </c>
      <c r="F76" t="s">
        <v>14</v>
      </c>
      <c r="G76" t="s">
        <v>702</v>
      </c>
      <c r="H76" t="s">
        <v>838</v>
      </c>
      <c r="I76" t="s">
        <v>704</v>
      </c>
      <c r="J76" t="s">
        <v>830</v>
      </c>
    </row>
    <row r="77" spans="1:10">
      <c r="A77">
        <v>76</v>
      </c>
      <c r="B77" t="str">
        <f t="shared" si="3"/>
        <v>Segment_6_Akosua Agyapong - Kokooko.mp3</v>
      </c>
      <c r="C77" t="str">
        <f t="shared" si="2"/>
        <v>Akosua Agyapong - Kokooko</v>
      </c>
      <c r="D77" s="1" t="s">
        <v>828</v>
      </c>
      <c r="E77" t="s">
        <v>13</v>
      </c>
      <c r="F77" t="s">
        <v>14</v>
      </c>
      <c r="G77" t="s">
        <v>702</v>
      </c>
      <c r="H77" t="s">
        <v>840</v>
      </c>
      <c r="I77" t="s">
        <v>704</v>
      </c>
      <c r="J77" t="s">
        <v>830</v>
      </c>
    </row>
    <row r="78" spans="1:10">
      <c r="A78">
        <v>77</v>
      </c>
      <c r="B78" t="str">
        <f t="shared" si="3"/>
        <v>Segment_7_Akosua Agyapong - Kokooko.mp3</v>
      </c>
      <c r="C78" t="str">
        <f t="shared" si="2"/>
        <v>Akosua Agyapong - Kokooko</v>
      </c>
      <c r="D78" s="1" t="s">
        <v>828</v>
      </c>
      <c r="E78" t="s">
        <v>13</v>
      </c>
      <c r="F78" t="s">
        <v>14</v>
      </c>
      <c r="G78" t="s">
        <v>702</v>
      </c>
      <c r="H78" t="s">
        <v>842</v>
      </c>
      <c r="I78" t="s">
        <v>704</v>
      </c>
      <c r="J78" t="s">
        <v>830</v>
      </c>
    </row>
    <row r="79" spans="1:10">
      <c r="A79">
        <v>78</v>
      </c>
      <c r="B79" t="str">
        <f t="shared" si="3"/>
        <v>Segment_8_Akosua Agyapong - Kokooko.mp3</v>
      </c>
      <c r="C79" t="str">
        <f t="shared" si="2"/>
        <v>Akosua Agyapong - Kokooko</v>
      </c>
      <c r="D79" s="1" t="s">
        <v>828</v>
      </c>
      <c r="E79" t="s">
        <v>13</v>
      </c>
      <c r="F79" t="s">
        <v>14</v>
      </c>
      <c r="G79" t="s">
        <v>702</v>
      </c>
      <c r="H79" t="s">
        <v>844</v>
      </c>
      <c r="I79" t="s">
        <v>704</v>
      </c>
      <c r="J79" t="s">
        <v>830</v>
      </c>
    </row>
    <row r="80" spans="1:10">
      <c r="A80">
        <v>79</v>
      </c>
      <c r="B80" t="str">
        <f t="shared" si="3"/>
        <v>Segment_9_Akosua Agyapong - Kokooko.mp3</v>
      </c>
      <c r="C80" t="str">
        <f t="shared" si="2"/>
        <v>Akosua Agyapong - Kokooko</v>
      </c>
      <c r="D80" s="1" t="s">
        <v>828</v>
      </c>
      <c r="E80" t="s">
        <v>13</v>
      </c>
      <c r="F80" t="s">
        <v>14</v>
      </c>
      <c r="G80" t="s">
        <v>702</v>
      </c>
      <c r="H80" t="s">
        <v>846</v>
      </c>
      <c r="I80" t="s">
        <v>704</v>
      </c>
      <c r="J80" t="s">
        <v>830</v>
      </c>
    </row>
    <row r="81" spans="1:10">
      <c r="A81">
        <v>80</v>
      </c>
      <c r="B81" t="str">
        <f t="shared" si="3"/>
        <v>Segment_10_Akosua Agyapong - Kokooko.mp3</v>
      </c>
      <c r="C81" t="str">
        <f t="shared" si="2"/>
        <v>Akosua Agyapong - Kokooko</v>
      </c>
      <c r="D81" s="1" t="s">
        <v>828</v>
      </c>
      <c r="E81" t="s">
        <v>13</v>
      </c>
      <c r="F81" t="s">
        <v>14</v>
      </c>
      <c r="G81" t="s">
        <v>702</v>
      </c>
      <c r="H81" t="s">
        <v>848</v>
      </c>
      <c r="I81" t="s">
        <v>704</v>
      </c>
      <c r="J81" t="s">
        <v>830</v>
      </c>
    </row>
    <row r="82" spans="1:10">
      <c r="A82">
        <v>81</v>
      </c>
      <c r="B82" t="str">
        <f t="shared" si="3"/>
        <v>Segment_11_Akosua Agyapong - Kokooko.mp3</v>
      </c>
      <c r="C82" t="str">
        <f t="shared" si="2"/>
        <v>Akosua Agyapong - Kokooko</v>
      </c>
      <c r="D82" s="1" t="s">
        <v>828</v>
      </c>
      <c r="E82" t="s">
        <v>13</v>
      </c>
      <c r="F82" t="s">
        <v>14</v>
      </c>
      <c r="G82" t="s">
        <v>702</v>
      </c>
      <c r="H82" t="s">
        <v>850</v>
      </c>
      <c r="I82" t="s">
        <v>704</v>
      </c>
      <c r="J82" t="s">
        <v>830</v>
      </c>
    </row>
    <row r="83" spans="1:10">
      <c r="A83">
        <v>82</v>
      </c>
      <c r="B83" t="str">
        <f t="shared" si="3"/>
        <v>Segment_12_Akosua Agyapong - Kokooko.mp3</v>
      </c>
      <c r="C83" t="str">
        <f t="shared" si="2"/>
        <v>Akosua Agyapong - Kokooko</v>
      </c>
      <c r="D83" s="1" t="s">
        <v>828</v>
      </c>
      <c r="E83" t="s">
        <v>13</v>
      </c>
      <c r="F83" t="s">
        <v>14</v>
      </c>
      <c r="G83" t="s">
        <v>702</v>
      </c>
      <c r="H83" t="s">
        <v>852</v>
      </c>
      <c r="I83" t="s">
        <v>704</v>
      </c>
      <c r="J83" t="s">
        <v>830</v>
      </c>
    </row>
    <row r="84" spans="1:10">
      <c r="A84">
        <v>83</v>
      </c>
      <c r="B84" t="str">
        <f t="shared" si="3"/>
        <v>Segment_13_Akosua Agyapong - Kokooko.mp3</v>
      </c>
      <c r="C84" t="str">
        <f t="shared" si="2"/>
        <v>Akosua Agyapong - Kokooko</v>
      </c>
      <c r="D84" s="1" t="s">
        <v>828</v>
      </c>
      <c r="E84" t="s">
        <v>13</v>
      </c>
      <c r="F84" t="s">
        <v>14</v>
      </c>
      <c r="G84" t="s">
        <v>702</v>
      </c>
      <c r="H84" t="s">
        <v>854</v>
      </c>
      <c r="I84" t="s">
        <v>704</v>
      </c>
      <c r="J84" t="s">
        <v>830</v>
      </c>
    </row>
    <row r="85" spans="1:10">
      <c r="A85">
        <v>84</v>
      </c>
      <c r="B85" t="str">
        <f t="shared" si="3"/>
        <v>Segment_14_Akosua Agyapong - Kokooko.mp3</v>
      </c>
      <c r="C85" t="str">
        <f t="shared" si="2"/>
        <v>Akosua Agyapong - Kokooko</v>
      </c>
      <c r="D85" s="1" t="s">
        <v>828</v>
      </c>
      <c r="E85" t="s">
        <v>13</v>
      </c>
      <c r="F85" t="s">
        <v>14</v>
      </c>
      <c r="G85" t="s">
        <v>702</v>
      </c>
      <c r="H85" t="s">
        <v>856</v>
      </c>
      <c r="I85" t="s">
        <v>704</v>
      </c>
      <c r="J85" t="s">
        <v>830</v>
      </c>
    </row>
    <row r="86" spans="1:10">
      <c r="A86">
        <v>85</v>
      </c>
      <c r="B86" t="str">
        <f t="shared" si="3"/>
        <v>Segment_15_Akosua Agyapong - Kokooko.mp3</v>
      </c>
      <c r="C86" t="str">
        <f t="shared" si="2"/>
        <v>Akosua Agyapong - Kokooko</v>
      </c>
      <c r="D86" s="1" t="s">
        <v>828</v>
      </c>
      <c r="E86" t="s">
        <v>13</v>
      </c>
      <c r="F86" t="s">
        <v>14</v>
      </c>
      <c r="G86" t="s">
        <v>702</v>
      </c>
      <c r="H86" t="s">
        <v>858</v>
      </c>
      <c r="I86" t="s">
        <v>704</v>
      </c>
      <c r="J86" t="s">
        <v>830</v>
      </c>
    </row>
    <row r="87" spans="1:10">
      <c r="A87">
        <v>86</v>
      </c>
      <c r="B87" t="str">
        <f t="shared" si="3"/>
        <v>Segment_16_Akosua Agyapong - Kokooko.mp3</v>
      </c>
      <c r="C87" t="str">
        <f t="shared" si="2"/>
        <v>Akosua Agyapong - Kokooko</v>
      </c>
      <c r="D87" s="1" t="s">
        <v>828</v>
      </c>
      <c r="E87" t="s">
        <v>13</v>
      </c>
      <c r="F87" t="s">
        <v>14</v>
      </c>
      <c r="G87" t="s">
        <v>702</v>
      </c>
      <c r="H87" t="s">
        <v>860</v>
      </c>
      <c r="I87" t="s">
        <v>704</v>
      </c>
      <c r="J87" t="s">
        <v>830</v>
      </c>
    </row>
    <row r="88" spans="1:10">
      <c r="A88">
        <v>87</v>
      </c>
      <c r="B88" t="str">
        <f t="shared" si="3"/>
        <v>Segment_17_Akosua Agyapong - Kokooko.mp3</v>
      </c>
      <c r="C88" t="str">
        <f t="shared" si="2"/>
        <v>Akosua Agyapong - Kokooko</v>
      </c>
      <c r="D88" s="1" t="s">
        <v>828</v>
      </c>
      <c r="E88" t="s">
        <v>13</v>
      </c>
      <c r="F88" t="s">
        <v>14</v>
      </c>
      <c r="G88" t="s">
        <v>702</v>
      </c>
      <c r="H88" t="s">
        <v>862</v>
      </c>
      <c r="I88" t="s">
        <v>704</v>
      </c>
      <c r="J88" t="s">
        <v>830</v>
      </c>
    </row>
    <row r="89" spans="1:10">
      <c r="A89">
        <v>88</v>
      </c>
      <c r="B89" t="str">
        <f t="shared" si="3"/>
        <v>Segment_18_Akosua Agyapong - Kokooko.mp3</v>
      </c>
      <c r="C89" t="str">
        <f t="shared" si="2"/>
        <v>Akosua Agyapong - Kokooko</v>
      </c>
      <c r="D89" s="1" t="s">
        <v>828</v>
      </c>
      <c r="E89" t="s">
        <v>13</v>
      </c>
      <c r="F89" t="s">
        <v>14</v>
      </c>
      <c r="G89" t="s">
        <v>702</v>
      </c>
      <c r="H89" t="s">
        <v>864</v>
      </c>
      <c r="I89" t="s">
        <v>704</v>
      </c>
      <c r="J89" t="s">
        <v>830</v>
      </c>
    </row>
    <row r="90" spans="1:10">
      <c r="A90">
        <v>89</v>
      </c>
      <c r="B90" t="str">
        <f t="shared" si="3"/>
        <v>Segment_19_Akosua Agyapong - Kokooko.mp3</v>
      </c>
      <c r="C90" t="str">
        <f t="shared" si="2"/>
        <v>Akosua Agyapong - Kokooko</v>
      </c>
      <c r="D90" s="1" t="s">
        <v>828</v>
      </c>
      <c r="E90" t="s">
        <v>13</v>
      </c>
      <c r="F90" t="s">
        <v>14</v>
      </c>
      <c r="G90" t="s">
        <v>702</v>
      </c>
      <c r="H90" t="s">
        <v>866</v>
      </c>
      <c r="I90" t="s">
        <v>704</v>
      </c>
      <c r="J90" t="s">
        <v>830</v>
      </c>
    </row>
    <row r="91" spans="1:10">
      <c r="A91">
        <v>90</v>
      </c>
      <c r="B91" t="str">
        <f t="shared" si="3"/>
        <v>Segment_20_Akosua Agyapong - Kokooko.mp3</v>
      </c>
      <c r="C91" t="str">
        <f t="shared" si="2"/>
        <v>Akosua Agyapong - Kokooko</v>
      </c>
      <c r="D91" s="1" t="s">
        <v>828</v>
      </c>
      <c r="E91" t="s">
        <v>13</v>
      </c>
      <c r="F91" t="s">
        <v>14</v>
      </c>
      <c r="G91" t="s">
        <v>702</v>
      </c>
      <c r="H91" t="s">
        <v>868</v>
      </c>
      <c r="I91" t="s">
        <v>704</v>
      </c>
      <c r="J91" t="s">
        <v>830</v>
      </c>
    </row>
    <row r="92" spans="1:10">
      <c r="A92">
        <v>91</v>
      </c>
      <c r="B92" t="s">
        <v>869</v>
      </c>
      <c r="C92" t="str">
        <f t="shared" si="2"/>
        <v>Amakeye Dede - Odo ho Akyere no</v>
      </c>
      <c r="D92" s="1" t="s">
        <v>871</v>
      </c>
      <c r="E92" t="s">
        <v>13</v>
      </c>
      <c r="F92" t="s">
        <v>14</v>
      </c>
      <c r="G92" t="s">
        <v>15</v>
      </c>
      <c r="H92" t="s">
        <v>872</v>
      </c>
      <c r="I92" t="s">
        <v>704</v>
      </c>
      <c r="J92" t="s">
        <v>873</v>
      </c>
    </row>
    <row r="93" spans="1:10">
      <c r="A93">
        <v>92</v>
      </c>
      <c r="B93" t="str">
        <f t="shared" ref="B93:B113" si="4">CONCATENATE("Segment_",ROW(A2),"_Amakye Dede - Odo ho Akyere no.mp3")</f>
        <v>Segment_2_Amakye Dede - Odo ho Akyere no.mp3</v>
      </c>
      <c r="C93" t="str">
        <f t="shared" si="2"/>
        <v>Amakye Dede - Odo ho Akyere no</v>
      </c>
      <c r="D93" s="1" t="s">
        <v>871</v>
      </c>
      <c r="E93" t="s">
        <v>13</v>
      </c>
      <c r="F93" t="s">
        <v>14</v>
      </c>
      <c r="G93" t="s">
        <v>15</v>
      </c>
      <c r="H93" t="s">
        <v>872</v>
      </c>
      <c r="I93" t="s">
        <v>704</v>
      </c>
      <c r="J93" t="s">
        <v>873</v>
      </c>
    </row>
    <row r="94" spans="1:10">
      <c r="A94">
        <v>93</v>
      </c>
      <c r="B94" t="str">
        <f t="shared" si="4"/>
        <v>Segment_3_Amakye Dede - Odo ho Akyere no.mp3</v>
      </c>
      <c r="C94" t="str">
        <f t="shared" si="2"/>
        <v>Amakye Dede - Odo ho Akyere no</v>
      </c>
      <c r="D94" s="1" t="s">
        <v>871</v>
      </c>
      <c r="E94" t="s">
        <v>13</v>
      </c>
      <c r="F94" t="s">
        <v>14</v>
      </c>
      <c r="G94" t="s">
        <v>15</v>
      </c>
      <c r="H94" t="s">
        <v>872</v>
      </c>
      <c r="I94" t="s">
        <v>704</v>
      </c>
      <c r="J94" t="s">
        <v>873</v>
      </c>
    </row>
    <row r="95" spans="1:10">
      <c r="A95">
        <v>94</v>
      </c>
      <c r="B95" t="str">
        <f t="shared" si="4"/>
        <v>Segment_4_Amakye Dede - Odo ho Akyere no.mp3</v>
      </c>
      <c r="C95" t="str">
        <f t="shared" si="2"/>
        <v>Amakye Dede - Odo ho Akyere no</v>
      </c>
      <c r="D95" s="1" t="s">
        <v>871</v>
      </c>
      <c r="E95" t="s">
        <v>13</v>
      </c>
      <c r="F95" t="s">
        <v>14</v>
      </c>
      <c r="G95" t="s">
        <v>15</v>
      </c>
      <c r="H95" t="s">
        <v>872</v>
      </c>
      <c r="I95" t="s">
        <v>704</v>
      </c>
      <c r="J95" t="s">
        <v>873</v>
      </c>
    </row>
    <row r="96" spans="1:10">
      <c r="A96">
        <v>95</v>
      </c>
      <c r="B96" t="str">
        <f t="shared" si="4"/>
        <v>Segment_5_Amakye Dede - Odo ho Akyere no.mp3</v>
      </c>
      <c r="C96" t="str">
        <f t="shared" si="2"/>
        <v>Amakye Dede - Odo ho Akyere no</v>
      </c>
      <c r="D96" s="1" t="s">
        <v>871</v>
      </c>
      <c r="E96" t="s">
        <v>13</v>
      </c>
      <c r="F96" t="s">
        <v>14</v>
      </c>
      <c r="G96" t="s">
        <v>15</v>
      </c>
      <c r="H96" t="s">
        <v>872</v>
      </c>
      <c r="I96" t="s">
        <v>704</v>
      </c>
      <c r="J96" t="s">
        <v>873</v>
      </c>
    </row>
    <row r="97" spans="1:10">
      <c r="A97">
        <v>96</v>
      </c>
      <c r="B97" t="str">
        <f t="shared" si="4"/>
        <v>Segment_6_Amakye Dede - Odo ho Akyere no.mp3</v>
      </c>
      <c r="C97" t="str">
        <f t="shared" si="2"/>
        <v>Amakye Dede - Odo ho Akyere no</v>
      </c>
      <c r="D97" s="1" t="s">
        <v>871</v>
      </c>
      <c r="E97" t="s">
        <v>13</v>
      </c>
      <c r="F97" t="s">
        <v>14</v>
      </c>
      <c r="G97" t="s">
        <v>15</v>
      </c>
      <c r="H97" t="s">
        <v>872</v>
      </c>
      <c r="I97" t="s">
        <v>704</v>
      </c>
      <c r="J97" t="s">
        <v>873</v>
      </c>
    </row>
    <row r="98" spans="1:10">
      <c r="A98">
        <v>97</v>
      </c>
      <c r="B98" t="str">
        <f t="shared" si="4"/>
        <v>Segment_7_Amakye Dede - Odo ho Akyere no.mp3</v>
      </c>
      <c r="C98" t="str">
        <f t="shared" si="2"/>
        <v>Amakye Dede - Odo ho Akyere no</v>
      </c>
      <c r="D98" s="1" t="s">
        <v>871</v>
      </c>
      <c r="E98" t="s">
        <v>13</v>
      </c>
      <c r="F98" t="s">
        <v>14</v>
      </c>
      <c r="G98" t="s">
        <v>15</v>
      </c>
      <c r="H98" t="s">
        <v>872</v>
      </c>
      <c r="I98" t="s">
        <v>704</v>
      </c>
      <c r="J98" t="s">
        <v>873</v>
      </c>
    </row>
    <row r="99" spans="1:10">
      <c r="A99">
        <v>98</v>
      </c>
      <c r="B99" t="str">
        <f t="shared" si="4"/>
        <v>Segment_8_Amakye Dede - Odo ho Akyere no.mp3</v>
      </c>
      <c r="C99" t="str">
        <f t="shared" si="2"/>
        <v>Amakye Dede - Odo ho Akyere no</v>
      </c>
      <c r="D99" s="1" t="s">
        <v>871</v>
      </c>
      <c r="E99" t="s">
        <v>13</v>
      </c>
      <c r="F99" t="s">
        <v>14</v>
      </c>
      <c r="G99" t="s">
        <v>15</v>
      </c>
      <c r="H99" t="s">
        <v>872</v>
      </c>
      <c r="I99" t="s">
        <v>704</v>
      </c>
      <c r="J99" t="s">
        <v>873</v>
      </c>
    </row>
    <row r="100" spans="1:10">
      <c r="A100">
        <v>99</v>
      </c>
      <c r="B100" t="str">
        <f t="shared" si="4"/>
        <v>Segment_9_Amakye Dede - Odo ho Akyere no.mp3</v>
      </c>
      <c r="C100" t="str">
        <f t="shared" si="2"/>
        <v>Amakye Dede - Odo ho Akyere no</v>
      </c>
      <c r="D100" s="1" t="s">
        <v>871</v>
      </c>
      <c r="E100" t="s">
        <v>13</v>
      </c>
      <c r="F100" t="s">
        <v>14</v>
      </c>
      <c r="G100" t="s">
        <v>15</v>
      </c>
      <c r="H100" t="s">
        <v>872</v>
      </c>
      <c r="I100" t="s">
        <v>704</v>
      </c>
      <c r="J100" t="s">
        <v>873</v>
      </c>
    </row>
    <row r="101" spans="1:10">
      <c r="A101">
        <v>100</v>
      </c>
      <c r="B101" t="str">
        <f t="shared" si="4"/>
        <v>Segment_10_Amakye Dede - Odo ho Akyere no.mp3</v>
      </c>
      <c r="C101" t="str">
        <f t="shared" si="2"/>
        <v>Amakye Dede - Odo ho Akyere no</v>
      </c>
      <c r="D101" s="1" t="s">
        <v>871</v>
      </c>
      <c r="E101" t="s">
        <v>13</v>
      </c>
      <c r="F101" t="s">
        <v>14</v>
      </c>
      <c r="G101" t="s">
        <v>15</v>
      </c>
      <c r="H101" t="s">
        <v>872</v>
      </c>
      <c r="I101" t="s">
        <v>704</v>
      </c>
      <c r="J101" t="s">
        <v>873</v>
      </c>
    </row>
    <row r="102" spans="1:10">
      <c r="A102">
        <v>101</v>
      </c>
      <c r="B102" t="str">
        <f t="shared" si="4"/>
        <v>Segment_11_Amakye Dede - Odo ho Akyere no.mp3</v>
      </c>
      <c r="C102" t="str">
        <f t="shared" si="2"/>
        <v>Amakye Dede - Odo ho Akyere no</v>
      </c>
      <c r="D102" s="1" t="s">
        <v>871</v>
      </c>
      <c r="E102" t="s">
        <v>13</v>
      </c>
      <c r="F102" t="s">
        <v>14</v>
      </c>
      <c r="G102" t="s">
        <v>15</v>
      </c>
      <c r="H102" t="s">
        <v>872</v>
      </c>
      <c r="I102" t="s">
        <v>704</v>
      </c>
      <c r="J102" t="s">
        <v>873</v>
      </c>
    </row>
    <row r="103" spans="1:10">
      <c r="A103">
        <v>102</v>
      </c>
      <c r="B103" t="str">
        <f t="shared" si="4"/>
        <v>Segment_12_Amakye Dede - Odo ho Akyere no.mp3</v>
      </c>
      <c r="C103" t="str">
        <f t="shared" si="2"/>
        <v>Amakye Dede - Odo ho Akyere no</v>
      </c>
      <c r="D103" s="1" t="s">
        <v>871</v>
      </c>
      <c r="E103" t="s">
        <v>13</v>
      </c>
      <c r="F103" t="s">
        <v>14</v>
      </c>
      <c r="G103" t="s">
        <v>15</v>
      </c>
      <c r="H103" t="s">
        <v>872</v>
      </c>
      <c r="I103" t="s">
        <v>704</v>
      </c>
      <c r="J103" t="s">
        <v>873</v>
      </c>
    </row>
    <row r="104" spans="1:10">
      <c r="A104">
        <v>103</v>
      </c>
      <c r="B104" t="str">
        <f t="shared" si="4"/>
        <v>Segment_13_Amakye Dede - Odo ho Akyere no.mp3</v>
      </c>
      <c r="C104" t="str">
        <f t="shared" si="2"/>
        <v>Amakye Dede - Odo ho Akyere no</v>
      </c>
      <c r="D104" s="1" t="s">
        <v>871</v>
      </c>
      <c r="E104" t="s">
        <v>13</v>
      </c>
      <c r="F104" t="s">
        <v>14</v>
      </c>
      <c r="G104" t="s">
        <v>15</v>
      </c>
      <c r="H104" t="s">
        <v>872</v>
      </c>
      <c r="I104" t="s">
        <v>704</v>
      </c>
      <c r="J104" t="s">
        <v>873</v>
      </c>
    </row>
    <row r="105" spans="1:10">
      <c r="A105">
        <v>104</v>
      </c>
      <c r="B105" t="str">
        <f t="shared" si="4"/>
        <v>Segment_14_Amakye Dede - Odo ho Akyere no.mp3</v>
      </c>
      <c r="C105" t="str">
        <f t="shared" si="2"/>
        <v>Amakye Dede - Odo ho Akyere no</v>
      </c>
      <c r="D105" s="1" t="s">
        <v>871</v>
      </c>
      <c r="E105" t="s">
        <v>13</v>
      </c>
      <c r="F105" t="s">
        <v>14</v>
      </c>
      <c r="G105" t="s">
        <v>15</v>
      </c>
      <c r="H105" t="s">
        <v>872</v>
      </c>
      <c r="I105" t="s">
        <v>704</v>
      </c>
      <c r="J105" t="s">
        <v>873</v>
      </c>
    </row>
    <row r="106" spans="1:10">
      <c r="A106">
        <v>105</v>
      </c>
      <c r="B106" t="str">
        <f t="shared" si="4"/>
        <v>Segment_15_Amakye Dede - Odo ho Akyere no.mp3</v>
      </c>
      <c r="C106" t="str">
        <f t="shared" si="2"/>
        <v>Amakye Dede - Odo ho Akyere no</v>
      </c>
      <c r="D106" s="1" t="s">
        <v>871</v>
      </c>
      <c r="E106" t="s">
        <v>13</v>
      </c>
      <c r="F106" t="s">
        <v>14</v>
      </c>
      <c r="G106" t="s">
        <v>15</v>
      </c>
      <c r="H106" t="s">
        <v>872</v>
      </c>
      <c r="I106" t="s">
        <v>704</v>
      </c>
      <c r="J106" t="s">
        <v>873</v>
      </c>
    </row>
    <row r="107" spans="1:10">
      <c r="A107">
        <v>106</v>
      </c>
      <c r="B107" t="str">
        <f t="shared" si="4"/>
        <v>Segment_16_Amakye Dede - Odo ho Akyere no.mp3</v>
      </c>
      <c r="C107" t="str">
        <f t="shared" si="2"/>
        <v>Amakye Dede - Odo ho Akyere no</v>
      </c>
      <c r="D107" s="1" t="s">
        <v>871</v>
      </c>
      <c r="E107" t="s">
        <v>13</v>
      </c>
      <c r="F107" t="s">
        <v>14</v>
      </c>
      <c r="G107" t="s">
        <v>15</v>
      </c>
      <c r="H107" t="s">
        <v>872</v>
      </c>
      <c r="I107" t="s">
        <v>704</v>
      </c>
      <c r="J107" t="s">
        <v>873</v>
      </c>
    </row>
    <row r="108" spans="1:10">
      <c r="A108">
        <v>107</v>
      </c>
      <c r="B108" t="str">
        <f t="shared" si="4"/>
        <v>Segment_17_Amakye Dede - Odo ho Akyere no.mp3</v>
      </c>
      <c r="C108" t="str">
        <f t="shared" si="2"/>
        <v>Amakye Dede - Odo ho Akyere no</v>
      </c>
      <c r="D108" s="1" t="s">
        <v>871</v>
      </c>
      <c r="E108" t="s">
        <v>13</v>
      </c>
      <c r="F108" t="s">
        <v>14</v>
      </c>
      <c r="G108" t="s">
        <v>15</v>
      </c>
      <c r="H108" t="s">
        <v>872</v>
      </c>
      <c r="I108" t="s">
        <v>704</v>
      </c>
      <c r="J108" t="s">
        <v>873</v>
      </c>
    </row>
    <row r="109" spans="1:10">
      <c r="A109">
        <v>108</v>
      </c>
      <c r="B109" t="str">
        <f t="shared" si="4"/>
        <v>Segment_18_Amakye Dede - Odo ho Akyere no.mp3</v>
      </c>
      <c r="C109" t="str">
        <f t="shared" si="2"/>
        <v>Amakye Dede - Odo ho Akyere no</v>
      </c>
      <c r="D109" s="1" t="s">
        <v>871</v>
      </c>
      <c r="E109" t="s">
        <v>13</v>
      </c>
      <c r="F109" t="s">
        <v>14</v>
      </c>
      <c r="G109" t="s">
        <v>15</v>
      </c>
      <c r="H109" t="s">
        <v>872</v>
      </c>
      <c r="I109" t="s">
        <v>704</v>
      </c>
      <c r="J109" t="s">
        <v>873</v>
      </c>
    </row>
    <row r="110" spans="1:10">
      <c r="A110">
        <v>109</v>
      </c>
      <c r="B110" t="str">
        <f t="shared" si="4"/>
        <v>Segment_19_Amakye Dede - Odo ho Akyere no.mp3</v>
      </c>
      <c r="C110" t="str">
        <f t="shared" si="2"/>
        <v>Amakye Dede - Odo ho Akyere no</v>
      </c>
      <c r="D110" s="1" t="s">
        <v>871</v>
      </c>
      <c r="E110" t="s">
        <v>13</v>
      </c>
      <c r="F110" t="s">
        <v>14</v>
      </c>
      <c r="G110" t="s">
        <v>15</v>
      </c>
      <c r="H110" t="s">
        <v>872</v>
      </c>
      <c r="I110" t="s">
        <v>704</v>
      </c>
      <c r="J110" t="s">
        <v>873</v>
      </c>
    </row>
    <row r="111" spans="1:10">
      <c r="A111">
        <v>110</v>
      </c>
      <c r="B111" t="str">
        <f t="shared" si="4"/>
        <v>Segment_20_Amakye Dede - Odo ho Akyere no.mp3</v>
      </c>
      <c r="C111" t="str">
        <f t="shared" si="2"/>
        <v>Amakye Dede - Odo ho Akyere no</v>
      </c>
      <c r="D111" s="1" t="s">
        <v>871</v>
      </c>
      <c r="E111" t="s">
        <v>13</v>
      </c>
      <c r="F111" t="s">
        <v>14</v>
      </c>
      <c r="G111" t="s">
        <v>15</v>
      </c>
      <c r="H111" t="s">
        <v>872</v>
      </c>
      <c r="I111" t="s">
        <v>704</v>
      </c>
      <c r="J111" t="s">
        <v>873</v>
      </c>
    </row>
    <row r="112" spans="1:10">
      <c r="A112">
        <v>111</v>
      </c>
      <c r="B112" t="str">
        <f t="shared" si="4"/>
        <v>Segment_21_Amakye Dede - Odo ho Akyere no.mp3</v>
      </c>
      <c r="C112" t="str">
        <f t="shared" si="2"/>
        <v>Amakye Dede - Odo ho Akyere no</v>
      </c>
      <c r="D112" s="1" t="s">
        <v>871</v>
      </c>
      <c r="E112" t="s">
        <v>13</v>
      </c>
      <c r="F112" t="s">
        <v>14</v>
      </c>
      <c r="G112" t="s">
        <v>15</v>
      </c>
      <c r="H112" t="s">
        <v>872</v>
      </c>
      <c r="I112" t="s">
        <v>704</v>
      </c>
      <c r="J112" t="s">
        <v>873</v>
      </c>
    </row>
    <row r="113" spans="1:10">
      <c r="A113">
        <v>112</v>
      </c>
      <c r="B113" t="str">
        <f t="shared" si="4"/>
        <v>Segment_22_Amakye Dede - Odo ho Akyere no.mp3</v>
      </c>
      <c r="C113" t="str">
        <f t="shared" si="2"/>
        <v>Amakye Dede - Odo ho Akyere no</v>
      </c>
      <c r="D113" s="1" t="s">
        <v>871</v>
      </c>
      <c r="E113" t="s">
        <v>13</v>
      </c>
      <c r="F113" t="s">
        <v>14</v>
      </c>
      <c r="G113" t="s">
        <v>15</v>
      </c>
      <c r="H113" t="s">
        <v>872</v>
      </c>
      <c r="I113" t="s">
        <v>704</v>
      </c>
      <c r="J113" t="s">
        <v>873</v>
      </c>
    </row>
    <row r="114" spans="1:10">
      <c r="A114">
        <v>113</v>
      </c>
      <c r="B114" t="s">
        <v>896</v>
      </c>
      <c r="C114" t="str">
        <f t="shared" si="2"/>
        <v>Daasebre Gyamenah - Still I Love You</v>
      </c>
      <c r="D114" s="1" t="s">
        <v>898</v>
      </c>
      <c r="E114" t="s">
        <v>13</v>
      </c>
      <c r="F114" t="s">
        <v>14</v>
      </c>
      <c r="G114" t="s">
        <v>15</v>
      </c>
      <c r="H114" t="s">
        <v>899</v>
      </c>
      <c r="I114" t="s">
        <v>704</v>
      </c>
      <c r="J114" t="s">
        <v>900</v>
      </c>
    </row>
    <row r="115" spans="1:10">
      <c r="A115">
        <v>114</v>
      </c>
      <c r="B115" t="str">
        <f t="shared" ref="B115:B135" si="5">CONCATENATE("Segment_",ROW(A2),"_Daasebre Gyamenah - Still I Love You.mp3")</f>
        <v>Segment_2_Daasebre Gyamenah - Still I Love You.mp3</v>
      </c>
      <c r="C115" t="str">
        <f t="shared" si="2"/>
        <v>Daasebre Gyamenah - Still I Love You</v>
      </c>
      <c r="D115" s="1" t="s">
        <v>898</v>
      </c>
      <c r="E115" t="s">
        <v>13</v>
      </c>
      <c r="F115" t="s">
        <v>14</v>
      </c>
      <c r="G115" t="s">
        <v>15</v>
      </c>
      <c r="H115" t="s">
        <v>902</v>
      </c>
      <c r="I115" t="s">
        <v>704</v>
      </c>
      <c r="J115" t="s">
        <v>900</v>
      </c>
    </row>
    <row r="116" spans="1:10">
      <c r="A116">
        <v>115</v>
      </c>
      <c r="B116" t="str">
        <f t="shared" si="5"/>
        <v>Segment_3_Daasebre Gyamenah - Still I Love You.mp3</v>
      </c>
      <c r="C116" t="str">
        <f t="shared" si="2"/>
        <v>Daasebre Gyamenah - Still I Love You</v>
      </c>
      <c r="D116" s="1" t="s">
        <v>898</v>
      </c>
      <c r="E116" t="s">
        <v>13</v>
      </c>
      <c r="F116" t="s">
        <v>14</v>
      </c>
      <c r="G116" t="s">
        <v>15</v>
      </c>
      <c r="H116" t="s">
        <v>904</v>
      </c>
      <c r="I116" t="s">
        <v>704</v>
      </c>
      <c r="J116" t="s">
        <v>900</v>
      </c>
    </row>
    <row r="117" spans="1:10">
      <c r="A117">
        <v>116</v>
      </c>
      <c r="B117" t="str">
        <f t="shared" si="5"/>
        <v>Segment_4_Daasebre Gyamenah - Still I Love You.mp3</v>
      </c>
      <c r="C117" t="str">
        <f t="shared" si="2"/>
        <v>Daasebre Gyamenah - Still I Love You</v>
      </c>
      <c r="D117" s="1" t="s">
        <v>898</v>
      </c>
      <c r="E117" t="s">
        <v>13</v>
      </c>
      <c r="F117" t="s">
        <v>14</v>
      </c>
      <c r="G117" t="s">
        <v>15</v>
      </c>
      <c r="H117" t="s">
        <v>906</v>
      </c>
      <c r="I117" t="s">
        <v>704</v>
      </c>
      <c r="J117" t="s">
        <v>900</v>
      </c>
    </row>
    <row r="118" spans="1:10">
      <c r="A118">
        <v>117</v>
      </c>
      <c r="B118" t="str">
        <f t="shared" si="5"/>
        <v>Segment_5_Daasebre Gyamenah - Still I Love You.mp3</v>
      </c>
      <c r="C118" t="str">
        <f t="shared" si="2"/>
        <v>Daasebre Gyamenah - Still I Love You</v>
      </c>
      <c r="D118" s="1" t="s">
        <v>898</v>
      </c>
      <c r="E118" t="s">
        <v>13</v>
      </c>
      <c r="F118" t="s">
        <v>14</v>
      </c>
      <c r="G118" t="s">
        <v>15</v>
      </c>
      <c r="H118" t="s">
        <v>908</v>
      </c>
      <c r="I118" t="s">
        <v>704</v>
      </c>
      <c r="J118" t="s">
        <v>900</v>
      </c>
    </row>
    <row r="119" spans="1:10">
      <c r="A119">
        <v>118</v>
      </c>
      <c r="B119" t="str">
        <f t="shared" si="5"/>
        <v>Segment_6_Daasebre Gyamenah - Still I Love You.mp3</v>
      </c>
      <c r="C119" t="str">
        <f t="shared" ref="C119:C182" si="6">MID(B119,FIND(CHAR(160),SUBSTITUTE(B119,"_",CHAR(160),2))+1,FIND(".",B119)-1-(FIND(CHAR(160),SUBSTITUTE(B119,"_",CHAR(160),2))))</f>
        <v>Daasebre Gyamenah - Still I Love You</v>
      </c>
      <c r="D119" s="1" t="s">
        <v>898</v>
      </c>
      <c r="E119" t="s">
        <v>13</v>
      </c>
      <c r="F119" t="s">
        <v>14</v>
      </c>
      <c r="G119" t="s">
        <v>15</v>
      </c>
      <c r="H119" t="s">
        <v>910</v>
      </c>
      <c r="I119" t="s">
        <v>704</v>
      </c>
      <c r="J119" t="s">
        <v>900</v>
      </c>
    </row>
    <row r="120" spans="1:10">
      <c r="A120">
        <v>119</v>
      </c>
      <c r="B120" t="str">
        <f t="shared" si="5"/>
        <v>Segment_7_Daasebre Gyamenah - Still I Love You.mp3</v>
      </c>
      <c r="C120" t="str">
        <f t="shared" si="6"/>
        <v>Daasebre Gyamenah - Still I Love You</v>
      </c>
      <c r="D120" s="1" t="s">
        <v>898</v>
      </c>
      <c r="E120" t="s">
        <v>13</v>
      </c>
      <c r="F120" t="s">
        <v>14</v>
      </c>
      <c r="G120" t="s">
        <v>15</v>
      </c>
      <c r="H120" t="s">
        <v>912</v>
      </c>
      <c r="I120" t="s">
        <v>704</v>
      </c>
      <c r="J120" t="s">
        <v>900</v>
      </c>
    </row>
    <row r="121" spans="1:10">
      <c r="A121">
        <v>120</v>
      </c>
      <c r="B121" t="str">
        <f t="shared" si="5"/>
        <v>Segment_8_Daasebre Gyamenah - Still I Love You.mp3</v>
      </c>
      <c r="C121" t="str">
        <f t="shared" si="6"/>
        <v>Daasebre Gyamenah - Still I Love You</v>
      </c>
      <c r="D121" s="1" t="s">
        <v>898</v>
      </c>
      <c r="E121" t="s">
        <v>13</v>
      </c>
      <c r="F121" t="s">
        <v>14</v>
      </c>
      <c r="G121" t="s">
        <v>15</v>
      </c>
      <c r="H121" t="s">
        <v>914</v>
      </c>
      <c r="I121" t="s">
        <v>704</v>
      </c>
      <c r="J121" t="s">
        <v>900</v>
      </c>
    </row>
    <row r="122" spans="1:10">
      <c r="A122">
        <v>121</v>
      </c>
      <c r="B122" t="str">
        <f t="shared" si="5"/>
        <v>Segment_9_Daasebre Gyamenah - Still I Love You.mp3</v>
      </c>
      <c r="C122" t="str">
        <f t="shared" si="6"/>
        <v>Daasebre Gyamenah - Still I Love You</v>
      </c>
      <c r="D122" s="1" t="s">
        <v>898</v>
      </c>
      <c r="E122" t="s">
        <v>13</v>
      </c>
      <c r="F122" t="s">
        <v>14</v>
      </c>
      <c r="G122" t="s">
        <v>15</v>
      </c>
      <c r="H122" t="s">
        <v>916</v>
      </c>
      <c r="I122" t="s">
        <v>704</v>
      </c>
      <c r="J122" t="s">
        <v>900</v>
      </c>
    </row>
    <row r="123" spans="1:10">
      <c r="A123">
        <v>122</v>
      </c>
      <c r="B123" t="str">
        <f t="shared" si="5"/>
        <v>Segment_10_Daasebre Gyamenah - Still I Love You.mp3</v>
      </c>
      <c r="C123" t="str">
        <f t="shared" si="6"/>
        <v>Daasebre Gyamenah - Still I Love You</v>
      </c>
      <c r="D123" s="1" t="s">
        <v>898</v>
      </c>
      <c r="E123" t="s">
        <v>13</v>
      </c>
      <c r="F123" t="s">
        <v>14</v>
      </c>
      <c r="G123" t="s">
        <v>15</v>
      </c>
      <c r="H123" t="s">
        <v>918</v>
      </c>
      <c r="I123" t="s">
        <v>704</v>
      </c>
      <c r="J123" t="s">
        <v>900</v>
      </c>
    </row>
    <row r="124" spans="1:10">
      <c r="A124">
        <v>123</v>
      </c>
      <c r="B124" t="str">
        <f t="shared" si="5"/>
        <v>Segment_11_Daasebre Gyamenah - Still I Love You.mp3</v>
      </c>
      <c r="C124" t="str">
        <f t="shared" si="6"/>
        <v>Daasebre Gyamenah - Still I Love You</v>
      </c>
      <c r="D124" s="1" t="s">
        <v>898</v>
      </c>
      <c r="E124" t="s">
        <v>13</v>
      </c>
      <c r="F124" t="s">
        <v>14</v>
      </c>
      <c r="G124" t="s">
        <v>15</v>
      </c>
      <c r="H124" t="s">
        <v>920</v>
      </c>
      <c r="I124" t="s">
        <v>704</v>
      </c>
      <c r="J124" t="s">
        <v>900</v>
      </c>
    </row>
    <row r="125" spans="1:10">
      <c r="A125">
        <v>124</v>
      </c>
      <c r="B125" t="str">
        <f t="shared" si="5"/>
        <v>Segment_12_Daasebre Gyamenah - Still I Love You.mp3</v>
      </c>
      <c r="C125" t="str">
        <f t="shared" si="6"/>
        <v>Daasebre Gyamenah - Still I Love You</v>
      </c>
      <c r="D125" s="1" t="s">
        <v>898</v>
      </c>
      <c r="E125" t="s">
        <v>13</v>
      </c>
      <c r="F125" t="s">
        <v>14</v>
      </c>
      <c r="G125" t="s">
        <v>15</v>
      </c>
      <c r="H125" t="s">
        <v>922</v>
      </c>
      <c r="I125" t="s">
        <v>704</v>
      </c>
      <c r="J125" t="s">
        <v>900</v>
      </c>
    </row>
    <row r="126" spans="1:10">
      <c r="A126">
        <v>125</v>
      </c>
      <c r="B126" t="str">
        <f t="shared" si="5"/>
        <v>Segment_13_Daasebre Gyamenah - Still I Love You.mp3</v>
      </c>
      <c r="C126" t="str">
        <f t="shared" si="6"/>
        <v>Daasebre Gyamenah - Still I Love You</v>
      </c>
      <c r="D126" s="1" t="s">
        <v>898</v>
      </c>
      <c r="E126" t="s">
        <v>13</v>
      </c>
      <c r="F126" t="s">
        <v>14</v>
      </c>
      <c r="G126" t="s">
        <v>15</v>
      </c>
      <c r="H126" t="s">
        <v>924</v>
      </c>
      <c r="I126" t="s">
        <v>704</v>
      </c>
      <c r="J126" t="s">
        <v>900</v>
      </c>
    </row>
    <row r="127" spans="1:10">
      <c r="A127">
        <v>126</v>
      </c>
      <c r="B127" t="str">
        <f t="shared" si="5"/>
        <v>Segment_14_Daasebre Gyamenah - Still I Love You.mp3</v>
      </c>
      <c r="C127" t="str">
        <f t="shared" si="6"/>
        <v>Daasebre Gyamenah - Still I Love You</v>
      </c>
      <c r="D127" s="1" t="s">
        <v>898</v>
      </c>
      <c r="E127" t="s">
        <v>13</v>
      </c>
      <c r="F127" t="s">
        <v>14</v>
      </c>
      <c r="G127" t="s">
        <v>15</v>
      </c>
      <c r="H127" t="s">
        <v>926</v>
      </c>
      <c r="I127" t="s">
        <v>704</v>
      </c>
      <c r="J127" t="s">
        <v>900</v>
      </c>
    </row>
    <row r="128" spans="1:10">
      <c r="A128">
        <v>127</v>
      </c>
      <c r="B128" t="str">
        <f t="shared" si="5"/>
        <v>Segment_15_Daasebre Gyamenah - Still I Love You.mp3</v>
      </c>
      <c r="C128" t="str">
        <f t="shared" si="6"/>
        <v>Daasebre Gyamenah - Still I Love You</v>
      </c>
      <c r="D128" s="1" t="s">
        <v>898</v>
      </c>
      <c r="E128" t="s">
        <v>13</v>
      </c>
      <c r="F128" t="s">
        <v>14</v>
      </c>
      <c r="G128" t="s">
        <v>15</v>
      </c>
      <c r="H128" t="s">
        <v>928</v>
      </c>
      <c r="I128" t="s">
        <v>704</v>
      </c>
      <c r="J128" t="s">
        <v>900</v>
      </c>
    </row>
    <row r="129" spans="1:10">
      <c r="A129">
        <v>128</v>
      </c>
      <c r="B129" t="str">
        <f t="shared" si="5"/>
        <v>Segment_16_Daasebre Gyamenah - Still I Love You.mp3</v>
      </c>
      <c r="C129" t="str">
        <f t="shared" si="6"/>
        <v>Daasebre Gyamenah - Still I Love You</v>
      </c>
      <c r="D129" s="1" t="s">
        <v>898</v>
      </c>
      <c r="E129" t="s">
        <v>13</v>
      </c>
      <c r="F129" t="s">
        <v>14</v>
      </c>
      <c r="G129" t="s">
        <v>15</v>
      </c>
      <c r="H129" t="s">
        <v>930</v>
      </c>
      <c r="I129" t="s">
        <v>704</v>
      </c>
      <c r="J129" t="s">
        <v>900</v>
      </c>
    </row>
    <row r="130" spans="1:10">
      <c r="A130">
        <v>129</v>
      </c>
      <c r="B130" t="str">
        <f t="shared" si="5"/>
        <v>Segment_17_Daasebre Gyamenah - Still I Love You.mp3</v>
      </c>
      <c r="C130" t="str">
        <f t="shared" si="6"/>
        <v>Daasebre Gyamenah - Still I Love You</v>
      </c>
      <c r="D130" s="1" t="s">
        <v>898</v>
      </c>
      <c r="E130" t="s">
        <v>13</v>
      </c>
      <c r="F130" t="s">
        <v>14</v>
      </c>
      <c r="G130" t="s">
        <v>15</v>
      </c>
      <c r="H130" t="s">
        <v>932</v>
      </c>
      <c r="I130" t="s">
        <v>704</v>
      </c>
      <c r="J130" t="s">
        <v>900</v>
      </c>
    </row>
    <row r="131" spans="1:10">
      <c r="A131">
        <v>130</v>
      </c>
      <c r="B131" t="str">
        <f t="shared" si="5"/>
        <v>Segment_18_Daasebre Gyamenah - Still I Love You.mp3</v>
      </c>
      <c r="C131" t="str">
        <f t="shared" si="6"/>
        <v>Daasebre Gyamenah - Still I Love You</v>
      </c>
      <c r="D131" s="1" t="s">
        <v>898</v>
      </c>
      <c r="E131" t="s">
        <v>13</v>
      </c>
      <c r="F131" t="s">
        <v>14</v>
      </c>
      <c r="G131" t="s">
        <v>15</v>
      </c>
      <c r="H131" t="s">
        <v>934</v>
      </c>
      <c r="I131" t="s">
        <v>704</v>
      </c>
      <c r="J131" t="s">
        <v>900</v>
      </c>
    </row>
    <row r="132" spans="1:10">
      <c r="A132">
        <v>131</v>
      </c>
      <c r="B132" t="str">
        <f t="shared" si="5"/>
        <v>Segment_19_Daasebre Gyamenah - Still I Love You.mp3</v>
      </c>
      <c r="C132" t="str">
        <f t="shared" si="6"/>
        <v>Daasebre Gyamenah - Still I Love You</v>
      </c>
      <c r="D132" s="1" t="s">
        <v>898</v>
      </c>
      <c r="E132" t="s">
        <v>13</v>
      </c>
      <c r="F132" t="s">
        <v>14</v>
      </c>
      <c r="G132" t="s">
        <v>15</v>
      </c>
      <c r="H132" t="s">
        <v>936</v>
      </c>
      <c r="I132" t="s">
        <v>704</v>
      </c>
      <c r="J132" t="s">
        <v>900</v>
      </c>
    </row>
    <row r="133" spans="1:10">
      <c r="A133">
        <v>132</v>
      </c>
      <c r="B133" t="str">
        <f t="shared" si="5"/>
        <v>Segment_20_Daasebre Gyamenah - Still I Love You.mp3</v>
      </c>
      <c r="C133" t="str">
        <f t="shared" si="6"/>
        <v>Daasebre Gyamenah - Still I Love You</v>
      </c>
      <c r="D133" s="1" t="s">
        <v>898</v>
      </c>
      <c r="E133" t="s">
        <v>13</v>
      </c>
      <c r="F133" t="s">
        <v>14</v>
      </c>
      <c r="G133" t="s">
        <v>15</v>
      </c>
      <c r="H133" t="s">
        <v>938</v>
      </c>
      <c r="I133" t="s">
        <v>704</v>
      </c>
      <c r="J133" t="s">
        <v>900</v>
      </c>
    </row>
    <row r="134" spans="1:10">
      <c r="A134">
        <v>133</v>
      </c>
      <c r="B134" t="str">
        <f t="shared" si="5"/>
        <v>Segment_21_Daasebre Gyamenah - Still I Love You.mp3</v>
      </c>
      <c r="C134" t="str">
        <f t="shared" si="6"/>
        <v>Daasebre Gyamenah - Still I Love You</v>
      </c>
      <c r="D134" s="1" t="s">
        <v>898</v>
      </c>
      <c r="E134" t="s">
        <v>13</v>
      </c>
      <c r="F134" t="s">
        <v>14</v>
      </c>
      <c r="G134" t="s">
        <v>15</v>
      </c>
      <c r="H134" t="s">
        <v>940</v>
      </c>
      <c r="I134" t="s">
        <v>704</v>
      </c>
      <c r="J134" t="s">
        <v>900</v>
      </c>
    </row>
    <row r="135" spans="1:10">
      <c r="A135">
        <v>134</v>
      </c>
      <c r="B135" t="str">
        <f t="shared" si="5"/>
        <v>Segment_22_Daasebre Gyamenah - Still I Love You.mp3</v>
      </c>
      <c r="C135" t="str">
        <f t="shared" si="6"/>
        <v>Daasebre Gyamenah - Still I Love You</v>
      </c>
      <c r="D135" s="1" t="s">
        <v>898</v>
      </c>
      <c r="E135" t="s">
        <v>13</v>
      </c>
      <c r="F135" t="s">
        <v>14</v>
      </c>
      <c r="G135" t="s">
        <v>15</v>
      </c>
      <c r="H135" t="s">
        <v>942</v>
      </c>
      <c r="I135" t="s">
        <v>704</v>
      </c>
      <c r="J135" t="s">
        <v>900</v>
      </c>
    </row>
    <row r="136" spans="1:10">
      <c r="A136">
        <v>135</v>
      </c>
      <c r="B136" t="s">
        <v>943</v>
      </c>
      <c r="C136" t="str">
        <f t="shared" si="6"/>
        <v>Daasebre Gyamenah - Wodo Enda</v>
      </c>
      <c r="D136" s="1" t="s">
        <v>945</v>
      </c>
      <c r="E136" t="s">
        <v>13</v>
      </c>
      <c r="F136" t="s">
        <v>14</v>
      </c>
      <c r="G136" t="s">
        <v>15</v>
      </c>
      <c r="H136" t="s">
        <v>946</v>
      </c>
      <c r="I136" t="s">
        <v>704</v>
      </c>
      <c r="J136" t="s">
        <v>947</v>
      </c>
    </row>
    <row r="137" spans="1:10">
      <c r="A137">
        <v>136</v>
      </c>
      <c r="B137" t="str">
        <f t="shared" ref="B137:B159" si="7">CONCATENATE("Segment_",ROW(A2),"_Daasebre Gyamenah - Wodo Enda.mp3")</f>
        <v>Segment_2_Daasebre Gyamenah - Wodo Enda.mp3</v>
      </c>
      <c r="C137" t="str">
        <f t="shared" si="6"/>
        <v>Daasebre Gyamenah - Wodo Enda</v>
      </c>
      <c r="D137" s="1" t="s">
        <v>945</v>
      </c>
      <c r="E137" t="s">
        <v>13</v>
      </c>
      <c r="F137" t="s">
        <v>14</v>
      </c>
      <c r="G137" t="s">
        <v>15</v>
      </c>
      <c r="H137" t="s">
        <v>949</v>
      </c>
      <c r="I137" t="s">
        <v>704</v>
      </c>
      <c r="J137" t="s">
        <v>947</v>
      </c>
    </row>
    <row r="138" spans="1:10">
      <c r="A138">
        <v>137</v>
      </c>
      <c r="B138" t="str">
        <f t="shared" si="7"/>
        <v>Segment_3_Daasebre Gyamenah - Wodo Enda.mp3</v>
      </c>
      <c r="C138" t="str">
        <f t="shared" si="6"/>
        <v>Daasebre Gyamenah - Wodo Enda</v>
      </c>
      <c r="D138" s="1" t="s">
        <v>945</v>
      </c>
      <c r="E138" t="s">
        <v>13</v>
      </c>
      <c r="F138" t="s">
        <v>14</v>
      </c>
      <c r="G138" t="s">
        <v>15</v>
      </c>
      <c r="H138" t="s">
        <v>951</v>
      </c>
      <c r="I138" t="s">
        <v>704</v>
      </c>
      <c r="J138" t="s">
        <v>947</v>
      </c>
    </row>
    <row r="139" spans="1:10">
      <c r="A139">
        <v>138</v>
      </c>
      <c r="B139" t="str">
        <f t="shared" si="7"/>
        <v>Segment_4_Daasebre Gyamenah - Wodo Enda.mp3</v>
      </c>
      <c r="C139" t="str">
        <f t="shared" si="6"/>
        <v>Daasebre Gyamenah - Wodo Enda</v>
      </c>
      <c r="D139" s="1" t="s">
        <v>945</v>
      </c>
      <c r="E139" t="s">
        <v>13</v>
      </c>
      <c r="F139" t="s">
        <v>14</v>
      </c>
      <c r="G139" t="s">
        <v>15</v>
      </c>
      <c r="H139" t="s">
        <v>953</v>
      </c>
      <c r="I139" t="s">
        <v>704</v>
      </c>
      <c r="J139" t="s">
        <v>947</v>
      </c>
    </row>
    <row r="140" spans="1:10">
      <c r="A140">
        <v>139</v>
      </c>
      <c r="B140" t="str">
        <f t="shared" si="7"/>
        <v>Segment_5_Daasebre Gyamenah - Wodo Enda.mp3</v>
      </c>
      <c r="C140" t="str">
        <f t="shared" si="6"/>
        <v>Daasebre Gyamenah - Wodo Enda</v>
      </c>
      <c r="D140" s="1" t="s">
        <v>945</v>
      </c>
      <c r="E140" t="s">
        <v>13</v>
      </c>
      <c r="F140" t="s">
        <v>14</v>
      </c>
      <c r="G140" t="s">
        <v>15</v>
      </c>
      <c r="H140" t="s">
        <v>955</v>
      </c>
      <c r="I140" t="s">
        <v>704</v>
      </c>
      <c r="J140" t="s">
        <v>947</v>
      </c>
    </row>
    <row r="141" spans="1:10">
      <c r="A141">
        <v>140</v>
      </c>
      <c r="B141" t="str">
        <f t="shared" si="7"/>
        <v>Segment_6_Daasebre Gyamenah - Wodo Enda.mp3</v>
      </c>
      <c r="C141" t="str">
        <f t="shared" si="6"/>
        <v>Daasebre Gyamenah - Wodo Enda</v>
      </c>
      <c r="D141" s="1" t="s">
        <v>945</v>
      </c>
      <c r="E141" t="s">
        <v>13</v>
      </c>
      <c r="F141" t="s">
        <v>14</v>
      </c>
      <c r="G141" t="s">
        <v>15</v>
      </c>
      <c r="H141" t="s">
        <v>957</v>
      </c>
      <c r="I141" t="s">
        <v>704</v>
      </c>
      <c r="J141" t="s">
        <v>947</v>
      </c>
    </row>
    <row r="142" spans="1:10">
      <c r="A142">
        <v>141</v>
      </c>
      <c r="B142" t="str">
        <f t="shared" si="7"/>
        <v>Segment_7_Daasebre Gyamenah - Wodo Enda.mp3</v>
      </c>
      <c r="C142" t="str">
        <f t="shared" si="6"/>
        <v>Daasebre Gyamenah - Wodo Enda</v>
      </c>
      <c r="D142" s="1" t="s">
        <v>945</v>
      </c>
      <c r="E142" t="s">
        <v>13</v>
      </c>
      <c r="F142" t="s">
        <v>14</v>
      </c>
      <c r="G142" t="s">
        <v>15</v>
      </c>
      <c r="H142" t="s">
        <v>959</v>
      </c>
      <c r="I142" t="s">
        <v>704</v>
      </c>
      <c r="J142" t="s">
        <v>947</v>
      </c>
    </row>
    <row r="143" spans="1:10">
      <c r="A143">
        <v>142</v>
      </c>
      <c r="B143" t="str">
        <f t="shared" si="7"/>
        <v>Segment_8_Daasebre Gyamenah - Wodo Enda.mp3</v>
      </c>
      <c r="C143" t="str">
        <f t="shared" si="6"/>
        <v>Daasebre Gyamenah - Wodo Enda</v>
      </c>
      <c r="D143" s="1" t="s">
        <v>945</v>
      </c>
      <c r="E143" t="s">
        <v>13</v>
      </c>
      <c r="F143" t="s">
        <v>14</v>
      </c>
      <c r="G143" t="s">
        <v>15</v>
      </c>
      <c r="H143" t="s">
        <v>961</v>
      </c>
      <c r="I143" t="s">
        <v>704</v>
      </c>
      <c r="J143" t="s">
        <v>947</v>
      </c>
    </row>
    <row r="144" spans="1:10">
      <c r="A144">
        <v>143</v>
      </c>
      <c r="B144" t="str">
        <f t="shared" si="7"/>
        <v>Segment_9_Daasebre Gyamenah - Wodo Enda.mp3</v>
      </c>
      <c r="C144" t="str">
        <f t="shared" si="6"/>
        <v>Daasebre Gyamenah - Wodo Enda</v>
      </c>
      <c r="D144" s="1" t="s">
        <v>945</v>
      </c>
      <c r="E144" t="s">
        <v>13</v>
      </c>
      <c r="F144" t="s">
        <v>14</v>
      </c>
      <c r="G144" t="s">
        <v>15</v>
      </c>
      <c r="H144" t="s">
        <v>963</v>
      </c>
      <c r="I144" t="s">
        <v>704</v>
      </c>
      <c r="J144" t="s">
        <v>947</v>
      </c>
    </row>
    <row r="145" spans="1:10">
      <c r="A145">
        <v>144</v>
      </c>
      <c r="B145" t="str">
        <f t="shared" si="7"/>
        <v>Segment_10_Daasebre Gyamenah - Wodo Enda.mp3</v>
      </c>
      <c r="C145" t="str">
        <f t="shared" si="6"/>
        <v>Daasebre Gyamenah - Wodo Enda</v>
      </c>
      <c r="D145" s="1" t="s">
        <v>945</v>
      </c>
      <c r="E145" t="s">
        <v>13</v>
      </c>
      <c r="F145" t="s">
        <v>14</v>
      </c>
      <c r="G145" t="s">
        <v>15</v>
      </c>
      <c r="H145" t="s">
        <v>965</v>
      </c>
      <c r="I145" t="s">
        <v>704</v>
      </c>
      <c r="J145" t="s">
        <v>947</v>
      </c>
    </row>
    <row r="146" spans="1:10">
      <c r="A146">
        <v>145</v>
      </c>
      <c r="B146" t="str">
        <f t="shared" si="7"/>
        <v>Segment_11_Daasebre Gyamenah - Wodo Enda.mp3</v>
      </c>
      <c r="C146" t="str">
        <f t="shared" si="6"/>
        <v>Daasebre Gyamenah - Wodo Enda</v>
      </c>
      <c r="D146" s="1" t="s">
        <v>945</v>
      </c>
      <c r="E146" t="s">
        <v>13</v>
      </c>
      <c r="F146" t="s">
        <v>14</v>
      </c>
      <c r="G146" t="s">
        <v>15</v>
      </c>
      <c r="H146" t="s">
        <v>967</v>
      </c>
      <c r="I146" t="s">
        <v>704</v>
      </c>
      <c r="J146" t="s">
        <v>947</v>
      </c>
    </row>
    <row r="147" spans="1:10">
      <c r="A147">
        <v>146</v>
      </c>
      <c r="B147" t="str">
        <f t="shared" si="7"/>
        <v>Segment_12_Daasebre Gyamenah - Wodo Enda.mp3</v>
      </c>
      <c r="C147" t="str">
        <f t="shared" si="6"/>
        <v>Daasebre Gyamenah - Wodo Enda</v>
      </c>
      <c r="D147" s="1" t="s">
        <v>945</v>
      </c>
      <c r="E147" t="s">
        <v>13</v>
      </c>
      <c r="F147" t="s">
        <v>14</v>
      </c>
      <c r="G147" t="s">
        <v>15</v>
      </c>
      <c r="H147" t="s">
        <v>969</v>
      </c>
      <c r="I147" t="s">
        <v>704</v>
      </c>
      <c r="J147" t="s">
        <v>947</v>
      </c>
    </row>
    <row r="148" spans="1:10">
      <c r="A148">
        <v>147</v>
      </c>
      <c r="B148" t="str">
        <f t="shared" si="7"/>
        <v>Segment_13_Daasebre Gyamenah - Wodo Enda.mp3</v>
      </c>
      <c r="C148" t="str">
        <f t="shared" si="6"/>
        <v>Daasebre Gyamenah - Wodo Enda</v>
      </c>
      <c r="D148" s="1" t="s">
        <v>945</v>
      </c>
      <c r="E148" t="s">
        <v>13</v>
      </c>
      <c r="F148" t="s">
        <v>14</v>
      </c>
      <c r="G148" t="s">
        <v>15</v>
      </c>
      <c r="H148" t="s">
        <v>971</v>
      </c>
      <c r="I148" t="s">
        <v>704</v>
      </c>
      <c r="J148" t="s">
        <v>947</v>
      </c>
    </row>
    <row r="149" spans="1:10">
      <c r="A149">
        <v>148</v>
      </c>
      <c r="B149" t="str">
        <f t="shared" si="7"/>
        <v>Segment_14_Daasebre Gyamenah - Wodo Enda.mp3</v>
      </c>
      <c r="C149" t="str">
        <f t="shared" si="6"/>
        <v>Daasebre Gyamenah - Wodo Enda</v>
      </c>
      <c r="D149" s="1" t="s">
        <v>945</v>
      </c>
      <c r="E149" t="s">
        <v>13</v>
      </c>
      <c r="F149" t="s">
        <v>14</v>
      </c>
      <c r="G149" t="s">
        <v>15</v>
      </c>
      <c r="H149" t="s">
        <v>973</v>
      </c>
      <c r="I149" t="s">
        <v>704</v>
      </c>
      <c r="J149" t="s">
        <v>947</v>
      </c>
    </row>
    <row r="150" spans="1:10">
      <c r="A150">
        <v>149</v>
      </c>
      <c r="B150" t="str">
        <f t="shared" si="7"/>
        <v>Segment_15_Daasebre Gyamenah - Wodo Enda.mp3</v>
      </c>
      <c r="C150" t="str">
        <f t="shared" si="6"/>
        <v>Daasebre Gyamenah - Wodo Enda</v>
      </c>
      <c r="D150" s="1" t="s">
        <v>945</v>
      </c>
      <c r="E150" t="s">
        <v>13</v>
      </c>
      <c r="F150" t="s">
        <v>14</v>
      </c>
      <c r="G150" t="s">
        <v>15</v>
      </c>
      <c r="H150" t="s">
        <v>975</v>
      </c>
      <c r="I150" t="s">
        <v>704</v>
      </c>
      <c r="J150" t="s">
        <v>947</v>
      </c>
    </row>
    <row r="151" spans="1:10">
      <c r="A151">
        <v>150</v>
      </c>
      <c r="B151" t="str">
        <f t="shared" si="7"/>
        <v>Segment_16_Daasebre Gyamenah - Wodo Enda.mp3</v>
      </c>
      <c r="C151" t="str">
        <f t="shared" si="6"/>
        <v>Daasebre Gyamenah - Wodo Enda</v>
      </c>
      <c r="D151" s="1" t="s">
        <v>945</v>
      </c>
      <c r="E151" t="s">
        <v>13</v>
      </c>
      <c r="F151" t="s">
        <v>14</v>
      </c>
      <c r="G151" t="s">
        <v>15</v>
      </c>
      <c r="H151" t="s">
        <v>977</v>
      </c>
      <c r="I151" t="s">
        <v>704</v>
      </c>
      <c r="J151" t="s">
        <v>947</v>
      </c>
    </row>
    <row r="152" spans="1:10">
      <c r="A152">
        <v>151</v>
      </c>
      <c r="B152" t="str">
        <f t="shared" si="7"/>
        <v>Segment_17_Daasebre Gyamenah - Wodo Enda.mp3</v>
      </c>
      <c r="C152" t="str">
        <f t="shared" si="6"/>
        <v>Daasebre Gyamenah - Wodo Enda</v>
      </c>
      <c r="D152" s="1" t="s">
        <v>945</v>
      </c>
      <c r="E152" t="s">
        <v>13</v>
      </c>
      <c r="F152" t="s">
        <v>14</v>
      </c>
      <c r="G152" t="s">
        <v>15</v>
      </c>
      <c r="H152" t="s">
        <v>979</v>
      </c>
      <c r="I152" t="s">
        <v>704</v>
      </c>
      <c r="J152" t="s">
        <v>947</v>
      </c>
    </row>
    <row r="153" spans="1:10">
      <c r="A153">
        <v>152</v>
      </c>
      <c r="B153" t="str">
        <f t="shared" si="7"/>
        <v>Segment_18_Daasebre Gyamenah - Wodo Enda.mp3</v>
      </c>
      <c r="C153" t="str">
        <f t="shared" si="6"/>
        <v>Daasebre Gyamenah - Wodo Enda</v>
      </c>
      <c r="D153" s="1" t="s">
        <v>945</v>
      </c>
      <c r="E153" t="s">
        <v>13</v>
      </c>
      <c r="F153" t="s">
        <v>14</v>
      </c>
      <c r="G153" t="s">
        <v>15</v>
      </c>
      <c r="H153" t="s">
        <v>981</v>
      </c>
      <c r="I153" t="s">
        <v>704</v>
      </c>
      <c r="J153" t="s">
        <v>947</v>
      </c>
    </row>
    <row r="154" spans="1:10">
      <c r="A154">
        <v>153</v>
      </c>
      <c r="B154" t="str">
        <f t="shared" si="7"/>
        <v>Segment_19_Daasebre Gyamenah - Wodo Enda.mp3</v>
      </c>
      <c r="C154" t="str">
        <f t="shared" si="6"/>
        <v>Daasebre Gyamenah - Wodo Enda</v>
      </c>
      <c r="D154" s="1" t="s">
        <v>945</v>
      </c>
      <c r="E154" t="s">
        <v>13</v>
      </c>
      <c r="F154" t="s">
        <v>14</v>
      </c>
      <c r="G154" t="s">
        <v>15</v>
      </c>
      <c r="H154" t="s">
        <v>983</v>
      </c>
      <c r="I154" t="s">
        <v>704</v>
      </c>
      <c r="J154" t="s">
        <v>947</v>
      </c>
    </row>
    <row r="155" spans="1:10">
      <c r="A155">
        <v>154</v>
      </c>
      <c r="B155" t="str">
        <f t="shared" si="7"/>
        <v>Segment_20_Daasebre Gyamenah - Wodo Enda.mp3</v>
      </c>
      <c r="C155" t="str">
        <f t="shared" si="6"/>
        <v>Daasebre Gyamenah - Wodo Enda</v>
      </c>
      <c r="D155" s="1" t="s">
        <v>945</v>
      </c>
      <c r="E155" t="s">
        <v>13</v>
      </c>
      <c r="F155" t="s">
        <v>14</v>
      </c>
      <c r="G155" t="s">
        <v>15</v>
      </c>
      <c r="H155" t="s">
        <v>985</v>
      </c>
      <c r="I155" t="s">
        <v>704</v>
      </c>
      <c r="J155" t="s">
        <v>947</v>
      </c>
    </row>
    <row r="156" spans="1:10">
      <c r="A156">
        <v>155</v>
      </c>
      <c r="B156" t="str">
        <f t="shared" si="7"/>
        <v>Segment_21_Daasebre Gyamenah - Wodo Enda.mp3</v>
      </c>
      <c r="C156" t="str">
        <f t="shared" si="6"/>
        <v>Daasebre Gyamenah - Wodo Enda</v>
      </c>
      <c r="D156" s="1" t="s">
        <v>945</v>
      </c>
      <c r="E156" t="s">
        <v>13</v>
      </c>
      <c r="F156" t="s">
        <v>14</v>
      </c>
      <c r="G156" t="s">
        <v>15</v>
      </c>
      <c r="H156" t="s">
        <v>987</v>
      </c>
      <c r="I156" t="s">
        <v>704</v>
      </c>
      <c r="J156" t="s">
        <v>947</v>
      </c>
    </row>
    <row r="157" spans="1:10">
      <c r="A157">
        <v>156</v>
      </c>
      <c r="B157" t="str">
        <f t="shared" si="7"/>
        <v>Segment_22_Daasebre Gyamenah - Wodo Enda.mp3</v>
      </c>
      <c r="C157" t="str">
        <f t="shared" si="6"/>
        <v>Daasebre Gyamenah - Wodo Enda</v>
      </c>
      <c r="D157" s="1" t="s">
        <v>945</v>
      </c>
      <c r="E157" t="s">
        <v>13</v>
      </c>
      <c r="F157" t="s">
        <v>14</v>
      </c>
      <c r="G157" t="s">
        <v>15</v>
      </c>
      <c r="H157" t="s">
        <v>989</v>
      </c>
      <c r="I157" t="s">
        <v>704</v>
      </c>
      <c r="J157" t="s">
        <v>947</v>
      </c>
    </row>
    <row r="158" spans="1:10">
      <c r="A158">
        <v>157</v>
      </c>
      <c r="B158" t="str">
        <f t="shared" si="7"/>
        <v>Segment_23_Daasebre Gyamenah - Wodo Enda.mp3</v>
      </c>
      <c r="C158" t="str">
        <f t="shared" si="6"/>
        <v>Daasebre Gyamenah - Wodo Enda</v>
      </c>
      <c r="D158" s="1" t="s">
        <v>945</v>
      </c>
      <c r="E158" t="s">
        <v>13</v>
      </c>
      <c r="F158" t="s">
        <v>14</v>
      </c>
      <c r="G158" t="s">
        <v>15</v>
      </c>
      <c r="H158" t="s">
        <v>991</v>
      </c>
      <c r="I158" t="s">
        <v>704</v>
      </c>
      <c r="J158" t="s">
        <v>947</v>
      </c>
    </row>
    <row r="159" spans="1:10">
      <c r="A159">
        <v>158</v>
      </c>
      <c r="B159" t="str">
        <f t="shared" si="7"/>
        <v>Segment_24_Daasebre Gyamenah - Wodo Enda.mp3</v>
      </c>
      <c r="C159" t="str">
        <f t="shared" si="6"/>
        <v>Daasebre Gyamenah - Wodo Enda</v>
      </c>
      <c r="D159" s="1" t="s">
        <v>945</v>
      </c>
      <c r="E159" t="s">
        <v>13</v>
      </c>
      <c r="F159" t="s">
        <v>14</v>
      </c>
      <c r="G159" t="s">
        <v>15</v>
      </c>
      <c r="H159" t="s">
        <v>993</v>
      </c>
      <c r="I159" t="s">
        <v>704</v>
      </c>
      <c r="J159" t="s">
        <v>947</v>
      </c>
    </row>
    <row r="160" spans="1:10">
      <c r="A160">
        <v>159</v>
      </c>
      <c r="B160" t="s">
        <v>994</v>
      </c>
      <c r="C160" t="str">
        <f t="shared" si="6"/>
        <v>Daddy Lumba - Aben Waha</v>
      </c>
      <c r="D160" s="1" t="s">
        <v>996</v>
      </c>
      <c r="E160" t="s">
        <v>13</v>
      </c>
      <c r="F160" t="s">
        <v>14</v>
      </c>
      <c r="G160" t="s">
        <v>15</v>
      </c>
      <c r="H160" t="s">
        <v>997</v>
      </c>
      <c r="I160" t="s">
        <v>704</v>
      </c>
      <c r="J160" t="s">
        <v>998</v>
      </c>
    </row>
    <row r="161" spans="1:10">
      <c r="A161">
        <v>160</v>
      </c>
      <c r="B161" t="str">
        <f t="shared" ref="B161:B180" si="8">CONCATENATE("Segment_",ROW(A2),"_Daddy Lumba - Aben Waha.mp3")</f>
        <v>Segment_2_Daddy Lumba - Aben Waha.mp3</v>
      </c>
      <c r="C161" t="str">
        <f t="shared" si="6"/>
        <v>Daddy Lumba - Aben Waha</v>
      </c>
      <c r="D161" s="1" t="s">
        <v>996</v>
      </c>
      <c r="E161" t="s">
        <v>13</v>
      </c>
      <c r="F161" t="s">
        <v>14</v>
      </c>
      <c r="G161" t="s">
        <v>15</v>
      </c>
      <c r="H161" t="s">
        <v>1000</v>
      </c>
      <c r="I161" t="s">
        <v>704</v>
      </c>
      <c r="J161" t="s">
        <v>998</v>
      </c>
    </row>
    <row r="162" spans="1:10">
      <c r="A162">
        <v>161</v>
      </c>
      <c r="B162" t="str">
        <f t="shared" si="8"/>
        <v>Segment_3_Daddy Lumba - Aben Waha.mp3</v>
      </c>
      <c r="C162" t="str">
        <f t="shared" si="6"/>
        <v>Daddy Lumba - Aben Waha</v>
      </c>
      <c r="D162" s="1" t="s">
        <v>996</v>
      </c>
      <c r="E162" t="s">
        <v>13</v>
      </c>
      <c r="F162" t="s">
        <v>14</v>
      </c>
      <c r="G162" t="s">
        <v>15</v>
      </c>
      <c r="H162" t="s">
        <v>1002</v>
      </c>
      <c r="I162" t="s">
        <v>704</v>
      </c>
      <c r="J162" t="s">
        <v>998</v>
      </c>
    </row>
    <row r="163" spans="1:10">
      <c r="A163">
        <v>162</v>
      </c>
      <c r="B163" t="str">
        <f t="shared" si="8"/>
        <v>Segment_4_Daddy Lumba - Aben Waha.mp3</v>
      </c>
      <c r="C163" t="str">
        <f t="shared" si="6"/>
        <v>Daddy Lumba - Aben Waha</v>
      </c>
      <c r="D163" s="1" t="s">
        <v>996</v>
      </c>
      <c r="E163" t="s">
        <v>13</v>
      </c>
      <c r="F163" t="s">
        <v>14</v>
      </c>
      <c r="G163" t="s">
        <v>15</v>
      </c>
      <c r="H163" t="s">
        <v>1004</v>
      </c>
      <c r="I163" t="s">
        <v>704</v>
      </c>
      <c r="J163" t="s">
        <v>998</v>
      </c>
    </row>
    <row r="164" spans="1:10">
      <c r="A164">
        <v>163</v>
      </c>
      <c r="B164" t="str">
        <f t="shared" si="8"/>
        <v>Segment_5_Daddy Lumba - Aben Waha.mp3</v>
      </c>
      <c r="C164" t="str">
        <f t="shared" si="6"/>
        <v>Daddy Lumba - Aben Waha</v>
      </c>
      <c r="D164" s="1" t="s">
        <v>996</v>
      </c>
      <c r="E164" t="s">
        <v>13</v>
      </c>
      <c r="F164" t="s">
        <v>14</v>
      </c>
      <c r="G164" t="s">
        <v>15</v>
      </c>
      <c r="H164" t="s">
        <v>1006</v>
      </c>
      <c r="I164" t="s">
        <v>704</v>
      </c>
      <c r="J164" t="s">
        <v>998</v>
      </c>
    </row>
    <row r="165" spans="1:10">
      <c r="A165">
        <v>164</v>
      </c>
      <c r="B165" t="str">
        <f t="shared" si="8"/>
        <v>Segment_6_Daddy Lumba - Aben Waha.mp3</v>
      </c>
      <c r="C165" t="str">
        <f t="shared" si="6"/>
        <v>Daddy Lumba - Aben Waha</v>
      </c>
      <c r="D165" s="1" t="s">
        <v>996</v>
      </c>
      <c r="E165" t="s">
        <v>13</v>
      </c>
      <c r="F165" t="s">
        <v>14</v>
      </c>
      <c r="G165" t="s">
        <v>15</v>
      </c>
      <c r="H165" t="s">
        <v>1008</v>
      </c>
      <c r="I165" t="s">
        <v>704</v>
      </c>
      <c r="J165" t="s">
        <v>998</v>
      </c>
    </row>
    <row r="166" spans="1:10">
      <c r="A166">
        <v>165</v>
      </c>
      <c r="B166" t="str">
        <f t="shared" si="8"/>
        <v>Segment_7_Daddy Lumba - Aben Waha.mp3</v>
      </c>
      <c r="C166" t="str">
        <f t="shared" si="6"/>
        <v>Daddy Lumba - Aben Waha</v>
      </c>
      <c r="D166" s="1" t="s">
        <v>996</v>
      </c>
      <c r="E166" t="s">
        <v>13</v>
      </c>
      <c r="F166" t="s">
        <v>14</v>
      </c>
      <c r="G166" t="s">
        <v>15</v>
      </c>
      <c r="H166" t="s">
        <v>1010</v>
      </c>
      <c r="I166" t="s">
        <v>704</v>
      </c>
      <c r="J166" t="s">
        <v>998</v>
      </c>
    </row>
    <row r="167" spans="1:10">
      <c r="A167">
        <v>166</v>
      </c>
      <c r="B167" t="str">
        <f t="shared" si="8"/>
        <v>Segment_8_Daddy Lumba - Aben Waha.mp3</v>
      </c>
      <c r="C167" t="str">
        <f t="shared" si="6"/>
        <v>Daddy Lumba - Aben Waha</v>
      </c>
      <c r="D167" s="1" t="s">
        <v>996</v>
      </c>
      <c r="E167" t="s">
        <v>13</v>
      </c>
      <c r="F167" t="s">
        <v>14</v>
      </c>
      <c r="G167" t="s">
        <v>15</v>
      </c>
      <c r="H167" t="s">
        <v>1012</v>
      </c>
      <c r="I167" t="s">
        <v>704</v>
      </c>
      <c r="J167" t="s">
        <v>998</v>
      </c>
    </row>
    <row r="168" spans="1:10">
      <c r="A168">
        <v>167</v>
      </c>
      <c r="B168" t="str">
        <f t="shared" si="8"/>
        <v>Segment_9_Daddy Lumba - Aben Waha.mp3</v>
      </c>
      <c r="C168" t="str">
        <f t="shared" si="6"/>
        <v>Daddy Lumba - Aben Waha</v>
      </c>
      <c r="D168" s="1" t="s">
        <v>996</v>
      </c>
      <c r="E168" t="s">
        <v>13</v>
      </c>
      <c r="F168" t="s">
        <v>14</v>
      </c>
      <c r="G168" t="s">
        <v>15</v>
      </c>
      <c r="H168" t="s">
        <v>1014</v>
      </c>
      <c r="I168" t="s">
        <v>704</v>
      </c>
      <c r="J168" t="s">
        <v>998</v>
      </c>
    </row>
    <row r="169" spans="1:10">
      <c r="A169">
        <v>168</v>
      </c>
      <c r="B169" t="str">
        <f t="shared" si="8"/>
        <v>Segment_10_Daddy Lumba - Aben Waha.mp3</v>
      </c>
      <c r="C169" t="str">
        <f t="shared" si="6"/>
        <v>Daddy Lumba - Aben Waha</v>
      </c>
      <c r="D169" s="1" t="s">
        <v>996</v>
      </c>
      <c r="E169" t="s">
        <v>13</v>
      </c>
      <c r="F169" t="s">
        <v>14</v>
      </c>
      <c r="G169" t="s">
        <v>15</v>
      </c>
      <c r="H169" t="s">
        <v>1016</v>
      </c>
      <c r="I169" t="s">
        <v>704</v>
      </c>
      <c r="J169" t="s">
        <v>998</v>
      </c>
    </row>
    <row r="170" spans="1:10">
      <c r="A170">
        <v>169</v>
      </c>
      <c r="B170" t="str">
        <f t="shared" si="8"/>
        <v>Segment_11_Daddy Lumba - Aben Waha.mp3</v>
      </c>
      <c r="C170" t="str">
        <f t="shared" si="6"/>
        <v>Daddy Lumba - Aben Waha</v>
      </c>
      <c r="D170" s="1" t="s">
        <v>996</v>
      </c>
      <c r="E170" t="s">
        <v>13</v>
      </c>
      <c r="F170" t="s">
        <v>14</v>
      </c>
      <c r="G170" t="s">
        <v>15</v>
      </c>
      <c r="H170" t="s">
        <v>1018</v>
      </c>
      <c r="I170" t="s">
        <v>704</v>
      </c>
      <c r="J170" t="s">
        <v>998</v>
      </c>
    </row>
    <row r="171" spans="1:10">
      <c r="A171">
        <v>170</v>
      </c>
      <c r="B171" t="str">
        <f t="shared" si="8"/>
        <v>Segment_12_Daddy Lumba - Aben Waha.mp3</v>
      </c>
      <c r="C171" t="str">
        <f t="shared" si="6"/>
        <v>Daddy Lumba - Aben Waha</v>
      </c>
      <c r="D171" s="1" t="s">
        <v>996</v>
      </c>
      <c r="E171" t="s">
        <v>13</v>
      </c>
      <c r="F171" t="s">
        <v>14</v>
      </c>
      <c r="G171" t="s">
        <v>15</v>
      </c>
      <c r="H171" t="s">
        <v>1020</v>
      </c>
      <c r="I171" t="s">
        <v>704</v>
      </c>
      <c r="J171" t="s">
        <v>998</v>
      </c>
    </row>
    <row r="172" spans="1:10">
      <c r="A172">
        <v>171</v>
      </c>
      <c r="B172" t="str">
        <f t="shared" si="8"/>
        <v>Segment_13_Daddy Lumba - Aben Waha.mp3</v>
      </c>
      <c r="C172" t="str">
        <f t="shared" si="6"/>
        <v>Daddy Lumba - Aben Waha</v>
      </c>
      <c r="D172" s="1" t="s">
        <v>996</v>
      </c>
      <c r="E172" t="s">
        <v>13</v>
      </c>
      <c r="F172" t="s">
        <v>14</v>
      </c>
      <c r="G172" t="s">
        <v>15</v>
      </c>
      <c r="H172" t="s">
        <v>1022</v>
      </c>
      <c r="I172" t="s">
        <v>704</v>
      </c>
      <c r="J172" t="s">
        <v>998</v>
      </c>
    </row>
    <row r="173" spans="1:10">
      <c r="A173">
        <v>172</v>
      </c>
      <c r="B173" t="str">
        <f t="shared" si="8"/>
        <v>Segment_14_Daddy Lumba - Aben Waha.mp3</v>
      </c>
      <c r="C173" t="str">
        <f t="shared" si="6"/>
        <v>Daddy Lumba - Aben Waha</v>
      </c>
      <c r="D173" s="1" t="s">
        <v>996</v>
      </c>
      <c r="E173" t="s">
        <v>13</v>
      </c>
      <c r="F173" t="s">
        <v>14</v>
      </c>
      <c r="G173" t="s">
        <v>15</v>
      </c>
      <c r="H173" t="s">
        <v>1024</v>
      </c>
      <c r="I173" t="s">
        <v>704</v>
      </c>
      <c r="J173" t="s">
        <v>998</v>
      </c>
    </row>
    <row r="174" spans="1:10">
      <c r="A174">
        <v>173</v>
      </c>
      <c r="B174" t="str">
        <f t="shared" si="8"/>
        <v>Segment_15_Daddy Lumba - Aben Waha.mp3</v>
      </c>
      <c r="C174" t="str">
        <f t="shared" si="6"/>
        <v>Daddy Lumba - Aben Waha</v>
      </c>
      <c r="D174" s="1" t="s">
        <v>996</v>
      </c>
      <c r="E174" t="s">
        <v>13</v>
      </c>
      <c r="F174" t="s">
        <v>14</v>
      </c>
      <c r="G174" t="s">
        <v>15</v>
      </c>
      <c r="H174" t="s">
        <v>1026</v>
      </c>
      <c r="I174" t="s">
        <v>704</v>
      </c>
      <c r="J174" t="s">
        <v>998</v>
      </c>
    </row>
    <row r="175" spans="1:10">
      <c r="A175">
        <v>174</v>
      </c>
      <c r="B175" t="str">
        <f t="shared" si="8"/>
        <v>Segment_16_Daddy Lumba - Aben Waha.mp3</v>
      </c>
      <c r="C175" t="str">
        <f t="shared" si="6"/>
        <v>Daddy Lumba - Aben Waha</v>
      </c>
      <c r="D175" s="1" t="s">
        <v>996</v>
      </c>
      <c r="E175" t="s">
        <v>13</v>
      </c>
      <c r="F175" t="s">
        <v>14</v>
      </c>
      <c r="G175" t="s">
        <v>15</v>
      </c>
      <c r="H175" t="s">
        <v>1028</v>
      </c>
      <c r="I175" t="s">
        <v>704</v>
      </c>
      <c r="J175" t="s">
        <v>998</v>
      </c>
    </row>
    <row r="176" spans="1:10">
      <c r="A176">
        <v>175</v>
      </c>
      <c r="B176" t="str">
        <f t="shared" si="8"/>
        <v>Segment_17_Daddy Lumba - Aben Waha.mp3</v>
      </c>
      <c r="C176" t="str">
        <f t="shared" si="6"/>
        <v>Daddy Lumba - Aben Waha</v>
      </c>
      <c r="D176" s="1" t="s">
        <v>996</v>
      </c>
      <c r="E176" t="s">
        <v>13</v>
      </c>
      <c r="F176" t="s">
        <v>14</v>
      </c>
      <c r="G176" t="s">
        <v>15</v>
      </c>
      <c r="H176" t="s">
        <v>1030</v>
      </c>
      <c r="I176" t="s">
        <v>704</v>
      </c>
      <c r="J176" t="s">
        <v>998</v>
      </c>
    </row>
    <row r="177" spans="1:10">
      <c r="A177">
        <v>176</v>
      </c>
      <c r="B177" t="str">
        <f t="shared" si="8"/>
        <v>Segment_18_Daddy Lumba - Aben Waha.mp3</v>
      </c>
      <c r="C177" t="str">
        <f t="shared" si="6"/>
        <v>Daddy Lumba - Aben Waha</v>
      </c>
      <c r="D177" s="1" t="s">
        <v>996</v>
      </c>
      <c r="E177" t="s">
        <v>13</v>
      </c>
      <c r="F177" t="s">
        <v>14</v>
      </c>
      <c r="G177" t="s">
        <v>15</v>
      </c>
      <c r="H177" t="s">
        <v>1032</v>
      </c>
      <c r="I177" t="s">
        <v>704</v>
      </c>
      <c r="J177" t="s">
        <v>998</v>
      </c>
    </row>
    <row r="178" spans="1:10">
      <c r="A178">
        <v>177</v>
      </c>
      <c r="B178" t="str">
        <f t="shared" si="8"/>
        <v>Segment_19_Daddy Lumba - Aben Waha.mp3</v>
      </c>
      <c r="C178" t="str">
        <f t="shared" si="6"/>
        <v>Daddy Lumba - Aben Waha</v>
      </c>
      <c r="D178" s="1" t="s">
        <v>996</v>
      </c>
      <c r="E178" t="s">
        <v>13</v>
      </c>
      <c r="F178" t="s">
        <v>14</v>
      </c>
      <c r="G178" t="s">
        <v>15</v>
      </c>
      <c r="H178" t="s">
        <v>1034</v>
      </c>
      <c r="I178" t="s">
        <v>704</v>
      </c>
      <c r="J178" t="s">
        <v>998</v>
      </c>
    </row>
    <row r="179" spans="1:10">
      <c r="A179">
        <v>178</v>
      </c>
      <c r="B179" t="str">
        <f t="shared" si="8"/>
        <v>Segment_20_Daddy Lumba - Aben Waha.mp3</v>
      </c>
      <c r="C179" t="str">
        <f t="shared" si="6"/>
        <v>Daddy Lumba - Aben Waha</v>
      </c>
      <c r="D179" s="1" t="s">
        <v>996</v>
      </c>
      <c r="E179" t="s">
        <v>13</v>
      </c>
      <c r="F179" t="s">
        <v>14</v>
      </c>
      <c r="G179" t="s">
        <v>15</v>
      </c>
      <c r="H179" t="s">
        <v>1036</v>
      </c>
      <c r="I179" t="s">
        <v>704</v>
      </c>
      <c r="J179" t="s">
        <v>998</v>
      </c>
    </row>
    <row r="180" spans="1:10">
      <c r="A180">
        <v>179</v>
      </c>
      <c r="B180" t="str">
        <f t="shared" si="8"/>
        <v>Segment_21_Daddy Lumba - Aben Waha.mp3</v>
      </c>
      <c r="C180" t="str">
        <f t="shared" si="6"/>
        <v>Daddy Lumba - Aben Waha</v>
      </c>
      <c r="D180" s="1" t="s">
        <v>996</v>
      </c>
      <c r="E180" t="s">
        <v>13</v>
      </c>
      <c r="F180" t="s">
        <v>14</v>
      </c>
      <c r="G180" t="s">
        <v>15</v>
      </c>
      <c r="H180" t="s">
        <v>1038</v>
      </c>
      <c r="I180" t="s">
        <v>704</v>
      </c>
      <c r="J180" t="s">
        <v>998</v>
      </c>
    </row>
    <row r="181" spans="1:10">
      <c r="A181">
        <v>180</v>
      </c>
      <c r="B181" t="s">
        <v>1039</v>
      </c>
      <c r="C181" t="str">
        <f t="shared" si="6"/>
        <v>Daddy Lumba - Enko Den</v>
      </c>
      <c r="D181" s="1" t="s">
        <v>1041</v>
      </c>
      <c r="E181" t="s">
        <v>13</v>
      </c>
      <c r="F181" t="s">
        <v>14</v>
      </c>
      <c r="G181" t="s">
        <v>15</v>
      </c>
      <c r="H181" t="s">
        <v>1042</v>
      </c>
      <c r="I181" t="s">
        <v>704</v>
      </c>
      <c r="J181" t="s">
        <v>1043</v>
      </c>
    </row>
    <row r="182" spans="1:10">
      <c r="A182">
        <v>181</v>
      </c>
      <c r="B182" t="str">
        <f t="shared" ref="B182:B198" si="9">CONCATENATE("Segment_",ROW(A2),"_Daddy Lumba - Enko Den.mp3")</f>
        <v>Segment_2_Daddy Lumba - Enko Den.mp3</v>
      </c>
      <c r="C182" t="str">
        <f t="shared" si="6"/>
        <v>Daddy Lumba - Enko Den</v>
      </c>
      <c r="D182" s="1" t="s">
        <v>1041</v>
      </c>
      <c r="E182" t="s">
        <v>13</v>
      </c>
      <c r="F182" t="s">
        <v>14</v>
      </c>
      <c r="G182" t="s">
        <v>15</v>
      </c>
      <c r="H182" t="s">
        <v>1045</v>
      </c>
      <c r="I182" t="s">
        <v>704</v>
      </c>
      <c r="J182" t="s">
        <v>1043</v>
      </c>
    </row>
    <row r="183" spans="1:10">
      <c r="A183">
        <v>182</v>
      </c>
      <c r="B183" t="str">
        <f t="shared" si="9"/>
        <v>Segment_3_Daddy Lumba - Enko Den.mp3</v>
      </c>
      <c r="C183" t="str">
        <f t="shared" ref="C183:C221" si="10">MID(B183,FIND(CHAR(160),SUBSTITUTE(B183,"_",CHAR(160),2))+1,FIND(".",B183)-1-(FIND(CHAR(160),SUBSTITUTE(B183,"_",CHAR(160),2))))</f>
        <v>Daddy Lumba - Enko Den</v>
      </c>
      <c r="D183" s="1" t="s">
        <v>1041</v>
      </c>
      <c r="E183" t="s">
        <v>13</v>
      </c>
      <c r="F183" t="s">
        <v>14</v>
      </c>
      <c r="G183" t="s">
        <v>15</v>
      </c>
      <c r="H183" t="s">
        <v>1047</v>
      </c>
      <c r="I183" t="s">
        <v>704</v>
      </c>
      <c r="J183" t="s">
        <v>1043</v>
      </c>
    </row>
    <row r="184" spans="1:10">
      <c r="A184">
        <v>183</v>
      </c>
      <c r="B184" t="str">
        <f t="shared" si="9"/>
        <v>Segment_4_Daddy Lumba - Enko Den.mp3</v>
      </c>
      <c r="C184" t="str">
        <f t="shared" si="10"/>
        <v>Daddy Lumba - Enko Den</v>
      </c>
      <c r="D184" s="1" t="s">
        <v>1041</v>
      </c>
      <c r="E184" t="s">
        <v>13</v>
      </c>
      <c r="F184" t="s">
        <v>14</v>
      </c>
      <c r="G184" t="s">
        <v>15</v>
      </c>
      <c r="H184" t="s">
        <v>1049</v>
      </c>
      <c r="I184" t="s">
        <v>704</v>
      </c>
      <c r="J184" t="s">
        <v>1043</v>
      </c>
    </row>
    <row r="185" spans="1:10">
      <c r="A185">
        <v>184</v>
      </c>
      <c r="B185" t="str">
        <f t="shared" si="9"/>
        <v>Segment_5_Daddy Lumba - Enko Den.mp3</v>
      </c>
      <c r="C185" t="str">
        <f t="shared" si="10"/>
        <v>Daddy Lumba - Enko Den</v>
      </c>
      <c r="D185" s="1" t="s">
        <v>1041</v>
      </c>
      <c r="E185" t="s">
        <v>13</v>
      </c>
      <c r="F185" t="s">
        <v>14</v>
      </c>
      <c r="G185" t="s">
        <v>15</v>
      </c>
      <c r="H185" t="s">
        <v>1051</v>
      </c>
      <c r="I185" t="s">
        <v>704</v>
      </c>
      <c r="J185" t="s">
        <v>1043</v>
      </c>
    </row>
    <row r="186" spans="1:10">
      <c r="A186">
        <v>185</v>
      </c>
      <c r="B186" t="str">
        <f t="shared" si="9"/>
        <v>Segment_6_Daddy Lumba - Enko Den.mp3</v>
      </c>
      <c r="C186" t="str">
        <f t="shared" si="10"/>
        <v>Daddy Lumba - Enko Den</v>
      </c>
      <c r="D186" s="1" t="s">
        <v>1041</v>
      </c>
      <c r="E186" t="s">
        <v>13</v>
      </c>
      <c r="F186" t="s">
        <v>14</v>
      </c>
      <c r="G186" t="s">
        <v>15</v>
      </c>
      <c r="H186" t="s">
        <v>1053</v>
      </c>
      <c r="I186" t="s">
        <v>704</v>
      </c>
      <c r="J186" t="s">
        <v>1043</v>
      </c>
    </row>
    <row r="187" spans="1:10">
      <c r="A187">
        <v>186</v>
      </c>
      <c r="B187" t="str">
        <f t="shared" si="9"/>
        <v>Segment_7_Daddy Lumba - Enko Den.mp3</v>
      </c>
      <c r="C187" t="str">
        <f t="shared" si="10"/>
        <v>Daddy Lumba - Enko Den</v>
      </c>
      <c r="D187" s="1" t="s">
        <v>1041</v>
      </c>
      <c r="E187" t="s">
        <v>13</v>
      </c>
      <c r="F187" t="s">
        <v>14</v>
      </c>
      <c r="G187" t="s">
        <v>15</v>
      </c>
      <c r="H187" t="s">
        <v>1055</v>
      </c>
      <c r="I187" t="s">
        <v>704</v>
      </c>
      <c r="J187" t="s">
        <v>1043</v>
      </c>
    </row>
    <row r="188" spans="1:10">
      <c r="A188">
        <v>187</v>
      </c>
      <c r="B188" t="str">
        <f t="shared" si="9"/>
        <v>Segment_8_Daddy Lumba - Enko Den.mp3</v>
      </c>
      <c r="C188" t="str">
        <f t="shared" si="10"/>
        <v>Daddy Lumba - Enko Den</v>
      </c>
      <c r="D188" s="1" t="s">
        <v>1041</v>
      </c>
      <c r="E188" t="s">
        <v>13</v>
      </c>
      <c r="F188" t="s">
        <v>14</v>
      </c>
      <c r="G188" t="s">
        <v>15</v>
      </c>
      <c r="H188" t="s">
        <v>1057</v>
      </c>
      <c r="I188" t="s">
        <v>704</v>
      </c>
      <c r="J188" t="s">
        <v>1043</v>
      </c>
    </row>
    <row r="189" spans="1:10">
      <c r="A189">
        <v>188</v>
      </c>
      <c r="B189" t="str">
        <f t="shared" si="9"/>
        <v>Segment_9_Daddy Lumba - Enko Den.mp3</v>
      </c>
      <c r="C189" t="str">
        <f t="shared" si="10"/>
        <v>Daddy Lumba - Enko Den</v>
      </c>
      <c r="D189" s="1" t="s">
        <v>1041</v>
      </c>
      <c r="E189" t="s">
        <v>13</v>
      </c>
      <c r="F189" t="s">
        <v>14</v>
      </c>
      <c r="G189" t="s">
        <v>15</v>
      </c>
      <c r="H189" t="s">
        <v>1059</v>
      </c>
      <c r="I189" t="s">
        <v>704</v>
      </c>
      <c r="J189" t="s">
        <v>1043</v>
      </c>
    </row>
    <row r="190" spans="1:10">
      <c r="A190">
        <v>189</v>
      </c>
      <c r="B190" t="str">
        <f t="shared" si="9"/>
        <v>Segment_10_Daddy Lumba - Enko Den.mp3</v>
      </c>
      <c r="C190" t="str">
        <f t="shared" si="10"/>
        <v>Daddy Lumba - Enko Den</v>
      </c>
      <c r="D190" s="1" t="s">
        <v>1041</v>
      </c>
      <c r="E190" t="s">
        <v>13</v>
      </c>
      <c r="F190" t="s">
        <v>14</v>
      </c>
      <c r="G190" t="s">
        <v>15</v>
      </c>
      <c r="H190" t="s">
        <v>1061</v>
      </c>
      <c r="I190" t="s">
        <v>704</v>
      </c>
      <c r="J190" t="s">
        <v>1043</v>
      </c>
    </row>
    <row r="191" spans="1:10">
      <c r="A191">
        <v>190</v>
      </c>
      <c r="B191" t="str">
        <f t="shared" si="9"/>
        <v>Segment_11_Daddy Lumba - Enko Den.mp3</v>
      </c>
      <c r="C191" t="str">
        <f t="shared" si="10"/>
        <v>Daddy Lumba - Enko Den</v>
      </c>
      <c r="D191" s="1" t="s">
        <v>1041</v>
      </c>
      <c r="E191" t="s">
        <v>13</v>
      </c>
      <c r="F191" t="s">
        <v>14</v>
      </c>
      <c r="G191" t="s">
        <v>15</v>
      </c>
      <c r="H191" t="s">
        <v>1063</v>
      </c>
      <c r="I191" t="s">
        <v>704</v>
      </c>
      <c r="J191" t="s">
        <v>1043</v>
      </c>
    </row>
    <row r="192" spans="1:10">
      <c r="A192">
        <v>191</v>
      </c>
      <c r="B192" t="str">
        <f t="shared" si="9"/>
        <v>Segment_12_Daddy Lumba - Enko Den.mp3</v>
      </c>
      <c r="C192" t="str">
        <f t="shared" si="10"/>
        <v>Daddy Lumba - Enko Den</v>
      </c>
      <c r="D192" s="1" t="s">
        <v>1041</v>
      </c>
      <c r="E192" t="s">
        <v>13</v>
      </c>
      <c r="F192" t="s">
        <v>14</v>
      </c>
      <c r="G192" t="s">
        <v>15</v>
      </c>
      <c r="H192" t="s">
        <v>1065</v>
      </c>
      <c r="I192" t="s">
        <v>704</v>
      </c>
      <c r="J192" t="s">
        <v>1043</v>
      </c>
    </row>
    <row r="193" spans="1:10">
      <c r="A193">
        <v>192</v>
      </c>
      <c r="B193" t="str">
        <f t="shared" si="9"/>
        <v>Segment_13_Daddy Lumba - Enko Den.mp3</v>
      </c>
      <c r="C193" t="str">
        <f t="shared" si="10"/>
        <v>Daddy Lumba - Enko Den</v>
      </c>
      <c r="D193" s="1" t="s">
        <v>1041</v>
      </c>
      <c r="E193" t="s">
        <v>13</v>
      </c>
      <c r="F193" t="s">
        <v>14</v>
      </c>
      <c r="G193" t="s">
        <v>15</v>
      </c>
      <c r="H193" t="s">
        <v>1067</v>
      </c>
      <c r="I193" t="s">
        <v>704</v>
      </c>
      <c r="J193" t="s">
        <v>1043</v>
      </c>
    </row>
    <row r="194" spans="1:10">
      <c r="A194">
        <v>193</v>
      </c>
      <c r="B194" t="str">
        <f t="shared" si="9"/>
        <v>Segment_14_Daddy Lumba - Enko Den.mp3</v>
      </c>
      <c r="C194" t="str">
        <f t="shared" si="10"/>
        <v>Daddy Lumba - Enko Den</v>
      </c>
      <c r="D194" s="1" t="s">
        <v>1041</v>
      </c>
      <c r="E194" t="s">
        <v>13</v>
      </c>
      <c r="F194" t="s">
        <v>14</v>
      </c>
      <c r="G194" t="s">
        <v>15</v>
      </c>
      <c r="H194" t="s">
        <v>1069</v>
      </c>
      <c r="I194" t="s">
        <v>704</v>
      </c>
      <c r="J194" t="s">
        <v>1043</v>
      </c>
    </row>
    <row r="195" spans="1:10">
      <c r="A195">
        <v>194</v>
      </c>
      <c r="B195" t="str">
        <f t="shared" si="9"/>
        <v>Segment_15_Daddy Lumba - Enko Den.mp3</v>
      </c>
      <c r="C195" t="str">
        <f t="shared" si="10"/>
        <v>Daddy Lumba - Enko Den</v>
      </c>
      <c r="D195" s="1" t="s">
        <v>1041</v>
      </c>
      <c r="E195" t="s">
        <v>13</v>
      </c>
      <c r="F195" t="s">
        <v>14</v>
      </c>
      <c r="G195" t="s">
        <v>15</v>
      </c>
      <c r="H195" t="s">
        <v>1071</v>
      </c>
      <c r="I195" t="s">
        <v>704</v>
      </c>
      <c r="J195" t="s">
        <v>1043</v>
      </c>
    </row>
    <row r="196" spans="1:10">
      <c r="A196">
        <v>195</v>
      </c>
      <c r="B196" t="str">
        <f t="shared" si="9"/>
        <v>Segment_16_Daddy Lumba - Enko Den.mp3</v>
      </c>
      <c r="C196" t="str">
        <f t="shared" si="10"/>
        <v>Daddy Lumba - Enko Den</v>
      </c>
      <c r="D196" s="1" t="s">
        <v>1041</v>
      </c>
      <c r="E196" t="s">
        <v>13</v>
      </c>
      <c r="F196" t="s">
        <v>14</v>
      </c>
      <c r="G196" t="s">
        <v>15</v>
      </c>
      <c r="H196" t="s">
        <v>1073</v>
      </c>
      <c r="I196" t="s">
        <v>704</v>
      </c>
      <c r="J196" t="s">
        <v>1043</v>
      </c>
    </row>
    <row r="197" spans="1:10">
      <c r="A197">
        <v>196</v>
      </c>
      <c r="B197" t="str">
        <f t="shared" si="9"/>
        <v>Segment_17_Daddy Lumba - Enko Den.mp3</v>
      </c>
      <c r="C197" t="str">
        <f t="shared" si="10"/>
        <v>Daddy Lumba - Enko Den</v>
      </c>
      <c r="D197" s="1" t="s">
        <v>1041</v>
      </c>
      <c r="E197" t="s">
        <v>13</v>
      </c>
      <c r="F197" t="s">
        <v>14</v>
      </c>
      <c r="G197" t="s">
        <v>15</v>
      </c>
      <c r="H197" t="s">
        <v>1075</v>
      </c>
      <c r="I197" t="s">
        <v>704</v>
      </c>
      <c r="J197" t="s">
        <v>1043</v>
      </c>
    </row>
    <row r="198" spans="1:10">
      <c r="A198">
        <v>197</v>
      </c>
      <c r="B198" t="str">
        <f t="shared" si="9"/>
        <v>Segment_18_Daddy Lumba - Enko Den.mp3</v>
      </c>
      <c r="C198" t="str">
        <f t="shared" si="10"/>
        <v>Daddy Lumba - Enko Den</v>
      </c>
      <c r="D198" s="1" t="s">
        <v>1041</v>
      </c>
      <c r="E198" t="s">
        <v>13</v>
      </c>
      <c r="F198" t="s">
        <v>14</v>
      </c>
      <c r="G198" t="s">
        <v>15</v>
      </c>
      <c r="H198" t="s">
        <v>1077</v>
      </c>
      <c r="I198" t="s">
        <v>704</v>
      </c>
      <c r="J198" t="s">
        <v>1043</v>
      </c>
    </row>
    <row r="199" spans="1:10">
      <c r="A199">
        <v>198</v>
      </c>
      <c r="B199" t="s">
        <v>1078</v>
      </c>
      <c r="C199" t="str">
        <f t="shared" si="10"/>
        <v>Daddy Lumba - Nea Woho Beto Wo</v>
      </c>
      <c r="D199" s="1" t="s">
        <v>1080</v>
      </c>
      <c r="E199" t="s">
        <v>13</v>
      </c>
      <c r="F199" t="s">
        <v>14</v>
      </c>
      <c r="G199" t="s">
        <v>15</v>
      </c>
      <c r="H199" t="s">
        <v>1081</v>
      </c>
      <c r="I199" t="s">
        <v>704</v>
      </c>
      <c r="J199" t="s">
        <v>1082</v>
      </c>
    </row>
    <row r="200" spans="1:10">
      <c r="A200">
        <v>199</v>
      </c>
      <c r="B200" t="str">
        <f t="shared" ref="B200:B221" si="11">CONCATENATE("Segment_",ROW(A2),"_Daddy Lumba - Nea Woho Beto Wo.mp3")</f>
        <v>Segment_2_Daddy Lumba - Nea Woho Beto Wo.mp3</v>
      </c>
      <c r="C200" t="str">
        <f t="shared" si="10"/>
        <v>Daddy Lumba - Nea Woho Beto Wo</v>
      </c>
      <c r="D200" s="1" t="s">
        <v>1080</v>
      </c>
      <c r="E200" t="s">
        <v>13</v>
      </c>
      <c r="F200" t="s">
        <v>14</v>
      </c>
      <c r="G200" t="s">
        <v>15</v>
      </c>
      <c r="H200" t="s">
        <v>1084</v>
      </c>
      <c r="I200" t="s">
        <v>704</v>
      </c>
      <c r="J200" t="s">
        <v>1082</v>
      </c>
    </row>
    <row r="201" spans="1:10">
      <c r="A201">
        <v>200</v>
      </c>
      <c r="B201" t="str">
        <f t="shared" si="11"/>
        <v>Segment_3_Daddy Lumba - Nea Woho Beto Wo.mp3</v>
      </c>
      <c r="C201" t="str">
        <f t="shared" si="10"/>
        <v>Daddy Lumba - Nea Woho Beto Wo</v>
      </c>
      <c r="D201" s="1" t="s">
        <v>1080</v>
      </c>
      <c r="E201" t="s">
        <v>13</v>
      </c>
      <c r="F201" t="s">
        <v>14</v>
      </c>
      <c r="G201" t="s">
        <v>15</v>
      </c>
      <c r="H201" t="s">
        <v>1086</v>
      </c>
      <c r="I201" t="s">
        <v>704</v>
      </c>
      <c r="J201" t="s">
        <v>1082</v>
      </c>
    </row>
    <row r="202" spans="1:10">
      <c r="A202">
        <v>201</v>
      </c>
      <c r="B202" t="str">
        <f t="shared" si="11"/>
        <v>Segment_4_Daddy Lumba - Nea Woho Beto Wo.mp3</v>
      </c>
      <c r="C202" t="str">
        <f t="shared" si="10"/>
        <v>Daddy Lumba - Nea Woho Beto Wo</v>
      </c>
      <c r="D202" s="1" t="s">
        <v>1080</v>
      </c>
      <c r="E202" t="s">
        <v>13</v>
      </c>
      <c r="F202" t="s">
        <v>14</v>
      </c>
      <c r="G202" t="s">
        <v>15</v>
      </c>
      <c r="H202" t="s">
        <v>1088</v>
      </c>
      <c r="I202" t="s">
        <v>704</v>
      </c>
      <c r="J202" t="s">
        <v>1082</v>
      </c>
    </row>
    <row r="203" spans="1:10">
      <c r="A203">
        <v>202</v>
      </c>
      <c r="B203" t="str">
        <f t="shared" si="11"/>
        <v>Segment_5_Daddy Lumba - Nea Woho Beto Wo.mp3</v>
      </c>
      <c r="C203" t="str">
        <f t="shared" si="10"/>
        <v>Daddy Lumba - Nea Woho Beto Wo</v>
      </c>
      <c r="D203" s="1" t="s">
        <v>1080</v>
      </c>
      <c r="E203" t="s">
        <v>13</v>
      </c>
      <c r="F203" t="s">
        <v>14</v>
      </c>
      <c r="G203" t="s">
        <v>15</v>
      </c>
      <c r="H203" t="s">
        <v>1090</v>
      </c>
      <c r="I203" t="s">
        <v>704</v>
      </c>
      <c r="J203" t="s">
        <v>1082</v>
      </c>
    </row>
    <row r="204" spans="1:10">
      <c r="A204">
        <v>203</v>
      </c>
      <c r="B204" t="str">
        <f t="shared" si="11"/>
        <v>Segment_6_Daddy Lumba - Nea Woho Beto Wo.mp3</v>
      </c>
      <c r="C204" t="str">
        <f t="shared" si="10"/>
        <v>Daddy Lumba - Nea Woho Beto Wo</v>
      </c>
      <c r="D204" s="1" t="s">
        <v>1080</v>
      </c>
      <c r="E204" t="s">
        <v>13</v>
      </c>
      <c r="F204" t="s">
        <v>14</v>
      </c>
      <c r="G204" t="s">
        <v>15</v>
      </c>
      <c r="H204" t="s">
        <v>1092</v>
      </c>
      <c r="I204" t="s">
        <v>704</v>
      </c>
      <c r="J204" t="s">
        <v>1082</v>
      </c>
    </row>
    <row r="205" spans="1:10">
      <c r="A205">
        <v>204</v>
      </c>
      <c r="B205" t="str">
        <f t="shared" si="11"/>
        <v>Segment_7_Daddy Lumba - Nea Woho Beto Wo.mp3</v>
      </c>
      <c r="C205" t="str">
        <f t="shared" si="10"/>
        <v>Daddy Lumba - Nea Woho Beto Wo</v>
      </c>
      <c r="D205" s="1" t="s">
        <v>1080</v>
      </c>
      <c r="E205" t="s">
        <v>13</v>
      </c>
      <c r="F205" t="s">
        <v>14</v>
      </c>
      <c r="G205" t="s">
        <v>15</v>
      </c>
      <c r="H205" t="s">
        <v>1094</v>
      </c>
      <c r="I205" t="s">
        <v>704</v>
      </c>
      <c r="J205" t="s">
        <v>1082</v>
      </c>
    </row>
    <row r="206" spans="1:10">
      <c r="A206">
        <v>205</v>
      </c>
      <c r="B206" t="str">
        <f t="shared" si="11"/>
        <v>Segment_8_Daddy Lumba - Nea Woho Beto Wo.mp3</v>
      </c>
      <c r="C206" t="str">
        <f t="shared" si="10"/>
        <v>Daddy Lumba - Nea Woho Beto Wo</v>
      </c>
      <c r="D206" s="1" t="s">
        <v>1080</v>
      </c>
      <c r="E206" t="s">
        <v>13</v>
      </c>
      <c r="F206" t="s">
        <v>14</v>
      </c>
      <c r="G206" t="s">
        <v>15</v>
      </c>
      <c r="H206" t="s">
        <v>1096</v>
      </c>
      <c r="I206" t="s">
        <v>704</v>
      </c>
      <c r="J206" t="s">
        <v>1082</v>
      </c>
    </row>
    <row r="207" spans="1:10">
      <c r="A207">
        <v>206</v>
      </c>
      <c r="B207" t="str">
        <f t="shared" si="11"/>
        <v>Segment_9_Daddy Lumba - Nea Woho Beto Wo.mp3</v>
      </c>
      <c r="C207" t="str">
        <f t="shared" si="10"/>
        <v>Daddy Lumba - Nea Woho Beto Wo</v>
      </c>
      <c r="D207" s="1" t="s">
        <v>1080</v>
      </c>
      <c r="E207" t="s">
        <v>13</v>
      </c>
      <c r="F207" t="s">
        <v>14</v>
      </c>
      <c r="G207" t="s">
        <v>15</v>
      </c>
      <c r="H207" t="s">
        <v>1098</v>
      </c>
      <c r="I207" t="s">
        <v>704</v>
      </c>
      <c r="J207" t="s">
        <v>1082</v>
      </c>
    </row>
    <row r="208" spans="1:10">
      <c r="A208">
        <v>207</v>
      </c>
      <c r="B208" t="str">
        <f t="shared" si="11"/>
        <v>Segment_10_Daddy Lumba - Nea Woho Beto Wo.mp3</v>
      </c>
      <c r="C208" t="str">
        <f t="shared" si="10"/>
        <v>Daddy Lumba - Nea Woho Beto Wo</v>
      </c>
      <c r="D208" s="1" t="s">
        <v>1080</v>
      </c>
      <c r="E208" t="s">
        <v>13</v>
      </c>
      <c r="F208" t="s">
        <v>14</v>
      </c>
      <c r="G208" t="s">
        <v>15</v>
      </c>
      <c r="H208" t="s">
        <v>1100</v>
      </c>
      <c r="I208" t="s">
        <v>704</v>
      </c>
      <c r="J208" t="s">
        <v>1082</v>
      </c>
    </row>
    <row r="209" spans="1:10">
      <c r="A209">
        <v>208</v>
      </c>
      <c r="B209" t="str">
        <f t="shared" si="11"/>
        <v>Segment_11_Daddy Lumba - Nea Woho Beto Wo.mp3</v>
      </c>
      <c r="C209" t="str">
        <f t="shared" si="10"/>
        <v>Daddy Lumba - Nea Woho Beto Wo</v>
      </c>
      <c r="D209" s="1" t="s">
        <v>1080</v>
      </c>
      <c r="E209" t="s">
        <v>13</v>
      </c>
      <c r="F209" t="s">
        <v>14</v>
      </c>
      <c r="G209" t="s">
        <v>15</v>
      </c>
      <c r="H209" t="s">
        <v>1102</v>
      </c>
      <c r="I209" t="s">
        <v>704</v>
      </c>
      <c r="J209" t="s">
        <v>1082</v>
      </c>
    </row>
    <row r="210" spans="1:10">
      <c r="A210">
        <v>209</v>
      </c>
      <c r="B210" t="str">
        <f t="shared" si="11"/>
        <v>Segment_12_Daddy Lumba - Nea Woho Beto Wo.mp3</v>
      </c>
      <c r="C210" t="str">
        <f t="shared" si="10"/>
        <v>Daddy Lumba - Nea Woho Beto Wo</v>
      </c>
      <c r="D210" s="1" t="s">
        <v>1080</v>
      </c>
      <c r="E210" t="s">
        <v>13</v>
      </c>
      <c r="F210" t="s">
        <v>14</v>
      </c>
      <c r="G210" t="s">
        <v>15</v>
      </c>
      <c r="H210" t="s">
        <v>1104</v>
      </c>
      <c r="I210" t="s">
        <v>704</v>
      </c>
      <c r="J210" t="s">
        <v>1082</v>
      </c>
    </row>
    <row r="211" spans="1:10">
      <c r="A211">
        <v>210</v>
      </c>
      <c r="B211" t="str">
        <f t="shared" si="11"/>
        <v>Segment_13_Daddy Lumba - Nea Woho Beto Wo.mp3</v>
      </c>
      <c r="C211" t="str">
        <f t="shared" si="10"/>
        <v>Daddy Lumba - Nea Woho Beto Wo</v>
      </c>
      <c r="D211" s="1" t="s">
        <v>1080</v>
      </c>
      <c r="E211" t="s">
        <v>13</v>
      </c>
      <c r="F211" t="s">
        <v>14</v>
      </c>
      <c r="G211" t="s">
        <v>15</v>
      </c>
      <c r="H211" t="s">
        <v>1106</v>
      </c>
      <c r="I211" t="s">
        <v>704</v>
      </c>
      <c r="J211" t="s">
        <v>1082</v>
      </c>
    </row>
    <row r="212" spans="1:10">
      <c r="A212">
        <v>211</v>
      </c>
      <c r="B212" t="str">
        <f t="shared" si="11"/>
        <v>Segment_14_Daddy Lumba - Nea Woho Beto Wo.mp3</v>
      </c>
      <c r="C212" t="str">
        <f t="shared" si="10"/>
        <v>Daddy Lumba - Nea Woho Beto Wo</v>
      </c>
      <c r="D212" s="1" t="s">
        <v>1080</v>
      </c>
      <c r="E212" t="s">
        <v>13</v>
      </c>
      <c r="F212" t="s">
        <v>14</v>
      </c>
      <c r="G212" t="s">
        <v>15</v>
      </c>
      <c r="H212" t="s">
        <v>1108</v>
      </c>
      <c r="I212" t="s">
        <v>704</v>
      </c>
      <c r="J212" t="s">
        <v>1082</v>
      </c>
    </row>
    <row r="213" spans="1:10">
      <c r="A213">
        <v>212</v>
      </c>
      <c r="B213" t="str">
        <f t="shared" si="11"/>
        <v>Segment_15_Daddy Lumba - Nea Woho Beto Wo.mp3</v>
      </c>
      <c r="C213" t="str">
        <f t="shared" si="10"/>
        <v>Daddy Lumba - Nea Woho Beto Wo</v>
      </c>
      <c r="D213" s="1" t="s">
        <v>1080</v>
      </c>
      <c r="E213" t="s">
        <v>13</v>
      </c>
      <c r="F213" t="s">
        <v>14</v>
      </c>
      <c r="G213" t="s">
        <v>15</v>
      </c>
      <c r="H213" t="s">
        <v>1110</v>
      </c>
      <c r="I213" t="s">
        <v>704</v>
      </c>
      <c r="J213" t="s">
        <v>1082</v>
      </c>
    </row>
    <row r="214" spans="1:10">
      <c r="A214">
        <v>213</v>
      </c>
      <c r="B214" t="str">
        <f t="shared" si="11"/>
        <v>Segment_16_Daddy Lumba - Nea Woho Beto Wo.mp3</v>
      </c>
      <c r="C214" t="str">
        <f t="shared" si="10"/>
        <v>Daddy Lumba - Nea Woho Beto Wo</v>
      </c>
      <c r="D214" s="1" t="s">
        <v>1080</v>
      </c>
      <c r="E214" t="s">
        <v>13</v>
      </c>
      <c r="F214" t="s">
        <v>14</v>
      </c>
      <c r="G214" t="s">
        <v>15</v>
      </c>
      <c r="H214" t="s">
        <v>1112</v>
      </c>
      <c r="I214" t="s">
        <v>704</v>
      </c>
      <c r="J214" t="s">
        <v>1082</v>
      </c>
    </row>
    <row r="215" spans="1:10">
      <c r="A215">
        <v>214</v>
      </c>
      <c r="B215" t="str">
        <f t="shared" si="11"/>
        <v>Segment_17_Daddy Lumba - Nea Woho Beto Wo.mp3</v>
      </c>
      <c r="C215" t="str">
        <f t="shared" si="10"/>
        <v>Daddy Lumba - Nea Woho Beto Wo</v>
      </c>
      <c r="D215" s="1" t="s">
        <v>1080</v>
      </c>
      <c r="E215" t="s">
        <v>13</v>
      </c>
      <c r="F215" t="s">
        <v>14</v>
      </c>
      <c r="G215" t="s">
        <v>15</v>
      </c>
      <c r="H215" t="s">
        <v>1114</v>
      </c>
      <c r="I215" t="s">
        <v>704</v>
      </c>
      <c r="J215" t="s">
        <v>1082</v>
      </c>
    </row>
    <row r="216" spans="1:10">
      <c r="A216">
        <v>215</v>
      </c>
      <c r="B216" t="str">
        <f t="shared" si="11"/>
        <v>Segment_18_Daddy Lumba - Nea Woho Beto Wo.mp3</v>
      </c>
      <c r="C216" t="str">
        <f t="shared" si="10"/>
        <v>Daddy Lumba - Nea Woho Beto Wo</v>
      </c>
      <c r="D216" s="1" t="s">
        <v>1080</v>
      </c>
      <c r="E216" t="s">
        <v>13</v>
      </c>
      <c r="F216" t="s">
        <v>14</v>
      </c>
      <c r="G216" t="s">
        <v>15</v>
      </c>
      <c r="H216" t="s">
        <v>1116</v>
      </c>
      <c r="I216" t="s">
        <v>704</v>
      </c>
      <c r="J216" t="s">
        <v>1082</v>
      </c>
    </row>
    <row r="217" spans="1:10">
      <c r="A217">
        <v>216</v>
      </c>
      <c r="B217" t="str">
        <f t="shared" si="11"/>
        <v>Segment_19_Daddy Lumba - Nea Woho Beto Wo.mp3</v>
      </c>
      <c r="C217" t="str">
        <f t="shared" si="10"/>
        <v>Daddy Lumba - Nea Woho Beto Wo</v>
      </c>
      <c r="D217" s="1" t="s">
        <v>1080</v>
      </c>
      <c r="E217" t="s">
        <v>13</v>
      </c>
      <c r="F217" t="s">
        <v>14</v>
      </c>
      <c r="G217" t="s">
        <v>15</v>
      </c>
      <c r="H217" t="s">
        <v>1118</v>
      </c>
      <c r="I217" t="s">
        <v>704</v>
      </c>
      <c r="J217" t="s">
        <v>1082</v>
      </c>
    </row>
    <row r="218" spans="1:10">
      <c r="A218">
        <v>217</v>
      </c>
      <c r="B218" t="str">
        <f t="shared" si="11"/>
        <v>Segment_20_Daddy Lumba - Nea Woho Beto Wo.mp3</v>
      </c>
      <c r="C218" t="str">
        <f t="shared" si="10"/>
        <v>Daddy Lumba - Nea Woho Beto Wo</v>
      </c>
      <c r="D218" s="1" t="s">
        <v>1080</v>
      </c>
      <c r="E218" t="s">
        <v>13</v>
      </c>
      <c r="F218" t="s">
        <v>14</v>
      </c>
      <c r="G218" t="s">
        <v>15</v>
      </c>
      <c r="H218" t="s">
        <v>1120</v>
      </c>
      <c r="I218" t="s">
        <v>704</v>
      </c>
      <c r="J218" t="s">
        <v>1082</v>
      </c>
    </row>
    <row r="219" spans="1:10">
      <c r="A219">
        <v>218</v>
      </c>
      <c r="B219" t="str">
        <f t="shared" si="11"/>
        <v>Segment_21_Daddy Lumba - Nea Woho Beto Wo.mp3</v>
      </c>
      <c r="C219" t="str">
        <f t="shared" si="10"/>
        <v>Daddy Lumba - Nea Woho Beto Wo</v>
      </c>
      <c r="D219" s="1" t="s">
        <v>1080</v>
      </c>
      <c r="E219" t="s">
        <v>13</v>
      </c>
      <c r="F219" t="s">
        <v>14</v>
      </c>
      <c r="G219" t="s">
        <v>15</v>
      </c>
      <c r="H219" t="s">
        <v>1122</v>
      </c>
      <c r="I219" t="s">
        <v>704</v>
      </c>
      <c r="J219" t="s">
        <v>1082</v>
      </c>
    </row>
    <row r="220" spans="1:10">
      <c r="A220">
        <v>219</v>
      </c>
      <c r="B220" t="str">
        <f t="shared" si="11"/>
        <v>Segment_22_Daddy Lumba - Nea Woho Beto Wo.mp3</v>
      </c>
      <c r="C220" t="str">
        <f t="shared" si="10"/>
        <v>Daddy Lumba - Nea Woho Beto Wo</v>
      </c>
      <c r="D220" s="1" t="s">
        <v>1080</v>
      </c>
      <c r="E220" t="s">
        <v>13</v>
      </c>
      <c r="F220" t="s">
        <v>14</v>
      </c>
      <c r="G220" t="s">
        <v>15</v>
      </c>
      <c r="H220" t="s">
        <v>1124</v>
      </c>
      <c r="I220" t="s">
        <v>704</v>
      </c>
      <c r="J220" t="s">
        <v>1082</v>
      </c>
    </row>
    <row r="221" spans="1:10">
      <c r="A221">
        <v>220</v>
      </c>
      <c r="B221" t="str">
        <f t="shared" si="11"/>
        <v>Segment_23_Daddy Lumba - Nea Woho Beto Wo.mp3</v>
      </c>
      <c r="C221" t="str">
        <f t="shared" si="10"/>
        <v>Daddy Lumba - Nea Woho Beto Wo</v>
      </c>
      <c r="D221" s="1" t="s">
        <v>1080</v>
      </c>
      <c r="E221" t="s">
        <v>13</v>
      </c>
      <c r="F221" t="s">
        <v>14</v>
      </c>
      <c r="G221" t="s">
        <v>15</v>
      </c>
      <c r="H221" t="s">
        <v>1126</v>
      </c>
      <c r="I221" t="s">
        <v>704</v>
      </c>
      <c r="J221" t="s">
        <v>1082</v>
      </c>
    </row>
    <row r="222" spans="1:10">
      <c r="A222">
        <v>221</v>
      </c>
      <c r="B222" t="s">
        <v>1127</v>
      </c>
      <c r="C222" t="s">
        <v>1128</v>
      </c>
      <c r="D222" s="1" t="s">
        <v>1129</v>
      </c>
      <c r="E222" t="s">
        <v>13</v>
      </c>
      <c r="F222" t="s">
        <v>14</v>
      </c>
      <c r="G222" t="s">
        <v>15</v>
      </c>
      <c r="H222" t="s">
        <v>1130</v>
      </c>
      <c r="I222" t="s">
        <v>704</v>
      </c>
      <c r="J222" t="s">
        <v>1131</v>
      </c>
    </row>
    <row r="223" spans="1:10">
      <c r="A223">
        <v>222</v>
      </c>
      <c r="B223" t="str">
        <f t="shared" ref="B223:B237" si="12">CONCATENATE("Segment_",ROW(A2),"_K. K. Fosu - Anadwo Yede.mp3")</f>
        <v>Segment_2_K. K. Fosu - Anadwo Yede.mp3</v>
      </c>
      <c r="C223" t="s">
        <v>1128</v>
      </c>
      <c r="D223" s="1" t="s">
        <v>1129</v>
      </c>
      <c r="E223" t="s">
        <v>13</v>
      </c>
      <c r="F223" t="s">
        <v>14</v>
      </c>
      <c r="G223" t="s">
        <v>15</v>
      </c>
      <c r="H223" t="s">
        <v>1130</v>
      </c>
      <c r="I223" t="s">
        <v>704</v>
      </c>
      <c r="J223" t="s">
        <v>1131</v>
      </c>
    </row>
    <row r="224" spans="1:10">
      <c r="A224">
        <v>223</v>
      </c>
      <c r="B224" t="str">
        <f t="shared" si="12"/>
        <v>Segment_3_K. K. Fosu - Anadwo Yede.mp3</v>
      </c>
      <c r="C224" t="s">
        <v>1128</v>
      </c>
      <c r="D224" s="1" t="s">
        <v>1129</v>
      </c>
      <c r="E224" t="s">
        <v>13</v>
      </c>
      <c r="F224" t="s">
        <v>14</v>
      </c>
      <c r="G224" t="s">
        <v>15</v>
      </c>
      <c r="H224" t="s">
        <v>1130</v>
      </c>
      <c r="I224" t="s">
        <v>704</v>
      </c>
      <c r="J224" t="s">
        <v>1131</v>
      </c>
    </row>
    <row r="225" spans="1:10">
      <c r="A225">
        <v>224</v>
      </c>
      <c r="B225" t="str">
        <f t="shared" si="12"/>
        <v>Segment_4_K. K. Fosu - Anadwo Yede.mp3</v>
      </c>
      <c r="C225" t="s">
        <v>1128</v>
      </c>
      <c r="D225" s="1" t="s">
        <v>1129</v>
      </c>
      <c r="E225" t="s">
        <v>13</v>
      </c>
      <c r="F225" t="s">
        <v>14</v>
      </c>
      <c r="G225" t="s">
        <v>15</v>
      </c>
      <c r="H225" t="s">
        <v>1130</v>
      </c>
      <c r="I225" t="s">
        <v>704</v>
      </c>
      <c r="J225" t="s">
        <v>1131</v>
      </c>
    </row>
    <row r="226" spans="1:10">
      <c r="A226">
        <v>225</v>
      </c>
      <c r="B226" t="str">
        <f t="shared" si="12"/>
        <v>Segment_5_K. K. Fosu - Anadwo Yede.mp3</v>
      </c>
      <c r="C226" t="s">
        <v>1128</v>
      </c>
      <c r="D226" s="1" t="s">
        <v>1129</v>
      </c>
      <c r="E226" t="s">
        <v>13</v>
      </c>
      <c r="F226" t="s">
        <v>14</v>
      </c>
      <c r="G226" t="s">
        <v>15</v>
      </c>
      <c r="H226" t="s">
        <v>1130</v>
      </c>
      <c r="I226" t="s">
        <v>704</v>
      </c>
      <c r="J226" t="s">
        <v>1131</v>
      </c>
    </row>
    <row r="227" spans="1:10">
      <c r="A227">
        <v>226</v>
      </c>
      <c r="B227" t="str">
        <f t="shared" si="12"/>
        <v>Segment_6_K. K. Fosu - Anadwo Yede.mp3</v>
      </c>
      <c r="C227" t="s">
        <v>1128</v>
      </c>
      <c r="D227" s="1" t="s">
        <v>1129</v>
      </c>
      <c r="E227" t="s">
        <v>13</v>
      </c>
      <c r="F227" t="s">
        <v>14</v>
      </c>
      <c r="G227" t="s">
        <v>15</v>
      </c>
      <c r="H227" t="s">
        <v>1130</v>
      </c>
      <c r="I227" t="s">
        <v>704</v>
      </c>
      <c r="J227" t="s">
        <v>1131</v>
      </c>
    </row>
    <row r="228" spans="1:10">
      <c r="A228">
        <v>227</v>
      </c>
      <c r="B228" t="str">
        <f t="shared" si="12"/>
        <v>Segment_7_K. K. Fosu - Anadwo Yede.mp3</v>
      </c>
      <c r="C228" t="s">
        <v>1128</v>
      </c>
      <c r="D228" s="1" t="s">
        <v>1129</v>
      </c>
      <c r="E228" t="s">
        <v>13</v>
      </c>
      <c r="F228" t="s">
        <v>14</v>
      </c>
      <c r="G228" t="s">
        <v>15</v>
      </c>
      <c r="H228" t="s">
        <v>1130</v>
      </c>
      <c r="I228" t="s">
        <v>704</v>
      </c>
      <c r="J228" t="s">
        <v>1131</v>
      </c>
    </row>
    <row r="229" spans="1:10">
      <c r="A229">
        <v>228</v>
      </c>
      <c r="B229" t="str">
        <f t="shared" si="12"/>
        <v>Segment_8_K. K. Fosu - Anadwo Yede.mp3</v>
      </c>
      <c r="C229" t="s">
        <v>1128</v>
      </c>
      <c r="D229" s="1" t="s">
        <v>1129</v>
      </c>
      <c r="E229" t="s">
        <v>13</v>
      </c>
      <c r="F229" t="s">
        <v>14</v>
      </c>
      <c r="G229" t="s">
        <v>15</v>
      </c>
      <c r="H229" t="s">
        <v>1130</v>
      </c>
      <c r="I229" t="s">
        <v>704</v>
      </c>
      <c r="J229" t="s">
        <v>1131</v>
      </c>
    </row>
    <row r="230" spans="1:10">
      <c r="A230">
        <v>229</v>
      </c>
      <c r="B230" t="str">
        <f t="shared" si="12"/>
        <v>Segment_9_K. K. Fosu - Anadwo Yede.mp3</v>
      </c>
      <c r="C230" t="s">
        <v>1128</v>
      </c>
      <c r="D230" s="1" t="s">
        <v>1129</v>
      </c>
      <c r="E230" t="s">
        <v>13</v>
      </c>
      <c r="F230" t="s">
        <v>14</v>
      </c>
      <c r="G230" t="s">
        <v>15</v>
      </c>
      <c r="H230" t="s">
        <v>1130</v>
      </c>
      <c r="I230" t="s">
        <v>704</v>
      </c>
      <c r="J230" t="s">
        <v>1131</v>
      </c>
    </row>
    <row r="231" spans="1:10">
      <c r="A231">
        <v>230</v>
      </c>
      <c r="B231" t="str">
        <f t="shared" si="12"/>
        <v>Segment_10_K. K. Fosu - Anadwo Yede.mp3</v>
      </c>
      <c r="C231" t="s">
        <v>1128</v>
      </c>
      <c r="D231" s="1" t="s">
        <v>1129</v>
      </c>
      <c r="E231" t="s">
        <v>13</v>
      </c>
      <c r="F231" t="s">
        <v>14</v>
      </c>
      <c r="G231" t="s">
        <v>15</v>
      </c>
      <c r="H231" t="s">
        <v>1130</v>
      </c>
      <c r="I231" t="s">
        <v>704</v>
      </c>
      <c r="J231" t="s">
        <v>1131</v>
      </c>
    </row>
    <row r="232" spans="1:10">
      <c r="A232">
        <v>231</v>
      </c>
      <c r="B232" t="str">
        <f t="shared" si="12"/>
        <v>Segment_11_K. K. Fosu - Anadwo Yede.mp3</v>
      </c>
      <c r="C232" t="s">
        <v>1128</v>
      </c>
      <c r="D232" s="1" t="s">
        <v>1129</v>
      </c>
      <c r="E232" t="s">
        <v>13</v>
      </c>
      <c r="F232" t="s">
        <v>14</v>
      </c>
      <c r="G232" t="s">
        <v>15</v>
      </c>
      <c r="H232" t="s">
        <v>1130</v>
      </c>
      <c r="I232" t="s">
        <v>704</v>
      </c>
      <c r="J232" t="s">
        <v>1131</v>
      </c>
    </row>
    <row r="233" spans="1:10">
      <c r="A233">
        <v>232</v>
      </c>
      <c r="B233" t="str">
        <f t="shared" si="12"/>
        <v>Segment_12_K. K. Fosu - Anadwo Yede.mp3</v>
      </c>
      <c r="C233" t="s">
        <v>1128</v>
      </c>
      <c r="D233" s="1" t="s">
        <v>1129</v>
      </c>
      <c r="E233" t="s">
        <v>13</v>
      </c>
      <c r="F233" t="s">
        <v>14</v>
      </c>
      <c r="G233" t="s">
        <v>15</v>
      </c>
      <c r="H233" t="s">
        <v>1130</v>
      </c>
      <c r="I233" t="s">
        <v>704</v>
      </c>
      <c r="J233" t="s">
        <v>1131</v>
      </c>
    </row>
    <row r="234" spans="1:10">
      <c r="A234">
        <v>233</v>
      </c>
      <c r="B234" t="str">
        <f t="shared" si="12"/>
        <v>Segment_13_K. K. Fosu - Anadwo Yede.mp3</v>
      </c>
      <c r="C234" t="s">
        <v>1128</v>
      </c>
      <c r="D234" s="1" t="s">
        <v>1129</v>
      </c>
      <c r="E234" t="s">
        <v>13</v>
      </c>
      <c r="F234" t="s">
        <v>14</v>
      </c>
      <c r="G234" t="s">
        <v>15</v>
      </c>
      <c r="H234" t="s">
        <v>1130</v>
      </c>
      <c r="I234" t="s">
        <v>704</v>
      </c>
      <c r="J234" t="s">
        <v>1131</v>
      </c>
    </row>
    <row r="235" spans="1:10">
      <c r="A235">
        <v>234</v>
      </c>
      <c r="B235" t="str">
        <f t="shared" si="12"/>
        <v>Segment_14_K. K. Fosu - Anadwo Yede.mp3</v>
      </c>
      <c r="C235" t="s">
        <v>1128</v>
      </c>
      <c r="D235" s="1" t="s">
        <v>1129</v>
      </c>
      <c r="E235" t="s">
        <v>13</v>
      </c>
      <c r="F235" t="s">
        <v>14</v>
      </c>
      <c r="G235" t="s">
        <v>15</v>
      </c>
      <c r="H235" t="s">
        <v>1130</v>
      </c>
      <c r="I235" t="s">
        <v>704</v>
      </c>
      <c r="J235" t="s">
        <v>1131</v>
      </c>
    </row>
    <row r="236" spans="1:10">
      <c r="A236">
        <v>235</v>
      </c>
      <c r="B236" t="str">
        <f t="shared" si="12"/>
        <v>Segment_15_K. K. Fosu - Anadwo Yede.mp3</v>
      </c>
      <c r="C236" t="s">
        <v>1128</v>
      </c>
      <c r="D236" s="1" t="s">
        <v>1129</v>
      </c>
      <c r="E236" t="s">
        <v>13</v>
      </c>
      <c r="F236" t="s">
        <v>14</v>
      </c>
      <c r="G236" t="s">
        <v>15</v>
      </c>
      <c r="H236" t="s">
        <v>1130</v>
      </c>
      <c r="I236" t="s">
        <v>704</v>
      </c>
      <c r="J236" t="s">
        <v>1131</v>
      </c>
    </row>
    <row r="237" spans="1:10">
      <c r="A237">
        <v>236</v>
      </c>
      <c r="B237" t="str">
        <f t="shared" si="12"/>
        <v>Segment_16_K. K. Fosu - Anadwo Yede.mp3</v>
      </c>
      <c r="C237" t="s">
        <v>1128</v>
      </c>
      <c r="D237" s="1" t="s">
        <v>1129</v>
      </c>
      <c r="E237" t="s">
        <v>13</v>
      </c>
      <c r="F237" t="s">
        <v>14</v>
      </c>
      <c r="G237" t="s">
        <v>15</v>
      </c>
      <c r="H237" t="s">
        <v>1130</v>
      </c>
      <c r="I237" t="s">
        <v>704</v>
      </c>
      <c r="J237" t="s">
        <v>1131</v>
      </c>
    </row>
    <row r="238" spans="1:10">
      <c r="A238">
        <v>237</v>
      </c>
      <c r="B238" t="s">
        <v>1147</v>
      </c>
      <c r="C238" t="s">
        <v>1148</v>
      </c>
      <c r="D238" s="1" t="s">
        <v>1149</v>
      </c>
      <c r="E238" t="s">
        <v>13</v>
      </c>
      <c r="F238" t="s">
        <v>14</v>
      </c>
      <c r="G238" t="s">
        <v>15</v>
      </c>
      <c r="H238" t="s">
        <v>1150</v>
      </c>
      <c r="I238" t="s">
        <v>704</v>
      </c>
      <c r="J238" t="s">
        <v>1151</v>
      </c>
    </row>
    <row r="239" spans="1:10">
      <c r="A239">
        <v>238</v>
      </c>
      <c r="B239" t="str">
        <f t="shared" ref="B239:B258" si="13">CONCATENATE("Segment_",ROW(A2),"_K. K. Fosu - Number One Ft. D. Flex.mp3")</f>
        <v>Segment_2_K. K. Fosu - Number One Ft. D. Flex.mp3</v>
      </c>
      <c r="C239" t="s">
        <v>1148</v>
      </c>
      <c r="D239" s="1" t="s">
        <v>1149</v>
      </c>
      <c r="E239" t="s">
        <v>13</v>
      </c>
      <c r="F239" t="s">
        <v>14</v>
      </c>
      <c r="G239" t="s">
        <v>15</v>
      </c>
      <c r="H239" t="s">
        <v>1150</v>
      </c>
      <c r="I239" t="s">
        <v>704</v>
      </c>
      <c r="J239" t="s">
        <v>1151</v>
      </c>
    </row>
    <row r="240" spans="1:10">
      <c r="A240">
        <v>239</v>
      </c>
      <c r="B240" t="str">
        <f t="shared" si="13"/>
        <v>Segment_3_K. K. Fosu - Number One Ft. D. Flex.mp3</v>
      </c>
      <c r="C240" t="s">
        <v>1148</v>
      </c>
      <c r="D240" s="1" t="s">
        <v>1149</v>
      </c>
      <c r="E240" t="s">
        <v>13</v>
      </c>
      <c r="F240" t="s">
        <v>14</v>
      </c>
      <c r="G240" t="s">
        <v>15</v>
      </c>
      <c r="H240" t="s">
        <v>1150</v>
      </c>
      <c r="I240" t="s">
        <v>704</v>
      </c>
      <c r="J240" t="s">
        <v>1151</v>
      </c>
    </row>
    <row r="241" spans="1:10">
      <c r="A241">
        <v>240</v>
      </c>
      <c r="B241" t="str">
        <f t="shared" si="13"/>
        <v>Segment_4_K. K. Fosu - Number One Ft. D. Flex.mp3</v>
      </c>
      <c r="C241" t="s">
        <v>1148</v>
      </c>
      <c r="D241" s="1" t="s">
        <v>1149</v>
      </c>
      <c r="E241" t="s">
        <v>13</v>
      </c>
      <c r="F241" t="s">
        <v>14</v>
      </c>
      <c r="G241" t="s">
        <v>15</v>
      </c>
      <c r="H241" t="s">
        <v>1150</v>
      </c>
      <c r="I241" t="s">
        <v>704</v>
      </c>
      <c r="J241" t="s">
        <v>1151</v>
      </c>
    </row>
    <row r="242" spans="1:10">
      <c r="A242">
        <v>241</v>
      </c>
      <c r="B242" t="str">
        <f t="shared" si="13"/>
        <v>Segment_5_K. K. Fosu - Number One Ft. D. Flex.mp3</v>
      </c>
      <c r="C242" t="s">
        <v>1148</v>
      </c>
      <c r="D242" s="1" t="s">
        <v>1149</v>
      </c>
      <c r="E242" t="s">
        <v>13</v>
      </c>
      <c r="F242" t="s">
        <v>14</v>
      </c>
      <c r="G242" t="s">
        <v>15</v>
      </c>
      <c r="H242" t="s">
        <v>1150</v>
      </c>
      <c r="I242" t="s">
        <v>704</v>
      </c>
      <c r="J242" t="s">
        <v>1151</v>
      </c>
    </row>
    <row r="243" spans="1:10">
      <c r="A243">
        <v>242</v>
      </c>
      <c r="B243" t="str">
        <f t="shared" si="13"/>
        <v>Segment_6_K. K. Fosu - Number One Ft. D. Flex.mp3</v>
      </c>
      <c r="C243" t="s">
        <v>1148</v>
      </c>
      <c r="D243" s="1" t="s">
        <v>1149</v>
      </c>
      <c r="E243" t="s">
        <v>13</v>
      </c>
      <c r="F243" t="s">
        <v>14</v>
      </c>
      <c r="G243" t="s">
        <v>15</v>
      </c>
      <c r="H243" t="s">
        <v>1150</v>
      </c>
      <c r="I243" t="s">
        <v>704</v>
      </c>
      <c r="J243" t="s">
        <v>1151</v>
      </c>
    </row>
    <row r="244" spans="1:10">
      <c r="A244">
        <v>243</v>
      </c>
      <c r="B244" t="str">
        <f t="shared" si="13"/>
        <v>Segment_7_K. K. Fosu - Number One Ft. D. Flex.mp3</v>
      </c>
      <c r="C244" t="s">
        <v>1148</v>
      </c>
      <c r="D244" s="1" t="s">
        <v>1149</v>
      </c>
      <c r="E244" t="s">
        <v>13</v>
      </c>
      <c r="F244" t="s">
        <v>14</v>
      </c>
      <c r="G244" t="s">
        <v>15</v>
      </c>
      <c r="H244" t="s">
        <v>1150</v>
      </c>
      <c r="I244" t="s">
        <v>704</v>
      </c>
      <c r="J244" t="s">
        <v>1151</v>
      </c>
    </row>
    <row r="245" spans="1:10">
      <c r="A245">
        <v>244</v>
      </c>
      <c r="B245" t="str">
        <f t="shared" si="13"/>
        <v>Segment_8_K. K. Fosu - Number One Ft. D. Flex.mp3</v>
      </c>
      <c r="C245" t="s">
        <v>1148</v>
      </c>
      <c r="D245" s="1" t="s">
        <v>1149</v>
      </c>
      <c r="E245" t="s">
        <v>13</v>
      </c>
      <c r="F245" t="s">
        <v>14</v>
      </c>
      <c r="G245" t="s">
        <v>15</v>
      </c>
      <c r="H245" t="s">
        <v>1150</v>
      </c>
      <c r="I245" t="s">
        <v>704</v>
      </c>
      <c r="J245" t="s">
        <v>1151</v>
      </c>
    </row>
    <row r="246" spans="1:10">
      <c r="A246">
        <v>245</v>
      </c>
      <c r="B246" t="str">
        <f t="shared" si="13"/>
        <v>Segment_9_K. K. Fosu - Number One Ft. D. Flex.mp3</v>
      </c>
      <c r="C246" t="s">
        <v>1148</v>
      </c>
      <c r="D246" s="1" t="s">
        <v>1149</v>
      </c>
      <c r="E246" t="s">
        <v>13</v>
      </c>
      <c r="F246" t="s">
        <v>14</v>
      </c>
      <c r="G246" t="s">
        <v>15</v>
      </c>
      <c r="H246" t="s">
        <v>1150</v>
      </c>
      <c r="I246" t="s">
        <v>704</v>
      </c>
      <c r="J246" t="s">
        <v>1151</v>
      </c>
    </row>
    <row r="247" spans="1:10">
      <c r="A247">
        <v>246</v>
      </c>
      <c r="B247" t="str">
        <f t="shared" si="13"/>
        <v>Segment_10_K. K. Fosu - Number One Ft. D. Flex.mp3</v>
      </c>
      <c r="C247" t="s">
        <v>1148</v>
      </c>
      <c r="D247" s="1" t="s">
        <v>1149</v>
      </c>
      <c r="E247" t="s">
        <v>13</v>
      </c>
      <c r="F247" t="s">
        <v>14</v>
      </c>
      <c r="G247" t="s">
        <v>15</v>
      </c>
      <c r="H247" t="s">
        <v>1150</v>
      </c>
      <c r="I247" t="s">
        <v>704</v>
      </c>
      <c r="J247" t="s">
        <v>1151</v>
      </c>
    </row>
    <row r="248" spans="1:10">
      <c r="A248">
        <v>247</v>
      </c>
      <c r="B248" t="str">
        <f t="shared" si="13"/>
        <v>Segment_11_K. K. Fosu - Number One Ft. D. Flex.mp3</v>
      </c>
      <c r="C248" t="s">
        <v>1148</v>
      </c>
      <c r="D248" s="1" t="s">
        <v>1149</v>
      </c>
      <c r="E248" t="s">
        <v>13</v>
      </c>
      <c r="F248" t="s">
        <v>14</v>
      </c>
      <c r="G248" t="s">
        <v>15</v>
      </c>
      <c r="H248" t="s">
        <v>1150</v>
      </c>
      <c r="I248" t="s">
        <v>704</v>
      </c>
      <c r="J248" t="s">
        <v>1151</v>
      </c>
    </row>
    <row r="249" spans="1:10">
      <c r="A249">
        <v>248</v>
      </c>
      <c r="B249" t="str">
        <f t="shared" si="13"/>
        <v>Segment_12_K. K. Fosu - Number One Ft. D. Flex.mp3</v>
      </c>
      <c r="C249" t="s">
        <v>1148</v>
      </c>
      <c r="D249" s="1" t="s">
        <v>1149</v>
      </c>
      <c r="E249" t="s">
        <v>13</v>
      </c>
      <c r="F249" t="s">
        <v>14</v>
      </c>
      <c r="G249" t="s">
        <v>15</v>
      </c>
      <c r="H249" t="s">
        <v>1150</v>
      </c>
      <c r="I249" t="s">
        <v>704</v>
      </c>
      <c r="J249" t="s">
        <v>1151</v>
      </c>
    </row>
    <row r="250" spans="1:10">
      <c r="A250">
        <v>249</v>
      </c>
      <c r="B250" t="str">
        <f t="shared" si="13"/>
        <v>Segment_13_K. K. Fosu - Number One Ft. D. Flex.mp3</v>
      </c>
      <c r="C250" t="s">
        <v>1148</v>
      </c>
      <c r="D250" s="1" t="s">
        <v>1149</v>
      </c>
      <c r="E250" t="s">
        <v>13</v>
      </c>
      <c r="F250" t="s">
        <v>14</v>
      </c>
      <c r="G250" t="s">
        <v>15</v>
      </c>
      <c r="H250" t="s">
        <v>1150</v>
      </c>
      <c r="I250" t="s">
        <v>704</v>
      </c>
      <c r="J250" t="s">
        <v>1151</v>
      </c>
    </row>
    <row r="251" spans="1:10">
      <c r="A251">
        <v>250</v>
      </c>
      <c r="B251" t="str">
        <f t="shared" si="13"/>
        <v>Segment_14_K. K. Fosu - Number One Ft. D. Flex.mp3</v>
      </c>
      <c r="C251" t="s">
        <v>1148</v>
      </c>
      <c r="D251" s="1" t="s">
        <v>1149</v>
      </c>
      <c r="E251" t="s">
        <v>13</v>
      </c>
      <c r="F251" t="s">
        <v>14</v>
      </c>
      <c r="G251" t="s">
        <v>15</v>
      </c>
      <c r="H251" t="s">
        <v>1150</v>
      </c>
      <c r="I251" t="s">
        <v>704</v>
      </c>
      <c r="J251" t="s">
        <v>1151</v>
      </c>
    </row>
    <row r="252" spans="1:10">
      <c r="A252">
        <v>251</v>
      </c>
      <c r="B252" t="str">
        <f t="shared" si="13"/>
        <v>Segment_15_K. K. Fosu - Number One Ft. D. Flex.mp3</v>
      </c>
      <c r="C252" t="s">
        <v>1148</v>
      </c>
      <c r="D252" s="1" t="s">
        <v>1149</v>
      </c>
      <c r="E252" t="s">
        <v>13</v>
      </c>
      <c r="F252" t="s">
        <v>14</v>
      </c>
      <c r="G252" t="s">
        <v>15</v>
      </c>
      <c r="H252" t="s">
        <v>1150</v>
      </c>
      <c r="I252" t="s">
        <v>704</v>
      </c>
      <c r="J252" t="s">
        <v>1151</v>
      </c>
    </row>
    <row r="253" spans="1:10">
      <c r="A253">
        <v>252</v>
      </c>
      <c r="B253" t="str">
        <f t="shared" si="13"/>
        <v>Segment_16_K. K. Fosu - Number One Ft. D. Flex.mp3</v>
      </c>
      <c r="C253" t="s">
        <v>1148</v>
      </c>
      <c r="D253" s="1" t="s">
        <v>1149</v>
      </c>
      <c r="E253" t="s">
        <v>13</v>
      </c>
      <c r="F253" t="s">
        <v>14</v>
      </c>
      <c r="G253" t="s">
        <v>15</v>
      </c>
      <c r="H253" t="s">
        <v>1150</v>
      </c>
      <c r="I253" t="s">
        <v>704</v>
      </c>
      <c r="J253" t="s">
        <v>1151</v>
      </c>
    </row>
    <row r="254" spans="1:10">
      <c r="A254">
        <v>253</v>
      </c>
      <c r="B254" t="str">
        <f t="shared" si="13"/>
        <v>Segment_17_K. K. Fosu - Number One Ft. D. Flex.mp3</v>
      </c>
      <c r="C254" t="s">
        <v>1148</v>
      </c>
      <c r="D254" s="1" t="s">
        <v>1149</v>
      </c>
      <c r="E254" t="s">
        <v>13</v>
      </c>
      <c r="F254" t="s">
        <v>14</v>
      </c>
      <c r="G254" t="s">
        <v>15</v>
      </c>
      <c r="H254" t="s">
        <v>1150</v>
      </c>
      <c r="I254" t="s">
        <v>704</v>
      </c>
      <c r="J254" t="s">
        <v>1151</v>
      </c>
    </row>
    <row r="255" spans="1:10">
      <c r="A255">
        <v>254</v>
      </c>
      <c r="B255" t="str">
        <f t="shared" si="13"/>
        <v>Segment_18_K. K. Fosu - Number One Ft. D. Flex.mp3</v>
      </c>
      <c r="C255" t="s">
        <v>1148</v>
      </c>
      <c r="D255" s="1" t="s">
        <v>1149</v>
      </c>
      <c r="E255" t="s">
        <v>13</v>
      </c>
      <c r="F255" t="s">
        <v>14</v>
      </c>
      <c r="G255" t="s">
        <v>15</v>
      </c>
      <c r="H255" t="s">
        <v>1150</v>
      </c>
      <c r="I255" t="s">
        <v>704</v>
      </c>
      <c r="J255" t="s">
        <v>1151</v>
      </c>
    </row>
    <row r="256" spans="1:10">
      <c r="A256">
        <v>255</v>
      </c>
      <c r="B256" t="str">
        <f t="shared" si="13"/>
        <v>Segment_19_K. K. Fosu - Number One Ft. D. Flex.mp3</v>
      </c>
      <c r="C256" t="s">
        <v>1148</v>
      </c>
      <c r="D256" s="1" t="s">
        <v>1149</v>
      </c>
      <c r="E256" t="s">
        <v>13</v>
      </c>
      <c r="F256" t="s">
        <v>14</v>
      </c>
      <c r="G256" t="s">
        <v>15</v>
      </c>
      <c r="H256" t="s">
        <v>1150</v>
      </c>
      <c r="I256" t="s">
        <v>704</v>
      </c>
      <c r="J256" t="s">
        <v>1151</v>
      </c>
    </row>
    <row r="257" spans="1:10">
      <c r="A257">
        <v>256</v>
      </c>
      <c r="B257" t="str">
        <f t="shared" si="13"/>
        <v>Segment_20_K. K. Fosu - Number One Ft. D. Flex.mp3</v>
      </c>
      <c r="C257" t="s">
        <v>1148</v>
      </c>
      <c r="D257" s="1" t="s">
        <v>1149</v>
      </c>
      <c r="E257" t="s">
        <v>13</v>
      </c>
      <c r="F257" t="s">
        <v>14</v>
      </c>
      <c r="G257" t="s">
        <v>15</v>
      </c>
      <c r="H257" t="s">
        <v>1150</v>
      </c>
      <c r="I257" t="s">
        <v>704</v>
      </c>
      <c r="J257" t="s">
        <v>1151</v>
      </c>
    </row>
    <row r="258" spans="1:10">
      <c r="A258">
        <v>257</v>
      </c>
      <c r="B258" t="str">
        <f t="shared" si="13"/>
        <v>Segment_21_K. K. Fosu - Number One Ft. D. Flex.mp3</v>
      </c>
      <c r="C258" t="s">
        <v>1148</v>
      </c>
      <c r="D258" s="1" t="s">
        <v>1149</v>
      </c>
      <c r="E258" t="s">
        <v>13</v>
      </c>
      <c r="F258" t="s">
        <v>14</v>
      </c>
      <c r="G258" t="s">
        <v>15</v>
      </c>
      <c r="H258" t="s">
        <v>1150</v>
      </c>
      <c r="I258" t="s">
        <v>704</v>
      </c>
      <c r="J258" t="s">
        <v>1151</v>
      </c>
    </row>
    <row r="259" spans="1:10">
      <c r="A259">
        <v>258</v>
      </c>
      <c r="B259" t="s">
        <v>1172</v>
      </c>
      <c r="C259" t="s">
        <v>1173</v>
      </c>
      <c r="D259" s="1" t="s">
        <v>1174</v>
      </c>
      <c r="E259" t="s">
        <v>13</v>
      </c>
      <c r="F259" t="s">
        <v>14</v>
      </c>
      <c r="G259" t="s">
        <v>15</v>
      </c>
      <c r="H259" t="s">
        <v>1175</v>
      </c>
      <c r="I259" t="s">
        <v>704</v>
      </c>
      <c r="J259" t="s">
        <v>1176</v>
      </c>
    </row>
    <row r="260" spans="1:10">
      <c r="A260">
        <v>259</v>
      </c>
      <c r="B260" t="str">
        <f t="shared" ref="B260:B270" si="14">CONCATENATE("Segment_",ROW(A2),"_King Promise - Bra Ft. Kojo Antwi.mp3")</f>
        <v>Segment_2_King Promise - Bra Ft. Kojo Antwi.mp3</v>
      </c>
      <c r="C260" t="s">
        <v>1173</v>
      </c>
      <c r="D260" s="1" t="s">
        <v>1174</v>
      </c>
      <c r="E260" t="s">
        <v>13</v>
      </c>
      <c r="F260" t="s">
        <v>14</v>
      </c>
      <c r="G260" t="s">
        <v>15</v>
      </c>
      <c r="H260" t="s">
        <v>1175</v>
      </c>
      <c r="I260" t="s">
        <v>704</v>
      </c>
      <c r="J260" t="s">
        <v>1176</v>
      </c>
    </row>
    <row r="261" spans="1:10">
      <c r="A261">
        <v>260</v>
      </c>
      <c r="B261" t="str">
        <f t="shared" si="14"/>
        <v>Segment_3_King Promise - Bra Ft. Kojo Antwi.mp3</v>
      </c>
      <c r="C261" t="s">
        <v>1173</v>
      </c>
      <c r="D261" s="1" t="s">
        <v>1174</v>
      </c>
      <c r="E261" t="s">
        <v>13</v>
      </c>
      <c r="F261" t="s">
        <v>14</v>
      </c>
      <c r="G261" t="s">
        <v>15</v>
      </c>
      <c r="H261" t="s">
        <v>1175</v>
      </c>
      <c r="I261" t="s">
        <v>704</v>
      </c>
      <c r="J261" t="s">
        <v>1176</v>
      </c>
    </row>
    <row r="262" spans="1:10">
      <c r="A262">
        <v>261</v>
      </c>
      <c r="B262" t="str">
        <f t="shared" si="14"/>
        <v>Segment_4_King Promise - Bra Ft. Kojo Antwi.mp3</v>
      </c>
      <c r="C262" t="s">
        <v>1173</v>
      </c>
      <c r="D262" s="1" t="s">
        <v>1174</v>
      </c>
      <c r="E262" t="s">
        <v>13</v>
      </c>
      <c r="F262" t="s">
        <v>14</v>
      </c>
      <c r="G262" t="s">
        <v>15</v>
      </c>
      <c r="H262" t="s">
        <v>1175</v>
      </c>
      <c r="I262" t="s">
        <v>704</v>
      </c>
      <c r="J262" t="s">
        <v>1176</v>
      </c>
    </row>
    <row r="263" spans="1:10">
      <c r="A263">
        <v>262</v>
      </c>
      <c r="B263" t="str">
        <f t="shared" si="14"/>
        <v>Segment_5_King Promise - Bra Ft. Kojo Antwi.mp3</v>
      </c>
      <c r="C263" t="s">
        <v>1173</v>
      </c>
      <c r="D263" s="1" t="s">
        <v>1174</v>
      </c>
      <c r="E263" t="s">
        <v>13</v>
      </c>
      <c r="F263" t="s">
        <v>14</v>
      </c>
      <c r="G263" t="s">
        <v>15</v>
      </c>
      <c r="H263" t="s">
        <v>1175</v>
      </c>
      <c r="I263" t="s">
        <v>704</v>
      </c>
      <c r="J263" t="s">
        <v>1176</v>
      </c>
    </row>
    <row r="264" spans="1:10">
      <c r="A264">
        <v>263</v>
      </c>
      <c r="B264" t="str">
        <f t="shared" si="14"/>
        <v>Segment_6_King Promise - Bra Ft. Kojo Antwi.mp3</v>
      </c>
      <c r="C264" t="s">
        <v>1173</v>
      </c>
      <c r="D264" s="1" t="s">
        <v>1174</v>
      </c>
      <c r="E264" t="s">
        <v>13</v>
      </c>
      <c r="F264" t="s">
        <v>14</v>
      </c>
      <c r="G264" t="s">
        <v>15</v>
      </c>
      <c r="H264" t="s">
        <v>1175</v>
      </c>
      <c r="I264" t="s">
        <v>704</v>
      </c>
      <c r="J264" t="s">
        <v>1176</v>
      </c>
    </row>
    <row r="265" spans="1:10">
      <c r="A265">
        <v>264</v>
      </c>
      <c r="B265" t="str">
        <f t="shared" si="14"/>
        <v>Segment_7_King Promise - Bra Ft. Kojo Antwi.mp3</v>
      </c>
      <c r="C265" t="s">
        <v>1173</v>
      </c>
      <c r="D265" s="1" t="s">
        <v>1174</v>
      </c>
      <c r="E265" t="s">
        <v>13</v>
      </c>
      <c r="F265" t="s">
        <v>14</v>
      </c>
      <c r="G265" t="s">
        <v>15</v>
      </c>
      <c r="H265" t="s">
        <v>1175</v>
      </c>
      <c r="I265" t="s">
        <v>704</v>
      </c>
      <c r="J265" t="s">
        <v>1176</v>
      </c>
    </row>
    <row r="266" spans="1:10">
      <c r="A266">
        <v>265</v>
      </c>
      <c r="B266" t="str">
        <f t="shared" si="14"/>
        <v>Segment_8_King Promise - Bra Ft. Kojo Antwi.mp3</v>
      </c>
      <c r="C266" t="s">
        <v>1173</v>
      </c>
      <c r="D266" s="1" t="s">
        <v>1174</v>
      </c>
      <c r="E266" t="s">
        <v>13</v>
      </c>
      <c r="F266" t="s">
        <v>14</v>
      </c>
      <c r="G266" t="s">
        <v>15</v>
      </c>
      <c r="H266" t="s">
        <v>1175</v>
      </c>
      <c r="I266" t="s">
        <v>704</v>
      </c>
      <c r="J266" t="s">
        <v>1176</v>
      </c>
    </row>
    <row r="267" spans="1:10">
      <c r="A267">
        <v>266</v>
      </c>
      <c r="B267" t="str">
        <f t="shared" si="14"/>
        <v>Segment_9_King Promise - Bra Ft. Kojo Antwi.mp3</v>
      </c>
      <c r="C267" t="s">
        <v>1173</v>
      </c>
      <c r="D267" s="1" t="s">
        <v>1174</v>
      </c>
      <c r="E267" t="s">
        <v>13</v>
      </c>
      <c r="F267" t="s">
        <v>14</v>
      </c>
      <c r="G267" t="s">
        <v>15</v>
      </c>
      <c r="H267" t="s">
        <v>1175</v>
      </c>
      <c r="I267" t="s">
        <v>704</v>
      </c>
      <c r="J267" t="s">
        <v>1176</v>
      </c>
    </row>
    <row r="268" spans="1:10">
      <c r="A268">
        <v>267</v>
      </c>
      <c r="B268" t="str">
        <f t="shared" si="14"/>
        <v>Segment_10_King Promise - Bra Ft. Kojo Antwi.mp3</v>
      </c>
      <c r="C268" t="s">
        <v>1173</v>
      </c>
      <c r="D268" s="1" t="s">
        <v>1174</v>
      </c>
      <c r="E268" t="s">
        <v>13</v>
      </c>
      <c r="F268" t="s">
        <v>14</v>
      </c>
      <c r="G268" t="s">
        <v>15</v>
      </c>
      <c r="H268" t="s">
        <v>1175</v>
      </c>
      <c r="I268" t="s">
        <v>704</v>
      </c>
      <c r="J268" t="s">
        <v>1176</v>
      </c>
    </row>
    <row r="269" spans="1:10">
      <c r="A269">
        <v>268</v>
      </c>
      <c r="B269" t="str">
        <f t="shared" si="14"/>
        <v>Segment_11_King Promise - Bra Ft. Kojo Antwi.mp3</v>
      </c>
      <c r="C269" t="s">
        <v>1173</v>
      </c>
      <c r="D269" s="1" t="s">
        <v>1174</v>
      </c>
      <c r="E269" t="s">
        <v>13</v>
      </c>
      <c r="F269" t="s">
        <v>14</v>
      </c>
      <c r="G269" t="s">
        <v>15</v>
      </c>
      <c r="H269" t="s">
        <v>1175</v>
      </c>
      <c r="I269" t="s">
        <v>704</v>
      </c>
      <c r="J269" t="s">
        <v>1176</v>
      </c>
    </row>
    <row r="270" spans="1:10">
      <c r="A270">
        <v>269</v>
      </c>
      <c r="B270" t="str">
        <f t="shared" si="14"/>
        <v>Segment_12_King Promise - Bra Ft. Kojo Antwi.mp3</v>
      </c>
      <c r="C270" t="s">
        <v>1173</v>
      </c>
      <c r="D270" s="1" t="s">
        <v>1174</v>
      </c>
      <c r="E270" t="s">
        <v>13</v>
      </c>
      <c r="F270" t="s">
        <v>14</v>
      </c>
      <c r="G270" t="s">
        <v>15</v>
      </c>
      <c r="H270" t="s">
        <v>1175</v>
      </c>
      <c r="I270" t="s">
        <v>704</v>
      </c>
      <c r="J270" t="s">
        <v>1176</v>
      </c>
    </row>
    <row r="271" spans="1:10">
      <c r="A271">
        <v>270</v>
      </c>
      <c r="B271" t="s">
        <v>1188</v>
      </c>
      <c r="C271" t="str">
        <f t="shared" ref="C271:C331" si="15">MID(B271,FIND(CHAR(160),SUBSTITUTE(B271,"_",CHAR(160),2))+1,FIND(".",B271)-1-(FIND(CHAR(160),SUBSTITUTE(B271,"_",CHAR(160),2))))</f>
        <v>King Promise - Sisa</v>
      </c>
      <c r="D271" s="1" t="s">
        <v>1190</v>
      </c>
      <c r="E271" t="s">
        <v>13</v>
      </c>
      <c r="F271" t="s">
        <v>14</v>
      </c>
      <c r="G271" t="s">
        <v>15</v>
      </c>
      <c r="H271" t="s">
        <v>1191</v>
      </c>
      <c r="I271" t="s">
        <v>704</v>
      </c>
      <c r="J271" t="s">
        <v>1192</v>
      </c>
    </row>
    <row r="272" spans="1:10">
      <c r="A272">
        <v>271</v>
      </c>
      <c r="B272" t="str">
        <f t="shared" ref="B272:B284" si="16">CONCATENATE("Segment_",ROW(A2),"_King Promise - Sisa.mp3")</f>
        <v>Segment_2_King Promise - Sisa.mp3</v>
      </c>
      <c r="C272" t="str">
        <f t="shared" si="15"/>
        <v>King Promise - Sisa</v>
      </c>
      <c r="D272" s="1" t="s">
        <v>1190</v>
      </c>
      <c r="E272" t="s">
        <v>13</v>
      </c>
      <c r="F272" t="s">
        <v>14</v>
      </c>
      <c r="G272" t="s">
        <v>15</v>
      </c>
      <c r="H272" t="s">
        <v>1194</v>
      </c>
      <c r="I272" t="s">
        <v>704</v>
      </c>
      <c r="J272" t="s">
        <v>1192</v>
      </c>
    </row>
    <row r="273" spans="1:10">
      <c r="A273">
        <v>272</v>
      </c>
      <c r="B273" t="str">
        <f t="shared" si="16"/>
        <v>Segment_3_King Promise - Sisa.mp3</v>
      </c>
      <c r="C273" t="str">
        <f t="shared" si="15"/>
        <v>King Promise - Sisa</v>
      </c>
      <c r="D273" s="1" t="s">
        <v>1190</v>
      </c>
      <c r="E273" t="s">
        <v>13</v>
      </c>
      <c r="F273" t="s">
        <v>14</v>
      </c>
      <c r="G273" t="s">
        <v>15</v>
      </c>
      <c r="H273" t="s">
        <v>1196</v>
      </c>
      <c r="I273" t="s">
        <v>704</v>
      </c>
      <c r="J273" t="s">
        <v>1192</v>
      </c>
    </row>
    <row r="274" spans="1:10">
      <c r="A274">
        <v>273</v>
      </c>
      <c r="B274" t="str">
        <f t="shared" si="16"/>
        <v>Segment_4_King Promise - Sisa.mp3</v>
      </c>
      <c r="C274" t="str">
        <f t="shared" si="15"/>
        <v>King Promise - Sisa</v>
      </c>
      <c r="D274" s="1" t="s">
        <v>1190</v>
      </c>
      <c r="E274" t="s">
        <v>13</v>
      </c>
      <c r="F274" t="s">
        <v>14</v>
      </c>
      <c r="G274" t="s">
        <v>15</v>
      </c>
      <c r="H274" t="s">
        <v>1198</v>
      </c>
      <c r="I274" t="s">
        <v>704</v>
      </c>
      <c r="J274" t="s">
        <v>1192</v>
      </c>
    </row>
    <row r="275" spans="1:10">
      <c r="A275">
        <v>274</v>
      </c>
      <c r="B275" t="str">
        <f t="shared" si="16"/>
        <v>Segment_5_King Promise - Sisa.mp3</v>
      </c>
      <c r="C275" t="str">
        <f t="shared" si="15"/>
        <v>King Promise - Sisa</v>
      </c>
      <c r="D275" s="1" t="s">
        <v>1190</v>
      </c>
      <c r="E275" t="s">
        <v>13</v>
      </c>
      <c r="F275" t="s">
        <v>14</v>
      </c>
      <c r="G275" t="s">
        <v>15</v>
      </c>
      <c r="H275" t="s">
        <v>1200</v>
      </c>
      <c r="I275" t="s">
        <v>704</v>
      </c>
      <c r="J275" t="s">
        <v>1192</v>
      </c>
    </row>
    <row r="276" spans="1:10">
      <c r="A276">
        <v>275</v>
      </c>
      <c r="B276" t="str">
        <f t="shared" si="16"/>
        <v>Segment_6_King Promise - Sisa.mp3</v>
      </c>
      <c r="C276" t="str">
        <f t="shared" si="15"/>
        <v>King Promise - Sisa</v>
      </c>
      <c r="D276" s="1" t="s">
        <v>1190</v>
      </c>
      <c r="E276" t="s">
        <v>13</v>
      </c>
      <c r="F276" t="s">
        <v>14</v>
      </c>
      <c r="G276" t="s">
        <v>15</v>
      </c>
      <c r="H276" t="s">
        <v>1202</v>
      </c>
      <c r="I276" t="s">
        <v>704</v>
      </c>
      <c r="J276" t="s">
        <v>1192</v>
      </c>
    </row>
    <row r="277" spans="1:10">
      <c r="A277">
        <v>276</v>
      </c>
      <c r="B277" t="str">
        <f t="shared" si="16"/>
        <v>Segment_7_King Promise - Sisa.mp3</v>
      </c>
      <c r="C277" t="str">
        <f t="shared" si="15"/>
        <v>King Promise - Sisa</v>
      </c>
      <c r="D277" s="1" t="s">
        <v>1190</v>
      </c>
      <c r="E277" t="s">
        <v>13</v>
      </c>
      <c r="F277" t="s">
        <v>14</v>
      </c>
      <c r="G277" t="s">
        <v>15</v>
      </c>
      <c r="H277" t="s">
        <v>1204</v>
      </c>
      <c r="I277" t="s">
        <v>704</v>
      </c>
      <c r="J277" t="s">
        <v>1192</v>
      </c>
    </row>
    <row r="278" spans="1:10">
      <c r="A278">
        <v>277</v>
      </c>
      <c r="B278" t="str">
        <f t="shared" si="16"/>
        <v>Segment_8_King Promise - Sisa.mp3</v>
      </c>
      <c r="C278" t="str">
        <f t="shared" si="15"/>
        <v>King Promise - Sisa</v>
      </c>
      <c r="D278" s="1" t="s">
        <v>1190</v>
      </c>
      <c r="E278" t="s">
        <v>13</v>
      </c>
      <c r="F278" t="s">
        <v>14</v>
      </c>
      <c r="G278" t="s">
        <v>15</v>
      </c>
      <c r="H278" t="s">
        <v>1206</v>
      </c>
      <c r="I278" t="s">
        <v>704</v>
      </c>
      <c r="J278" t="s">
        <v>1192</v>
      </c>
    </row>
    <row r="279" spans="1:10">
      <c r="A279">
        <v>278</v>
      </c>
      <c r="B279" t="str">
        <f t="shared" si="16"/>
        <v>Segment_9_King Promise - Sisa.mp3</v>
      </c>
      <c r="C279" t="str">
        <f t="shared" si="15"/>
        <v>King Promise - Sisa</v>
      </c>
      <c r="D279" s="1" t="s">
        <v>1190</v>
      </c>
      <c r="E279" t="s">
        <v>13</v>
      </c>
      <c r="F279" t="s">
        <v>14</v>
      </c>
      <c r="G279" t="s">
        <v>15</v>
      </c>
      <c r="H279" t="s">
        <v>1208</v>
      </c>
      <c r="I279" t="s">
        <v>704</v>
      </c>
      <c r="J279" t="s">
        <v>1192</v>
      </c>
    </row>
    <row r="280" spans="1:10">
      <c r="A280">
        <v>279</v>
      </c>
      <c r="B280" t="str">
        <f t="shared" si="16"/>
        <v>Segment_10_King Promise - Sisa.mp3</v>
      </c>
      <c r="C280" t="str">
        <f t="shared" si="15"/>
        <v>King Promise - Sisa</v>
      </c>
      <c r="D280" s="1" t="s">
        <v>1190</v>
      </c>
      <c r="E280" t="s">
        <v>13</v>
      </c>
      <c r="F280" t="s">
        <v>14</v>
      </c>
      <c r="G280" t="s">
        <v>15</v>
      </c>
      <c r="H280" t="s">
        <v>1210</v>
      </c>
      <c r="I280" t="s">
        <v>704</v>
      </c>
      <c r="J280" t="s">
        <v>1192</v>
      </c>
    </row>
    <row r="281" spans="1:10">
      <c r="A281">
        <v>280</v>
      </c>
      <c r="B281" t="str">
        <f t="shared" si="16"/>
        <v>Segment_11_King Promise - Sisa.mp3</v>
      </c>
      <c r="C281" t="str">
        <f t="shared" si="15"/>
        <v>King Promise - Sisa</v>
      </c>
      <c r="D281" s="1" t="s">
        <v>1190</v>
      </c>
      <c r="E281" t="s">
        <v>13</v>
      </c>
      <c r="F281" t="s">
        <v>14</v>
      </c>
      <c r="G281" t="s">
        <v>15</v>
      </c>
      <c r="H281" t="s">
        <v>1212</v>
      </c>
      <c r="I281" t="s">
        <v>704</v>
      </c>
      <c r="J281" t="s">
        <v>1192</v>
      </c>
    </row>
    <row r="282" spans="1:10">
      <c r="A282">
        <v>281</v>
      </c>
      <c r="B282" t="str">
        <f t="shared" si="16"/>
        <v>Segment_12_King Promise - Sisa.mp3</v>
      </c>
      <c r="C282" t="str">
        <f t="shared" si="15"/>
        <v>King Promise - Sisa</v>
      </c>
      <c r="D282" s="1" t="s">
        <v>1190</v>
      </c>
      <c r="E282" t="s">
        <v>13</v>
      </c>
      <c r="F282" t="s">
        <v>14</v>
      </c>
      <c r="G282" t="s">
        <v>15</v>
      </c>
      <c r="H282" t="s">
        <v>1214</v>
      </c>
      <c r="I282" t="s">
        <v>704</v>
      </c>
      <c r="J282" t="s">
        <v>1192</v>
      </c>
    </row>
    <row r="283" spans="1:10">
      <c r="A283">
        <v>282</v>
      </c>
      <c r="B283" t="str">
        <f t="shared" si="16"/>
        <v>Segment_13_King Promise - Sisa.mp3</v>
      </c>
      <c r="C283" t="str">
        <f t="shared" si="15"/>
        <v>King Promise - Sisa</v>
      </c>
      <c r="D283" s="1" t="s">
        <v>1190</v>
      </c>
      <c r="E283" t="s">
        <v>13</v>
      </c>
      <c r="F283" t="s">
        <v>14</v>
      </c>
      <c r="G283" t="s">
        <v>15</v>
      </c>
      <c r="H283" t="s">
        <v>1216</v>
      </c>
      <c r="I283" t="s">
        <v>704</v>
      </c>
      <c r="J283" t="s">
        <v>1192</v>
      </c>
    </row>
    <row r="284" spans="1:10">
      <c r="A284">
        <v>283</v>
      </c>
      <c r="B284" t="str">
        <f t="shared" si="16"/>
        <v>Segment_14_King Promise - Sisa.mp3</v>
      </c>
      <c r="C284" t="str">
        <f t="shared" si="15"/>
        <v>King Promise - Sisa</v>
      </c>
      <c r="D284" s="1" t="s">
        <v>1190</v>
      </c>
      <c r="E284" t="s">
        <v>13</v>
      </c>
      <c r="F284" t="s">
        <v>14</v>
      </c>
      <c r="G284" t="s">
        <v>15</v>
      </c>
      <c r="H284" t="s">
        <v>1218</v>
      </c>
      <c r="I284" t="s">
        <v>704</v>
      </c>
      <c r="J284" t="s">
        <v>1192</v>
      </c>
    </row>
    <row r="285" spans="1:10">
      <c r="A285">
        <v>284</v>
      </c>
      <c r="B285" t="s">
        <v>1219</v>
      </c>
      <c r="C285" t="str">
        <f t="shared" si="15"/>
        <v>Kofi Kinaata  - Behind The Scenes</v>
      </c>
      <c r="D285" s="1" t="s">
        <v>1221</v>
      </c>
      <c r="E285" t="s">
        <v>1222</v>
      </c>
      <c r="F285" t="s">
        <v>14</v>
      </c>
      <c r="G285" t="s">
        <v>702</v>
      </c>
      <c r="H285" t="s">
        <v>1223</v>
      </c>
      <c r="I285" t="s">
        <v>704</v>
      </c>
      <c r="J285" t="s">
        <v>1224</v>
      </c>
    </row>
    <row r="286" spans="1:10">
      <c r="A286">
        <v>285</v>
      </c>
      <c r="B286" t="str">
        <f t="shared" ref="B286:B301" si="17">CONCATENATE("Segment_",ROW(A2),"_Kofi Kinaata - Behind The Scenes.mp3")</f>
        <v>Segment_2_Kofi Kinaata - Behind The Scenes.mp3</v>
      </c>
      <c r="C286" t="str">
        <f t="shared" si="15"/>
        <v>Kofi Kinaata - Behind The Scenes</v>
      </c>
      <c r="D286" s="1" t="s">
        <v>1221</v>
      </c>
      <c r="E286" t="s">
        <v>1222</v>
      </c>
      <c r="F286" t="s">
        <v>14</v>
      </c>
      <c r="G286" t="s">
        <v>702</v>
      </c>
      <c r="H286" t="s">
        <v>1223</v>
      </c>
      <c r="I286" t="s">
        <v>704</v>
      </c>
      <c r="J286" t="s">
        <v>1224</v>
      </c>
    </row>
    <row r="287" spans="1:10">
      <c r="A287">
        <v>286</v>
      </c>
      <c r="B287" t="str">
        <f t="shared" si="17"/>
        <v>Segment_3_Kofi Kinaata - Behind The Scenes.mp3</v>
      </c>
      <c r="C287" t="str">
        <f t="shared" si="15"/>
        <v>Kofi Kinaata - Behind The Scenes</v>
      </c>
      <c r="D287" s="1" t="s">
        <v>1221</v>
      </c>
      <c r="E287" t="s">
        <v>1222</v>
      </c>
      <c r="F287" t="s">
        <v>14</v>
      </c>
      <c r="G287" t="s">
        <v>702</v>
      </c>
      <c r="H287" t="s">
        <v>1223</v>
      </c>
      <c r="I287" t="s">
        <v>704</v>
      </c>
      <c r="J287" t="s">
        <v>1224</v>
      </c>
    </row>
    <row r="288" spans="1:10">
      <c r="A288">
        <v>287</v>
      </c>
      <c r="B288" t="str">
        <f t="shared" si="17"/>
        <v>Segment_4_Kofi Kinaata - Behind The Scenes.mp3</v>
      </c>
      <c r="C288" t="str">
        <f t="shared" si="15"/>
        <v>Kofi Kinaata - Behind The Scenes</v>
      </c>
      <c r="D288" s="1" t="s">
        <v>1221</v>
      </c>
      <c r="E288" t="s">
        <v>1222</v>
      </c>
      <c r="F288" t="s">
        <v>14</v>
      </c>
      <c r="G288" t="s">
        <v>702</v>
      </c>
      <c r="H288" t="s">
        <v>1223</v>
      </c>
      <c r="I288" t="s">
        <v>704</v>
      </c>
      <c r="J288" t="s">
        <v>1224</v>
      </c>
    </row>
    <row r="289" spans="1:10">
      <c r="A289">
        <v>288</v>
      </c>
      <c r="B289" t="str">
        <f t="shared" si="17"/>
        <v>Segment_5_Kofi Kinaata - Behind The Scenes.mp3</v>
      </c>
      <c r="C289" t="str">
        <f t="shared" si="15"/>
        <v>Kofi Kinaata - Behind The Scenes</v>
      </c>
      <c r="D289" s="1" t="s">
        <v>1221</v>
      </c>
      <c r="E289" t="s">
        <v>1222</v>
      </c>
      <c r="F289" t="s">
        <v>14</v>
      </c>
      <c r="G289" t="s">
        <v>702</v>
      </c>
      <c r="H289" t="s">
        <v>1223</v>
      </c>
      <c r="I289" t="s">
        <v>704</v>
      </c>
      <c r="J289" t="s">
        <v>1224</v>
      </c>
    </row>
    <row r="290" spans="1:10">
      <c r="A290">
        <v>289</v>
      </c>
      <c r="B290" t="str">
        <f t="shared" si="17"/>
        <v>Segment_6_Kofi Kinaata - Behind The Scenes.mp3</v>
      </c>
      <c r="C290" t="str">
        <f t="shared" si="15"/>
        <v>Kofi Kinaata - Behind The Scenes</v>
      </c>
      <c r="D290" s="1" t="s">
        <v>1221</v>
      </c>
      <c r="E290" t="s">
        <v>1222</v>
      </c>
      <c r="F290" t="s">
        <v>14</v>
      </c>
      <c r="G290" t="s">
        <v>702</v>
      </c>
      <c r="H290" t="s">
        <v>1223</v>
      </c>
      <c r="I290" t="s">
        <v>704</v>
      </c>
      <c r="J290" t="s">
        <v>1224</v>
      </c>
    </row>
    <row r="291" spans="1:10">
      <c r="A291">
        <v>290</v>
      </c>
      <c r="B291" t="str">
        <f t="shared" si="17"/>
        <v>Segment_7_Kofi Kinaata - Behind The Scenes.mp3</v>
      </c>
      <c r="C291" t="str">
        <f t="shared" si="15"/>
        <v>Kofi Kinaata - Behind The Scenes</v>
      </c>
      <c r="D291" s="1" t="s">
        <v>1221</v>
      </c>
      <c r="E291" t="s">
        <v>1222</v>
      </c>
      <c r="F291" t="s">
        <v>14</v>
      </c>
      <c r="G291" t="s">
        <v>702</v>
      </c>
      <c r="H291" t="s">
        <v>1223</v>
      </c>
      <c r="I291" t="s">
        <v>704</v>
      </c>
      <c r="J291" t="s">
        <v>1224</v>
      </c>
    </row>
    <row r="292" spans="1:10">
      <c r="A292">
        <v>291</v>
      </c>
      <c r="B292" t="str">
        <f t="shared" si="17"/>
        <v>Segment_8_Kofi Kinaata - Behind The Scenes.mp3</v>
      </c>
      <c r="C292" t="str">
        <f t="shared" si="15"/>
        <v>Kofi Kinaata - Behind The Scenes</v>
      </c>
      <c r="D292" s="1" t="s">
        <v>1221</v>
      </c>
      <c r="E292" t="s">
        <v>1222</v>
      </c>
      <c r="F292" t="s">
        <v>14</v>
      </c>
      <c r="G292" t="s">
        <v>702</v>
      </c>
      <c r="H292" t="s">
        <v>1223</v>
      </c>
      <c r="I292" t="s">
        <v>704</v>
      </c>
      <c r="J292" t="s">
        <v>1224</v>
      </c>
    </row>
    <row r="293" spans="1:10">
      <c r="A293">
        <v>292</v>
      </c>
      <c r="B293" t="str">
        <f t="shared" si="17"/>
        <v>Segment_9_Kofi Kinaata - Behind The Scenes.mp3</v>
      </c>
      <c r="C293" t="str">
        <f t="shared" si="15"/>
        <v>Kofi Kinaata - Behind The Scenes</v>
      </c>
      <c r="D293" s="1" t="s">
        <v>1221</v>
      </c>
      <c r="E293" t="s">
        <v>1222</v>
      </c>
      <c r="F293" t="s">
        <v>14</v>
      </c>
      <c r="G293" t="s">
        <v>702</v>
      </c>
      <c r="H293" t="s">
        <v>1223</v>
      </c>
      <c r="I293" t="s">
        <v>704</v>
      </c>
      <c r="J293" t="s">
        <v>1224</v>
      </c>
    </row>
    <row r="294" spans="1:10">
      <c r="A294">
        <v>293</v>
      </c>
      <c r="B294" t="str">
        <f t="shared" si="17"/>
        <v>Segment_10_Kofi Kinaata - Behind The Scenes.mp3</v>
      </c>
      <c r="C294" t="str">
        <f t="shared" si="15"/>
        <v>Kofi Kinaata - Behind The Scenes</v>
      </c>
      <c r="D294" s="1" t="s">
        <v>1221</v>
      </c>
      <c r="E294" t="s">
        <v>1222</v>
      </c>
      <c r="F294" t="s">
        <v>14</v>
      </c>
      <c r="G294" t="s">
        <v>702</v>
      </c>
      <c r="H294" t="s">
        <v>1223</v>
      </c>
      <c r="I294" t="s">
        <v>704</v>
      </c>
      <c r="J294" t="s">
        <v>1224</v>
      </c>
    </row>
    <row r="295" spans="1:10">
      <c r="A295">
        <v>294</v>
      </c>
      <c r="B295" t="str">
        <f t="shared" si="17"/>
        <v>Segment_11_Kofi Kinaata - Behind The Scenes.mp3</v>
      </c>
      <c r="C295" t="str">
        <f t="shared" si="15"/>
        <v>Kofi Kinaata - Behind The Scenes</v>
      </c>
      <c r="D295" s="1" t="s">
        <v>1221</v>
      </c>
      <c r="E295" t="s">
        <v>1222</v>
      </c>
      <c r="F295" t="s">
        <v>14</v>
      </c>
      <c r="G295" t="s">
        <v>702</v>
      </c>
      <c r="H295" t="s">
        <v>1223</v>
      </c>
      <c r="I295" t="s">
        <v>704</v>
      </c>
      <c r="J295" t="s">
        <v>1224</v>
      </c>
    </row>
    <row r="296" spans="1:10">
      <c r="A296">
        <v>295</v>
      </c>
      <c r="B296" t="str">
        <f t="shared" si="17"/>
        <v>Segment_12_Kofi Kinaata - Behind The Scenes.mp3</v>
      </c>
      <c r="C296" t="str">
        <f t="shared" si="15"/>
        <v>Kofi Kinaata - Behind The Scenes</v>
      </c>
      <c r="D296" s="1" t="s">
        <v>1221</v>
      </c>
      <c r="E296" t="s">
        <v>1222</v>
      </c>
      <c r="F296" t="s">
        <v>14</v>
      </c>
      <c r="G296" t="s">
        <v>702</v>
      </c>
      <c r="H296" t="s">
        <v>1223</v>
      </c>
      <c r="I296" t="s">
        <v>704</v>
      </c>
      <c r="J296" t="s">
        <v>1224</v>
      </c>
    </row>
    <row r="297" spans="1:10">
      <c r="A297">
        <v>296</v>
      </c>
      <c r="B297" t="str">
        <f t="shared" si="17"/>
        <v>Segment_13_Kofi Kinaata - Behind The Scenes.mp3</v>
      </c>
      <c r="C297" t="str">
        <f t="shared" si="15"/>
        <v>Kofi Kinaata - Behind The Scenes</v>
      </c>
      <c r="D297" s="1" t="s">
        <v>1221</v>
      </c>
      <c r="E297" t="s">
        <v>1222</v>
      </c>
      <c r="F297" t="s">
        <v>14</v>
      </c>
      <c r="G297" t="s">
        <v>702</v>
      </c>
      <c r="H297" t="s">
        <v>1223</v>
      </c>
      <c r="I297" t="s">
        <v>704</v>
      </c>
      <c r="J297" t="s">
        <v>1224</v>
      </c>
    </row>
    <row r="298" spans="1:10">
      <c r="A298">
        <v>297</v>
      </c>
      <c r="B298" t="str">
        <f t="shared" si="17"/>
        <v>Segment_14_Kofi Kinaata - Behind The Scenes.mp3</v>
      </c>
      <c r="C298" t="str">
        <f t="shared" si="15"/>
        <v>Kofi Kinaata - Behind The Scenes</v>
      </c>
      <c r="D298" s="1" t="s">
        <v>1221</v>
      </c>
      <c r="E298" t="s">
        <v>1222</v>
      </c>
      <c r="F298" t="s">
        <v>14</v>
      </c>
      <c r="G298" t="s">
        <v>702</v>
      </c>
      <c r="H298" t="s">
        <v>1223</v>
      </c>
      <c r="I298" t="s">
        <v>704</v>
      </c>
      <c r="J298" t="s">
        <v>1224</v>
      </c>
    </row>
    <row r="299" spans="1:10">
      <c r="A299">
        <v>298</v>
      </c>
      <c r="B299" t="str">
        <f t="shared" si="17"/>
        <v>Segment_15_Kofi Kinaata - Behind The Scenes.mp3</v>
      </c>
      <c r="C299" t="str">
        <f t="shared" si="15"/>
        <v>Kofi Kinaata - Behind The Scenes</v>
      </c>
      <c r="D299" s="1" t="s">
        <v>1221</v>
      </c>
      <c r="E299" t="s">
        <v>1222</v>
      </c>
      <c r="F299" t="s">
        <v>14</v>
      </c>
      <c r="G299" t="s">
        <v>702</v>
      </c>
      <c r="H299" t="s">
        <v>1223</v>
      </c>
      <c r="I299" t="s">
        <v>704</v>
      </c>
      <c r="J299" t="s">
        <v>1224</v>
      </c>
    </row>
    <row r="300" spans="1:10">
      <c r="A300">
        <v>299</v>
      </c>
      <c r="B300" t="str">
        <f t="shared" si="17"/>
        <v>Segment_16_Kofi Kinaata - Behind The Scenes.mp3</v>
      </c>
      <c r="C300" t="str">
        <f t="shared" si="15"/>
        <v>Kofi Kinaata - Behind The Scenes</v>
      </c>
      <c r="D300" s="1" t="s">
        <v>1221</v>
      </c>
      <c r="E300" t="s">
        <v>1222</v>
      </c>
      <c r="F300" t="s">
        <v>14</v>
      </c>
      <c r="G300" t="s">
        <v>702</v>
      </c>
      <c r="H300" t="s">
        <v>1223</v>
      </c>
      <c r="I300" t="s">
        <v>704</v>
      </c>
      <c r="J300" t="s">
        <v>1224</v>
      </c>
    </row>
    <row r="301" spans="1:10">
      <c r="A301">
        <v>300</v>
      </c>
      <c r="B301" t="str">
        <f t="shared" si="17"/>
        <v>Segment_17_Kofi Kinaata - Behind The Scenes.mp3</v>
      </c>
      <c r="C301" t="str">
        <f t="shared" si="15"/>
        <v>Kofi Kinaata - Behind The Scenes</v>
      </c>
      <c r="D301" s="1" t="s">
        <v>1221</v>
      </c>
      <c r="E301" t="s">
        <v>1222</v>
      </c>
      <c r="F301" t="s">
        <v>14</v>
      </c>
      <c r="G301" t="s">
        <v>702</v>
      </c>
      <c r="H301" t="s">
        <v>1223</v>
      </c>
      <c r="I301" t="s">
        <v>704</v>
      </c>
      <c r="J301" t="s">
        <v>1224</v>
      </c>
    </row>
    <row r="302" spans="1:10">
      <c r="A302">
        <v>301</v>
      </c>
      <c r="B302" t="s">
        <v>1242</v>
      </c>
      <c r="C302" t="str">
        <f t="shared" si="15"/>
        <v>Kofi Kinaata - Confession</v>
      </c>
      <c r="D302" s="1" t="s">
        <v>1244</v>
      </c>
      <c r="E302" t="s">
        <v>1222</v>
      </c>
      <c r="F302" t="s">
        <v>14</v>
      </c>
      <c r="G302" t="s">
        <v>15</v>
      </c>
      <c r="H302" t="s">
        <v>1245</v>
      </c>
      <c r="I302" t="s">
        <v>704</v>
      </c>
      <c r="J302" t="s">
        <v>1246</v>
      </c>
    </row>
    <row r="303" spans="1:10">
      <c r="A303">
        <v>302</v>
      </c>
      <c r="B303" t="str">
        <f t="shared" ref="B303:B316" si="18">CONCATENATE("Segment_",ROW(A2),"_Kofi Kinaata - Confession.mp3")</f>
        <v>Segment_2_Kofi Kinaata - Confession.mp3</v>
      </c>
      <c r="C303" t="str">
        <f t="shared" si="15"/>
        <v>Kofi Kinaata - Confession</v>
      </c>
      <c r="D303" s="1" t="s">
        <v>1244</v>
      </c>
      <c r="E303" t="s">
        <v>1222</v>
      </c>
      <c r="F303" t="s">
        <v>14</v>
      </c>
      <c r="G303" t="s">
        <v>15</v>
      </c>
      <c r="H303" t="s">
        <v>1245</v>
      </c>
      <c r="I303" t="s">
        <v>704</v>
      </c>
      <c r="J303" t="s">
        <v>1246</v>
      </c>
    </row>
    <row r="304" spans="1:10">
      <c r="A304">
        <v>303</v>
      </c>
      <c r="B304" t="str">
        <f t="shared" si="18"/>
        <v>Segment_3_Kofi Kinaata - Confession.mp3</v>
      </c>
      <c r="C304" t="str">
        <f t="shared" si="15"/>
        <v>Kofi Kinaata - Confession</v>
      </c>
      <c r="D304" s="1" t="s">
        <v>1244</v>
      </c>
      <c r="E304" t="s">
        <v>1222</v>
      </c>
      <c r="F304" t="s">
        <v>14</v>
      </c>
      <c r="G304" t="s">
        <v>15</v>
      </c>
      <c r="H304" t="s">
        <v>1245</v>
      </c>
      <c r="I304" t="s">
        <v>704</v>
      </c>
      <c r="J304" t="s">
        <v>1246</v>
      </c>
    </row>
    <row r="305" spans="1:10">
      <c r="A305">
        <v>304</v>
      </c>
      <c r="B305" t="str">
        <f t="shared" si="18"/>
        <v>Segment_4_Kofi Kinaata - Confession.mp3</v>
      </c>
      <c r="C305" t="str">
        <f t="shared" si="15"/>
        <v>Kofi Kinaata - Confession</v>
      </c>
      <c r="D305" s="1" t="s">
        <v>1244</v>
      </c>
      <c r="E305" t="s">
        <v>1222</v>
      </c>
      <c r="F305" t="s">
        <v>14</v>
      </c>
      <c r="G305" t="s">
        <v>15</v>
      </c>
      <c r="H305" t="s">
        <v>1245</v>
      </c>
      <c r="I305" t="s">
        <v>704</v>
      </c>
      <c r="J305" t="s">
        <v>1246</v>
      </c>
    </row>
    <row r="306" spans="1:10">
      <c r="A306">
        <v>305</v>
      </c>
      <c r="B306" t="str">
        <f t="shared" si="18"/>
        <v>Segment_5_Kofi Kinaata - Confession.mp3</v>
      </c>
      <c r="C306" t="str">
        <f t="shared" si="15"/>
        <v>Kofi Kinaata - Confession</v>
      </c>
      <c r="D306" s="1" t="s">
        <v>1244</v>
      </c>
      <c r="E306" t="s">
        <v>1222</v>
      </c>
      <c r="F306" t="s">
        <v>14</v>
      </c>
      <c r="G306" t="s">
        <v>15</v>
      </c>
      <c r="H306" t="s">
        <v>1245</v>
      </c>
      <c r="I306" t="s">
        <v>704</v>
      </c>
      <c r="J306" t="s">
        <v>1246</v>
      </c>
    </row>
    <row r="307" spans="1:10">
      <c r="A307">
        <v>306</v>
      </c>
      <c r="B307" t="str">
        <f t="shared" si="18"/>
        <v>Segment_6_Kofi Kinaata - Confession.mp3</v>
      </c>
      <c r="C307" t="str">
        <f t="shared" si="15"/>
        <v>Kofi Kinaata - Confession</v>
      </c>
      <c r="D307" s="1" t="s">
        <v>1244</v>
      </c>
      <c r="E307" t="s">
        <v>1222</v>
      </c>
      <c r="F307" t="s">
        <v>14</v>
      </c>
      <c r="G307" t="s">
        <v>15</v>
      </c>
      <c r="H307" t="s">
        <v>1245</v>
      </c>
      <c r="I307" t="s">
        <v>704</v>
      </c>
      <c r="J307" t="s">
        <v>1246</v>
      </c>
    </row>
    <row r="308" spans="1:10">
      <c r="A308">
        <v>307</v>
      </c>
      <c r="B308" t="str">
        <f t="shared" si="18"/>
        <v>Segment_7_Kofi Kinaata - Confession.mp3</v>
      </c>
      <c r="C308" t="str">
        <f t="shared" si="15"/>
        <v>Kofi Kinaata - Confession</v>
      </c>
      <c r="D308" s="1" t="s">
        <v>1244</v>
      </c>
      <c r="E308" t="s">
        <v>1222</v>
      </c>
      <c r="F308" t="s">
        <v>14</v>
      </c>
      <c r="G308" t="s">
        <v>15</v>
      </c>
      <c r="H308" t="s">
        <v>1245</v>
      </c>
      <c r="I308" t="s">
        <v>704</v>
      </c>
      <c r="J308" t="s">
        <v>1246</v>
      </c>
    </row>
    <row r="309" spans="1:10">
      <c r="A309">
        <v>308</v>
      </c>
      <c r="B309" t="str">
        <f t="shared" si="18"/>
        <v>Segment_8_Kofi Kinaata - Confession.mp3</v>
      </c>
      <c r="C309" t="str">
        <f t="shared" si="15"/>
        <v>Kofi Kinaata - Confession</v>
      </c>
      <c r="D309" s="1" t="s">
        <v>1244</v>
      </c>
      <c r="E309" t="s">
        <v>1222</v>
      </c>
      <c r="F309" t="s">
        <v>14</v>
      </c>
      <c r="G309" t="s">
        <v>15</v>
      </c>
      <c r="H309" t="s">
        <v>1245</v>
      </c>
      <c r="I309" t="s">
        <v>704</v>
      </c>
      <c r="J309" t="s">
        <v>1246</v>
      </c>
    </row>
    <row r="310" spans="1:10">
      <c r="A310">
        <v>309</v>
      </c>
      <c r="B310" t="str">
        <f t="shared" si="18"/>
        <v>Segment_9_Kofi Kinaata - Confession.mp3</v>
      </c>
      <c r="C310" t="str">
        <f t="shared" si="15"/>
        <v>Kofi Kinaata - Confession</v>
      </c>
      <c r="D310" s="1" t="s">
        <v>1244</v>
      </c>
      <c r="E310" t="s">
        <v>1222</v>
      </c>
      <c r="F310" t="s">
        <v>14</v>
      </c>
      <c r="G310" t="s">
        <v>15</v>
      </c>
      <c r="H310" t="s">
        <v>1245</v>
      </c>
      <c r="I310" t="s">
        <v>704</v>
      </c>
      <c r="J310" t="s">
        <v>1246</v>
      </c>
    </row>
    <row r="311" spans="1:10">
      <c r="A311">
        <v>310</v>
      </c>
      <c r="B311" t="str">
        <f t="shared" si="18"/>
        <v>Segment_10_Kofi Kinaata - Confession.mp3</v>
      </c>
      <c r="C311" t="str">
        <f t="shared" si="15"/>
        <v>Kofi Kinaata - Confession</v>
      </c>
      <c r="D311" s="1" t="s">
        <v>1244</v>
      </c>
      <c r="E311" t="s">
        <v>1222</v>
      </c>
      <c r="F311" t="s">
        <v>14</v>
      </c>
      <c r="G311" t="s">
        <v>15</v>
      </c>
      <c r="H311" t="s">
        <v>1245</v>
      </c>
      <c r="I311" t="s">
        <v>704</v>
      </c>
      <c r="J311" t="s">
        <v>1246</v>
      </c>
    </row>
    <row r="312" spans="1:10">
      <c r="A312">
        <v>311</v>
      </c>
      <c r="B312" t="str">
        <f t="shared" si="18"/>
        <v>Segment_11_Kofi Kinaata - Confession.mp3</v>
      </c>
      <c r="C312" t="str">
        <f t="shared" si="15"/>
        <v>Kofi Kinaata - Confession</v>
      </c>
      <c r="D312" s="1" t="s">
        <v>1244</v>
      </c>
      <c r="E312" t="s">
        <v>1222</v>
      </c>
      <c r="F312" t="s">
        <v>14</v>
      </c>
      <c r="G312" t="s">
        <v>15</v>
      </c>
      <c r="H312" t="s">
        <v>1245</v>
      </c>
      <c r="I312" t="s">
        <v>704</v>
      </c>
      <c r="J312" t="s">
        <v>1246</v>
      </c>
    </row>
    <row r="313" spans="1:10">
      <c r="A313">
        <v>312</v>
      </c>
      <c r="B313" t="str">
        <f t="shared" si="18"/>
        <v>Segment_12_Kofi Kinaata - Confession.mp3</v>
      </c>
      <c r="C313" t="str">
        <f t="shared" si="15"/>
        <v>Kofi Kinaata - Confession</v>
      </c>
      <c r="D313" s="1" t="s">
        <v>1244</v>
      </c>
      <c r="E313" t="s">
        <v>1222</v>
      </c>
      <c r="F313" t="s">
        <v>14</v>
      </c>
      <c r="G313" t="s">
        <v>15</v>
      </c>
      <c r="H313" t="s">
        <v>1245</v>
      </c>
      <c r="I313" t="s">
        <v>704</v>
      </c>
      <c r="J313" t="s">
        <v>1246</v>
      </c>
    </row>
    <row r="314" spans="1:10">
      <c r="A314">
        <v>313</v>
      </c>
      <c r="B314" t="str">
        <f t="shared" si="18"/>
        <v>Segment_13_Kofi Kinaata - Confession.mp3</v>
      </c>
      <c r="C314" t="str">
        <f t="shared" si="15"/>
        <v>Kofi Kinaata - Confession</v>
      </c>
      <c r="D314" s="1" t="s">
        <v>1244</v>
      </c>
      <c r="E314" t="s">
        <v>1222</v>
      </c>
      <c r="F314" t="s">
        <v>14</v>
      </c>
      <c r="G314" t="s">
        <v>15</v>
      </c>
      <c r="H314" t="s">
        <v>1245</v>
      </c>
      <c r="I314" t="s">
        <v>704</v>
      </c>
      <c r="J314" t="s">
        <v>1246</v>
      </c>
    </row>
    <row r="315" spans="1:10">
      <c r="A315">
        <v>314</v>
      </c>
      <c r="B315" t="str">
        <f t="shared" si="18"/>
        <v>Segment_14_Kofi Kinaata - Confession.mp3</v>
      </c>
      <c r="C315" t="str">
        <f t="shared" si="15"/>
        <v>Kofi Kinaata - Confession</v>
      </c>
      <c r="D315" s="1" t="s">
        <v>1244</v>
      </c>
      <c r="E315" t="s">
        <v>1222</v>
      </c>
      <c r="F315" t="s">
        <v>14</v>
      </c>
      <c r="G315" t="s">
        <v>15</v>
      </c>
      <c r="H315" t="s">
        <v>1245</v>
      </c>
      <c r="I315" t="s">
        <v>704</v>
      </c>
      <c r="J315" t="s">
        <v>1246</v>
      </c>
    </row>
    <row r="316" spans="1:10">
      <c r="A316">
        <v>315</v>
      </c>
      <c r="B316" t="str">
        <f t="shared" si="18"/>
        <v>Segment_15_Kofi Kinaata - Confession.mp3</v>
      </c>
      <c r="C316" t="str">
        <f t="shared" si="15"/>
        <v>Kofi Kinaata - Confession</v>
      </c>
      <c r="D316" s="1" t="s">
        <v>1244</v>
      </c>
      <c r="E316" t="s">
        <v>1222</v>
      </c>
      <c r="F316" t="s">
        <v>14</v>
      </c>
      <c r="G316" t="s">
        <v>15</v>
      </c>
      <c r="H316" t="s">
        <v>1245</v>
      </c>
      <c r="I316" t="s">
        <v>704</v>
      </c>
      <c r="J316" t="s">
        <v>1246</v>
      </c>
    </row>
    <row r="317" spans="1:10">
      <c r="A317">
        <v>316</v>
      </c>
      <c r="B317" t="s">
        <v>1261</v>
      </c>
      <c r="C317" t="str">
        <f t="shared" si="15"/>
        <v>Kofi Kinaata - Things Fall Apart</v>
      </c>
      <c r="D317" s="1" t="s">
        <v>1263</v>
      </c>
      <c r="E317" t="s">
        <v>1222</v>
      </c>
      <c r="F317" t="s">
        <v>14</v>
      </c>
      <c r="G317" t="s">
        <v>15</v>
      </c>
      <c r="H317" t="s">
        <v>1264</v>
      </c>
      <c r="I317" t="s">
        <v>704</v>
      </c>
      <c r="J317" t="s">
        <v>1265</v>
      </c>
    </row>
    <row r="318" spans="1:10">
      <c r="A318">
        <v>317</v>
      </c>
      <c r="B318" t="str">
        <f t="shared" ref="B318:B331" si="19">CONCATENATE("Segment_",ROW(A2),"_Kofi Kinaata - Things Fall Apart.mp3")</f>
        <v>Segment_2_Kofi Kinaata - Things Fall Apart.mp3</v>
      </c>
      <c r="C318" t="str">
        <f t="shared" si="15"/>
        <v>Kofi Kinaata - Things Fall Apart</v>
      </c>
      <c r="D318" s="1" t="s">
        <v>1263</v>
      </c>
      <c r="E318" t="s">
        <v>1222</v>
      </c>
      <c r="F318" t="s">
        <v>14</v>
      </c>
      <c r="G318" t="s">
        <v>15</v>
      </c>
      <c r="H318" t="s">
        <v>1264</v>
      </c>
      <c r="I318" t="s">
        <v>704</v>
      </c>
      <c r="J318" t="s">
        <v>1265</v>
      </c>
    </row>
    <row r="319" spans="1:10">
      <c r="A319">
        <v>318</v>
      </c>
      <c r="B319" t="str">
        <f t="shared" si="19"/>
        <v>Segment_3_Kofi Kinaata - Things Fall Apart.mp3</v>
      </c>
      <c r="C319" t="str">
        <f t="shared" si="15"/>
        <v>Kofi Kinaata - Things Fall Apart</v>
      </c>
      <c r="D319" s="1" t="s">
        <v>1263</v>
      </c>
      <c r="E319" t="s">
        <v>1222</v>
      </c>
      <c r="F319" t="s">
        <v>14</v>
      </c>
      <c r="G319" t="s">
        <v>15</v>
      </c>
      <c r="H319" t="s">
        <v>1264</v>
      </c>
      <c r="I319" t="s">
        <v>704</v>
      </c>
      <c r="J319" t="s">
        <v>1265</v>
      </c>
    </row>
    <row r="320" spans="1:10">
      <c r="A320">
        <v>319</v>
      </c>
      <c r="B320" t="str">
        <f t="shared" si="19"/>
        <v>Segment_4_Kofi Kinaata - Things Fall Apart.mp3</v>
      </c>
      <c r="C320" t="str">
        <f t="shared" si="15"/>
        <v>Kofi Kinaata - Things Fall Apart</v>
      </c>
      <c r="D320" s="1" t="s">
        <v>1263</v>
      </c>
      <c r="E320" t="s">
        <v>1222</v>
      </c>
      <c r="F320" t="s">
        <v>14</v>
      </c>
      <c r="G320" t="s">
        <v>15</v>
      </c>
      <c r="H320" t="s">
        <v>1264</v>
      </c>
      <c r="I320" t="s">
        <v>704</v>
      </c>
      <c r="J320" t="s">
        <v>1265</v>
      </c>
    </row>
    <row r="321" spans="1:10">
      <c r="A321">
        <v>320</v>
      </c>
      <c r="B321" t="str">
        <f t="shared" si="19"/>
        <v>Segment_5_Kofi Kinaata - Things Fall Apart.mp3</v>
      </c>
      <c r="C321" t="str">
        <f t="shared" si="15"/>
        <v>Kofi Kinaata - Things Fall Apart</v>
      </c>
      <c r="D321" s="1" t="s">
        <v>1263</v>
      </c>
      <c r="E321" t="s">
        <v>1222</v>
      </c>
      <c r="F321" t="s">
        <v>14</v>
      </c>
      <c r="G321" t="s">
        <v>15</v>
      </c>
      <c r="H321" t="s">
        <v>1264</v>
      </c>
      <c r="I321" t="s">
        <v>704</v>
      </c>
      <c r="J321" t="s">
        <v>1265</v>
      </c>
    </row>
    <row r="322" spans="1:10">
      <c r="A322">
        <v>321</v>
      </c>
      <c r="B322" t="str">
        <f t="shared" si="19"/>
        <v>Segment_6_Kofi Kinaata - Things Fall Apart.mp3</v>
      </c>
      <c r="C322" t="str">
        <f t="shared" si="15"/>
        <v>Kofi Kinaata - Things Fall Apart</v>
      </c>
      <c r="D322" s="1" t="s">
        <v>1263</v>
      </c>
      <c r="E322" t="s">
        <v>1222</v>
      </c>
      <c r="F322" t="s">
        <v>14</v>
      </c>
      <c r="G322" t="s">
        <v>15</v>
      </c>
      <c r="H322" t="s">
        <v>1264</v>
      </c>
      <c r="I322" t="s">
        <v>704</v>
      </c>
      <c r="J322" t="s">
        <v>1265</v>
      </c>
    </row>
    <row r="323" spans="1:10">
      <c r="A323">
        <v>322</v>
      </c>
      <c r="B323" t="str">
        <f t="shared" si="19"/>
        <v>Segment_7_Kofi Kinaata - Things Fall Apart.mp3</v>
      </c>
      <c r="C323" t="str">
        <f t="shared" si="15"/>
        <v>Kofi Kinaata - Things Fall Apart</v>
      </c>
      <c r="D323" s="1" t="s">
        <v>1263</v>
      </c>
      <c r="E323" t="s">
        <v>1222</v>
      </c>
      <c r="F323" t="s">
        <v>14</v>
      </c>
      <c r="G323" t="s">
        <v>15</v>
      </c>
      <c r="H323" t="s">
        <v>1264</v>
      </c>
      <c r="I323" t="s">
        <v>704</v>
      </c>
      <c r="J323" t="s">
        <v>1265</v>
      </c>
    </row>
    <row r="324" spans="1:10">
      <c r="A324">
        <v>323</v>
      </c>
      <c r="B324" t="str">
        <f t="shared" si="19"/>
        <v>Segment_8_Kofi Kinaata - Things Fall Apart.mp3</v>
      </c>
      <c r="C324" t="str">
        <f t="shared" si="15"/>
        <v>Kofi Kinaata - Things Fall Apart</v>
      </c>
      <c r="D324" s="1" t="s">
        <v>1263</v>
      </c>
      <c r="E324" t="s">
        <v>1222</v>
      </c>
      <c r="F324" t="s">
        <v>14</v>
      </c>
      <c r="G324" t="s">
        <v>15</v>
      </c>
      <c r="H324" t="s">
        <v>1264</v>
      </c>
      <c r="I324" t="s">
        <v>704</v>
      </c>
      <c r="J324" t="s">
        <v>1265</v>
      </c>
    </row>
    <row r="325" spans="1:10">
      <c r="A325">
        <v>324</v>
      </c>
      <c r="B325" t="str">
        <f t="shared" si="19"/>
        <v>Segment_9_Kofi Kinaata - Things Fall Apart.mp3</v>
      </c>
      <c r="C325" t="str">
        <f t="shared" si="15"/>
        <v>Kofi Kinaata - Things Fall Apart</v>
      </c>
      <c r="D325" s="1" t="s">
        <v>1263</v>
      </c>
      <c r="E325" t="s">
        <v>1222</v>
      </c>
      <c r="F325" t="s">
        <v>14</v>
      </c>
      <c r="G325" t="s">
        <v>15</v>
      </c>
      <c r="H325" t="s">
        <v>1264</v>
      </c>
      <c r="I325" t="s">
        <v>704</v>
      </c>
      <c r="J325" t="s">
        <v>1265</v>
      </c>
    </row>
    <row r="326" spans="1:10">
      <c r="A326">
        <v>325</v>
      </c>
      <c r="B326" t="str">
        <f t="shared" si="19"/>
        <v>Segment_10_Kofi Kinaata - Things Fall Apart.mp3</v>
      </c>
      <c r="C326" t="str">
        <f t="shared" si="15"/>
        <v>Kofi Kinaata - Things Fall Apart</v>
      </c>
      <c r="D326" s="1" t="s">
        <v>1263</v>
      </c>
      <c r="E326" t="s">
        <v>1222</v>
      </c>
      <c r="F326" t="s">
        <v>14</v>
      </c>
      <c r="G326" t="s">
        <v>15</v>
      </c>
      <c r="H326" t="s">
        <v>1264</v>
      </c>
      <c r="I326" t="s">
        <v>704</v>
      </c>
      <c r="J326" t="s">
        <v>1265</v>
      </c>
    </row>
    <row r="327" spans="1:10">
      <c r="A327">
        <v>326</v>
      </c>
      <c r="B327" t="str">
        <f t="shared" si="19"/>
        <v>Segment_11_Kofi Kinaata - Things Fall Apart.mp3</v>
      </c>
      <c r="C327" t="str">
        <f t="shared" si="15"/>
        <v>Kofi Kinaata - Things Fall Apart</v>
      </c>
      <c r="D327" s="1" t="s">
        <v>1263</v>
      </c>
      <c r="E327" t="s">
        <v>1222</v>
      </c>
      <c r="F327" t="s">
        <v>14</v>
      </c>
      <c r="G327" t="s">
        <v>15</v>
      </c>
      <c r="H327" t="s">
        <v>1264</v>
      </c>
      <c r="I327" t="s">
        <v>704</v>
      </c>
      <c r="J327" t="s">
        <v>1265</v>
      </c>
    </row>
    <row r="328" spans="1:10">
      <c r="A328">
        <v>327</v>
      </c>
      <c r="B328" t="str">
        <f t="shared" si="19"/>
        <v>Segment_12_Kofi Kinaata - Things Fall Apart.mp3</v>
      </c>
      <c r="C328" t="str">
        <f t="shared" si="15"/>
        <v>Kofi Kinaata - Things Fall Apart</v>
      </c>
      <c r="D328" s="1" t="s">
        <v>1263</v>
      </c>
      <c r="E328" t="s">
        <v>1222</v>
      </c>
      <c r="F328" t="s">
        <v>14</v>
      </c>
      <c r="G328" t="s">
        <v>15</v>
      </c>
      <c r="H328" t="s">
        <v>1264</v>
      </c>
      <c r="I328" t="s">
        <v>704</v>
      </c>
      <c r="J328" t="s">
        <v>1265</v>
      </c>
    </row>
    <row r="329" spans="1:10">
      <c r="A329">
        <v>328</v>
      </c>
      <c r="B329" t="str">
        <f t="shared" si="19"/>
        <v>Segment_13_Kofi Kinaata - Things Fall Apart.mp3</v>
      </c>
      <c r="C329" t="str">
        <f t="shared" si="15"/>
        <v>Kofi Kinaata - Things Fall Apart</v>
      </c>
      <c r="D329" s="1" t="s">
        <v>1263</v>
      </c>
      <c r="E329" t="s">
        <v>1222</v>
      </c>
      <c r="F329" t="s">
        <v>14</v>
      </c>
      <c r="G329" t="s">
        <v>15</v>
      </c>
      <c r="H329" t="s">
        <v>1264</v>
      </c>
      <c r="I329" t="s">
        <v>704</v>
      </c>
      <c r="J329" t="s">
        <v>1265</v>
      </c>
    </row>
    <row r="330" spans="1:10">
      <c r="A330">
        <v>329</v>
      </c>
      <c r="B330" t="str">
        <f t="shared" si="19"/>
        <v>Segment_14_Kofi Kinaata - Things Fall Apart.mp3</v>
      </c>
      <c r="C330" t="str">
        <f t="shared" si="15"/>
        <v>Kofi Kinaata - Things Fall Apart</v>
      </c>
      <c r="D330" s="1" t="s">
        <v>1263</v>
      </c>
      <c r="E330" t="s">
        <v>1222</v>
      </c>
      <c r="F330" t="s">
        <v>14</v>
      </c>
      <c r="G330" t="s">
        <v>15</v>
      </c>
      <c r="H330" t="s">
        <v>1264</v>
      </c>
      <c r="I330" t="s">
        <v>704</v>
      </c>
      <c r="J330" t="s">
        <v>1265</v>
      </c>
    </row>
    <row r="331" spans="1:10">
      <c r="A331">
        <v>330</v>
      </c>
      <c r="B331" t="str">
        <f t="shared" si="19"/>
        <v>Segment_15_Kofi Kinaata - Things Fall Apart.mp3</v>
      </c>
      <c r="C331" t="str">
        <f t="shared" si="15"/>
        <v>Kofi Kinaata - Things Fall Apart</v>
      </c>
      <c r="D331" s="1" t="s">
        <v>1263</v>
      </c>
      <c r="E331" t="s">
        <v>1222</v>
      </c>
      <c r="F331" t="s">
        <v>14</v>
      </c>
      <c r="G331" t="s">
        <v>15</v>
      </c>
      <c r="H331" t="s">
        <v>1264</v>
      </c>
      <c r="I331" t="s">
        <v>704</v>
      </c>
      <c r="J331" t="s">
        <v>1265</v>
      </c>
    </row>
    <row r="332" spans="1:10">
      <c r="A332">
        <v>331</v>
      </c>
      <c r="B332" t="s">
        <v>1280</v>
      </c>
      <c r="C332" t="s">
        <v>1281</v>
      </c>
      <c r="D332" s="1" t="s">
        <v>1282</v>
      </c>
      <c r="E332" t="s">
        <v>13</v>
      </c>
      <c r="F332" t="s">
        <v>14</v>
      </c>
      <c r="G332" t="s">
        <v>1283</v>
      </c>
      <c r="H332" t="s">
        <v>1284</v>
      </c>
      <c r="I332" t="s">
        <v>704</v>
      </c>
      <c r="J332" t="s">
        <v>1285</v>
      </c>
    </row>
    <row r="333" spans="1:10">
      <c r="A333">
        <v>332</v>
      </c>
      <c r="B333" t="str">
        <f t="shared" ref="B333:B348" si="20">CONCATENATE("Segment_",ROW(A2),"_Kofi Nti - Rakia Ft. Ofori Amponsah, Barosky.mp3")</f>
        <v>Segment_2_Kofi Nti - Rakia Ft. Ofori Amponsah, Barosky.mp3</v>
      </c>
      <c r="C333" t="s">
        <v>1281</v>
      </c>
      <c r="D333" s="1" t="s">
        <v>1282</v>
      </c>
      <c r="E333" t="s">
        <v>13</v>
      </c>
      <c r="F333" t="s">
        <v>14</v>
      </c>
      <c r="G333" t="s">
        <v>1283</v>
      </c>
      <c r="H333" t="s">
        <v>1284</v>
      </c>
      <c r="I333" t="s">
        <v>704</v>
      </c>
      <c r="J333" t="s">
        <v>1285</v>
      </c>
    </row>
    <row r="334" spans="1:10">
      <c r="A334">
        <v>333</v>
      </c>
      <c r="B334" t="str">
        <f t="shared" si="20"/>
        <v>Segment_3_Kofi Nti - Rakia Ft. Ofori Amponsah, Barosky.mp3</v>
      </c>
      <c r="C334" t="s">
        <v>1281</v>
      </c>
      <c r="D334" s="1" t="s">
        <v>1282</v>
      </c>
      <c r="E334" t="s">
        <v>13</v>
      </c>
      <c r="F334" t="s">
        <v>14</v>
      </c>
      <c r="G334" t="s">
        <v>1283</v>
      </c>
      <c r="H334" t="s">
        <v>1284</v>
      </c>
      <c r="I334" t="s">
        <v>704</v>
      </c>
      <c r="J334" t="s">
        <v>1285</v>
      </c>
    </row>
    <row r="335" spans="1:10">
      <c r="A335">
        <v>334</v>
      </c>
      <c r="B335" t="str">
        <f t="shared" si="20"/>
        <v>Segment_4_Kofi Nti - Rakia Ft. Ofori Amponsah, Barosky.mp3</v>
      </c>
      <c r="C335" t="s">
        <v>1281</v>
      </c>
      <c r="D335" s="1" t="s">
        <v>1282</v>
      </c>
      <c r="E335" t="s">
        <v>13</v>
      </c>
      <c r="F335" t="s">
        <v>14</v>
      </c>
      <c r="G335" t="s">
        <v>1283</v>
      </c>
      <c r="H335" t="s">
        <v>1284</v>
      </c>
      <c r="I335" t="s">
        <v>704</v>
      </c>
      <c r="J335" t="s">
        <v>1285</v>
      </c>
    </row>
    <row r="336" spans="1:10">
      <c r="A336">
        <v>335</v>
      </c>
      <c r="B336" t="str">
        <f t="shared" si="20"/>
        <v>Segment_5_Kofi Nti - Rakia Ft. Ofori Amponsah, Barosky.mp3</v>
      </c>
      <c r="C336" t="s">
        <v>1281</v>
      </c>
      <c r="D336" s="1" t="s">
        <v>1282</v>
      </c>
      <c r="E336" t="s">
        <v>13</v>
      </c>
      <c r="F336" t="s">
        <v>14</v>
      </c>
      <c r="G336" t="s">
        <v>1283</v>
      </c>
      <c r="H336" t="s">
        <v>1284</v>
      </c>
      <c r="I336" t="s">
        <v>704</v>
      </c>
      <c r="J336" t="s">
        <v>1285</v>
      </c>
    </row>
    <row r="337" spans="1:10">
      <c r="A337">
        <v>336</v>
      </c>
      <c r="B337" t="str">
        <f t="shared" si="20"/>
        <v>Segment_6_Kofi Nti - Rakia Ft. Ofori Amponsah, Barosky.mp3</v>
      </c>
      <c r="C337" t="s">
        <v>1281</v>
      </c>
      <c r="D337" s="1" t="s">
        <v>1282</v>
      </c>
      <c r="E337" t="s">
        <v>13</v>
      </c>
      <c r="F337" t="s">
        <v>14</v>
      </c>
      <c r="G337" t="s">
        <v>1283</v>
      </c>
      <c r="H337" t="s">
        <v>1284</v>
      </c>
      <c r="I337" t="s">
        <v>704</v>
      </c>
      <c r="J337" t="s">
        <v>1285</v>
      </c>
    </row>
    <row r="338" spans="1:10">
      <c r="A338">
        <v>337</v>
      </c>
      <c r="B338" t="str">
        <f t="shared" si="20"/>
        <v>Segment_7_Kofi Nti - Rakia Ft. Ofori Amponsah, Barosky.mp3</v>
      </c>
      <c r="C338" t="s">
        <v>1281</v>
      </c>
      <c r="D338" s="1" t="s">
        <v>1282</v>
      </c>
      <c r="E338" t="s">
        <v>13</v>
      </c>
      <c r="F338" t="s">
        <v>14</v>
      </c>
      <c r="G338" t="s">
        <v>1283</v>
      </c>
      <c r="H338" t="s">
        <v>1284</v>
      </c>
      <c r="I338" t="s">
        <v>704</v>
      </c>
      <c r="J338" t="s">
        <v>1285</v>
      </c>
    </row>
    <row r="339" spans="1:10">
      <c r="A339">
        <v>338</v>
      </c>
      <c r="B339" t="str">
        <f t="shared" si="20"/>
        <v>Segment_8_Kofi Nti - Rakia Ft. Ofori Amponsah, Barosky.mp3</v>
      </c>
      <c r="C339" t="s">
        <v>1281</v>
      </c>
      <c r="D339" s="1" t="s">
        <v>1282</v>
      </c>
      <c r="E339" t="s">
        <v>13</v>
      </c>
      <c r="F339" t="s">
        <v>14</v>
      </c>
      <c r="G339" t="s">
        <v>1283</v>
      </c>
      <c r="H339" t="s">
        <v>1284</v>
      </c>
      <c r="I339" t="s">
        <v>704</v>
      </c>
      <c r="J339" t="s">
        <v>1285</v>
      </c>
    </row>
    <row r="340" spans="1:10">
      <c r="A340">
        <v>339</v>
      </c>
      <c r="B340" t="str">
        <f t="shared" si="20"/>
        <v>Segment_9_Kofi Nti - Rakia Ft. Ofori Amponsah, Barosky.mp3</v>
      </c>
      <c r="C340" t="s">
        <v>1281</v>
      </c>
      <c r="D340" s="1" t="s">
        <v>1282</v>
      </c>
      <c r="E340" t="s">
        <v>13</v>
      </c>
      <c r="F340" t="s">
        <v>14</v>
      </c>
      <c r="G340" t="s">
        <v>1283</v>
      </c>
      <c r="H340" t="s">
        <v>1284</v>
      </c>
      <c r="I340" t="s">
        <v>704</v>
      </c>
      <c r="J340" t="s">
        <v>1285</v>
      </c>
    </row>
    <row r="341" spans="1:10">
      <c r="A341">
        <v>340</v>
      </c>
      <c r="B341" t="str">
        <f t="shared" si="20"/>
        <v>Segment_10_Kofi Nti - Rakia Ft. Ofori Amponsah, Barosky.mp3</v>
      </c>
      <c r="C341" t="s">
        <v>1281</v>
      </c>
      <c r="D341" s="1" t="s">
        <v>1282</v>
      </c>
      <c r="E341" t="s">
        <v>13</v>
      </c>
      <c r="F341" t="s">
        <v>14</v>
      </c>
      <c r="G341" t="s">
        <v>1283</v>
      </c>
      <c r="H341" t="s">
        <v>1284</v>
      </c>
      <c r="I341" t="s">
        <v>704</v>
      </c>
      <c r="J341" t="s">
        <v>1285</v>
      </c>
    </row>
    <row r="342" spans="1:10">
      <c r="A342">
        <v>341</v>
      </c>
      <c r="B342" t="str">
        <f t="shared" si="20"/>
        <v>Segment_11_Kofi Nti - Rakia Ft. Ofori Amponsah, Barosky.mp3</v>
      </c>
      <c r="C342" t="s">
        <v>1281</v>
      </c>
      <c r="D342" s="1" t="s">
        <v>1282</v>
      </c>
      <c r="E342" t="s">
        <v>13</v>
      </c>
      <c r="F342" t="s">
        <v>14</v>
      </c>
      <c r="G342" t="s">
        <v>1283</v>
      </c>
      <c r="H342" t="s">
        <v>1284</v>
      </c>
      <c r="I342" t="s">
        <v>704</v>
      </c>
      <c r="J342" t="s">
        <v>1285</v>
      </c>
    </row>
    <row r="343" spans="1:10">
      <c r="A343">
        <v>342</v>
      </c>
      <c r="B343" t="str">
        <f t="shared" si="20"/>
        <v>Segment_12_Kofi Nti - Rakia Ft. Ofori Amponsah, Barosky.mp3</v>
      </c>
      <c r="C343" t="s">
        <v>1281</v>
      </c>
      <c r="D343" s="1" t="s">
        <v>1282</v>
      </c>
      <c r="E343" t="s">
        <v>13</v>
      </c>
      <c r="F343" t="s">
        <v>14</v>
      </c>
      <c r="G343" t="s">
        <v>1283</v>
      </c>
      <c r="H343" t="s">
        <v>1284</v>
      </c>
      <c r="I343" t="s">
        <v>704</v>
      </c>
      <c r="J343" t="s">
        <v>1285</v>
      </c>
    </row>
    <row r="344" spans="1:10">
      <c r="A344">
        <v>343</v>
      </c>
      <c r="B344" t="str">
        <f t="shared" si="20"/>
        <v>Segment_13_Kofi Nti - Rakia Ft. Ofori Amponsah, Barosky.mp3</v>
      </c>
      <c r="C344" t="s">
        <v>1281</v>
      </c>
      <c r="D344" s="1" t="s">
        <v>1282</v>
      </c>
      <c r="E344" t="s">
        <v>13</v>
      </c>
      <c r="F344" t="s">
        <v>14</v>
      </c>
      <c r="G344" t="s">
        <v>1283</v>
      </c>
      <c r="H344" t="s">
        <v>1284</v>
      </c>
      <c r="I344" t="s">
        <v>704</v>
      </c>
      <c r="J344" t="s">
        <v>1285</v>
      </c>
    </row>
    <row r="345" spans="1:10">
      <c r="A345">
        <v>344</v>
      </c>
      <c r="B345" t="str">
        <f t="shared" si="20"/>
        <v>Segment_14_Kofi Nti - Rakia Ft. Ofori Amponsah, Barosky.mp3</v>
      </c>
      <c r="C345" t="s">
        <v>1281</v>
      </c>
      <c r="D345" s="1" t="s">
        <v>1282</v>
      </c>
      <c r="E345" t="s">
        <v>13</v>
      </c>
      <c r="F345" t="s">
        <v>14</v>
      </c>
      <c r="G345" t="s">
        <v>1283</v>
      </c>
      <c r="H345" t="s">
        <v>1284</v>
      </c>
      <c r="I345" t="s">
        <v>704</v>
      </c>
      <c r="J345" t="s">
        <v>1285</v>
      </c>
    </row>
    <row r="346" spans="1:10">
      <c r="A346">
        <v>345</v>
      </c>
      <c r="B346" t="str">
        <f t="shared" si="20"/>
        <v>Segment_15_Kofi Nti - Rakia Ft. Ofori Amponsah, Barosky.mp3</v>
      </c>
      <c r="C346" t="s">
        <v>1281</v>
      </c>
      <c r="D346" s="1" t="s">
        <v>1282</v>
      </c>
      <c r="E346" t="s">
        <v>13</v>
      </c>
      <c r="F346" t="s">
        <v>14</v>
      </c>
      <c r="G346" t="s">
        <v>1283</v>
      </c>
      <c r="H346" t="s">
        <v>1284</v>
      </c>
      <c r="I346" t="s">
        <v>704</v>
      </c>
      <c r="J346" t="s">
        <v>1285</v>
      </c>
    </row>
    <row r="347" spans="1:10">
      <c r="A347">
        <v>346</v>
      </c>
      <c r="B347" t="str">
        <f t="shared" si="20"/>
        <v>Segment_16_Kofi Nti - Rakia Ft. Ofori Amponsah, Barosky.mp3</v>
      </c>
      <c r="C347" t="s">
        <v>1281</v>
      </c>
      <c r="D347" s="1" t="s">
        <v>1282</v>
      </c>
      <c r="E347" t="s">
        <v>13</v>
      </c>
      <c r="F347" t="s">
        <v>14</v>
      </c>
      <c r="G347" t="s">
        <v>1283</v>
      </c>
      <c r="H347" t="s">
        <v>1284</v>
      </c>
      <c r="I347" t="s">
        <v>704</v>
      </c>
      <c r="J347" t="s">
        <v>1285</v>
      </c>
    </row>
    <row r="348" spans="1:10">
      <c r="A348">
        <v>347</v>
      </c>
      <c r="B348" t="str">
        <f t="shared" si="20"/>
        <v>Segment_17_Kofi Nti - Rakia Ft. Ofori Amponsah, Barosky.mp3</v>
      </c>
      <c r="C348" t="s">
        <v>1281</v>
      </c>
      <c r="D348" s="1" t="s">
        <v>1282</v>
      </c>
      <c r="E348" t="s">
        <v>13</v>
      </c>
      <c r="F348" t="s">
        <v>14</v>
      </c>
      <c r="G348" t="s">
        <v>1283</v>
      </c>
      <c r="H348" t="s">
        <v>1284</v>
      </c>
      <c r="I348" t="s">
        <v>704</v>
      </c>
      <c r="J348" t="s">
        <v>1285</v>
      </c>
    </row>
    <row r="349" spans="1:10">
      <c r="A349">
        <v>348</v>
      </c>
      <c r="B349" t="s">
        <v>1302</v>
      </c>
      <c r="C349" t="s">
        <v>1303</v>
      </c>
      <c r="D349" s="1" t="s">
        <v>1304</v>
      </c>
      <c r="E349" t="s">
        <v>13</v>
      </c>
      <c r="F349" t="s">
        <v>14</v>
      </c>
      <c r="G349" t="s">
        <v>15</v>
      </c>
      <c r="H349" t="s">
        <v>1305</v>
      </c>
      <c r="I349" t="s">
        <v>704</v>
      </c>
      <c r="J349" t="s">
        <v>1306</v>
      </c>
    </row>
    <row r="350" spans="1:10">
      <c r="A350">
        <v>349</v>
      </c>
      <c r="B350" t="str">
        <f t="shared" ref="B350:B362" si="21">CONCATENATE("Segment_",ROW(A2),"_Kofi Nti - Odo Nwom O Waee Ft. Ofori Amponsah.mp3")</f>
        <v>Segment_2_Kofi Nti - Odo Nwom O Waee Ft. Ofori Amponsah.mp3</v>
      </c>
      <c r="C350" t="s">
        <v>1303</v>
      </c>
      <c r="D350" s="1" t="s">
        <v>1304</v>
      </c>
      <c r="E350" t="s">
        <v>13</v>
      </c>
      <c r="F350" t="s">
        <v>14</v>
      </c>
      <c r="G350" t="s">
        <v>15</v>
      </c>
      <c r="H350" t="s">
        <v>1305</v>
      </c>
      <c r="I350" t="s">
        <v>704</v>
      </c>
      <c r="J350" t="s">
        <v>1306</v>
      </c>
    </row>
    <row r="351" spans="1:10">
      <c r="A351">
        <v>350</v>
      </c>
      <c r="B351" t="str">
        <f t="shared" si="21"/>
        <v>Segment_3_Kofi Nti - Odo Nwom O Waee Ft. Ofori Amponsah.mp3</v>
      </c>
      <c r="C351" t="s">
        <v>1303</v>
      </c>
      <c r="D351" s="1" t="s">
        <v>1304</v>
      </c>
      <c r="E351" t="s">
        <v>13</v>
      </c>
      <c r="F351" t="s">
        <v>14</v>
      </c>
      <c r="G351" t="s">
        <v>15</v>
      </c>
      <c r="H351" t="s">
        <v>1305</v>
      </c>
      <c r="I351" t="s">
        <v>704</v>
      </c>
      <c r="J351" t="s">
        <v>1306</v>
      </c>
    </row>
    <row r="352" spans="1:10">
      <c r="A352">
        <v>351</v>
      </c>
      <c r="B352" t="str">
        <f t="shared" si="21"/>
        <v>Segment_4_Kofi Nti - Odo Nwom O Waee Ft. Ofori Amponsah.mp3</v>
      </c>
      <c r="C352" t="s">
        <v>1303</v>
      </c>
      <c r="D352" s="1" t="s">
        <v>1304</v>
      </c>
      <c r="E352" t="s">
        <v>13</v>
      </c>
      <c r="F352" t="s">
        <v>14</v>
      </c>
      <c r="G352" t="s">
        <v>15</v>
      </c>
      <c r="H352" t="s">
        <v>1305</v>
      </c>
      <c r="I352" t="s">
        <v>704</v>
      </c>
      <c r="J352" t="s">
        <v>1306</v>
      </c>
    </row>
    <row r="353" spans="1:10">
      <c r="A353">
        <v>352</v>
      </c>
      <c r="B353" t="str">
        <f t="shared" si="21"/>
        <v>Segment_5_Kofi Nti - Odo Nwom O Waee Ft. Ofori Amponsah.mp3</v>
      </c>
      <c r="C353" t="s">
        <v>1303</v>
      </c>
      <c r="D353" s="1" t="s">
        <v>1304</v>
      </c>
      <c r="E353" t="s">
        <v>13</v>
      </c>
      <c r="F353" t="s">
        <v>14</v>
      </c>
      <c r="G353" t="s">
        <v>15</v>
      </c>
      <c r="H353" t="s">
        <v>1305</v>
      </c>
      <c r="I353" t="s">
        <v>704</v>
      </c>
      <c r="J353" t="s">
        <v>1306</v>
      </c>
    </row>
    <row r="354" spans="1:10">
      <c r="A354">
        <v>353</v>
      </c>
      <c r="B354" t="str">
        <f t="shared" si="21"/>
        <v>Segment_6_Kofi Nti - Odo Nwom O Waee Ft. Ofori Amponsah.mp3</v>
      </c>
      <c r="C354" t="s">
        <v>1303</v>
      </c>
      <c r="D354" s="1" t="s">
        <v>1304</v>
      </c>
      <c r="E354" t="s">
        <v>13</v>
      </c>
      <c r="F354" t="s">
        <v>14</v>
      </c>
      <c r="G354" t="s">
        <v>15</v>
      </c>
      <c r="H354" t="s">
        <v>1305</v>
      </c>
      <c r="I354" t="s">
        <v>704</v>
      </c>
      <c r="J354" t="s">
        <v>1306</v>
      </c>
    </row>
    <row r="355" spans="1:10">
      <c r="A355">
        <v>354</v>
      </c>
      <c r="B355" t="str">
        <f t="shared" si="21"/>
        <v>Segment_7_Kofi Nti - Odo Nwom O Waee Ft. Ofori Amponsah.mp3</v>
      </c>
      <c r="C355" t="s">
        <v>1303</v>
      </c>
      <c r="D355" s="1" t="s">
        <v>1304</v>
      </c>
      <c r="E355" t="s">
        <v>13</v>
      </c>
      <c r="F355" t="s">
        <v>14</v>
      </c>
      <c r="G355" t="s">
        <v>15</v>
      </c>
      <c r="H355" t="s">
        <v>1305</v>
      </c>
      <c r="I355" t="s">
        <v>704</v>
      </c>
      <c r="J355" t="s">
        <v>1306</v>
      </c>
    </row>
    <row r="356" spans="1:10">
      <c r="A356">
        <v>355</v>
      </c>
      <c r="B356" t="str">
        <f t="shared" si="21"/>
        <v>Segment_8_Kofi Nti - Odo Nwom O Waee Ft. Ofori Amponsah.mp3</v>
      </c>
      <c r="C356" t="s">
        <v>1303</v>
      </c>
      <c r="D356" s="1" t="s">
        <v>1304</v>
      </c>
      <c r="E356" t="s">
        <v>13</v>
      </c>
      <c r="F356" t="s">
        <v>14</v>
      </c>
      <c r="G356" t="s">
        <v>15</v>
      </c>
      <c r="H356" t="s">
        <v>1305</v>
      </c>
      <c r="I356" t="s">
        <v>704</v>
      </c>
      <c r="J356" t="s">
        <v>1306</v>
      </c>
    </row>
    <row r="357" spans="1:10">
      <c r="A357">
        <v>356</v>
      </c>
      <c r="B357" t="str">
        <f t="shared" si="21"/>
        <v>Segment_9_Kofi Nti - Odo Nwom O Waee Ft. Ofori Amponsah.mp3</v>
      </c>
      <c r="C357" t="s">
        <v>1303</v>
      </c>
      <c r="D357" s="1" t="s">
        <v>1304</v>
      </c>
      <c r="E357" t="s">
        <v>13</v>
      </c>
      <c r="F357" t="s">
        <v>14</v>
      </c>
      <c r="G357" t="s">
        <v>15</v>
      </c>
      <c r="H357" t="s">
        <v>1305</v>
      </c>
      <c r="I357" t="s">
        <v>704</v>
      </c>
      <c r="J357" t="s">
        <v>1306</v>
      </c>
    </row>
    <row r="358" spans="1:10">
      <c r="A358">
        <v>357</v>
      </c>
      <c r="B358" t="str">
        <f t="shared" si="21"/>
        <v>Segment_10_Kofi Nti - Odo Nwom O Waee Ft. Ofori Amponsah.mp3</v>
      </c>
      <c r="C358" t="s">
        <v>1303</v>
      </c>
      <c r="D358" s="1" t="s">
        <v>1304</v>
      </c>
      <c r="E358" t="s">
        <v>13</v>
      </c>
      <c r="F358" t="s">
        <v>14</v>
      </c>
      <c r="G358" t="s">
        <v>15</v>
      </c>
      <c r="H358" t="s">
        <v>1305</v>
      </c>
      <c r="I358" t="s">
        <v>704</v>
      </c>
      <c r="J358" t="s">
        <v>1306</v>
      </c>
    </row>
    <row r="359" spans="1:10">
      <c r="A359">
        <v>358</v>
      </c>
      <c r="B359" t="str">
        <f t="shared" si="21"/>
        <v>Segment_11_Kofi Nti - Odo Nwom O Waee Ft. Ofori Amponsah.mp3</v>
      </c>
      <c r="C359" t="s">
        <v>1303</v>
      </c>
      <c r="D359" s="1" t="s">
        <v>1304</v>
      </c>
      <c r="E359" t="s">
        <v>13</v>
      </c>
      <c r="F359" t="s">
        <v>14</v>
      </c>
      <c r="G359" t="s">
        <v>15</v>
      </c>
      <c r="H359" t="s">
        <v>1305</v>
      </c>
      <c r="I359" t="s">
        <v>704</v>
      </c>
      <c r="J359" t="s">
        <v>1306</v>
      </c>
    </row>
    <row r="360" spans="1:10">
      <c r="A360">
        <v>359</v>
      </c>
      <c r="B360" t="str">
        <f t="shared" si="21"/>
        <v>Segment_12_Kofi Nti - Odo Nwom O Waee Ft. Ofori Amponsah.mp3</v>
      </c>
      <c r="C360" t="s">
        <v>1303</v>
      </c>
      <c r="D360" s="1" t="s">
        <v>1304</v>
      </c>
      <c r="E360" t="s">
        <v>13</v>
      </c>
      <c r="F360" t="s">
        <v>14</v>
      </c>
      <c r="G360" t="s">
        <v>15</v>
      </c>
      <c r="H360" t="s">
        <v>1305</v>
      </c>
      <c r="I360" t="s">
        <v>704</v>
      </c>
      <c r="J360" t="s">
        <v>1306</v>
      </c>
    </row>
    <row r="361" spans="1:10">
      <c r="A361">
        <v>360</v>
      </c>
      <c r="B361" t="str">
        <f t="shared" si="21"/>
        <v>Segment_13_Kofi Nti - Odo Nwom O Waee Ft. Ofori Amponsah.mp3</v>
      </c>
      <c r="C361" t="s">
        <v>1303</v>
      </c>
      <c r="D361" s="1" t="s">
        <v>1304</v>
      </c>
      <c r="E361" t="s">
        <v>13</v>
      </c>
      <c r="F361" t="s">
        <v>14</v>
      </c>
      <c r="G361" t="s">
        <v>15</v>
      </c>
      <c r="H361" t="s">
        <v>1305</v>
      </c>
      <c r="I361" t="s">
        <v>704</v>
      </c>
      <c r="J361" t="s">
        <v>1306</v>
      </c>
    </row>
    <row r="362" spans="1:10">
      <c r="A362">
        <v>361</v>
      </c>
      <c r="B362" t="str">
        <f t="shared" si="21"/>
        <v>Segment_14_Kofi Nti - Odo Nwom O Waee Ft. Ofori Amponsah.mp3</v>
      </c>
      <c r="C362" t="s">
        <v>1303</v>
      </c>
      <c r="D362" s="1" t="s">
        <v>1304</v>
      </c>
      <c r="E362" t="s">
        <v>13</v>
      </c>
      <c r="F362" t="s">
        <v>14</v>
      </c>
      <c r="G362" t="s">
        <v>15</v>
      </c>
      <c r="H362" t="s">
        <v>1305</v>
      </c>
      <c r="I362" t="s">
        <v>704</v>
      </c>
      <c r="J362" t="s">
        <v>1306</v>
      </c>
    </row>
    <row r="363" spans="1:10">
      <c r="A363">
        <v>362</v>
      </c>
      <c r="B363" t="s">
        <v>1320</v>
      </c>
      <c r="C363" t="s">
        <v>1321</v>
      </c>
      <c r="D363" s="1" t="s">
        <v>1322</v>
      </c>
      <c r="E363" t="s">
        <v>13</v>
      </c>
      <c r="F363" t="s">
        <v>14</v>
      </c>
      <c r="G363" t="s">
        <v>15</v>
      </c>
      <c r="H363" t="s">
        <v>1323</v>
      </c>
      <c r="I363" t="s">
        <v>704</v>
      </c>
      <c r="J363" t="s">
        <v>1324</v>
      </c>
    </row>
    <row r="364" spans="1:10">
      <c r="A364">
        <v>363</v>
      </c>
      <c r="B364" t="str">
        <f t="shared" ref="B364:B383" si="22">CONCATENATE("Segment_",ROW(A2),"_Kojo Antwi - Medofo Pa.mp3")</f>
        <v>Segment_2_Kojo Antwi - Medofo Pa.mp3</v>
      </c>
      <c r="C364" t="s">
        <v>1321</v>
      </c>
      <c r="D364" s="1" t="s">
        <v>1322</v>
      </c>
      <c r="E364" t="s">
        <v>13</v>
      </c>
      <c r="F364" t="s">
        <v>14</v>
      </c>
      <c r="G364" t="s">
        <v>15</v>
      </c>
      <c r="H364" t="s">
        <v>1323</v>
      </c>
      <c r="I364" t="s">
        <v>704</v>
      </c>
      <c r="J364" t="s">
        <v>1324</v>
      </c>
    </row>
    <row r="365" spans="1:10">
      <c r="A365">
        <v>364</v>
      </c>
      <c r="B365" t="str">
        <f t="shared" si="22"/>
        <v>Segment_3_Kojo Antwi - Medofo Pa.mp3</v>
      </c>
      <c r="C365" t="s">
        <v>1321</v>
      </c>
      <c r="D365" s="1" t="s">
        <v>1322</v>
      </c>
      <c r="E365" t="s">
        <v>13</v>
      </c>
      <c r="F365" t="s">
        <v>14</v>
      </c>
      <c r="G365" t="s">
        <v>15</v>
      </c>
      <c r="H365" t="s">
        <v>1323</v>
      </c>
      <c r="I365" t="s">
        <v>704</v>
      </c>
      <c r="J365" t="s">
        <v>1324</v>
      </c>
    </row>
    <row r="366" spans="1:10">
      <c r="A366">
        <v>365</v>
      </c>
      <c r="B366" t="str">
        <f t="shared" si="22"/>
        <v>Segment_4_Kojo Antwi - Medofo Pa.mp3</v>
      </c>
      <c r="C366" t="s">
        <v>1321</v>
      </c>
      <c r="D366" s="1" t="s">
        <v>1322</v>
      </c>
      <c r="E366" t="s">
        <v>13</v>
      </c>
      <c r="F366" t="s">
        <v>14</v>
      </c>
      <c r="G366" t="s">
        <v>15</v>
      </c>
      <c r="H366" t="s">
        <v>1323</v>
      </c>
      <c r="I366" t="s">
        <v>704</v>
      </c>
      <c r="J366" t="s">
        <v>1324</v>
      </c>
    </row>
    <row r="367" spans="1:10">
      <c r="A367">
        <v>366</v>
      </c>
      <c r="B367" t="str">
        <f t="shared" si="22"/>
        <v>Segment_5_Kojo Antwi - Medofo Pa.mp3</v>
      </c>
      <c r="C367" t="s">
        <v>1321</v>
      </c>
      <c r="D367" s="1" t="s">
        <v>1322</v>
      </c>
      <c r="E367" t="s">
        <v>13</v>
      </c>
      <c r="F367" t="s">
        <v>14</v>
      </c>
      <c r="G367" t="s">
        <v>15</v>
      </c>
      <c r="H367" t="s">
        <v>1323</v>
      </c>
      <c r="I367" t="s">
        <v>704</v>
      </c>
      <c r="J367" t="s">
        <v>1324</v>
      </c>
    </row>
    <row r="368" spans="1:10">
      <c r="A368">
        <v>367</v>
      </c>
      <c r="B368" t="str">
        <f t="shared" si="22"/>
        <v>Segment_6_Kojo Antwi - Medofo Pa.mp3</v>
      </c>
      <c r="C368" t="s">
        <v>1321</v>
      </c>
      <c r="D368" s="1" t="s">
        <v>1322</v>
      </c>
      <c r="E368" t="s">
        <v>13</v>
      </c>
      <c r="F368" t="s">
        <v>14</v>
      </c>
      <c r="G368" t="s">
        <v>15</v>
      </c>
      <c r="H368" t="s">
        <v>1323</v>
      </c>
      <c r="I368" t="s">
        <v>704</v>
      </c>
      <c r="J368" t="s">
        <v>1324</v>
      </c>
    </row>
    <row r="369" spans="1:10">
      <c r="A369">
        <v>368</v>
      </c>
      <c r="B369" t="str">
        <f t="shared" si="22"/>
        <v>Segment_7_Kojo Antwi - Medofo Pa.mp3</v>
      </c>
      <c r="C369" t="s">
        <v>1321</v>
      </c>
      <c r="D369" s="1" t="s">
        <v>1322</v>
      </c>
      <c r="E369" t="s">
        <v>13</v>
      </c>
      <c r="F369" t="s">
        <v>14</v>
      </c>
      <c r="G369" t="s">
        <v>15</v>
      </c>
      <c r="H369" t="s">
        <v>1323</v>
      </c>
      <c r="I369" t="s">
        <v>704</v>
      </c>
      <c r="J369" t="s">
        <v>1324</v>
      </c>
    </row>
    <row r="370" spans="1:10">
      <c r="A370">
        <v>369</v>
      </c>
      <c r="B370" t="str">
        <f t="shared" si="22"/>
        <v>Segment_8_Kojo Antwi - Medofo Pa.mp3</v>
      </c>
      <c r="C370" t="s">
        <v>1321</v>
      </c>
      <c r="D370" s="1" t="s">
        <v>1322</v>
      </c>
      <c r="E370" t="s">
        <v>13</v>
      </c>
      <c r="F370" t="s">
        <v>14</v>
      </c>
      <c r="G370" t="s">
        <v>15</v>
      </c>
      <c r="H370" t="s">
        <v>1323</v>
      </c>
      <c r="I370" t="s">
        <v>704</v>
      </c>
      <c r="J370" t="s">
        <v>1324</v>
      </c>
    </row>
    <row r="371" spans="1:10">
      <c r="A371">
        <v>370</v>
      </c>
      <c r="B371" t="str">
        <f t="shared" si="22"/>
        <v>Segment_9_Kojo Antwi - Medofo Pa.mp3</v>
      </c>
      <c r="C371" t="s">
        <v>1321</v>
      </c>
      <c r="D371" s="1" t="s">
        <v>1322</v>
      </c>
      <c r="E371" t="s">
        <v>13</v>
      </c>
      <c r="F371" t="s">
        <v>14</v>
      </c>
      <c r="G371" t="s">
        <v>15</v>
      </c>
      <c r="H371" t="s">
        <v>1323</v>
      </c>
      <c r="I371" t="s">
        <v>704</v>
      </c>
      <c r="J371" t="s">
        <v>1324</v>
      </c>
    </row>
    <row r="372" spans="1:10">
      <c r="A372">
        <v>371</v>
      </c>
      <c r="B372" t="str">
        <f t="shared" si="22"/>
        <v>Segment_10_Kojo Antwi - Medofo Pa.mp3</v>
      </c>
      <c r="C372" t="s">
        <v>1321</v>
      </c>
      <c r="D372" s="1" t="s">
        <v>1322</v>
      </c>
      <c r="E372" t="s">
        <v>13</v>
      </c>
      <c r="F372" t="s">
        <v>14</v>
      </c>
      <c r="G372" t="s">
        <v>15</v>
      </c>
      <c r="H372" t="s">
        <v>1323</v>
      </c>
      <c r="I372" t="s">
        <v>704</v>
      </c>
      <c r="J372" t="s">
        <v>1324</v>
      </c>
    </row>
    <row r="373" spans="1:10">
      <c r="A373">
        <v>372</v>
      </c>
      <c r="B373" t="str">
        <f t="shared" si="22"/>
        <v>Segment_11_Kojo Antwi - Medofo Pa.mp3</v>
      </c>
      <c r="C373" t="s">
        <v>1321</v>
      </c>
      <c r="D373" s="1" t="s">
        <v>1322</v>
      </c>
      <c r="E373" t="s">
        <v>13</v>
      </c>
      <c r="F373" t="s">
        <v>14</v>
      </c>
      <c r="G373" t="s">
        <v>15</v>
      </c>
      <c r="H373" t="s">
        <v>1323</v>
      </c>
      <c r="I373" t="s">
        <v>704</v>
      </c>
      <c r="J373" t="s">
        <v>1324</v>
      </c>
    </row>
    <row r="374" spans="1:10">
      <c r="A374">
        <v>373</v>
      </c>
      <c r="B374" t="str">
        <f t="shared" si="22"/>
        <v>Segment_12_Kojo Antwi - Medofo Pa.mp3</v>
      </c>
      <c r="C374" t="s">
        <v>1321</v>
      </c>
      <c r="D374" s="1" t="s">
        <v>1322</v>
      </c>
      <c r="E374" t="s">
        <v>13</v>
      </c>
      <c r="F374" t="s">
        <v>14</v>
      </c>
      <c r="G374" t="s">
        <v>15</v>
      </c>
      <c r="H374" t="s">
        <v>1323</v>
      </c>
      <c r="I374" t="s">
        <v>704</v>
      </c>
      <c r="J374" t="s">
        <v>1324</v>
      </c>
    </row>
    <row r="375" spans="1:10">
      <c r="A375">
        <v>374</v>
      </c>
      <c r="B375" t="str">
        <f t="shared" si="22"/>
        <v>Segment_13_Kojo Antwi - Medofo Pa.mp3</v>
      </c>
      <c r="C375" t="s">
        <v>1321</v>
      </c>
      <c r="D375" s="1" t="s">
        <v>1322</v>
      </c>
      <c r="E375" t="s">
        <v>13</v>
      </c>
      <c r="F375" t="s">
        <v>14</v>
      </c>
      <c r="G375" t="s">
        <v>15</v>
      </c>
      <c r="H375" t="s">
        <v>1323</v>
      </c>
      <c r="I375" t="s">
        <v>704</v>
      </c>
      <c r="J375" t="s">
        <v>1324</v>
      </c>
    </row>
    <row r="376" spans="1:10">
      <c r="A376">
        <v>375</v>
      </c>
      <c r="B376" t="str">
        <f t="shared" si="22"/>
        <v>Segment_14_Kojo Antwi - Medofo Pa.mp3</v>
      </c>
      <c r="C376" t="s">
        <v>1321</v>
      </c>
      <c r="D376" s="1" t="s">
        <v>1322</v>
      </c>
      <c r="E376" t="s">
        <v>13</v>
      </c>
      <c r="F376" t="s">
        <v>14</v>
      </c>
      <c r="G376" t="s">
        <v>15</v>
      </c>
      <c r="H376" t="s">
        <v>1323</v>
      </c>
      <c r="I376" t="s">
        <v>704</v>
      </c>
      <c r="J376" t="s">
        <v>1324</v>
      </c>
    </row>
    <row r="377" spans="1:10">
      <c r="A377">
        <v>376</v>
      </c>
      <c r="B377" t="str">
        <f t="shared" si="22"/>
        <v>Segment_15_Kojo Antwi - Medofo Pa.mp3</v>
      </c>
      <c r="C377" t="s">
        <v>1321</v>
      </c>
      <c r="D377" s="1" t="s">
        <v>1322</v>
      </c>
      <c r="E377" t="s">
        <v>13</v>
      </c>
      <c r="F377" t="s">
        <v>14</v>
      </c>
      <c r="G377" t="s">
        <v>15</v>
      </c>
      <c r="H377" t="s">
        <v>1323</v>
      </c>
      <c r="I377" t="s">
        <v>704</v>
      </c>
      <c r="J377" t="s">
        <v>1324</v>
      </c>
    </row>
    <row r="378" spans="1:10">
      <c r="A378">
        <v>377</v>
      </c>
      <c r="B378" t="str">
        <f t="shared" si="22"/>
        <v>Segment_16_Kojo Antwi - Medofo Pa.mp3</v>
      </c>
      <c r="C378" t="s">
        <v>1321</v>
      </c>
      <c r="D378" s="1" t="s">
        <v>1322</v>
      </c>
      <c r="E378" t="s">
        <v>13</v>
      </c>
      <c r="F378" t="s">
        <v>14</v>
      </c>
      <c r="G378" t="s">
        <v>15</v>
      </c>
      <c r="H378" t="s">
        <v>1323</v>
      </c>
      <c r="I378" t="s">
        <v>704</v>
      </c>
      <c r="J378" t="s">
        <v>1324</v>
      </c>
    </row>
    <row r="379" spans="1:10">
      <c r="A379">
        <v>378</v>
      </c>
      <c r="B379" t="str">
        <f t="shared" si="22"/>
        <v>Segment_17_Kojo Antwi - Medofo Pa.mp3</v>
      </c>
      <c r="C379" t="s">
        <v>1321</v>
      </c>
      <c r="D379" s="1" t="s">
        <v>1322</v>
      </c>
      <c r="E379" t="s">
        <v>13</v>
      </c>
      <c r="F379" t="s">
        <v>14</v>
      </c>
      <c r="G379" t="s">
        <v>15</v>
      </c>
      <c r="H379" t="s">
        <v>1323</v>
      </c>
      <c r="I379" t="s">
        <v>704</v>
      </c>
      <c r="J379" t="s">
        <v>1324</v>
      </c>
    </row>
    <row r="380" spans="1:10">
      <c r="A380">
        <v>379</v>
      </c>
      <c r="B380" t="str">
        <f t="shared" si="22"/>
        <v>Segment_18_Kojo Antwi - Medofo Pa.mp3</v>
      </c>
      <c r="C380" t="s">
        <v>1321</v>
      </c>
      <c r="D380" s="1" t="s">
        <v>1322</v>
      </c>
      <c r="E380" t="s">
        <v>13</v>
      </c>
      <c r="F380" t="s">
        <v>14</v>
      </c>
      <c r="G380" t="s">
        <v>15</v>
      </c>
      <c r="H380" t="s">
        <v>1323</v>
      </c>
      <c r="I380" t="s">
        <v>704</v>
      </c>
      <c r="J380" t="s">
        <v>1324</v>
      </c>
    </row>
    <row r="381" spans="1:10">
      <c r="A381">
        <v>380</v>
      </c>
      <c r="B381" t="str">
        <f t="shared" si="22"/>
        <v>Segment_19_Kojo Antwi - Medofo Pa.mp3</v>
      </c>
      <c r="C381" t="s">
        <v>1321</v>
      </c>
      <c r="D381" s="1" t="s">
        <v>1322</v>
      </c>
      <c r="E381" t="s">
        <v>13</v>
      </c>
      <c r="F381" t="s">
        <v>14</v>
      </c>
      <c r="G381" t="s">
        <v>15</v>
      </c>
      <c r="H381" t="s">
        <v>1323</v>
      </c>
      <c r="I381" t="s">
        <v>704</v>
      </c>
      <c r="J381" t="s">
        <v>1324</v>
      </c>
    </row>
    <row r="382" spans="1:10">
      <c r="A382">
        <v>381</v>
      </c>
      <c r="B382" t="str">
        <f t="shared" si="22"/>
        <v>Segment_20_Kojo Antwi - Medofo Pa.mp3</v>
      </c>
      <c r="C382" t="s">
        <v>1321</v>
      </c>
      <c r="D382" s="1" t="s">
        <v>1322</v>
      </c>
      <c r="E382" t="s">
        <v>13</v>
      </c>
      <c r="F382" t="s">
        <v>14</v>
      </c>
      <c r="G382" t="s">
        <v>15</v>
      </c>
      <c r="H382" t="s">
        <v>1323</v>
      </c>
      <c r="I382" t="s">
        <v>704</v>
      </c>
      <c r="J382" t="s">
        <v>1324</v>
      </c>
    </row>
    <row r="383" spans="1:10">
      <c r="A383">
        <v>382</v>
      </c>
      <c r="B383" t="str">
        <f t="shared" si="22"/>
        <v>Segment_21_Kojo Antwi - Medofo Pa.mp3</v>
      </c>
      <c r="C383" t="s">
        <v>1321</v>
      </c>
      <c r="D383" s="1" t="s">
        <v>1322</v>
      </c>
      <c r="E383" t="s">
        <v>13</v>
      </c>
      <c r="F383" t="s">
        <v>14</v>
      </c>
      <c r="G383" t="s">
        <v>15</v>
      </c>
      <c r="H383" t="s">
        <v>1323</v>
      </c>
      <c r="I383" t="s">
        <v>704</v>
      </c>
      <c r="J383" t="s">
        <v>1324</v>
      </c>
    </row>
    <row r="384" spans="1:10">
      <c r="A384">
        <v>383</v>
      </c>
      <c r="B384" t="s">
        <v>1345</v>
      </c>
      <c r="C384" t="s">
        <v>1346</v>
      </c>
      <c r="D384" s="1" t="s">
        <v>1347</v>
      </c>
      <c r="E384" t="s">
        <v>13</v>
      </c>
      <c r="F384" t="s">
        <v>14</v>
      </c>
      <c r="G384" t="s">
        <v>15</v>
      </c>
      <c r="H384" t="s">
        <v>1348</v>
      </c>
      <c r="I384" t="s">
        <v>704</v>
      </c>
      <c r="J384" t="s">
        <v>1349</v>
      </c>
    </row>
    <row r="385" spans="1:10">
      <c r="A385">
        <v>384</v>
      </c>
      <c r="B385" t="str">
        <f t="shared" ref="B385:B402" si="23">CONCATENATE("Segment_",ROW(A2),"_Kojo Antwi - Me Da Wo Asi.mp3")</f>
        <v>Segment_2_Kojo Antwi - Me Da Wo Asi.mp3</v>
      </c>
      <c r="C385" t="s">
        <v>1346</v>
      </c>
      <c r="D385" s="1" t="s">
        <v>1347</v>
      </c>
      <c r="E385" t="s">
        <v>13</v>
      </c>
      <c r="F385" t="s">
        <v>14</v>
      </c>
      <c r="G385" t="s">
        <v>15</v>
      </c>
      <c r="H385" t="s">
        <v>1348</v>
      </c>
      <c r="I385" t="s">
        <v>704</v>
      </c>
      <c r="J385" t="s">
        <v>1349</v>
      </c>
    </row>
    <row r="386" spans="1:10">
      <c r="A386">
        <v>385</v>
      </c>
      <c r="B386" t="str">
        <f t="shared" si="23"/>
        <v>Segment_3_Kojo Antwi - Me Da Wo Asi.mp3</v>
      </c>
      <c r="C386" t="s">
        <v>1346</v>
      </c>
      <c r="D386" s="1" t="s">
        <v>1347</v>
      </c>
      <c r="E386" t="s">
        <v>13</v>
      </c>
      <c r="F386" t="s">
        <v>14</v>
      </c>
      <c r="G386" t="s">
        <v>15</v>
      </c>
      <c r="H386" t="s">
        <v>1348</v>
      </c>
      <c r="I386" t="s">
        <v>704</v>
      </c>
      <c r="J386" t="s">
        <v>1349</v>
      </c>
    </row>
    <row r="387" spans="1:10">
      <c r="A387">
        <v>386</v>
      </c>
      <c r="B387" t="str">
        <f t="shared" si="23"/>
        <v>Segment_4_Kojo Antwi - Me Da Wo Asi.mp3</v>
      </c>
      <c r="C387" t="s">
        <v>1346</v>
      </c>
      <c r="D387" s="1" t="s">
        <v>1347</v>
      </c>
      <c r="E387" t="s">
        <v>13</v>
      </c>
      <c r="F387" t="s">
        <v>14</v>
      </c>
      <c r="G387" t="s">
        <v>15</v>
      </c>
      <c r="H387" t="s">
        <v>1348</v>
      </c>
      <c r="I387" t="s">
        <v>704</v>
      </c>
      <c r="J387" t="s">
        <v>1349</v>
      </c>
    </row>
    <row r="388" spans="1:10">
      <c r="A388">
        <v>387</v>
      </c>
      <c r="B388" t="str">
        <f t="shared" si="23"/>
        <v>Segment_5_Kojo Antwi - Me Da Wo Asi.mp3</v>
      </c>
      <c r="C388" t="s">
        <v>1346</v>
      </c>
      <c r="D388" s="1" t="s">
        <v>1347</v>
      </c>
      <c r="E388" t="s">
        <v>13</v>
      </c>
      <c r="F388" t="s">
        <v>14</v>
      </c>
      <c r="G388" t="s">
        <v>15</v>
      </c>
      <c r="H388" t="s">
        <v>1348</v>
      </c>
      <c r="I388" t="s">
        <v>704</v>
      </c>
      <c r="J388" t="s">
        <v>1349</v>
      </c>
    </row>
    <row r="389" spans="1:10">
      <c r="A389">
        <v>388</v>
      </c>
      <c r="B389" t="str">
        <f t="shared" si="23"/>
        <v>Segment_6_Kojo Antwi - Me Da Wo Asi.mp3</v>
      </c>
      <c r="C389" t="s">
        <v>1346</v>
      </c>
      <c r="D389" s="1" t="s">
        <v>1347</v>
      </c>
      <c r="E389" t="s">
        <v>13</v>
      </c>
      <c r="F389" t="s">
        <v>14</v>
      </c>
      <c r="G389" t="s">
        <v>15</v>
      </c>
      <c r="H389" t="s">
        <v>1348</v>
      </c>
      <c r="I389" t="s">
        <v>704</v>
      </c>
      <c r="J389" t="s">
        <v>1349</v>
      </c>
    </row>
    <row r="390" spans="1:10">
      <c r="A390">
        <v>389</v>
      </c>
      <c r="B390" t="str">
        <f t="shared" si="23"/>
        <v>Segment_7_Kojo Antwi - Me Da Wo Asi.mp3</v>
      </c>
      <c r="C390" t="s">
        <v>1346</v>
      </c>
      <c r="D390" s="1" t="s">
        <v>1347</v>
      </c>
      <c r="E390" t="s">
        <v>13</v>
      </c>
      <c r="F390" t="s">
        <v>14</v>
      </c>
      <c r="G390" t="s">
        <v>15</v>
      </c>
      <c r="H390" t="s">
        <v>1348</v>
      </c>
      <c r="I390" t="s">
        <v>704</v>
      </c>
      <c r="J390" t="s">
        <v>1349</v>
      </c>
    </row>
    <row r="391" spans="1:10">
      <c r="A391">
        <v>390</v>
      </c>
      <c r="B391" t="str">
        <f t="shared" si="23"/>
        <v>Segment_8_Kojo Antwi - Me Da Wo Asi.mp3</v>
      </c>
      <c r="C391" t="s">
        <v>1346</v>
      </c>
      <c r="D391" s="1" t="s">
        <v>1347</v>
      </c>
      <c r="E391" t="s">
        <v>13</v>
      </c>
      <c r="F391" t="s">
        <v>14</v>
      </c>
      <c r="G391" t="s">
        <v>15</v>
      </c>
      <c r="H391" t="s">
        <v>1348</v>
      </c>
      <c r="I391" t="s">
        <v>704</v>
      </c>
      <c r="J391" t="s">
        <v>1349</v>
      </c>
    </row>
    <row r="392" spans="1:10">
      <c r="A392">
        <v>391</v>
      </c>
      <c r="B392" t="str">
        <f t="shared" si="23"/>
        <v>Segment_9_Kojo Antwi - Me Da Wo Asi.mp3</v>
      </c>
      <c r="C392" t="s">
        <v>1346</v>
      </c>
      <c r="D392" s="1" t="s">
        <v>1347</v>
      </c>
      <c r="E392" t="s">
        <v>13</v>
      </c>
      <c r="F392" t="s">
        <v>14</v>
      </c>
      <c r="G392" t="s">
        <v>15</v>
      </c>
      <c r="H392" t="s">
        <v>1348</v>
      </c>
      <c r="I392" t="s">
        <v>704</v>
      </c>
      <c r="J392" t="s">
        <v>1349</v>
      </c>
    </row>
    <row r="393" spans="1:10">
      <c r="A393">
        <v>392</v>
      </c>
      <c r="B393" t="str">
        <f t="shared" si="23"/>
        <v>Segment_10_Kojo Antwi - Me Da Wo Asi.mp3</v>
      </c>
      <c r="C393" t="s">
        <v>1346</v>
      </c>
      <c r="D393" s="1" t="s">
        <v>1347</v>
      </c>
      <c r="E393" t="s">
        <v>13</v>
      </c>
      <c r="F393" t="s">
        <v>14</v>
      </c>
      <c r="G393" t="s">
        <v>15</v>
      </c>
      <c r="H393" t="s">
        <v>1348</v>
      </c>
      <c r="I393" t="s">
        <v>704</v>
      </c>
      <c r="J393" t="s">
        <v>1349</v>
      </c>
    </row>
    <row r="394" spans="1:10">
      <c r="A394">
        <v>393</v>
      </c>
      <c r="B394" t="str">
        <f t="shared" si="23"/>
        <v>Segment_11_Kojo Antwi - Me Da Wo Asi.mp3</v>
      </c>
      <c r="C394" t="s">
        <v>1346</v>
      </c>
      <c r="D394" s="1" t="s">
        <v>1347</v>
      </c>
      <c r="E394" t="s">
        <v>13</v>
      </c>
      <c r="F394" t="s">
        <v>14</v>
      </c>
      <c r="G394" t="s">
        <v>15</v>
      </c>
      <c r="H394" t="s">
        <v>1348</v>
      </c>
      <c r="I394" t="s">
        <v>704</v>
      </c>
      <c r="J394" t="s">
        <v>1349</v>
      </c>
    </row>
    <row r="395" spans="1:10">
      <c r="A395">
        <v>394</v>
      </c>
      <c r="B395" t="str">
        <f t="shared" si="23"/>
        <v>Segment_12_Kojo Antwi - Me Da Wo Asi.mp3</v>
      </c>
      <c r="C395" t="s">
        <v>1346</v>
      </c>
      <c r="D395" s="1" t="s">
        <v>1347</v>
      </c>
      <c r="E395" t="s">
        <v>13</v>
      </c>
      <c r="F395" t="s">
        <v>14</v>
      </c>
      <c r="G395" t="s">
        <v>15</v>
      </c>
      <c r="H395" t="s">
        <v>1348</v>
      </c>
      <c r="I395" t="s">
        <v>704</v>
      </c>
      <c r="J395" t="s">
        <v>1349</v>
      </c>
    </row>
    <row r="396" spans="1:10">
      <c r="A396">
        <v>395</v>
      </c>
      <c r="B396" t="str">
        <f t="shared" si="23"/>
        <v>Segment_13_Kojo Antwi - Me Da Wo Asi.mp3</v>
      </c>
      <c r="C396" t="s">
        <v>1346</v>
      </c>
      <c r="D396" s="1" t="s">
        <v>1347</v>
      </c>
      <c r="E396" t="s">
        <v>13</v>
      </c>
      <c r="F396" t="s">
        <v>14</v>
      </c>
      <c r="G396" t="s">
        <v>15</v>
      </c>
      <c r="H396" t="s">
        <v>1348</v>
      </c>
      <c r="I396" t="s">
        <v>704</v>
      </c>
      <c r="J396" t="s">
        <v>1349</v>
      </c>
    </row>
    <row r="397" spans="1:10">
      <c r="A397">
        <v>396</v>
      </c>
      <c r="B397" t="str">
        <f t="shared" si="23"/>
        <v>Segment_14_Kojo Antwi - Me Da Wo Asi.mp3</v>
      </c>
      <c r="C397" t="s">
        <v>1346</v>
      </c>
      <c r="D397" s="1" t="s">
        <v>1347</v>
      </c>
      <c r="E397" t="s">
        <v>13</v>
      </c>
      <c r="F397" t="s">
        <v>14</v>
      </c>
      <c r="G397" t="s">
        <v>15</v>
      </c>
      <c r="H397" t="s">
        <v>1348</v>
      </c>
      <c r="I397" t="s">
        <v>704</v>
      </c>
      <c r="J397" t="s">
        <v>1349</v>
      </c>
    </row>
    <row r="398" spans="1:10">
      <c r="A398">
        <v>397</v>
      </c>
      <c r="B398" t="str">
        <f t="shared" si="23"/>
        <v>Segment_15_Kojo Antwi - Me Da Wo Asi.mp3</v>
      </c>
      <c r="C398" t="s">
        <v>1346</v>
      </c>
      <c r="D398" s="1" t="s">
        <v>1347</v>
      </c>
      <c r="E398" t="s">
        <v>13</v>
      </c>
      <c r="F398" t="s">
        <v>14</v>
      </c>
      <c r="G398" t="s">
        <v>15</v>
      </c>
      <c r="H398" t="s">
        <v>1348</v>
      </c>
      <c r="I398" t="s">
        <v>704</v>
      </c>
      <c r="J398" t="s">
        <v>1349</v>
      </c>
    </row>
    <row r="399" spans="1:10">
      <c r="A399">
        <v>398</v>
      </c>
      <c r="B399" t="str">
        <f t="shared" si="23"/>
        <v>Segment_16_Kojo Antwi - Me Da Wo Asi.mp3</v>
      </c>
      <c r="C399" t="s">
        <v>1346</v>
      </c>
      <c r="D399" s="1" t="s">
        <v>1347</v>
      </c>
      <c r="E399" t="s">
        <v>13</v>
      </c>
      <c r="F399" t="s">
        <v>14</v>
      </c>
      <c r="G399" t="s">
        <v>15</v>
      </c>
      <c r="H399" t="s">
        <v>1348</v>
      </c>
      <c r="I399" t="s">
        <v>704</v>
      </c>
      <c r="J399" t="s">
        <v>1349</v>
      </c>
    </row>
    <row r="400" spans="1:10">
      <c r="A400">
        <v>399</v>
      </c>
      <c r="B400" t="str">
        <f t="shared" si="23"/>
        <v>Segment_17_Kojo Antwi - Me Da Wo Asi.mp3</v>
      </c>
      <c r="C400" t="s">
        <v>1346</v>
      </c>
      <c r="D400" s="1" t="s">
        <v>1347</v>
      </c>
      <c r="E400" t="s">
        <v>13</v>
      </c>
      <c r="F400" t="s">
        <v>14</v>
      </c>
      <c r="G400" t="s">
        <v>15</v>
      </c>
      <c r="H400" t="s">
        <v>1348</v>
      </c>
      <c r="I400" t="s">
        <v>704</v>
      </c>
      <c r="J400" t="s">
        <v>1349</v>
      </c>
    </row>
    <row r="401" spans="1:10">
      <c r="A401">
        <v>400</v>
      </c>
      <c r="B401" t="str">
        <f t="shared" si="23"/>
        <v>Segment_18_Kojo Antwi - Me Da Wo Asi.mp3</v>
      </c>
      <c r="C401" t="s">
        <v>1346</v>
      </c>
      <c r="D401" s="1" t="s">
        <v>1347</v>
      </c>
      <c r="E401" t="s">
        <v>13</v>
      </c>
      <c r="F401" t="s">
        <v>14</v>
      </c>
      <c r="G401" t="s">
        <v>15</v>
      </c>
      <c r="H401" t="s">
        <v>1348</v>
      </c>
      <c r="I401" t="s">
        <v>704</v>
      </c>
      <c r="J401" t="s">
        <v>1349</v>
      </c>
    </row>
    <row r="402" spans="1:10">
      <c r="A402">
        <v>401</v>
      </c>
      <c r="B402" t="str">
        <f t="shared" si="23"/>
        <v>Segment_19_Kojo Antwi - Me Da Wo Asi.mp3</v>
      </c>
      <c r="C402" t="s">
        <v>1346</v>
      </c>
      <c r="D402" s="1" t="s">
        <v>1347</v>
      </c>
      <c r="E402" t="s">
        <v>13</v>
      </c>
      <c r="F402" t="s">
        <v>14</v>
      </c>
      <c r="G402" t="s">
        <v>15</v>
      </c>
      <c r="H402" t="s">
        <v>1348</v>
      </c>
      <c r="I402" t="s">
        <v>704</v>
      </c>
      <c r="J402" t="s">
        <v>1349</v>
      </c>
    </row>
    <row r="403" spans="1:10">
      <c r="A403">
        <v>402</v>
      </c>
      <c r="B403" t="s">
        <v>1368</v>
      </c>
      <c r="C403" t="s">
        <v>1369</v>
      </c>
      <c r="D403" s="1" t="s">
        <v>1370</v>
      </c>
      <c r="E403" t="s">
        <v>13</v>
      </c>
      <c r="F403" t="s">
        <v>14</v>
      </c>
      <c r="G403" t="s">
        <v>15</v>
      </c>
      <c r="H403" t="s">
        <v>1371</v>
      </c>
      <c r="I403" t="s">
        <v>704</v>
      </c>
      <c r="J403" t="s">
        <v>1372</v>
      </c>
    </row>
    <row r="404" spans="1:10">
      <c r="A404">
        <v>403</v>
      </c>
      <c r="B404" t="str">
        <f t="shared" ref="B404:B423" si="24">CONCATENATE("Segment_",ROW(A2),"_Kwabena Kwabena - Adult Music ft. Samini.mp3")</f>
        <v>Segment_2_Kwabena Kwabena - Adult Music ft. Samini.mp3</v>
      </c>
      <c r="C404" t="s">
        <v>1369</v>
      </c>
      <c r="D404" s="1" t="s">
        <v>1370</v>
      </c>
      <c r="E404" t="s">
        <v>13</v>
      </c>
      <c r="F404" t="s">
        <v>14</v>
      </c>
      <c r="G404" t="s">
        <v>15</v>
      </c>
      <c r="H404" t="s">
        <v>1371</v>
      </c>
      <c r="I404" t="s">
        <v>704</v>
      </c>
      <c r="J404" t="s">
        <v>1372</v>
      </c>
    </row>
    <row r="405" spans="1:10">
      <c r="A405">
        <v>404</v>
      </c>
      <c r="B405" t="str">
        <f t="shared" si="24"/>
        <v>Segment_3_Kwabena Kwabena - Adult Music ft. Samini.mp3</v>
      </c>
      <c r="C405" t="s">
        <v>1369</v>
      </c>
      <c r="D405" s="1" t="s">
        <v>1370</v>
      </c>
      <c r="E405" t="s">
        <v>13</v>
      </c>
      <c r="F405" t="s">
        <v>14</v>
      </c>
      <c r="G405" t="s">
        <v>15</v>
      </c>
      <c r="H405" t="s">
        <v>1371</v>
      </c>
      <c r="I405" t="s">
        <v>704</v>
      </c>
      <c r="J405" t="s">
        <v>1372</v>
      </c>
    </row>
    <row r="406" spans="1:10">
      <c r="A406">
        <v>405</v>
      </c>
      <c r="B406" t="str">
        <f t="shared" si="24"/>
        <v>Segment_4_Kwabena Kwabena - Adult Music ft. Samini.mp3</v>
      </c>
      <c r="C406" t="s">
        <v>1369</v>
      </c>
      <c r="D406" s="1" t="s">
        <v>1370</v>
      </c>
      <c r="E406" t="s">
        <v>13</v>
      </c>
      <c r="F406" t="s">
        <v>14</v>
      </c>
      <c r="G406" t="s">
        <v>15</v>
      </c>
      <c r="H406" t="s">
        <v>1371</v>
      </c>
      <c r="I406" t="s">
        <v>704</v>
      </c>
      <c r="J406" t="s">
        <v>1372</v>
      </c>
    </row>
    <row r="407" spans="1:10">
      <c r="A407">
        <v>406</v>
      </c>
      <c r="B407" t="str">
        <f t="shared" si="24"/>
        <v>Segment_5_Kwabena Kwabena - Adult Music ft. Samini.mp3</v>
      </c>
      <c r="C407" t="s">
        <v>1369</v>
      </c>
      <c r="D407" s="1" t="s">
        <v>1370</v>
      </c>
      <c r="E407" t="s">
        <v>13</v>
      </c>
      <c r="F407" t="s">
        <v>14</v>
      </c>
      <c r="G407" t="s">
        <v>15</v>
      </c>
      <c r="H407" t="s">
        <v>1371</v>
      </c>
      <c r="I407" t="s">
        <v>704</v>
      </c>
      <c r="J407" t="s">
        <v>1372</v>
      </c>
    </row>
    <row r="408" spans="1:10">
      <c r="A408">
        <v>407</v>
      </c>
      <c r="B408" t="str">
        <f t="shared" si="24"/>
        <v>Segment_6_Kwabena Kwabena - Adult Music ft. Samini.mp3</v>
      </c>
      <c r="C408" t="s">
        <v>1369</v>
      </c>
      <c r="D408" s="1" t="s">
        <v>1370</v>
      </c>
      <c r="E408" t="s">
        <v>13</v>
      </c>
      <c r="F408" t="s">
        <v>14</v>
      </c>
      <c r="G408" t="s">
        <v>15</v>
      </c>
      <c r="H408" t="s">
        <v>1371</v>
      </c>
      <c r="I408" t="s">
        <v>704</v>
      </c>
      <c r="J408" t="s">
        <v>1372</v>
      </c>
    </row>
    <row r="409" spans="1:10">
      <c r="A409">
        <v>408</v>
      </c>
      <c r="B409" t="str">
        <f t="shared" si="24"/>
        <v>Segment_7_Kwabena Kwabena - Adult Music ft. Samini.mp3</v>
      </c>
      <c r="C409" t="s">
        <v>1369</v>
      </c>
      <c r="D409" s="1" t="s">
        <v>1370</v>
      </c>
      <c r="E409" t="s">
        <v>13</v>
      </c>
      <c r="F409" t="s">
        <v>14</v>
      </c>
      <c r="G409" t="s">
        <v>15</v>
      </c>
      <c r="H409" t="s">
        <v>1371</v>
      </c>
      <c r="I409" t="s">
        <v>704</v>
      </c>
      <c r="J409" t="s">
        <v>1372</v>
      </c>
    </row>
    <row r="410" spans="1:10">
      <c r="A410">
        <v>409</v>
      </c>
      <c r="B410" t="str">
        <f t="shared" si="24"/>
        <v>Segment_8_Kwabena Kwabena - Adult Music ft. Samini.mp3</v>
      </c>
      <c r="C410" t="s">
        <v>1369</v>
      </c>
      <c r="D410" s="1" t="s">
        <v>1370</v>
      </c>
      <c r="E410" t="s">
        <v>13</v>
      </c>
      <c r="F410" t="s">
        <v>14</v>
      </c>
      <c r="G410" t="s">
        <v>15</v>
      </c>
      <c r="H410" t="s">
        <v>1371</v>
      </c>
      <c r="I410" t="s">
        <v>704</v>
      </c>
      <c r="J410" t="s">
        <v>1372</v>
      </c>
    </row>
    <row r="411" spans="1:10">
      <c r="A411">
        <v>410</v>
      </c>
      <c r="B411" t="str">
        <f t="shared" si="24"/>
        <v>Segment_9_Kwabena Kwabena - Adult Music ft. Samini.mp3</v>
      </c>
      <c r="C411" t="s">
        <v>1369</v>
      </c>
      <c r="D411" s="1" t="s">
        <v>1370</v>
      </c>
      <c r="E411" t="s">
        <v>13</v>
      </c>
      <c r="F411" t="s">
        <v>14</v>
      </c>
      <c r="G411" t="s">
        <v>15</v>
      </c>
      <c r="H411" t="s">
        <v>1371</v>
      </c>
      <c r="I411" t="s">
        <v>704</v>
      </c>
      <c r="J411" t="s">
        <v>1372</v>
      </c>
    </row>
    <row r="412" spans="1:10">
      <c r="A412">
        <v>411</v>
      </c>
      <c r="B412" t="str">
        <f t="shared" si="24"/>
        <v>Segment_10_Kwabena Kwabena - Adult Music ft. Samini.mp3</v>
      </c>
      <c r="C412" t="s">
        <v>1369</v>
      </c>
      <c r="D412" s="1" t="s">
        <v>1370</v>
      </c>
      <c r="E412" t="s">
        <v>13</v>
      </c>
      <c r="F412" t="s">
        <v>14</v>
      </c>
      <c r="G412" t="s">
        <v>15</v>
      </c>
      <c r="H412" t="s">
        <v>1371</v>
      </c>
      <c r="I412" t="s">
        <v>704</v>
      </c>
      <c r="J412" t="s">
        <v>1372</v>
      </c>
    </row>
    <row r="413" spans="1:10">
      <c r="A413">
        <v>412</v>
      </c>
      <c r="B413" t="str">
        <f t="shared" si="24"/>
        <v>Segment_11_Kwabena Kwabena - Adult Music ft. Samini.mp3</v>
      </c>
      <c r="C413" t="s">
        <v>1369</v>
      </c>
      <c r="D413" s="1" t="s">
        <v>1370</v>
      </c>
      <c r="E413" t="s">
        <v>13</v>
      </c>
      <c r="F413" t="s">
        <v>14</v>
      </c>
      <c r="G413" t="s">
        <v>15</v>
      </c>
      <c r="H413" t="s">
        <v>1371</v>
      </c>
      <c r="I413" t="s">
        <v>704</v>
      </c>
      <c r="J413" t="s">
        <v>1372</v>
      </c>
    </row>
    <row r="414" spans="1:10">
      <c r="A414">
        <v>413</v>
      </c>
      <c r="B414" t="str">
        <f t="shared" si="24"/>
        <v>Segment_12_Kwabena Kwabena - Adult Music ft. Samini.mp3</v>
      </c>
      <c r="C414" t="s">
        <v>1369</v>
      </c>
      <c r="D414" s="1" t="s">
        <v>1370</v>
      </c>
      <c r="E414" t="s">
        <v>13</v>
      </c>
      <c r="F414" t="s">
        <v>14</v>
      </c>
      <c r="G414" t="s">
        <v>15</v>
      </c>
      <c r="H414" t="s">
        <v>1371</v>
      </c>
      <c r="I414" t="s">
        <v>704</v>
      </c>
      <c r="J414" t="s">
        <v>1372</v>
      </c>
    </row>
    <row r="415" spans="1:10">
      <c r="A415">
        <v>414</v>
      </c>
      <c r="B415" t="str">
        <f t="shared" si="24"/>
        <v>Segment_13_Kwabena Kwabena - Adult Music ft. Samini.mp3</v>
      </c>
      <c r="C415" t="s">
        <v>1369</v>
      </c>
      <c r="D415" s="1" t="s">
        <v>1370</v>
      </c>
      <c r="E415" t="s">
        <v>13</v>
      </c>
      <c r="F415" t="s">
        <v>14</v>
      </c>
      <c r="G415" t="s">
        <v>15</v>
      </c>
      <c r="H415" t="s">
        <v>1371</v>
      </c>
      <c r="I415" t="s">
        <v>704</v>
      </c>
      <c r="J415" t="s">
        <v>1372</v>
      </c>
    </row>
    <row r="416" spans="1:10">
      <c r="A416">
        <v>415</v>
      </c>
      <c r="B416" t="str">
        <f t="shared" si="24"/>
        <v>Segment_14_Kwabena Kwabena - Adult Music ft. Samini.mp3</v>
      </c>
      <c r="C416" t="s">
        <v>1369</v>
      </c>
      <c r="D416" s="1" t="s">
        <v>1370</v>
      </c>
      <c r="E416" t="s">
        <v>13</v>
      </c>
      <c r="F416" t="s">
        <v>14</v>
      </c>
      <c r="G416" t="s">
        <v>15</v>
      </c>
      <c r="H416" t="s">
        <v>1371</v>
      </c>
      <c r="I416" t="s">
        <v>704</v>
      </c>
      <c r="J416" t="s">
        <v>1372</v>
      </c>
    </row>
    <row r="417" spans="1:10">
      <c r="A417">
        <v>416</v>
      </c>
      <c r="B417" t="str">
        <f t="shared" si="24"/>
        <v>Segment_15_Kwabena Kwabena - Adult Music ft. Samini.mp3</v>
      </c>
      <c r="C417" t="s">
        <v>1369</v>
      </c>
      <c r="D417" s="1" t="s">
        <v>1370</v>
      </c>
      <c r="E417" t="s">
        <v>13</v>
      </c>
      <c r="F417" t="s">
        <v>14</v>
      </c>
      <c r="G417" t="s">
        <v>15</v>
      </c>
      <c r="H417" t="s">
        <v>1371</v>
      </c>
      <c r="I417" t="s">
        <v>704</v>
      </c>
      <c r="J417" t="s">
        <v>1372</v>
      </c>
    </row>
    <row r="418" spans="1:10">
      <c r="A418">
        <v>417</v>
      </c>
      <c r="B418" t="str">
        <f t="shared" si="24"/>
        <v>Segment_16_Kwabena Kwabena - Adult Music ft. Samini.mp3</v>
      </c>
      <c r="C418" t="s">
        <v>1369</v>
      </c>
      <c r="D418" s="1" t="s">
        <v>1370</v>
      </c>
      <c r="E418" t="s">
        <v>13</v>
      </c>
      <c r="F418" t="s">
        <v>14</v>
      </c>
      <c r="G418" t="s">
        <v>15</v>
      </c>
      <c r="H418" t="s">
        <v>1371</v>
      </c>
      <c r="I418" t="s">
        <v>704</v>
      </c>
      <c r="J418" t="s">
        <v>1372</v>
      </c>
    </row>
    <row r="419" spans="1:10">
      <c r="A419">
        <v>418</v>
      </c>
      <c r="B419" t="str">
        <f t="shared" si="24"/>
        <v>Segment_17_Kwabena Kwabena - Adult Music ft. Samini.mp3</v>
      </c>
      <c r="C419" t="s">
        <v>1369</v>
      </c>
      <c r="D419" s="1" t="s">
        <v>1370</v>
      </c>
      <c r="E419" t="s">
        <v>13</v>
      </c>
      <c r="F419" t="s">
        <v>14</v>
      </c>
      <c r="G419" t="s">
        <v>15</v>
      </c>
      <c r="H419" t="s">
        <v>1371</v>
      </c>
      <c r="I419" t="s">
        <v>704</v>
      </c>
      <c r="J419" t="s">
        <v>1372</v>
      </c>
    </row>
    <row r="420" spans="1:10">
      <c r="A420">
        <v>419</v>
      </c>
      <c r="B420" t="str">
        <f t="shared" si="24"/>
        <v>Segment_18_Kwabena Kwabena - Adult Music ft. Samini.mp3</v>
      </c>
      <c r="C420" t="s">
        <v>1369</v>
      </c>
      <c r="D420" s="1" t="s">
        <v>1370</v>
      </c>
      <c r="E420" t="s">
        <v>13</v>
      </c>
      <c r="F420" t="s">
        <v>14</v>
      </c>
      <c r="G420" t="s">
        <v>15</v>
      </c>
      <c r="H420" t="s">
        <v>1371</v>
      </c>
      <c r="I420" t="s">
        <v>704</v>
      </c>
      <c r="J420" t="s">
        <v>1372</v>
      </c>
    </row>
    <row r="421" spans="1:10">
      <c r="A421">
        <v>420</v>
      </c>
      <c r="B421" t="str">
        <f t="shared" si="24"/>
        <v>Segment_19_Kwabena Kwabena - Adult Music ft. Samini.mp3</v>
      </c>
      <c r="C421" t="s">
        <v>1369</v>
      </c>
      <c r="D421" s="1" t="s">
        <v>1370</v>
      </c>
      <c r="E421" t="s">
        <v>13</v>
      </c>
      <c r="F421" t="s">
        <v>14</v>
      </c>
      <c r="G421" t="s">
        <v>15</v>
      </c>
      <c r="H421" t="s">
        <v>1371</v>
      </c>
      <c r="I421" t="s">
        <v>704</v>
      </c>
      <c r="J421" t="s">
        <v>1372</v>
      </c>
    </row>
    <row r="422" spans="1:10">
      <c r="A422">
        <v>421</v>
      </c>
      <c r="B422" t="str">
        <f t="shared" si="24"/>
        <v>Segment_20_Kwabena Kwabena - Adult Music ft. Samini.mp3</v>
      </c>
      <c r="C422" t="s">
        <v>1369</v>
      </c>
      <c r="D422" s="1" t="s">
        <v>1370</v>
      </c>
      <c r="E422" t="s">
        <v>13</v>
      </c>
      <c r="F422" t="s">
        <v>14</v>
      </c>
      <c r="G422" t="s">
        <v>15</v>
      </c>
      <c r="H422" t="s">
        <v>1371</v>
      </c>
      <c r="I422" t="s">
        <v>704</v>
      </c>
      <c r="J422" t="s">
        <v>1372</v>
      </c>
    </row>
    <row r="423" spans="1:10">
      <c r="A423">
        <v>422</v>
      </c>
      <c r="B423" t="str">
        <f t="shared" si="24"/>
        <v>Segment_21_Kwabena Kwabena - Adult Music ft. Samini.mp3</v>
      </c>
      <c r="C423" t="s">
        <v>1369</v>
      </c>
      <c r="D423" s="1" t="s">
        <v>1370</v>
      </c>
      <c r="E423" t="s">
        <v>13</v>
      </c>
      <c r="F423" t="s">
        <v>14</v>
      </c>
      <c r="G423" t="s">
        <v>15</v>
      </c>
      <c r="H423" t="s">
        <v>1371</v>
      </c>
      <c r="I423" t="s">
        <v>704</v>
      </c>
      <c r="J423" t="s">
        <v>1372</v>
      </c>
    </row>
    <row r="424" spans="1:10">
      <c r="A424">
        <v>423</v>
      </c>
      <c r="B424" t="s">
        <v>1393</v>
      </c>
      <c r="C424" t="s">
        <v>1394</v>
      </c>
      <c r="D424" s="1" t="s">
        <v>1395</v>
      </c>
      <c r="E424" t="s">
        <v>13</v>
      </c>
      <c r="F424" t="s">
        <v>14</v>
      </c>
      <c r="G424" t="s">
        <v>15</v>
      </c>
      <c r="H424" t="s">
        <v>1396</v>
      </c>
      <c r="I424" t="s">
        <v>704</v>
      </c>
      <c r="J424" t="s">
        <v>1397</v>
      </c>
    </row>
    <row r="425" spans="1:10">
      <c r="A425">
        <v>424</v>
      </c>
      <c r="B425" t="str">
        <f t="shared" ref="B425:B439" si="25">CONCATENATE("Segment_",ROW(A2),"_Kwabena Kwabena - Tuamudaa.mp3")</f>
        <v>Segment_2_Kwabena Kwabena - Tuamudaa.mp3</v>
      </c>
      <c r="C425" t="s">
        <v>1394</v>
      </c>
      <c r="D425" s="1" t="s">
        <v>1395</v>
      </c>
      <c r="E425" t="s">
        <v>13</v>
      </c>
      <c r="F425" t="s">
        <v>14</v>
      </c>
      <c r="G425" t="s">
        <v>15</v>
      </c>
      <c r="H425" t="s">
        <v>1396</v>
      </c>
      <c r="I425" t="s">
        <v>704</v>
      </c>
      <c r="J425" t="s">
        <v>1397</v>
      </c>
    </row>
    <row r="426" spans="1:10">
      <c r="A426">
        <v>425</v>
      </c>
      <c r="B426" t="str">
        <f t="shared" si="25"/>
        <v>Segment_3_Kwabena Kwabena - Tuamudaa.mp3</v>
      </c>
      <c r="C426" t="s">
        <v>1394</v>
      </c>
      <c r="D426" s="1" t="s">
        <v>1395</v>
      </c>
      <c r="E426" t="s">
        <v>13</v>
      </c>
      <c r="F426" t="s">
        <v>14</v>
      </c>
      <c r="G426" t="s">
        <v>15</v>
      </c>
      <c r="H426" t="s">
        <v>1396</v>
      </c>
      <c r="I426" t="s">
        <v>704</v>
      </c>
      <c r="J426" t="s">
        <v>1397</v>
      </c>
    </row>
    <row r="427" spans="1:10">
      <c r="A427">
        <v>426</v>
      </c>
      <c r="B427" t="str">
        <f t="shared" si="25"/>
        <v>Segment_4_Kwabena Kwabena - Tuamudaa.mp3</v>
      </c>
      <c r="C427" t="s">
        <v>1394</v>
      </c>
      <c r="D427" s="1" t="s">
        <v>1395</v>
      </c>
      <c r="E427" t="s">
        <v>13</v>
      </c>
      <c r="F427" t="s">
        <v>14</v>
      </c>
      <c r="G427" t="s">
        <v>15</v>
      </c>
      <c r="H427" t="s">
        <v>1396</v>
      </c>
      <c r="I427" t="s">
        <v>704</v>
      </c>
      <c r="J427" t="s">
        <v>1397</v>
      </c>
    </row>
    <row r="428" spans="1:10">
      <c r="A428">
        <v>427</v>
      </c>
      <c r="B428" t="str">
        <f t="shared" si="25"/>
        <v>Segment_5_Kwabena Kwabena - Tuamudaa.mp3</v>
      </c>
      <c r="C428" t="s">
        <v>1394</v>
      </c>
      <c r="D428" s="1" t="s">
        <v>1395</v>
      </c>
      <c r="E428" t="s">
        <v>13</v>
      </c>
      <c r="F428" t="s">
        <v>14</v>
      </c>
      <c r="G428" t="s">
        <v>15</v>
      </c>
      <c r="H428" t="s">
        <v>1396</v>
      </c>
      <c r="I428" t="s">
        <v>704</v>
      </c>
      <c r="J428" t="s">
        <v>1397</v>
      </c>
    </row>
    <row r="429" spans="1:10">
      <c r="A429">
        <v>428</v>
      </c>
      <c r="B429" t="str">
        <f t="shared" si="25"/>
        <v>Segment_6_Kwabena Kwabena - Tuamudaa.mp3</v>
      </c>
      <c r="C429" t="s">
        <v>1394</v>
      </c>
      <c r="D429" s="1" t="s">
        <v>1395</v>
      </c>
      <c r="E429" t="s">
        <v>13</v>
      </c>
      <c r="F429" t="s">
        <v>14</v>
      </c>
      <c r="G429" t="s">
        <v>15</v>
      </c>
      <c r="H429" t="s">
        <v>1396</v>
      </c>
      <c r="I429" t="s">
        <v>704</v>
      </c>
      <c r="J429" t="s">
        <v>1397</v>
      </c>
    </row>
    <row r="430" spans="1:10">
      <c r="A430">
        <v>429</v>
      </c>
      <c r="B430" t="str">
        <f t="shared" si="25"/>
        <v>Segment_7_Kwabena Kwabena - Tuamudaa.mp3</v>
      </c>
      <c r="C430" t="s">
        <v>1394</v>
      </c>
      <c r="D430" s="1" t="s">
        <v>1395</v>
      </c>
      <c r="E430" t="s">
        <v>13</v>
      </c>
      <c r="F430" t="s">
        <v>14</v>
      </c>
      <c r="G430" t="s">
        <v>15</v>
      </c>
      <c r="H430" t="s">
        <v>1396</v>
      </c>
      <c r="I430" t="s">
        <v>704</v>
      </c>
      <c r="J430" t="s">
        <v>1397</v>
      </c>
    </row>
    <row r="431" spans="1:10">
      <c r="A431">
        <v>430</v>
      </c>
      <c r="B431" t="str">
        <f t="shared" si="25"/>
        <v>Segment_8_Kwabena Kwabena - Tuamudaa.mp3</v>
      </c>
      <c r="C431" t="s">
        <v>1394</v>
      </c>
      <c r="D431" s="1" t="s">
        <v>1395</v>
      </c>
      <c r="E431" t="s">
        <v>13</v>
      </c>
      <c r="F431" t="s">
        <v>14</v>
      </c>
      <c r="G431" t="s">
        <v>15</v>
      </c>
      <c r="H431" t="s">
        <v>1396</v>
      </c>
      <c r="I431" t="s">
        <v>704</v>
      </c>
      <c r="J431" t="s">
        <v>1397</v>
      </c>
    </row>
    <row r="432" spans="1:10">
      <c r="A432">
        <v>431</v>
      </c>
      <c r="B432" t="str">
        <f t="shared" si="25"/>
        <v>Segment_9_Kwabena Kwabena - Tuamudaa.mp3</v>
      </c>
      <c r="C432" t="s">
        <v>1394</v>
      </c>
      <c r="D432" s="1" t="s">
        <v>1395</v>
      </c>
      <c r="E432" t="s">
        <v>13</v>
      </c>
      <c r="F432" t="s">
        <v>14</v>
      </c>
      <c r="G432" t="s">
        <v>15</v>
      </c>
      <c r="H432" t="s">
        <v>1396</v>
      </c>
      <c r="I432" t="s">
        <v>704</v>
      </c>
      <c r="J432" t="s">
        <v>1397</v>
      </c>
    </row>
    <row r="433" spans="1:10">
      <c r="A433">
        <v>432</v>
      </c>
      <c r="B433" t="str">
        <f t="shared" si="25"/>
        <v>Segment_10_Kwabena Kwabena - Tuamudaa.mp3</v>
      </c>
      <c r="C433" t="s">
        <v>1394</v>
      </c>
      <c r="D433" s="1" t="s">
        <v>1395</v>
      </c>
      <c r="E433" t="s">
        <v>13</v>
      </c>
      <c r="F433" t="s">
        <v>14</v>
      </c>
      <c r="G433" t="s">
        <v>15</v>
      </c>
      <c r="H433" t="s">
        <v>1396</v>
      </c>
      <c r="I433" t="s">
        <v>704</v>
      </c>
      <c r="J433" t="s">
        <v>1397</v>
      </c>
    </row>
    <row r="434" spans="1:10">
      <c r="A434">
        <v>433</v>
      </c>
      <c r="B434" t="str">
        <f t="shared" si="25"/>
        <v>Segment_11_Kwabena Kwabena - Tuamudaa.mp3</v>
      </c>
      <c r="C434" t="s">
        <v>1394</v>
      </c>
      <c r="D434" s="1" t="s">
        <v>1395</v>
      </c>
      <c r="E434" t="s">
        <v>13</v>
      </c>
      <c r="F434" t="s">
        <v>14</v>
      </c>
      <c r="G434" t="s">
        <v>15</v>
      </c>
      <c r="H434" t="s">
        <v>1396</v>
      </c>
      <c r="I434" t="s">
        <v>704</v>
      </c>
      <c r="J434" t="s">
        <v>1397</v>
      </c>
    </row>
    <row r="435" spans="1:10">
      <c r="A435">
        <v>434</v>
      </c>
      <c r="B435" t="str">
        <f t="shared" si="25"/>
        <v>Segment_12_Kwabena Kwabena - Tuamudaa.mp3</v>
      </c>
      <c r="C435" t="s">
        <v>1394</v>
      </c>
      <c r="D435" s="1" t="s">
        <v>1395</v>
      </c>
      <c r="E435" t="s">
        <v>13</v>
      </c>
      <c r="F435" t="s">
        <v>14</v>
      </c>
      <c r="G435" t="s">
        <v>15</v>
      </c>
      <c r="H435" t="s">
        <v>1396</v>
      </c>
      <c r="I435" t="s">
        <v>704</v>
      </c>
      <c r="J435" t="s">
        <v>1397</v>
      </c>
    </row>
    <row r="436" spans="1:10">
      <c r="A436">
        <v>435</v>
      </c>
      <c r="B436" t="str">
        <f t="shared" si="25"/>
        <v>Segment_13_Kwabena Kwabena - Tuamudaa.mp3</v>
      </c>
      <c r="C436" t="s">
        <v>1394</v>
      </c>
      <c r="D436" s="1" t="s">
        <v>1395</v>
      </c>
      <c r="E436" t="s">
        <v>13</v>
      </c>
      <c r="F436" t="s">
        <v>14</v>
      </c>
      <c r="G436" t="s">
        <v>15</v>
      </c>
      <c r="H436" t="s">
        <v>1396</v>
      </c>
      <c r="I436" t="s">
        <v>704</v>
      </c>
      <c r="J436" t="s">
        <v>1397</v>
      </c>
    </row>
    <row r="437" spans="1:10">
      <c r="A437">
        <v>436</v>
      </c>
      <c r="B437" t="str">
        <f t="shared" si="25"/>
        <v>Segment_14_Kwabena Kwabena - Tuamudaa.mp3</v>
      </c>
      <c r="C437" t="s">
        <v>1394</v>
      </c>
      <c r="D437" s="1" t="s">
        <v>1395</v>
      </c>
      <c r="E437" t="s">
        <v>13</v>
      </c>
      <c r="F437" t="s">
        <v>14</v>
      </c>
      <c r="G437" t="s">
        <v>15</v>
      </c>
      <c r="H437" t="s">
        <v>1396</v>
      </c>
      <c r="I437" t="s">
        <v>704</v>
      </c>
      <c r="J437" t="s">
        <v>1397</v>
      </c>
    </row>
    <row r="438" spans="1:10">
      <c r="A438">
        <v>437</v>
      </c>
      <c r="B438" t="str">
        <f t="shared" si="25"/>
        <v>Segment_15_Kwabena Kwabena - Tuamudaa.mp3</v>
      </c>
      <c r="C438" t="s">
        <v>1394</v>
      </c>
      <c r="D438" s="1" t="s">
        <v>1395</v>
      </c>
      <c r="E438" t="s">
        <v>13</v>
      </c>
      <c r="F438" t="s">
        <v>14</v>
      </c>
      <c r="G438" t="s">
        <v>15</v>
      </c>
      <c r="H438" t="s">
        <v>1396</v>
      </c>
      <c r="I438" t="s">
        <v>704</v>
      </c>
      <c r="J438" t="s">
        <v>1397</v>
      </c>
    </row>
    <row r="439" spans="1:10">
      <c r="A439">
        <v>438</v>
      </c>
      <c r="B439" t="str">
        <f t="shared" si="25"/>
        <v>Segment_16_Kwabena Kwabena - Tuamudaa.mp3</v>
      </c>
      <c r="C439" t="s">
        <v>1394</v>
      </c>
      <c r="D439" s="1" t="s">
        <v>1395</v>
      </c>
      <c r="E439" t="s">
        <v>13</v>
      </c>
      <c r="F439" t="s">
        <v>14</v>
      </c>
      <c r="G439" t="s">
        <v>15</v>
      </c>
      <c r="H439" t="s">
        <v>1396</v>
      </c>
      <c r="I439" t="s">
        <v>704</v>
      </c>
      <c r="J439" t="s">
        <v>1397</v>
      </c>
    </row>
    <row r="440" spans="1:10">
      <c r="A440">
        <v>439</v>
      </c>
      <c r="B440" t="s">
        <v>1413</v>
      </c>
      <c r="C440" t="s">
        <v>1414</v>
      </c>
      <c r="D440" s="1" t="s">
        <v>1415</v>
      </c>
      <c r="E440" t="s">
        <v>13</v>
      </c>
      <c r="F440" t="s">
        <v>14</v>
      </c>
      <c r="G440" t="s">
        <v>15</v>
      </c>
      <c r="H440" t="s">
        <v>1416</v>
      </c>
      <c r="I440" t="s">
        <v>704</v>
      </c>
      <c r="J440" t="s">
        <v>1417</v>
      </c>
    </row>
    <row r="441" spans="1:10">
      <c r="A441">
        <v>440</v>
      </c>
      <c r="B441" t="str">
        <f t="shared" ref="B441:B458" si="26">CONCATENATE("Segment_",ROW(A2),"_Ofori Amponsah - Lady.mp3")</f>
        <v>Segment_2_Ofori Amponsah - Lady.mp3</v>
      </c>
      <c r="C441" t="s">
        <v>1414</v>
      </c>
      <c r="D441" s="1" t="s">
        <v>1415</v>
      </c>
      <c r="E441" t="s">
        <v>13</v>
      </c>
      <c r="F441" t="s">
        <v>14</v>
      </c>
      <c r="G441" t="s">
        <v>15</v>
      </c>
      <c r="H441" t="s">
        <v>1416</v>
      </c>
      <c r="I441" t="s">
        <v>704</v>
      </c>
      <c r="J441" t="s">
        <v>1417</v>
      </c>
    </row>
    <row r="442" spans="1:10">
      <c r="A442">
        <v>441</v>
      </c>
      <c r="B442" t="str">
        <f t="shared" si="26"/>
        <v>Segment_3_Ofori Amponsah - Lady.mp3</v>
      </c>
      <c r="C442" t="s">
        <v>1414</v>
      </c>
      <c r="D442" s="1" t="s">
        <v>1415</v>
      </c>
      <c r="E442" t="s">
        <v>13</v>
      </c>
      <c r="F442" t="s">
        <v>14</v>
      </c>
      <c r="G442" t="s">
        <v>15</v>
      </c>
      <c r="H442" t="s">
        <v>1416</v>
      </c>
      <c r="I442" t="s">
        <v>704</v>
      </c>
      <c r="J442" t="s">
        <v>1417</v>
      </c>
    </row>
    <row r="443" spans="1:10">
      <c r="A443">
        <v>442</v>
      </c>
      <c r="B443" t="str">
        <f t="shared" si="26"/>
        <v>Segment_4_Ofori Amponsah - Lady.mp3</v>
      </c>
      <c r="C443" t="s">
        <v>1414</v>
      </c>
      <c r="D443" s="1" t="s">
        <v>1415</v>
      </c>
      <c r="E443" t="s">
        <v>13</v>
      </c>
      <c r="F443" t="s">
        <v>14</v>
      </c>
      <c r="G443" t="s">
        <v>15</v>
      </c>
      <c r="H443" t="s">
        <v>1416</v>
      </c>
      <c r="I443" t="s">
        <v>704</v>
      </c>
      <c r="J443" t="s">
        <v>1417</v>
      </c>
    </row>
    <row r="444" spans="1:10">
      <c r="A444">
        <v>443</v>
      </c>
      <c r="B444" t="str">
        <f t="shared" si="26"/>
        <v>Segment_5_Ofori Amponsah - Lady.mp3</v>
      </c>
      <c r="C444" t="s">
        <v>1414</v>
      </c>
      <c r="D444" s="1" t="s">
        <v>1415</v>
      </c>
      <c r="E444" t="s">
        <v>13</v>
      </c>
      <c r="F444" t="s">
        <v>14</v>
      </c>
      <c r="G444" t="s">
        <v>15</v>
      </c>
      <c r="H444" t="s">
        <v>1416</v>
      </c>
      <c r="I444" t="s">
        <v>704</v>
      </c>
      <c r="J444" t="s">
        <v>1417</v>
      </c>
    </row>
    <row r="445" spans="1:10">
      <c r="A445">
        <v>444</v>
      </c>
      <c r="B445" t="str">
        <f t="shared" si="26"/>
        <v>Segment_6_Ofori Amponsah - Lady.mp3</v>
      </c>
      <c r="C445" t="s">
        <v>1414</v>
      </c>
      <c r="D445" s="1" t="s">
        <v>1415</v>
      </c>
      <c r="E445" t="s">
        <v>13</v>
      </c>
      <c r="F445" t="s">
        <v>14</v>
      </c>
      <c r="G445" t="s">
        <v>15</v>
      </c>
      <c r="H445" t="s">
        <v>1416</v>
      </c>
      <c r="I445" t="s">
        <v>704</v>
      </c>
      <c r="J445" t="s">
        <v>1417</v>
      </c>
    </row>
    <row r="446" spans="1:10">
      <c r="A446">
        <v>445</v>
      </c>
      <c r="B446" t="str">
        <f t="shared" si="26"/>
        <v>Segment_7_Ofori Amponsah - Lady.mp3</v>
      </c>
      <c r="C446" t="s">
        <v>1414</v>
      </c>
      <c r="D446" s="1" t="s">
        <v>1415</v>
      </c>
      <c r="E446" t="s">
        <v>13</v>
      </c>
      <c r="F446" t="s">
        <v>14</v>
      </c>
      <c r="G446" t="s">
        <v>15</v>
      </c>
      <c r="H446" t="s">
        <v>1416</v>
      </c>
      <c r="I446" t="s">
        <v>704</v>
      </c>
      <c r="J446" t="s">
        <v>1417</v>
      </c>
    </row>
    <row r="447" spans="1:10">
      <c r="A447">
        <v>446</v>
      </c>
      <c r="B447" t="str">
        <f t="shared" si="26"/>
        <v>Segment_8_Ofori Amponsah - Lady.mp3</v>
      </c>
      <c r="C447" t="s">
        <v>1414</v>
      </c>
      <c r="D447" s="1" t="s">
        <v>1415</v>
      </c>
      <c r="E447" t="s">
        <v>13</v>
      </c>
      <c r="F447" t="s">
        <v>14</v>
      </c>
      <c r="G447" t="s">
        <v>15</v>
      </c>
      <c r="H447" t="s">
        <v>1416</v>
      </c>
      <c r="I447" t="s">
        <v>704</v>
      </c>
      <c r="J447" t="s">
        <v>1417</v>
      </c>
    </row>
    <row r="448" spans="1:10">
      <c r="A448">
        <v>447</v>
      </c>
      <c r="B448" t="str">
        <f t="shared" si="26"/>
        <v>Segment_9_Ofori Amponsah - Lady.mp3</v>
      </c>
      <c r="C448" t="s">
        <v>1414</v>
      </c>
      <c r="D448" s="1" t="s">
        <v>1415</v>
      </c>
      <c r="E448" t="s">
        <v>13</v>
      </c>
      <c r="F448" t="s">
        <v>14</v>
      </c>
      <c r="G448" t="s">
        <v>15</v>
      </c>
      <c r="H448" t="s">
        <v>1416</v>
      </c>
      <c r="I448" t="s">
        <v>704</v>
      </c>
      <c r="J448" t="s">
        <v>1417</v>
      </c>
    </row>
    <row r="449" spans="1:10">
      <c r="A449">
        <v>448</v>
      </c>
      <c r="B449" t="str">
        <f t="shared" si="26"/>
        <v>Segment_10_Ofori Amponsah - Lady.mp3</v>
      </c>
      <c r="C449" t="s">
        <v>1414</v>
      </c>
      <c r="D449" s="1" t="s">
        <v>1415</v>
      </c>
      <c r="E449" t="s">
        <v>13</v>
      </c>
      <c r="F449" t="s">
        <v>14</v>
      </c>
      <c r="G449" t="s">
        <v>15</v>
      </c>
      <c r="H449" t="s">
        <v>1416</v>
      </c>
      <c r="I449" t="s">
        <v>704</v>
      </c>
      <c r="J449" t="s">
        <v>1417</v>
      </c>
    </row>
    <row r="450" spans="1:10">
      <c r="A450">
        <v>449</v>
      </c>
      <c r="B450" t="str">
        <f t="shared" si="26"/>
        <v>Segment_11_Ofori Amponsah - Lady.mp3</v>
      </c>
      <c r="C450" t="s">
        <v>1414</v>
      </c>
      <c r="D450" s="1" t="s">
        <v>1415</v>
      </c>
      <c r="E450" t="s">
        <v>13</v>
      </c>
      <c r="F450" t="s">
        <v>14</v>
      </c>
      <c r="G450" t="s">
        <v>15</v>
      </c>
      <c r="H450" t="s">
        <v>1416</v>
      </c>
      <c r="I450" t="s">
        <v>704</v>
      </c>
      <c r="J450" t="s">
        <v>1417</v>
      </c>
    </row>
    <row r="451" spans="1:10">
      <c r="A451">
        <v>450</v>
      </c>
      <c r="B451" t="str">
        <f t="shared" si="26"/>
        <v>Segment_12_Ofori Amponsah - Lady.mp3</v>
      </c>
      <c r="C451" t="s">
        <v>1414</v>
      </c>
      <c r="D451" s="1" t="s">
        <v>1415</v>
      </c>
      <c r="E451" t="s">
        <v>13</v>
      </c>
      <c r="F451" t="s">
        <v>14</v>
      </c>
      <c r="G451" t="s">
        <v>15</v>
      </c>
      <c r="H451" t="s">
        <v>1416</v>
      </c>
      <c r="I451" t="s">
        <v>704</v>
      </c>
      <c r="J451" t="s">
        <v>1417</v>
      </c>
    </row>
    <row r="452" spans="1:10">
      <c r="A452">
        <v>451</v>
      </c>
      <c r="B452" t="str">
        <f t="shared" si="26"/>
        <v>Segment_13_Ofori Amponsah - Lady.mp3</v>
      </c>
      <c r="C452" t="s">
        <v>1414</v>
      </c>
      <c r="D452" s="1" t="s">
        <v>1415</v>
      </c>
      <c r="E452" t="s">
        <v>13</v>
      </c>
      <c r="F452" t="s">
        <v>14</v>
      </c>
      <c r="G452" t="s">
        <v>15</v>
      </c>
      <c r="H452" t="s">
        <v>1416</v>
      </c>
      <c r="I452" t="s">
        <v>704</v>
      </c>
      <c r="J452" t="s">
        <v>1417</v>
      </c>
    </row>
    <row r="453" spans="1:10">
      <c r="A453">
        <v>452</v>
      </c>
      <c r="B453" t="str">
        <f t="shared" si="26"/>
        <v>Segment_14_Ofori Amponsah - Lady.mp3</v>
      </c>
      <c r="C453" t="s">
        <v>1414</v>
      </c>
      <c r="D453" s="1" t="s">
        <v>1415</v>
      </c>
      <c r="E453" t="s">
        <v>13</v>
      </c>
      <c r="F453" t="s">
        <v>14</v>
      </c>
      <c r="G453" t="s">
        <v>15</v>
      </c>
      <c r="H453" t="s">
        <v>1416</v>
      </c>
      <c r="I453" t="s">
        <v>704</v>
      </c>
      <c r="J453" t="s">
        <v>1417</v>
      </c>
    </row>
    <row r="454" spans="1:10">
      <c r="A454">
        <v>453</v>
      </c>
      <c r="B454" t="str">
        <f t="shared" si="26"/>
        <v>Segment_15_Ofori Amponsah - Lady.mp3</v>
      </c>
      <c r="C454" t="s">
        <v>1414</v>
      </c>
      <c r="D454" s="1" t="s">
        <v>1415</v>
      </c>
      <c r="E454" t="s">
        <v>13</v>
      </c>
      <c r="F454" t="s">
        <v>14</v>
      </c>
      <c r="G454" t="s">
        <v>15</v>
      </c>
      <c r="H454" t="s">
        <v>1416</v>
      </c>
      <c r="I454" t="s">
        <v>704</v>
      </c>
      <c r="J454" t="s">
        <v>1417</v>
      </c>
    </row>
    <row r="455" spans="1:10">
      <c r="A455">
        <v>454</v>
      </c>
      <c r="B455" t="str">
        <f t="shared" si="26"/>
        <v>Segment_16_Ofori Amponsah - Lady.mp3</v>
      </c>
      <c r="C455" t="s">
        <v>1414</v>
      </c>
      <c r="D455" s="1" t="s">
        <v>1415</v>
      </c>
      <c r="E455" t="s">
        <v>13</v>
      </c>
      <c r="F455" t="s">
        <v>14</v>
      </c>
      <c r="G455" t="s">
        <v>15</v>
      </c>
      <c r="H455" t="s">
        <v>1416</v>
      </c>
      <c r="I455" t="s">
        <v>704</v>
      </c>
      <c r="J455" t="s">
        <v>1417</v>
      </c>
    </row>
    <row r="456" spans="1:10">
      <c r="A456">
        <v>455</v>
      </c>
      <c r="B456" t="str">
        <f t="shared" si="26"/>
        <v>Segment_17_Ofori Amponsah - Lady.mp3</v>
      </c>
      <c r="C456" t="s">
        <v>1414</v>
      </c>
      <c r="D456" s="1" t="s">
        <v>1415</v>
      </c>
      <c r="E456" t="s">
        <v>13</v>
      </c>
      <c r="F456" t="s">
        <v>14</v>
      </c>
      <c r="G456" t="s">
        <v>15</v>
      </c>
      <c r="H456" t="s">
        <v>1416</v>
      </c>
      <c r="I456" t="s">
        <v>704</v>
      </c>
      <c r="J456" t="s">
        <v>1417</v>
      </c>
    </row>
    <row r="457" spans="1:10">
      <c r="A457">
        <v>456</v>
      </c>
      <c r="B457" t="str">
        <f t="shared" si="26"/>
        <v>Segment_18_Ofori Amponsah - Lady.mp3</v>
      </c>
      <c r="C457" t="s">
        <v>1414</v>
      </c>
      <c r="D457" s="1" t="s">
        <v>1415</v>
      </c>
      <c r="E457" t="s">
        <v>13</v>
      </c>
      <c r="F457" t="s">
        <v>14</v>
      </c>
      <c r="G457" t="s">
        <v>15</v>
      </c>
      <c r="H457" t="s">
        <v>1416</v>
      </c>
      <c r="I457" t="s">
        <v>704</v>
      </c>
      <c r="J457" t="s">
        <v>1417</v>
      </c>
    </row>
    <row r="458" spans="1:10">
      <c r="A458">
        <v>457</v>
      </c>
      <c r="B458" t="str">
        <f t="shared" si="26"/>
        <v>Segment_19_Ofori Amponsah - Lady.mp3</v>
      </c>
      <c r="C458" t="s">
        <v>1414</v>
      </c>
      <c r="D458" s="1" t="s">
        <v>1415</v>
      </c>
      <c r="E458" t="s">
        <v>13</v>
      </c>
      <c r="F458" t="s">
        <v>14</v>
      </c>
      <c r="G458" t="s">
        <v>15</v>
      </c>
      <c r="H458" t="s">
        <v>1416</v>
      </c>
      <c r="I458" t="s">
        <v>704</v>
      </c>
      <c r="J458" t="s">
        <v>1417</v>
      </c>
    </row>
    <row r="459" spans="1:10">
      <c r="A459">
        <v>458</v>
      </c>
      <c r="B459" t="s">
        <v>1436</v>
      </c>
      <c r="C459" t="s">
        <v>1437</v>
      </c>
      <c r="D459" s="1" t="s">
        <v>1438</v>
      </c>
      <c r="E459" t="s">
        <v>13</v>
      </c>
      <c r="F459" t="s">
        <v>14</v>
      </c>
      <c r="G459" t="s">
        <v>15</v>
      </c>
      <c r="H459" t="s">
        <v>1439</v>
      </c>
      <c r="I459" t="s">
        <v>704</v>
      </c>
      <c r="J459" t="s">
        <v>1440</v>
      </c>
    </row>
    <row r="460" spans="1:10">
      <c r="A460">
        <v>459</v>
      </c>
      <c r="B460" t="str">
        <f t="shared" ref="B460:B475" si="27">CONCATENATE("Segment_",ROW(A2),"_Ofori Amponsah - Sardine.mp3")</f>
        <v>Segment_2_Ofori Amponsah - Sardine.mp3</v>
      </c>
      <c r="C460" t="s">
        <v>1437</v>
      </c>
      <c r="D460" s="1" t="s">
        <v>1438</v>
      </c>
      <c r="E460" t="s">
        <v>13</v>
      </c>
      <c r="F460" t="s">
        <v>14</v>
      </c>
      <c r="G460" t="s">
        <v>15</v>
      </c>
      <c r="H460" t="s">
        <v>1439</v>
      </c>
      <c r="I460" t="s">
        <v>704</v>
      </c>
      <c r="J460" t="s">
        <v>1440</v>
      </c>
    </row>
    <row r="461" spans="1:10">
      <c r="A461">
        <v>460</v>
      </c>
      <c r="B461" t="str">
        <f t="shared" si="27"/>
        <v>Segment_3_Ofori Amponsah - Sardine.mp3</v>
      </c>
      <c r="C461" t="s">
        <v>1437</v>
      </c>
      <c r="D461" s="1" t="s">
        <v>1438</v>
      </c>
      <c r="E461" t="s">
        <v>13</v>
      </c>
      <c r="F461" t="s">
        <v>14</v>
      </c>
      <c r="G461" t="s">
        <v>15</v>
      </c>
      <c r="H461" t="s">
        <v>1439</v>
      </c>
      <c r="I461" t="s">
        <v>704</v>
      </c>
      <c r="J461" t="s">
        <v>1440</v>
      </c>
    </row>
    <row r="462" spans="1:10">
      <c r="A462">
        <v>461</v>
      </c>
      <c r="B462" t="str">
        <f t="shared" si="27"/>
        <v>Segment_4_Ofori Amponsah - Sardine.mp3</v>
      </c>
      <c r="C462" t="s">
        <v>1437</v>
      </c>
      <c r="D462" s="1" t="s">
        <v>1438</v>
      </c>
      <c r="E462" t="s">
        <v>13</v>
      </c>
      <c r="F462" t="s">
        <v>14</v>
      </c>
      <c r="G462" t="s">
        <v>15</v>
      </c>
      <c r="H462" t="s">
        <v>1439</v>
      </c>
      <c r="I462" t="s">
        <v>704</v>
      </c>
      <c r="J462" t="s">
        <v>1440</v>
      </c>
    </row>
    <row r="463" spans="1:10">
      <c r="A463">
        <v>462</v>
      </c>
      <c r="B463" t="str">
        <f t="shared" si="27"/>
        <v>Segment_5_Ofori Amponsah - Sardine.mp3</v>
      </c>
      <c r="C463" t="s">
        <v>1437</v>
      </c>
      <c r="D463" s="1" t="s">
        <v>1438</v>
      </c>
      <c r="E463" t="s">
        <v>13</v>
      </c>
      <c r="F463" t="s">
        <v>14</v>
      </c>
      <c r="G463" t="s">
        <v>15</v>
      </c>
      <c r="H463" t="s">
        <v>1439</v>
      </c>
      <c r="I463" t="s">
        <v>704</v>
      </c>
      <c r="J463" t="s">
        <v>1440</v>
      </c>
    </row>
    <row r="464" spans="1:10">
      <c r="A464">
        <v>463</v>
      </c>
      <c r="B464" t="str">
        <f t="shared" si="27"/>
        <v>Segment_6_Ofori Amponsah - Sardine.mp3</v>
      </c>
      <c r="C464" t="s">
        <v>1437</v>
      </c>
      <c r="D464" s="1" t="s">
        <v>1438</v>
      </c>
      <c r="E464" t="s">
        <v>13</v>
      </c>
      <c r="F464" t="s">
        <v>14</v>
      </c>
      <c r="G464" t="s">
        <v>15</v>
      </c>
      <c r="H464" t="s">
        <v>1439</v>
      </c>
      <c r="I464" t="s">
        <v>704</v>
      </c>
      <c r="J464" t="s">
        <v>1440</v>
      </c>
    </row>
    <row r="465" spans="1:10">
      <c r="A465">
        <v>464</v>
      </c>
      <c r="B465" t="str">
        <f t="shared" si="27"/>
        <v>Segment_7_Ofori Amponsah - Sardine.mp3</v>
      </c>
      <c r="C465" t="s">
        <v>1437</v>
      </c>
      <c r="D465" s="1" t="s">
        <v>1438</v>
      </c>
      <c r="E465" t="s">
        <v>13</v>
      </c>
      <c r="F465" t="s">
        <v>14</v>
      </c>
      <c r="G465" t="s">
        <v>15</v>
      </c>
      <c r="H465" t="s">
        <v>1439</v>
      </c>
      <c r="I465" t="s">
        <v>704</v>
      </c>
      <c r="J465" t="s">
        <v>1440</v>
      </c>
    </row>
    <row r="466" spans="1:10">
      <c r="A466">
        <v>465</v>
      </c>
      <c r="B466" t="str">
        <f t="shared" si="27"/>
        <v>Segment_8_Ofori Amponsah - Sardine.mp3</v>
      </c>
      <c r="C466" t="s">
        <v>1437</v>
      </c>
      <c r="D466" s="1" t="s">
        <v>1438</v>
      </c>
      <c r="E466" t="s">
        <v>13</v>
      </c>
      <c r="F466" t="s">
        <v>14</v>
      </c>
      <c r="G466" t="s">
        <v>15</v>
      </c>
      <c r="H466" t="s">
        <v>1439</v>
      </c>
      <c r="I466" t="s">
        <v>704</v>
      </c>
      <c r="J466" t="s">
        <v>1440</v>
      </c>
    </row>
    <row r="467" spans="1:10">
      <c r="A467">
        <v>466</v>
      </c>
      <c r="B467" t="str">
        <f t="shared" si="27"/>
        <v>Segment_9_Ofori Amponsah - Sardine.mp3</v>
      </c>
      <c r="C467" t="s">
        <v>1437</v>
      </c>
      <c r="D467" s="1" t="s">
        <v>1438</v>
      </c>
      <c r="E467" t="s">
        <v>13</v>
      </c>
      <c r="F467" t="s">
        <v>14</v>
      </c>
      <c r="G467" t="s">
        <v>15</v>
      </c>
      <c r="H467" t="s">
        <v>1439</v>
      </c>
      <c r="I467" t="s">
        <v>704</v>
      </c>
      <c r="J467" t="s">
        <v>1440</v>
      </c>
    </row>
    <row r="468" spans="1:10">
      <c r="A468">
        <v>467</v>
      </c>
      <c r="B468" t="str">
        <f t="shared" si="27"/>
        <v>Segment_10_Ofori Amponsah - Sardine.mp3</v>
      </c>
      <c r="C468" t="s">
        <v>1437</v>
      </c>
      <c r="D468" s="1" t="s">
        <v>1438</v>
      </c>
      <c r="E468" t="s">
        <v>13</v>
      </c>
      <c r="F468" t="s">
        <v>14</v>
      </c>
      <c r="G468" t="s">
        <v>15</v>
      </c>
      <c r="H468" t="s">
        <v>1439</v>
      </c>
      <c r="I468" t="s">
        <v>704</v>
      </c>
      <c r="J468" t="s">
        <v>1440</v>
      </c>
    </row>
    <row r="469" spans="1:10">
      <c r="A469">
        <v>468</v>
      </c>
      <c r="B469" t="str">
        <f t="shared" si="27"/>
        <v>Segment_11_Ofori Amponsah - Sardine.mp3</v>
      </c>
      <c r="C469" t="s">
        <v>1437</v>
      </c>
      <c r="D469" s="1" t="s">
        <v>1438</v>
      </c>
      <c r="E469" t="s">
        <v>13</v>
      </c>
      <c r="F469" t="s">
        <v>14</v>
      </c>
      <c r="G469" t="s">
        <v>15</v>
      </c>
      <c r="H469" t="s">
        <v>1439</v>
      </c>
      <c r="I469" t="s">
        <v>704</v>
      </c>
      <c r="J469" t="s">
        <v>1440</v>
      </c>
    </row>
    <row r="470" spans="1:10">
      <c r="A470">
        <v>469</v>
      </c>
      <c r="B470" t="str">
        <f t="shared" si="27"/>
        <v>Segment_12_Ofori Amponsah - Sardine.mp3</v>
      </c>
      <c r="C470" t="s">
        <v>1437</v>
      </c>
      <c r="D470" s="1" t="s">
        <v>1438</v>
      </c>
      <c r="E470" t="s">
        <v>13</v>
      </c>
      <c r="F470" t="s">
        <v>14</v>
      </c>
      <c r="G470" t="s">
        <v>15</v>
      </c>
      <c r="H470" t="s">
        <v>1439</v>
      </c>
      <c r="I470" t="s">
        <v>704</v>
      </c>
      <c r="J470" t="s">
        <v>1440</v>
      </c>
    </row>
    <row r="471" spans="1:10">
      <c r="A471">
        <v>470</v>
      </c>
      <c r="B471" t="str">
        <f t="shared" si="27"/>
        <v>Segment_13_Ofori Amponsah - Sardine.mp3</v>
      </c>
      <c r="C471" t="s">
        <v>1437</v>
      </c>
      <c r="D471" s="1" t="s">
        <v>1438</v>
      </c>
      <c r="E471" t="s">
        <v>13</v>
      </c>
      <c r="F471" t="s">
        <v>14</v>
      </c>
      <c r="G471" t="s">
        <v>15</v>
      </c>
      <c r="H471" t="s">
        <v>1439</v>
      </c>
      <c r="I471" t="s">
        <v>704</v>
      </c>
      <c r="J471" t="s">
        <v>1440</v>
      </c>
    </row>
    <row r="472" spans="1:10">
      <c r="A472">
        <v>471</v>
      </c>
      <c r="B472" t="str">
        <f t="shared" si="27"/>
        <v>Segment_14_Ofori Amponsah - Sardine.mp3</v>
      </c>
      <c r="C472" t="s">
        <v>1437</v>
      </c>
      <c r="D472" s="1" t="s">
        <v>1438</v>
      </c>
      <c r="E472" t="s">
        <v>13</v>
      </c>
      <c r="F472" t="s">
        <v>14</v>
      </c>
      <c r="G472" t="s">
        <v>15</v>
      </c>
      <c r="H472" t="s">
        <v>1439</v>
      </c>
      <c r="I472" t="s">
        <v>704</v>
      </c>
      <c r="J472" t="s">
        <v>1440</v>
      </c>
    </row>
    <row r="473" spans="1:10">
      <c r="A473">
        <v>472</v>
      </c>
      <c r="B473" t="str">
        <f t="shared" si="27"/>
        <v>Segment_15_Ofori Amponsah - Sardine.mp3</v>
      </c>
      <c r="C473" t="s">
        <v>1437</v>
      </c>
      <c r="D473" s="1" t="s">
        <v>1438</v>
      </c>
      <c r="E473" t="s">
        <v>13</v>
      </c>
      <c r="F473" t="s">
        <v>14</v>
      </c>
      <c r="G473" t="s">
        <v>15</v>
      </c>
      <c r="H473" t="s">
        <v>1439</v>
      </c>
      <c r="I473" t="s">
        <v>704</v>
      </c>
      <c r="J473" t="s">
        <v>1440</v>
      </c>
    </row>
    <row r="474" spans="1:10">
      <c r="A474">
        <v>473</v>
      </c>
      <c r="B474" t="str">
        <f t="shared" si="27"/>
        <v>Segment_16_Ofori Amponsah - Sardine.mp3</v>
      </c>
      <c r="C474" t="s">
        <v>1437</v>
      </c>
      <c r="D474" s="1" t="s">
        <v>1438</v>
      </c>
      <c r="E474" t="s">
        <v>13</v>
      </c>
      <c r="F474" t="s">
        <v>14</v>
      </c>
      <c r="G474" t="s">
        <v>15</v>
      </c>
      <c r="H474" t="s">
        <v>1439</v>
      </c>
      <c r="I474" t="s">
        <v>704</v>
      </c>
      <c r="J474" t="s">
        <v>1440</v>
      </c>
    </row>
    <row r="475" spans="1:10">
      <c r="A475">
        <v>474</v>
      </c>
      <c r="B475" t="str">
        <f t="shared" si="27"/>
        <v>Segment_17_Ofori Amponsah - Sardine.mp3</v>
      </c>
      <c r="C475" t="s">
        <v>1437</v>
      </c>
      <c r="D475" s="1" t="s">
        <v>1438</v>
      </c>
      <c r="E475" t="s">
        <v>13</v>
      </c>
      <c r="F475" t="s">
        <v>14</v>
      </c>
      <c r="G475" t="s">
        <v>15</v>
      </c>
      <c r="H475" t="s">
        <v>1439</v>
      </c>
      <c r="I475" t="s">
        <v>704</v>
      </c>
      <c r="J475" t="s">
        <v>1440</v>
      </c>
    </row>
    <row r="476" spans="1:10">
      <c r="A476">
        <v>475</v>
      </c>
      <c r="B476" t="s">
        <v>1457</v>
      </c>
      <c r="C476" t="s">
        <v>1458</v>
      </c>
      <c r="D476" s="1" t="s">
        <v>1459</v>
      </c>
      <c r="E476" t="s">
        <v>1222</v>
      </c>
      <c r="F476" t="s">
        <v>14</v>
      </c>
      <c r="G476" t="s">
        <v>15</v>
      </c>
      <c r="H476" t="s">
        <v>1460</v>
      </c>
      <c r="I476" t="s">
        <v>704</v>
      </c>
      <c r="J476" t="s">
        <v>1461</v>
      </c>
    </row>
    <row r="477" spans="1:10">
      <c r="A477">
        <v>476</v>
      </c>
      <c r="B477" t="str">
        <f t="shared" ref="B477:B497" si="28">CONCATENATE("Segment_",ROW(A2),"_Paapa Yankson - Tena me Nkyen ft. Paulina Oduro.mp3")</f>
        <v>Segment_2_Paapa Yankson - Tena me Nkyen ft. Paulina Oduro.mp3</v>
      </c>
      <c r="C477" t="s">
        <v>1458</v>
      </c>
      <c r="D477" s="1" t="s">
        <v>1459</v>
      </c>
      <c r="E477" t="s">
        <v>1222</v>
      </c>
      <c r="F477" t="s">
        <v>14</v>
      </c>
      <c r="G477" t="s">
        <v>15</v>
      </c>
      <c r="H477" t="s">
        <v>1460</v>
      </c>
      <c r="I477" t="s">
        <v>704</v>
      </c>
      <c r="J477" t="s">
        <v>1461</v>
      </c>
    </row>
    <row r="478" spans="1:10">
      <c r="A478">
        <v>477</v>
      </c>
      <c r="B478" t="str">
        <f t="shared" si="28"/>
        <v>Segment_3_Paapa Yankson - Tena me Nkyen ft. Paulina Oduro.mp3</v>
      </c>
      <c r="C478" t="s">
        <v>1458</v>
      </c>
      <c r="D478" s="1" t="s">
        <v>1459</v>
      </c>
      <c r="E478" t="s">
        <v>1222</v>
      </c>
      <c r="F478" t="s">
        <v>14</v>
      </c>
      <c r="G478" t="s">
        <v>15</v>
      </c>
      <c r="H478" t="s">
        <v>1460</v>
      </c>
      <c r="I478" t="s">
        <v>704</v>
      </c>
      <c r="J478" t="s">
        <v>1461</v>
      </c>
    </row>
    <row r="479" spans="1:10">
      <c r="A479">
        <v>478</v>
      </c>
      <c r="B479" t="str">
        <f t="shared" si="28"/>
        <v>Segment_4_Paapa Yankson - Tena me Nkyen ft. Paulina Oduro.mp3</v>
      </c>
      <c r="C479" t="s">
        <v>1458</v>
      </c>
      <c r="D479" s="1" t="s">
        <v>1459</v>
      </c>
      <c r="E479" t="s">
        <v>1222</v>
      </c>
      <c r="F479" t="s">
        <v>14</v>
      </c>
      <c r="G479" t="s">
        <v>15</v>
      </c>
      <c r="H479" t="s">
        <v>1460</v>
      </c>
      <c r="I479" t="s">
        <v>704</v>
      </c>
      <c r="J479" t="s">
        <v>1461</v>
      </c>
    </row>
    <row r="480" spans="1:10">
      <c r="A480">
        <v>479</v>
      </c>
      <c r="B480" t="str">
        <f t="shared" si="28"/>
        <v>Segment_5_Paapa Yankson - Tena me Nkyen ft. Paulina Oduro.mp3</v>
      </c>
      <c r="C480" t="s">
        <v>1458</v>
      </c>
      <c r="D480" s="1" t="s">
        <v>1459</v>
      </c>
      <c r="E480" t="s">
        <v>1222</v>
      </c>
      <c r="F480" t="s">
        <v>14</v>
      </c>
      <c r="G480" t="s">
        <v>15</v>
      </c>
      <c r="H480" t="s">
        <v>1460</v>
      </c>
      <c r="I480" t="s">
        <v>704</v>
      </c>
      <c r="J480" t="s">
        <v>1461</v>
      </c>
    </row>
    <row r="481" spans="1:10">
      <c r="A481">
        <v>480</v>
      </c>
      <c r="B481" t="str">
        <f t="shared" si="28"/>
        <v>Segment_6_Paapa Yankson - Tena me Nkyen ft. Paulina Oduro.mp3</v>
      </c>
      <c r="C481" t="s">
        <v>1458</v>
      </c>
      <c r="D481" s="1" t="s">
        <v>1459</v>
      </c>
      <c r="E481" t="s">
        <v>1222</v>
      </c>
      <c r="F481" t="s">
        <v>14</v>
      </c>
      <c r="G481" t="s">
        <v>15</v>
      </c>
      <c r="H481" t="s">
        <v>1460</v>
      </c>
      <c r="I481" t="s">
        <v>704</v>
      </c>
      <c r="J481" t="s">
        <v>1461</v>
      </c>
    </row>
    <row r="482" spans="1:10">
      <c r="A482">
        <v>481</v>
      </c>
      <c r="B482" t="str">
        <f t="shared" si="28"/>
        <v>Segment_7_Paapa Yankson - Tena me Nkyen ft. Paulina Oduro.mp3</v>
      </c>
      <c r="C482" t="s">
        <v>1458</v>
      </c>
      <c r="D482" s="1" t="s">
        <v>1459</v>
      </c>
      <c r="E482" t="s">
        <v>1222</v>
      </c>
      <c r="F482" t="s">
        <v>14</v>
      </c>
      <c r="G482" t="s">
        <v>15</v>
      </c>
      <c r="H482" t="s">
        <v>1460</v>
      </c>
      <c r="I482" t="s">
        <v>704</v>
      </c>
      <c r="J482" t="s">
        <v>1461</v>
      </c>
    </row>
    <row r="483" spans="1:10">
      <c r="A483">
        <v>482</v>
      </c>
      <c r="B483" t="str">
        <f t="shared" si="28"/>
        <v>Segment_8_Paapa Yankson - Tena me Nkyen ft. Paulina Oduro.mp3</v>
      </c>
      <c r="C483" t="s">
        <v>1458</v>
      </c>
      <c r="D483" s="1" t="s">
        <v>1459</v>
      </c>
      <c r="E483" t="s">
        <v>1222</v>
      </c>
      <c r="F483" t="s">
        <v>14</v>
      </c>
      <c r="G483" t="s">
        <v>15</v>
      </c>
      <c r="H483" t="s">
        <v>1460</v>
      </c>
      <c r="I483" t="s">
        <v>704</v>
      </c>
      <c r="J483" t="s">
        <v>1461</v>
      </c>
    </row>
    <row r="484" spans="1:10">
      <c r="A484">
        <v>483</v>
      </c>
      <c r="B484" t="str">
        <f t="shared" si="28"/>
        <v>Segment_9_Paapa Yankson - Tena me Nkyen ft. Paulina Oduro.mp3</v>
      </c>
      <c r="C484" t="s">
        <v>1458</v>
      </c>
      <c r="D484" s="1" t="s">
        <v>1459</v>
      </c>
      <c r="E484" t="s">
        <v>1222</v>
      </c>
      <c r="F484" t="s">
        <v>14</v>
      </c>
      <c r="G484" t="s">
        <v>15</v>
      </c>
      <c r="H484" t="s">
        <v>1460</v>
      </c>
      <c r="I484" t="s">
        <v>704</v>
      </c>
      <c r="J484" t="s">
        <v>1461</v>
      </c>
    </row>
    <row r="485" spans="1:10">
      <c r="A485">
        <v>484</v>
      </c>
      <c r="B485" t="str">
        <f t="shared" si="28"/>
        <v>Segment_10_Paapa Yankson - Tena me Nkyen ft. Paulina Oduro.mp3</v>
      </c>
      <c r="C485" t="s">
        <v>1458</v>
      </c>
      <c r="D485" s="1" t="s">
        <v>1459</v>
      </c>
      <c r="E485" t="s">
        <v>1222</v>
      </c>
      <c r="F485" t="s">
        <v>14</v>
      </c>
      <c r="G485" t="s">
        <v>15</v>
      </c>
      <c r="H485" t="s">
        <v>1460</v>
      </c>
      <c r="I485" t="s">
        <v>704</v>
      </c>
      <c r="J485" t="s">
        <v>1461</v>
      </c>
    </row>
    <row r="486" spans="1:10">
      <c r="A486">
        <v>485</v>
      </c>
      <c r="B486" t="str">
        <f t="shared" si="28"/>
        <v>Segment_11_Paapa Yankson - Tena me Nkyen ft. Paulina Oduro.mp3</v>
      </c>
      <c r="C486" t="s">
        <v>1458</v>
      </c>
      <c r="D486" s="1" t="s">
        <v>1459</v>
      </c>
      <c r="E486" t="s">
        <v>1222</v>
      </c>
      <c r="F486" t="s">
        <v>14</v>
      </c>
      <c r="G486" t="s">
        <v>15</v>
      </c>
      <c r="H486" t="s">
        <v>1460</v>
      </c>
      <c r="I486" t="s">
        <v>704</v>
      </c>
      <c r="J486" t="s">
        <v>1461</v>
      </c>
    </row>
    <row r="487" spans="1:10">
      <c r="A487">
        <v>486</v>
      </c>
      <c r="B487" t="str">
        <f t="shared" si="28"/>
        <v>Segment_12_Paapa Yankson - Tena me Nkyen ft. Paulina Oduro.mp3</v>
      </c>
      <c r="C487" t="s">
        <v>1458</v>
      </c>
      <c r="D487" s="1" t="s">
        <v>1459</v>
      </c>
      <c r="E487" t="s">
        <v>1222</v>
      </c>
      <c r="F487" t="s">
        <v>14</v>
      </c>
      <c r="G487" t="s">
        <v>15</v>
      </c>
      <c r="H487" t="s">
        <v>1460</v>
      </c>
      <c r="I487" t="s">
        <v>704</v>
      </c>
      <c r="J487" t="s">
        <v>1461</v>
      </c>
    </row>
    <row r="488" spans="1:10">
      <c r="A488">
        <v>487</v>
      </c>
      <c r="B488" t="str">
        <f t="shared" si="28"/>
        <v>Segment_13_Paapa Yankson - Tena me Nkyen ft. Paulina Oduro.mp3</v>
      </c>
      <c r="C488" t="s">
        <v>1458</v>
      </c>
      <c r="D488" s="1" t="s">
        <v>1459</v>
      </c>
      <c r="E488" t="s">
        <v>1222</v>
      </c>
      <c r="F488" t="s">
        <v>14</v>
      </c>
      <c r="G488" t="s">
        <v>15</v>
      </c>
      <c r="H488" t="s">
        <v>1460</v>
      </c>
      <c r="I488" t="s">
        <v>704</v>
      </c>
      <c r="J488" t="s">
        <v>1461</v>
      </c>
    </row>
    <row r="489" spans="1:10">
      <c r="A489">
        <v>488</v>
      </c>
      <c r="B489" t="str">
        <f t="shared" si="28"/>
        <v>Segment_14_Paapa Yankson - Tena me Nkyen ft. Paulina Oduro.mp3</v>
      </c>
      <c r="C489" t="s">
        <v>1458</v>
      </c>
      <c r="D489" s="1" t="s">
        <v>1459</v>
      </c>
      <c r="E489" t="s">
        <v>1222</v>
      </c>
      <c r="F489" t="s">
        <v>14</v>
      </c>
      <c r="G489" t="s">
        <v>15</v>
      </c>
      <c r="H489" t="s">
        <v>1460</v>
      </c>
      <c r="I489" t="s">
        <v>704</v>
      </c>
      <c r="J489" t="s">
        <v>1461</v>
      </c>
    </row>
    <row r="490" spans="1:10">
      <c r="A490">
        <v>489</v>
      </c>
      <c r="B490" t="str">
        <f t="shared" si="28"/>
        <v>Segment_15_Paapa Yankson - Tena me Nkyen ft. Paulina Oduro.mp3</v>
      </c>
      <c r="C490" t="s">
        <v>1458</v>
      </c>
      <c r="D490" s="1" t="s">
        <v>1459</v>
      </c>
      <c r="E490" t="s">
        <v>1222</v>
      </c>
      <c r="F490" t="s">
        <v>14</v>
      </c>
      <c r="G490" t="s">
        <v>15</v>
      </c>
      <c r="H490" t="s">
        <v>1460</v>
      </c>
      <c r="I490" t="s">
        <v>704</v>
      </c>
      <c r="J490" t="s">
        <v>1461</v>
      </c>
    </row>
    <row r="491" spans="1:10">
      <c r="A491">
        <v>490</v>
      </c>
      <c r="B491" t="str">
        <f t="shared" si="28"/>
        <v>Segment_16_Paapa Yankson - Tena me Nkyen ft. Paulina Oduro.mp3</v>
      </c>
      <c r="C491" t="s">
        <v>1458</v>
      </c>
      <c r="D491" s="1" t="s">
        <v>1459</v>
      </c>
      <c r="E491" t="s">
        <v>1222</v>
      </c>
      <c r="F491" t="s">
        <v>14</v>
      </c>
      <c r="G491" t="s">
        <v>15</v>
      </c>
      <c r="H491" t="s">
        <v>1460</v>
      </c>
      <c r="I491" t="s">
        <v>704</v>
      </c>
      <c r="J491" t="s">
        <v>1461</v>
      </c>
    </row>
    <row r="492" spans="1:10">
      <c r="A492">
        <v>491</v>
      </c>
      <c r="B492" t="str">
        <f t="shared" si="28"/>
        <v>Segment_17_Paapa Yankson - Tena me Nkyen ft. Paulina Oduro.mp3</v>
      </c>
      <c r="C492" t="s">
        <v>1458</v>
      </c>
      <c r="D492" s="1" t="s">
        <v>1459</v>
      </c>
      <c r="E492" t="s">
        <v>1222</v>
      </c>
      <c r="F492" t="s">
        <v>14</v>
      </c>
      <c r="G492" t="s">
        <v>15</v>
      </c>
      <c r="H492" t="s">
        <v>1460</v>
      </c>
      <c r="I492" t="s">
        <v>704</v>
      </c>
      <c r="J492" t="s">
        <v>1461</v>
      </c>
    </row>
    <row r="493" spans="1:10">
      <c r="A493">
        <v>492</v>
      </c>
      <c r="B493" t="str">
        <f t="shared" si="28"/>
        <v>Segment_18_Paapa Yankson - Tena me Nkyen ft. Paulina Oduro.mp3</v>
      </c>
      <c r="C493" t="s">
        <v>1458</v>
      </c>
      <c r="D493" s="1" t="s">
        <v>1459</v>
      </c>
      <c r="E493" t="s">
        <v>1222</v>
      </c>
      <c r="F493" t="s">
        <v>14</v>
      </c>
      <c r="G493" t="s">
        <v>15</v>
      </c>
      <c r="H493" t="s">
        <v>1460</v>
      </c>
      <c r="I493" t="s">
        <v>704</v>
      </c>
      <c r="J493" t="s">
        <v>1461</v>
      </c>
    </row>
    <row r="494" spans="1:10">
      <c r="A494">
        <v>493</v>
      </c>
      <c r="B494" t="str">
        <f t="shared" si="28"/>
        <v>Segment_19_Paapa Yankson - Tena me Nkyen ft. Paulina Oduro.mp3</v>
      </c>
      <c r="C494" t="s">
        <v>1458</v>
      </c>
      <c r="D494" s="1" t="s">
        <v>1459</v>
      </c>
      <c r="E494" t="s">
        <v>1222</v>
      </c>
      <c r="F494" t="s">
        <v>14</v>
      </c>
      <c r="G494" t="s">
        <v>15</v>
      </c>
      <c r="H494" t="s">
        <v>1460</v>
      </c>
      <c r="I494" t="s">
        <v>704</v>
      </c>
      <c r="J494" t="s">
        <v>1461</v>
      </c>
    </row>
    <row r="495" spans="1:10">
      <c r="A495">
        <v>494</v>
      </c>
      <c r="B495" t="str">
        <f t="shared" si="28"/>
        <v>Segment_20_Paapa Yankson - Tena me Nkyen ft. Paulina Oduro.mp3</v>
      </c>
      <c r="C495" t="s">
        <v>1458</v>
      </c>
      <c r="D495" s="1" t="s">
        <v>1459</v>
      </c>
      <c r="E495" t="s">
        <v>1222</v>
      </c>
      <c r="F495" t="s">
        <v>14</v>
      </c>
      <c r="G495" t="s">
        <v>15</v>
      </c>
      <c r="H495" t="s">
        <v>1460</v>
      </c>
      <c r="I495" t="s">
        <v>704</v>
      </c>
      <c r="J495" t="s">
        <v>1461</v>
      </c>
    </row>
    <row r="496" spans="1:10">
      <c r="A496">
        <v>495</v>
      </c>
      <c r="B496" t="str">
        <f t="shared" si="28"/>
        <v>Segment_21_Paapa Yankson - Tena me Nkyen ft. Paulina Oduro.mp3</v>
      </c>
      <c r="C496" t="s">
        <v>1458</v>
      </c>
      <c r="D496" s="1" t="s">
        <v>1459</v>
      </c>
      <c r="E496" t="s">
        <v>1222</v>
      </c>
      <c r="F496" t="s">
        <v>14</v>
      </c>
      <c r="G496" t="s">
        <v>15</v>
      </c>
      <c r="H496" t="s">
        <v>1460</v>
      </c>
      <c r="I496" t="s">
        <v>704</v>
      </c>
      <c r="J496" t="s">
        <v>1461</v>
      </c>
    </row>
    <row r="497" spans="1:10">
      <c r="A497">
        <v>496</v>
      </c>
      <c r="B497" t="str">
        <f t="shared" si="28"/>
        <v>Segment_22_Paapa Yankson - Tena me Nkyen ft. Paulina Oduro.mp3</v>
      </c>
      <c r="C497" t="s">
        <v>1458</v>
      </c>
      <c r="D497" s="1" t="s">
        <v>1459</v>
      </c>
      <c r="E497" t="s">
        <v>1222</v>
      </c>
      <c r="F497" t="s">
        <v>14</v>
      </c>
      <c r="G497" t="s">
        <v>15</v>
      </c>
      <c r="H497" t="s">
        <v>1460</v>
      </c>
      <c r="I497" t="s">
        <v>704</v>
      </c>
      <c r="J497" t="s">
        <v>1461</v>
      </c>
    </row>
    <row r="498" spans="1:10">
      <c r="A498">
        <v>497</v>
      </c>
      <c r="B498" t="s">
        <v>1483</v>
      </c>
      <c r="C498" t="s">
        <v>1484</v>
      </c>
      <c r="D498" s="1" t="s">
        <v>1485</v>
      </c>
      <c r="E498" t="s">
        <v>13</v>
      </c>
      <c r="F498" t="s">
        <v>14</v>
      </c>
      <c r="G498" t="s">
        <v>702</v>
      </c>
      <c r="H498" t="s">
        <v>1486</v>
      </c>
      <c r="I498" t="s">
        <v>704</v>
      </c>
      <c r="J498" t="s">
        <v>1487</v>
      </c>
    </row>
    <row r="499" spans="1:10">
      <c r="A499">
        <v>498</v>
      </c>
      <c r="B499" t="str">
        <f t="shared" ref="B499:B513" si="29">CONCATENATE("Segment_",ROW(A2),"_Paulina Oduro - Akwankwaa.mp3")</f>
        <v>Segment_2_Paulina Oduro - Akwankwaa.mp3</v>
      </c>
      <c r="C499" t="s">
        <v>1484</v>
      </c>
      <c r="D499" s="1" t="s">
        <v>1485</v>
      </c>
      <c r="E499" t="s">
        <v>13</v>
      </c>
      <c r="F499" t="s">
        <v>14</v>
      </c>
      <c r="G499" t="s">
        <v>702</v>
      </c>
      <c r="H499" t="s">
        <v>1486</v>
      </c>
      <c r="I499" t="s">
        <v>704</v>
      </c>
      <c r="J499" t="s">
        <v>1487</v>
      </c>
    </row>
    <row r="500" spans="1:10">
      <c r="A500">
        <v>499</v>
      </c>
      <c r="B500" t="str">
        <f t="shared" si="29"/>
        <v>Segment_3_Paulina Oduro - Akwankwaa.mp3</v>
      </c>
      <c r="C500" t="s">
        <v>1484</v>
      </c>
      <c r="D500" s="1" t="s">
        <v>1485</v>
      </c>
      <c r="E500" t="s">
        <v>13</v>
      </c>
      <c r="F500" t="s">
        <v>14</v>
      </c>
      <c r="G500" t="s">
        <v>702</v>
      </c>
      <c r="H500" t="s">
        <v>1486</v>
      </c>
      <c r="I500" t="s">
        <v>704</v>
      </c>
      <c r="J500" t="s">
        <v>1487</v>
      </c>
    </row>
    <row r="501" spans="1:10">
      <c r="A501">
        <v>500</v>
      </c>
      <c r="B501" t="str">
        <f t="shared" si="29"/>
        <v>Segment_4_Paulina Oduro - Akwankwaa.mp3</v>
      </c>
      <c r="C501" t="s">
        <v>1484</v>
      </c>
      <c r="D501" s="1" t="s">
        <v>1485</v>
      </c>
      <c r="E501" t="s">
        <v>13</v>
      </c>
      <c r="F501" t="s">
        <v>14</v>
      </c>
      <c r="G501" t="s">
        <v>702</v>
      </c>
      <c r="H501" t="s">
        <v>1486</v>
      </c>
      <c r="I501" t="s">
        <v>704</v>
      </c>
      <c r="J501" t="s">
        <v>1487</v>
      </c>
    </row>
    <row r="502" spans="1:10">
      <c r="A502">
        <v>501</v>
      </c>
      <c r="B502" t="str">
        <f t="shared" si="29"/>
        <v>Segment_5_Paulina Oduro - Akwankwaa.mp3</v>
      </c>
      <c r="C502" t="s">
        <v>1484</v>
      </c>
      <c r="D502" s="1" t="s">
        <v>1485</v>
      </c>
      <c r="E502" t="s">
        <v>13</v>
      </c>
      <c r="F502" t="s">
        <v>14</v>
      </c>
      <c r="G502" t="s">
        <v>702</v>
      </c>
      <c r="H502" t="s">
        <v>1486</v>
      </c>
      <c r="I502" t="s">
        <v>704</v>
      </c>
      <c r="J502" t="s">
        <v>1487</v>
      </c>
    </row>
    <row r="503" spans="1:10">
      <c r="A503">
        <v>502</v>
      </c>
      <c r="B503" t="str">
        <f t="shared" si="29"/>
        <v>Segment_6_Paulina Oduro - Akwankwaa.mp3</v>
      </c>
      <c r="C503" t="s">
        <v>1484</v>
      </c>
      <c r="D503" s="1" t="s">
        <v>1485</v>
      </c>
      <c r="E503" t="s">
        <v>13</v>
      </c>
      <c r="F503" t="s">
        <v>14</v>
      </c>
      <c r="G503" t="s">
        <v>702</v>
      </c>
      <c r="H503" t="s">
        <v>1486</v>
      </c>
      <c r="I503" t="s">
        <v>704</v>
      </c>
      <c r="J503" t="s">
        <v>1487</v>
      </c>
    </row>
    <row r="504" spans="1:10">
      <c r="A504">
        <v>503</v>
      </c>
      <c r="B504" t="str">
        <f t="shared" si="29"/>
        <v>Segment_7_Paulina Oduro - Akwankwaa.mp3</v>
      </c>
      <c r="C504" t="s">
        <v>1484</v>
      </c>
      <c r="D504" s="1" t="s">
        <v>1485</v>
      </c>
      <c r="E504" t="s">
        <v>13</v>
      </c>
      <c r="F504" t="s">
        <v>14</v>
      </c>
      <c r="G504" t="s">
        <v>702</v>
      </c>
      <c r="H504" t="s">
        <v>1486</v>
      </c>
      <c r="I504" t="s">
        <v>704</v>
      </c>
      <c r="J504" t="s">
        <v>1487</v>
      </c>
    </row>
    <row r="505" spans="1:10">
      <c r="A505">
        <v>504</v>
      </c>
      <c r="B505" t="str">
        <f t="shared" si="29"/>
        <v>Segment_8_Paulina Oduro - Akwankwaa.mp3</v>
      </c>
      <c r="C505" t="s">
        <v>1484</v>
      </c>
      <c r="D505" s="1" t="s">
        <v>1485</v>
      </c>
      <c r="E505" t="s">
        <v>13</v>
      </c>
      <c r="F505" t="s">
        <v>14</v>
      </c>
      <c r="G505" t="s">
        <v>702</v>
      </c>
      <c r="H505" t="s">
        <v>1486</v>
      </c>
      <c r="I505" t="s">
        <v>704</v>
      </c>
      <c r="J505" t="s">
        <v>1487</v>
      </c>
    </row>
    <row r="506" spans="1:10">
      <c r="A506">
        <v>505</v>
      </c>
      <c r="B506" t="str">
        <f t="shared" si="29"/>
        <v>Segment_9_Paulina Oduro - Akwankwaa.mp3</v>
      </c>
      <c r="C506" t="s">
        <v>1484</v>
      </c>
      <c r="D506" s="1" t="s">
        <v>1485</v>
      </c>
      <c r="E506" t="s">
        <v>13</v>
      </c>
      <c r="F506" t="s">
        <v>14</v>
      </c>
      <c r="G506" t="s">
        <v>702</v>
      </c>
      <c r="H506" t="s">
        <v>1486</v>
      </c>
      <c r="I506" t="s">
        <v>704</v>
      </c>
      <c r="J506" t="s">
        <v>1487</v>
      </c>
    </row>
    <row r="507" spans="1:10">
      <c r="A507">
        <v>506</v>
      </c>
      <c r="B507" t="str">
        <f t="shared" si="29"/>
        <v>Segment_10_Paulina Oduro - Akwankwaa.mp3</v>
      </c>
      <c r="C507" t="s">
        <v>1484</v>
      </c>
      <c r="D507" s="1" t="s">
        <v>1485</v>
      </c>
      <c r="E507" t="s">
        <v>13</v>
      </c>
      <c r="F507" t="s">
        <v>14</v>
      </c>
      <c r="G507" t="s">
        <v>702</v>
      </c>
      <c r="H507" t="s">
        <v>1486</v>
      </c>
      <c r="I507" t="s">
        <v>704</v>
      </c>
      <c r="J507" t="s">
        <v>1487</v>
      </c>
    </row>
    <row r="508" spans="1:10">
      <c r="A508">
        <v>507</v>
      </c>
      <c r="B508" t="str">
        <f t="shared" si="29"/>
        <v>Segment_11_Paulina Oduro - Akwankwaa.mp3</v>
      </c>
      <c r="C508" t="s">
        <v>1484</v>
      </c>
      <c r="D508" s="1" t="s">
        <v>1485</v>
      </c>
      <c r="E508" t="s">
        <v>13</v>
      </c>
      <c r="F508" t="s">
        <v>14</v>
      </c>
      <c r="G508" t="s">
        <v>702</v>
      </c>
      <c r="H508" t="s">
        <v>1486</v>
      </c>
      <c r="I508" t="s">
        <v>704</v>
      </c>
      <c r="J508" t="s">
        <v>1487</v>
      </c>
    </row>
    <row r="509" spans="1:10">
      <c r="A509">
        <v>508</v>
      </c>
      <c r="B509" t="str">
        <f t="shared" si="29"/>
        <v>Segment_12_Paulina Oduro - Akwankwaa.mp3</v>
      </c>
      <c r="C509" t="s">
        <v>1484</v>
      </c>
      <c r="D509" s="1" t="s">
        <v>1485</v>
      </c>
      <c r="E509" t="s">
        <v>13</v>
      </c>
      <c r="F509" t="s">
        <v>14</v>
      </c>
      <c r="G509" t="s">
        <v>702</v>
      </c>
      <c r="H509" t="s">
        <v>1486</v>
      </c>
      <c r="I509" t="s">
        <v>704</v>
      </c>
      <c r="J509" t="s">
        <v>1487</v>
      </c>
    </row>
    <row r="510" spans="1:10">
      <c r="A510">
        <v>509</v>
      </c>
      <c r="B510" t="str">
        <f t="shared" si="29"/>
        <v>Segment_13_Paulina Oduro - Akwankwaa.mp3</v>
      </c>
      <c r="C510" t="s">
        <v>1484</v>
      </c>
      <c r="D510" s="1" t="s">
        <v>1485</v>
      </c>
      <c r="E510" t="s">
        <v>13</v>
      </c>
      <c r="F510" t="s">
        <v>14</v>
      </c>
      <c r="G510" t="s">
        <v>702</v>
      </c>
      <c r="H510" t="s">
        <v>1486</v>
      </c>
      <c r="I510" t="s">
        <v>704</v>
      </c>
      <c r="J510" t="s">
        <v>1487</v>
      </c>
    </row>
    <row r="511" spans="1:10">
      <c r="A511">
        <v>510</v>
      </c>
      <c r="B511" t="str">
        <f t="shared" si="29"/>
        <v>Segment_14_Paulina Oduro - Akwankwaa.mp3</v>
      </c>
      <c r="C511" t="s">
        <v>1484</v>
      </c>
      <c r="D511" s="1" t="s">
        <v>1485</v>
      </c>
      <c r="E511" t="s">
        <v>13</v>
      </c>
      <c r="F511" t="s">
        <v>14</v>
      </c>
      <c r="G511" t="s">
        <v>702</v>
      </c>
      <c r="H511" t="s">
        <v>1486</v>
      </c>
      <c r="I511" t="s">
        <v>704</v>
      </c>
      <c r="J511" t="s">
        <v>1487</v>
      </c>
    </row>
    <row r="512" spans="1:10">
      <c r="A512">
        <v>511</v>
      </c>
      <c r="B512" t="str">
        <f t="shared" si="29"/>
        <v>Segment_15_Paulina Oduro - Akwankwaa.mp3</v>
      </c>
      <c r="C512" t="s">
        <v>1484</v>
      </c>
      <c r="D512" s="1" t="s">
        <v>1485</v>
      </c>
      <c r="E512" t="s">
        <v>13</v>
      </c>
      <c r="F512" t="s">
        <v>14</v>
      </c>
      <c r="G512" t="s">
        <v>702</v>
      </c>
      <c r="H512" t="s">
        <v>1486</v>
      </c>
      <c r="I512" t="s">
        <v>704</v>
      </c>
      <c r="J512" t="s">
        <v>1487</v>
      </c>
    </row>
    <row r="513" spans="1:10">
      <c r="A513">
        <v>512</v>
      </c>
      <c r="B513" t="str">
        <f t="shared" si="29"/>
        <v>Segment_16_Paulina Oduro - Akwankwaa.mp3</v>
      </c>
      <c r="C513" t="s">
        <v>1484</v>
      </c>
      <c r="D513" s="1" t="s">
        <v>1485</v>
      </c>
      <c r="E513" t="s">
        <v>13</v>
      </c>
      <c r="F513" t="s">
        <v>14</v>
      </c>
      <c r="G513" t="s">
        <v>702</v>
      </c>
      <c r="H513" t="s">
        <v>1486</v>
      </c>
      <c r="I513" t="s">
        <v>704</v>
      </c>
      <c r="J513" t="s">
        <v>1487</v>
      </c>
    </row>
    <row r="514" spans="1:10">
      <c r="A514">
        <v>513</v>
      </c>
      <c r="B514" t="s">
        <v>1503</v>
      </c>
      <c r="C514" t="s">
        <v>1504</v>
      </c>
      <c r="D514" s="1" t="s">
        <v>1505</v>
      </c>
      <c r="E514" t="s">
        <v>13</v>
      </c>
      <c r="F514" t="s">
        <v>14</v>
      </c>
      <c r="G514" t="s">
        <v>15</v>
      </c>
      <c r="H514" t="s">
        <v>1506</v>
      </c>
      <c r="I514" t="s">
        <v>704</v>
      </c>
      <c r="J514" t="s">
        <v>1507</v>
      </c>
    </row>
    <row r="515" spans="1:10">
      <c r="A515">
        <v>514</v>
      </c>
      <c r="B515" t="str">
        <f t="shared" ref="B515:B533" si="30">CONCATENATE("Segment_",ROW(A2),"_Rex Omar - Dadadida.mp3")</f>
        <v>Segment_2_Rex Omar - Dadadida.mp3</v>
      </c>
      <c r="C515" t="s">
        <v>1504</v>
      </c>
      <c r="D515" s="1" t="s">
        <v>1505</v>
      </c>
      <c r="E515" t="s">
        <v>13</v>
      </c>
      <c r="F515" t="s">
        <v>14</v>
      </c>
      <c r="G515" t="s">
        <v>15</v>
      </c>
      <c r="H515" t="s">
        <v>1506</v>
      </c>
      <c r="I515" t="s">
        <v>704</v>
      </c>
      <c r="J515" t="s">
        <v>1507</v>
      </c>
    </row>
    <row r="516" spans="1:10">
      <c r="A516">
        <v>515</v>
      </c>
      <c r="B516" t="str">
        <f t="shared" si="30"/>
        <v>Segment_3_Rex Omar - Dadadida.mp3</v>
      </c>
      <c r="C516" t="s">
        <v>1504</v>
      </c>
      <c r="D516" s="1" t="s">
        <v>1505</v>
      </c>
      <c r="E516" t="s">
        <v>13</v>
      </c>
      <c r="F516" t="s">
        <v>14</v>
      </c>
      <c r="G516" t="s">
        <v>15</v>
      </c>
      <c r="H516" t="s">
        <v>1506</v>
      </c>
      <c r="I516" t="s">
        <v>704</v>
      </c>
      <c r="J516" t="s">
        <v>1507</v>
      </c>
    </row>
    <row r="517" spans="1:10">
      <c r="A517">
        <v>516</v>
      </c>
      <c r="B517" t="str">
        <f t="shared" si="30"/>
        <v>Segment_4_Rex Omar - Dadadida.mp3</v>
      </c>
      <c r="C517" t="s">
        <v>1504</v>
      </c>
      <c r="D517" s="1" t="s">
        <v>1505</v>
      </c>
      <c r="E517" t="s">
        <v>13</v>
      </c>
      <c r="F517" t="s">
        <v>14</v>
      </c>
      <c r="G517" t="s">
        <v>15</v>
      </c>
      <c r="H517" t="s">
        <v>1506</v>
      </c>
      <c r="I517" t="s">
        <v>704</v>
      </c>
      <c r="J517" t="s">
        <v>1507</v>
      </c>
    </row>
    <row r="518" spans="1:10">
      <c r="A518">
        <v>517</v>
      </c>
      <c r="B518" t="str">
        <f t="shared" si="30"/>
        <v>Segment_5_Rex Omar - Dadadida.mp3</v>
      </c>
      <c r="C518" t="s">
        <v>1504</v>
      </c>
      <c r="D518" s="1" t="s">
        <v>1505</v>
      </c>
      <c r="E518" t="s">
        <v>13</v>
      </c>
      <c r="F518" t="s">
        <v>14</v>
      </c>
      <c r="G518" t="s">
        <v>15</v>
      </c>
      <c r="H518" t="s">
        <v>1506</v>
      </c>
      <c r="I518" t="s">
        <v>704</v>
      </c>
      <c r="J518" t="s">
        <v>1507</v>
      </c>
    </row>
    <row r="519" spans="1:10">
      <c r="A519">
        <v>518</v>
      </c>
      <c r="B519" t="str">
        <f t="shared" si="30"/>
        <v>Segment_6_Rex Omar - Dadadida.mp3</v>
      </c>
      <c r="C519" t="s">
        <v>1504</v>
      </c>
      <c r="D519" s="1" t="s">
        <v>1505</v>
      </c>
      <c r="E519" t="s">
        <v>13</v>
      </c>
      <c r="F519" t="s">
        <v>14</v>
      </c>
      <c r="G519" t="s">
        <v>15</v>
      </c>
      <c r="H519" t="s">
        <v>1506</v>
      </c>
      <c r="I519" t="s">
        <v>704</v>
      </c>
      <c r="J519" t="s">
        <v>1507</v>
      </c>
    </row>
    <row r="520" spans="1:10">
      <c r="A520">
        <v>519</v>
      </c>
      <c r="B520" t="str">
        <f t="shared" si="30"/>
        <v>Segment_7_Rex Omar - Dadadida.mp3</v>
      </c>
      <c r="C520" t="s">
        <v>1504</v>
      </c>
      <c r="D520" s="1" t="s">
        <v>1505</v>
      </c>
      <c r="E520" t="s">
        <v>13</v>
      </c>
      <c r="F520" t="s">
        <v>14</v>
      </c>
      <c r="G520" t="s">
        <v>15</v>
      </c>
      <c r="H520" t="s">
        <v>1506</v>
      </c>
      <c r="I520" t="s">
        <v>704</v>
      </c>
      <c r="J520" t="s">
        <v>1507</v>
      </c>
    </row>
    <row r="521" spans="1:10">
      <c r="A521">
        <v>520</v>
      </c>
      <c r="B521" t="str">
        <f t="shared" si="30"/>
        <v>Segment_8_Rex Omar - Dadadida.mp3</v>
      </c>
      <c r="C521" t="s">
        <v>1504</v>
      </c>
      <c r="D521" s="1" t="s">
        <v>1505</v>
      </c>
      <c r="E521" t="s">
        <v>13</v>
      </c>
      <c r="F521" t="s">
        <v>14</v>
      </c>
      <c r="G521" t="s">
        <v>15</v>
      </c>
      <c r="H521" t="s">
        <v>1506</v>
      </c>
      <c r="I521" t="s">
        <v>704</v>
      </c>
      <c r="J521" t="s">
        <v>1507</v>
      </c>
    </row>
    <row r="522" spans="1:10">
      <c r="A522">
        <v>521</v>
      </c>
      <c r="B522" t="str">
        <f t="shared" si="30"/>
        <v>Segment_9_Rex Omar - Dadadida.mp3</v>
      </c>
      <c r="C522" t="s">
        <v>1504</v>
      </c>
      <c r="D522" s="1" t="s">
        <v>1505</v>
      </c>
      <c r="E522" t="s">
        <v>13</v>
      </c>
      <c r="F522" t="s">
        <v>14</v>
      </c>
      <c r="G522" t="s">
        <v>15</v>
      </c>
      <c r="H522" t="s">
        <v>1506</v>
      </c>
      <c r="I522" t="s">
        <v>704</v>
      </c>
      <c r="J522" t="s">
        <v>1507</v>
      </c>
    </row>
    <row r="523" spans="1:10">
      <c r="A523">
        <v>522</v>
      </c>
      <c r="B523" t="str">
        <f t="shared" si="30"/>
        <v>Segment_10_Rex Omar - Dadadida.mp3</v>
      </c>
      <c r="C523" t="s">
        <v>1504</v>
      </c>
      <c r="D523" s="1" t="s">
        <v>1505</v>
      </c>
      <c r="E523" t="s">
        <v>13</v>
      </c>
      <c r="F523" t="s">
        <v>14</v>
      </c>
      <c r="G523" t="s">
        <v>15</v>
      </c>
      <c r="H523" t="s">
        <v>1506</v>
      </c>
      <c r="I523" t="s">
        <v>704</v>
      </c>
      <c r="J523" t="s">
        <v>1507</v>
      </c>
    </row>
    <row r="524" spans="1:10">
      <c r="A524">
        <v>523</v>
      </c>
      <c r="B524" t="str">
        <f t="shared" si="30"/>
        <v>Segment_11_Rex Omar - Dadadida.mp3</v>
      </c>
      <c r="C524" t="s">
        <v>1504</v>
      </c>
      <c r="D524" s="1" t="s">
        <v>1505</v>
      </c>
      <c r="E524" t="s">
        <v>13</v>
      </c>
      <c r="F524" t="s">
        <v>14</v>
      </c>
      <c r="G524" t="s">
        <v>15</v>
      </c>
      <c r="H524" t="s">
        <v>1506</v>
      </c>
      <c r="I524" t="s">
        <v>704</v>
      </c>
      <c r="J524" t="s">
        <v>1507</v>
      </c>
    </row>
    <row r="525" spans="1:10">
      <c r="A525">
        <v>524</v>
      </c>
      <c r="B525" t="str">
        <f t="shared" si="30"/>
        <v>Segment_12_Rex Omar - Dadadida.mp3</v>
      </c>
      <c r="C525" t="s">
        <v>1504</v>
      </c>
      <c r="D525" s="1" t="s">
        <v>1505</v>
      </c>
      <c r="E525" t="s">
        <v>13</v>
      </c>
      <c r="F525" t="s">
        <v>14</v>
      </c>
      <c r="G525" t="s">
        <v>15</v>
      </c>
      <c r="H525" t="s">
        <v>1506</v>
      </c>
      <c r="I525" t="s">
        <v>704</v>
      </c>
      <c r="J525" t="s">
        <v>1507</v>
      </c>
    </row>
    <row r="526" spans="1:10">
      <c r="A526">
        <v>525</v>
      </c>
      <c r="B526" t="str">
        <f t="shared" si="30"/>
        <v>Segment_13_Rex Omar - Dadadida.mp3</v>
      </c>
      <c r="C526" t="s">
        <v>1504</v>
      </c>
      <c r="D526" s="1" t="s">
        <v>1505</v>
      </c>
      <c r="E526" t="s">
        <v>13</v>
      </c>
      <c r="F526" t="s">
        <v>14</v>
      </c>
      <c r="G526" t="s">
        <v>15</v>
      </c>
      <c r="H526" t="s">
        <v>1506</v>
      </c>
      <c r="I526" t="s">
        <v>704</v>
      </c>
      <c r="J526" t="s">
        <v>1507</v>
      </c>
    </row>
    <row r="527" spans="1:10">
      <c r="A527">
        <v>526</v>
      </c>
      <c r="B527" t="str">
        <f t="shared" si="30"/>
        <v>Segment_14_Rex Omar - Dadadida.mp3</v>
      </c>
      <c r="C527" t="s">
        <v>1504</v>
      </c>
      <c r="D527" s="1" t="s">
        <v>1505</v>
      </c>
      <c r="E527" t="s">
        <v>13</v>
      </c>
      <c r="F527" t="s">
        <v>14</v>
      </c>
      <c r="G527" t="s">
        <v>15</v>
      </c>
      <c r="H527" t="s">
        <v>1506</v>
      </c>
      <c r="I527" t="s">
        <v>704</v>
      </c>
      <c r="J527" t="s">
        <v>1507</v>
      </c>
    </row>
    <row r="528" spans="1:10">
      <c r="A528">
        <v>527</v>
      </c>
      <c r="B528" t="str">
        <f t="shared" si="30"/>
        <v>Segment_15_Rex Omar - Dadadida.mp3</v>
      </c>
      <c r="C528" t="s">
        <v>1504</v>
      </c>
      <c r="D528" s="1" t="s">
        <v>1505</v>
      </c>
      <c r="E528" t="s">
        <v>13</v>
      </c>
      <c r="F528" t="s">
        <v>14</v>
      </c>
      <c r="G528" t="s">
        <v>15</v>
      </c>
      <c r="H528" t="s">
        <v>1506</v>
      </c>
      <c r="I528" t="s">
        <v>704</v>
      </c>
      <c r="J528" t="s">
        <v>1507</v>
      </c>
    </row>
    <row r="529" spans="1:10">
      <c r="A529">
        <v>528</v>
      </c>
      <c r="B529" t="str">
        <f t="shared" si="30"/>
        <v>Segment_16_Rex Omar - Dadadida.mp3</v>
      </c>
      <c r="C529" t="s">
        <v>1504</v>
      </c>
      <c r="D529" s="1" t="s">
        <v>1505</v>
      </c>
      <c r="E529" t="s">
        <v>13</v>
      </c>
      <c r="F529" t="s">
        <v>14</v>
      </c>
      <c r="G529" t="s">
        <v>15</v>
      </c>
      <c r="H529" t="s">
        <v>1506</v>
      </c>
      <c r="I529" t="s">
        <v>704</v>
      </c>
      <c r="J529" t="s">
        <v>1507</v>
      </c>
    </row>
    <row r="530" spans="1:10">
      <c r="A530">
        <v>529</v>
      </c>
      <c r="B530" t="str">
        <f t="shared" si="30"/>
        <v>Segment_17_Rex Omar - Dadadida.mp3</v>
      </c>
      <c r="C530" t="s">
        <v>1504</v>
      </c>
      <c r="D530" s="1" t="s">
        <v>1505</v>
      </c>
      <c r="E530" t="s">
        <v>13</v>
      </c>
      <c r="F530" t="s">
        <v>14</v>
      </c>
      <c r="G530" t="s">
        <v>15</v>
      </c>
      <c r="H530" t="s">
        <v>1506</v>
      </c>
      <c r="I530" t="s">
        <v>704</v>
      </c>
      <c r="J530" t="s">
        <v>1507</v>
      </c>
    </row>
    <row r="531" spans="1:10">
      <c r="A531">
        <v>530</v>
      </c>
      <c r="B531" t="str">
        <f t="shared" si="30"/>
        <v>Segment_18_Rex Omar - Dadadida.mp3</v>
      </c>
      <c r="C531" t="s">
        <v>1504</v>
      </c>
      <c r="D531" s="1" t="s">
        <v>1505</v>
      </c>
      <c r="E531" t="s">
        <v>13</v>
      </c>
      <c r="F531" t="s">
        <v>14</v>
      </c>
      <c r="G531" t="s">
        <v>15</v>
      </c>
      <c r="H531" t="s">
        <v>1506</v>
      </c>
      <c r="I531" t="s">
        <v>704</v>
      </c>
      <c r="J531" t="s">
        <v>1507</v>
      </c>
    </row>
    <row r="532" spans="1:10">
      <c r="A532">
        <v>531</v>
      </c>
      <c r="B532" t="str">
        <f t="shared" si="30"/>
        <v>Segment_19_Rex Omar - Dadadida.mp3</v>
      </c>
      <c r="C532" t="s">
        <v>1504</v>
      </c>
      <c r="D532" s="1" t="s">
        <v>1505</v>
      </c>
      <c r="E532" t="s">
        <v>13</v>
      </c>
      <c r="F532" t="s">
        <v>14</v>
      </c>
      <c r="G532" t="s">
        <v>15</v>
      </c>
      <c r="H532" t="s">
        <v>1506</v>
      </c>
      <c r="I532" t="s">
        <v>704</v>
      </c>
      <c r="J532" t="s">
        <v>1507</v>
      </c>
    </row>
    <row r="533" spans="1:10">
      <c r="A533">
        <v>532</v>
      </c>
      <c r="B533" t="str">
        <f t="shared" si="30"/>
        <v>Segment_20_Rex Omar - Dadadida.mp3</v>
      </c>
      <c r="C533" t="s">
        <v>1504</v>
      </c>
      <c r="D533" s="1" t="s">
        <v>1505</v>
      </c>
      <c r="E533" t="s">
        <v>13</v>
      </c>
      <c r="F533" t="s">
        <v>14</v>
      </c>
      <c r="G533" t="s">
        <v>15</v>
      </c>
      <c r="H533" t="s">
        <v>1506</v>
      </c>
      <c r="I533" t="s">
        <v>704</v>
      </c>
      <c r="J533" t="s">
        <v>1507</v>
      </c>
    </row>
    <row r="534" spans="1:10">
      <c r="A534">
        <v>533</v>
      </c>
      <c r="B534" t="s">
        <v>1527</v>
      </c>
      <c r="C534" t="s">
        <v>1528</v>
      </c>
      <c r="D534" s="1" t="s">
        <v>1529</v>
      </c>
      <c r="E534" t="s">
        <v>13</v>
      </c>
      <c r="F534" t="s">
        <v>14</v>
      </c>
      <c r="G534" t="s">
        <v>15</v>
      </c>
      <c r="H534" t="s">
        <v>1530</v>
      </c>
      <c r="I534" t="s">
        <v>704</v>
      </c>
      <c r="J534" t="s">
        <v>1531</v>
      </c>
    </row>
    <row r="535" spans="1:10">
      <c r="A535">
        <v>534</v>
      </c>
      <c r="B535" t="str">
        <f t="shared" ref="B535:B552" si="31">CONCATENATE("Segment_",ROW(A2),"_Rex Omar - Abiba.mp3")</f>
        <v>Segment_2_Rex Omar - Abiba.mp3</v>
      </c>
      <c r="C535" t="s">
        <v>1528</v>
      </c>
      <c r="D535" s="1" t="s">
        <v>1529</v>
      </c>
      <c r="E535" t="s">
        <v>13</v>
      </c>
      <c r="F535" t="s">
        <v>14</v>
      </c>
      <c r="G535" t="s">
        <v>15</v>
      </c>
      <c r="H535" t="s">
        <v>1530</v>
      </c>
      <c r="I535" t="s">
        <v>704</v>
      </c>
      <c r="J535" t="s">
        <v>1531</v>
      </c>
    </row>
    <row r="536" spans="1:10">
      <c r="A536">
        <v>535</v>
      </c>
      <c r="B536" t="str">
        <f t="shared" si="31"/>
        <v>Segment_3_Rex Omar - Abiba.mp3</v>
      </c>
      <c r="C536" t="s">
        <v>1528</v>
      </c>
      <c r="D536" s="1" t="s">
        <v>1529</v>
      </c>
      <c r="E536" t="s">
        <v>13</v>
      </c>
      <c r="F536" t="s">
        <v>14</v>
      </c>
      <c r="G536" t="s">
        <v>15</v>
      </c>
      <c r="H536" t="s">
        <v>1530</v>
      </c>
      <c r="I536" t="s">
        <v>704</v>
      </c>
      <c r="J536" t="s">
        <v>1531</v>
      </c>
    </row>
    <row r="537" spans="1:10">
      <c r="A537">
        <v>536</v>
      </c>
      <c r="B537" t="str">
        <f t="shared" si="31"/>
        <v>Segment_4_Rex Omar - Abiba.mp3</v>
      </c>
      <c r="C537" t="s">
        <v>1528</v>
      </c>
      <c r="D537" s="1" t="s">
        <v>1529</v>
      </c>
      <c r="E537" t="s">
        <v>13</v>
      </c>
      <c r="F537" t="s">
        <v>14</v>
      </c>
      <c r="G537" t="s">
        <v>15</v>
      </c>
      <c r="H537" t="s">
        <v>1530</v>
      </c>
      <c r="I537" t="s">
        <v>704</v>
      </c>
      <c r="J537" t="s">
        <v>1531</v>
      </c>
    </row>
    <row r="538" spans="1:10">
      <c r="A538">
        <v>537</v>
      </c>
      <c r="B538" t="str">
        <f t="shared" si="31"/>
        <v>Segment_5_Rex Omar - Abiba.mp3</v>
      </c>
      <c r="C538" t="s">
        <v>1528</v>
      </c>
      <c r="D538" s="1" t="s">
        <v>1529</v>
      </c>
      <c r="E538" t="s">
        <v>13</v>
      </c>
      <c r="F538" t="s">
        <v>14</v>
      </c>
      <c r="G538" t="s">
        <v>15</v>
      </c>
      <c r="H538" t="s">
        <v>1530</v>
      </c>
      <c r="I538" t="s">
        <v>704</v>
      </c>
      <c r="J538" t="s">
        <v>1531</v>
      </c>
    </row>
    <row r="539" spans="1:10">
      <c r="A539">
        <v>538</v>
      </c>
      <c r="B539" t="str">
        <f t="shared" si="31"/>
        <v>Segment_6_Rex Omar - Abiba.mp3</v>
      </c>
      <c r="C539" t="s">
        <v>1528</v>
      </c>
      <c r="D539" s="1" t="s">
        <v>1529</v>
      </c>
      <c r="E539" t="s">
        <v>13</v>
      </c>
      <c r="F539" t="s">
        <v>14</v>
      </c>
      <c r="G539" t="s">
        <v>15</v>
      </c>
      <c r="H539" t="s">
        <v>1530</v>
      </c>
      <c r="I539" t="s">
        <v>704</v>
      </c>
      <c r="J539" t="s">
        <v>1531</v>
      </c>
    </row>
    <row r="540" spans="1:10">
      <c r="A540">
        <v>539</v>
      </c>
      <c r="B540" t="str">
        <f t="shared" si="31"/>
        <v>Segment_7_Rex Omar - Abiba.mp3</v>
      </c>
      <c r="C540" t="s">
        <v>1528</v>
      </c>
      <c r="D540" s="1" t="s">
        <v>1529</v>
      </c>
      <c r="E540" t="s">
        <v>13</v>
      </c>
      <c r="F540" t="s">
        <v>14</v>
      </c>
      <c r="G540" t="s">
        <v>15</v>
      </c>
      <c r="H540" t="s">
        <v>1530</v>
      </c>
      <c r="I540" t="s">
        <v>704</v>
      </c>
      <c r="J540" t="s">
        <v>1531</v>
      </c>
    </row>
    <row r="541" spans="1:10">
      <c r="A541">
        <v>540</v>
      </c>
      <c r="B541" t="str">
        <f t="shared" si="31"/>
        <v>Segment_8_Rex Omar - Abiba.mp3</v>
      </c>
      <c r="C541" t="s">
        <v>1528</v>
      </c>
      <c r="D541" s="1" t="s">
        <v>1529</v>
      </c>
      <c r="E541" t="s">
        <v>13</v>
      </c>
      <c r="F541" t="s">
        <v>14</v>
      </c>
      <c r="G541" t="s">
        <v>15</v>
      </c>
      <c r="H541" t="s">
        <v>1530</v>
      </c>
      <c r="I541" t="s">
        <v>704</v>
      </c>
      <c r="J541" t="s">
        <v>1531</v>
      </c>
    </row>
    <row r="542" spans="1:10">
      <c r="A542">
        <v>541</v>
      </c>
      <c r="B542" t="str">
        <f t="shared" si="31"/>
        <v>Segment_9_Rex Omar - Abiba.mp3</v>
      </c>
      <c r="C542" t="s">
        <v>1528</v>
      </c>
      <c r="D542" s="1" t="s">
        <v>1529</v>
      </c>
      <c r="E542" t="s">
        <v>13</v>
      </c>
      <c r="F542" t="s">
        <v>14</v>
      </c>
      <c r="G542" t="s">
        <v>15</v>
      </c>
      <c r="H542" t="s">
        <v>1530</v>
      </c>
      <c r="I542" t="s">
        <v>704</v>
      </c>
      <c r="J542" t="s">
        <v>1531</v>
      </c>
    </row>
    <row r="543" spans="1:10">
      <c r="A543">
        <v>542</v>
      </c>
      <c r="B543" t="str">
        <f t="shared" si="31"/>
        <v>Segment_10_Rex Omar - Abiba.mp3</v>
      </c>
      <c r="C543" t="s">
        <v>1528</v>
      </c>
      <c r="D543" s="1" t="s">
        <v>1529</v>
      </c>
      <c r="E543" t="s">
        <v>13</v>
      </c>
      <c r="F543" t="s">
        <v>14</v>
      </c>
      <c r="G543" t="s">
        <v>15</v>
      </c>
      <c r="H543" t="s">
        <v>1530</v>
      </c>
      <c r="I543" t="s">
        <v>704</v>
      </c>
      <c r="J543" t="s">
        <v>1531</v>
      </c>
    </row>
    <row r="544" spans="1:10">
      <c r="A544">
        <v>543</v>
      </c>
      <c r="B544" t="str">
        <f t="shared" si="31"/>
        <v>Segment_11_Rex Omar - Abiba.mp3</v>
      </c>
      <c r="C544" t="s">
        <v>1528</v>
      </c>
      <c r="D544" s="1" t="s">
        <v>1529</v>
      </c>
      <c r="E544" t="s">
        <v>13</v>
      </c>
      <c r="F544" t="s">
        <v>14</v>
      </c>
      <c r="G544" t="s">
        <v>15</v>
      </c>
      <c r="H544" t="s">
        <v>1530</v>
      </c>
      <c r="I544" t="s">
        <v>704</v>
      </c>
      <c r="J544" t="s">
        <v>1531</v>
      </c>
    </row>
    <row r="545" spans="1:10">
      <c r="A545">
        <v>544</v>
      </c>
      <c r="B545" t="str">
        <f t="shared" si="31"/>
        <v>Segment_12_Rex Omar - Abiba.mp3</v>
      </c>
      <c r="C545" t="s">
        <v>1528</v>
      </c>
      <c r="D545" s="1" t="s">
        <v>1529</v>
      </c>
      <c r="E545" t="s">
        <v>13</v>
      </c>
      <c r="F545" t="s">
        <v>14</v>
      </c>
      <c r="G545" t="s">
        <v>15</v>
      </c>
      <c r="H545" t="s">
        <v>1530</v>
      </c>
      <c r="I545" t="s">
        <v>704</v>
      </c>
      <c r="J545" t="s">
        <v>1531</v>
      </c>
    </row>
    <row r="546" spans="1:10">
      <c r="A546">
        <v>545</v>
      </c>
      <c r="B546" t="str">
        <f t="shared" si="31"/>
        <v>Segment_13_Rex Omar - Abiba.mp3</v>
      </c>
      <c r="C546" t="s">
        <v>1528</v>
      </c>
      <c r="D546" s="1" t="s">
        <v>1529</v>
      </c>
      <c r="E546" t="s">
        <v>13</v>
      </c>
      <c r="F546" t="s">
        <v>14</v>
      </c>
      <c r="G546" t="s">
        <v>15</v>
      </c>
      <c r="H546" t="s">
        <v>1530</v>
      </c>
      <c r="I546" t="s">
        <v>704</v>
      </c>
      <c r="J546" t="s">
        <v>1531</v>
      </c>
    </row>
    <row r="547" spans="1:10">
      <c r="A547">
        <v>546</v>
      </c>
      <c r="B547" t="str">
        <f t="shared" si="31"/>
        <v>Segment_14_Rex Omar - Abiba.mp3</v>
      </c>
      <c r="C547" t="s">
        <v>1528</v>
      </c>
      <c r="D547" s="1" t="s">
        <v>1529</v>
      </c>
      <c r="E547" t="s">
        <v>13</v>
      </c>
      <c r="F547" t="s">
        <v>14</v>
      </c>
      <c r="G547" t="s">
        <v>15</v>
      </c>
      <c r="H547" t="s">
        <v>1530</v>
      </c>
      <c r="I547" t="s">
        <v>704</v>
      </c>
      <c r="J547" t="s">
        <v>1531</v>
      </c>
    </row>
    <row r="548" spans="1:10">
      <c r="A548">
        <v>547</v>
      </c>
      <c r="B548" t="str">
        <f t="shared" si="31"/>
        <v>Segment_15_Rex Omar - Abiba.mp3</v>
      </c>
      <c r="C548" t="s">
        <v>1528</v>
      </c>
      <c r="D548" s="1" t="s">
        <v>1529</v>
      </c>
      <c r="E548" t="s">
        <v>13</v>
      </c>
      <c r="F548" t="s">
        <v>14</v>
      </c>
      <c r="G548" t="s">
        <v>15</v>
      </c>
      <c r="H548" t="s">
        <v>1530</v>
      </c>
      <c r="I548" t="s">
        <v>704</v>
      </c>
      <c r="J548" t="s">
        <v>1531</v>
      </c>
    </row>
    <row r="549" spans="1:10">
      <c r="A549">
        <v>548</v>
      </c>
      <c r="B549" t="str">
        <f t="shared" si="31"/>
        <v>Segment_16_Rex Omar - Abiba.mp3</v>
      </c>
      <c r="C549" t="s">
        <v>1528</v>
      </c>
      <c r="D549" s="1" t="s">
        <v>1529</v>
      </c>
      <c r="E549" t="s">
        <v>13</v>
      </c>
      <c r="F549" t="s">
        <v>14</v>
      </c>
      <c r="G549" t="s">
        <v>15</v>
      </c>
      <c r="H549" t="s">
        <v>1530</v>
      </c>
      <c r="I549" t="s">
        <v>704</v>
      </c>
      <c r="J549" t="s">
        <v>1531</v>
      </c>
    </row>
    <row r="550" spans="1:10">
      <c r="A550">
        <v>549</v>
      </c>
      <c r="B550" t="str">
        <f t="shared" si="31"/>
        <v>Segment_17_Rex Omar - Abiba.mp3</v>
      </c>
      <c r="C550" t="s">
        <v>1528</v>
      </c>
      <c r="D550" s="1" t="s">
        <v>1529</v>
      </c>
      <c r="E550" t="s">
        <v>13</v>
      </c>
      <c r="F550" t="s">
        <v>14</v>
      </c>
      <c r="G550" t="s">
        <v>15</v>
      </c>
      <c r="H550" t="s">
        <v>1530</v>
      </c>
      <c r="I550" t="s">
        <v>704</v>
      </c>
      <c r="J550" t="s">
        <v>1531</v>
      </c>
    </row>
    <row r="551" spans="1:10">
      <c r="A551">
        <v>550</v>
      </c>
      <c r="B551" t="str">
        <f t="shared" si="31"/>
        <v>Segment_18_Rex Omar - Abiba.mp3</v>
      </c>
      <c r="C551" t="s">
        <v>1528</v>
      </c>
      <c r="D551" s="1" t="s">
        <v>1529</v>
      </c>
      <c r="E551" t="s">
        <v>13</v>
      </c>
      <c r="F551" t="s">
        <v>14</v>
      </c>
      <c r="G551" t="s">
        <v>15</v>
      </c>
      <c r="H551" t="s">
        <v>1530</v>
      </c>
      <c r="I551" t="s">
        <v>704</v>
      </c>
      <c r="J551" t="s">
        <v>1531</v>
      </c>
    </row>
    <row r="552" spans="1:10">
      <c r="A552">
        <v>551</v>
      </c>
      <c r="B552" t="str">
        <f t="shared" si="31"/>
        <v>Segment_19_Rex Omar - Abiba.mp3</v>
      </c>
      <c r="C552" t="s">
        <v>1528</v>
      </c>
      <c r="D552" s="1" t="s">
        <v>1529</v>
      </c>
      <c r="E552" t="s">
        <v>13</v>
      </c>
      <c r="F552" t="s">
        <v>14</v>
      </c>
      <c r="G552" t="s">
        <v>15</v>
      </c>
      <c r="H552" t="s">
        <v>1530</v>
      </c>
      <c r="I552" t="s">
        <v>704</v>
      </c>
      <c r="J552" t="s">
        <v>1531</v>
      </c>
    </row>
  </sheetData>
  <hyperlinks>
    <hyperlink ref="D2" r:id="rId1" display="https://www.youtube.com/watch?v=1EKjoY5mJFc"/>
    <hyperlink ref="D3" r:id="rId1" display="https://www.youtube.com/watch?v=1EKjoY5mJFc"/>
    <hyperlink ref="D4" r:id="rId1" display="https://www.youtube.com/watch?v=1EKjoY5mJFc"/>
    <hyperlink ref="D5" r:id="rId1" display="https://www.youtube.com/watch?v=1EKjoY5mJFc"/>
    <hyperlink ref="D6" r:id="rId1" display="https://www.youtube.com/watch?v=1EKjoY5mJFc"/>
    <hyperlink ref="D7" r:id="rId1" display="https://www.youtube.com/watch?v=1EKjoY5mJFc"/>
    <hyperlink ref="D8" r:id="rId1" display="https://www.youtube.com/watch?v=1EKjoY5mJFc"/>
    <hyperlink ref="D9" r:id="rId1" display="https://www.youtube.com/watch?v=1EKjoY5mJFc"/>
    <hyperlink ref="D10" r:id="rId1" display="https://www.youtube.com/watch?v=1EKjoY5mJFc"/>
    <hyperlink ref="D11" r:id="rId1" display="https://www.youtube.com/watch?v=1EKjoY5mJFc"/>
    <hyperlink ref="D12" r:id="rId1" display="https://www.youtube.com/watch?v=1EKjoY5mJFc"/>
    <hyperlink ref="D13" r:id="rId1" display="https://www.youtube.com/watch?v=1EKjoY5mJFc"/>
    <hyperlink ref="D14" r:id="rId1" display="https://www.youtube.com/watch?v=1EKjoY5mJFc"/>
    <hyperlink ref="D15" r:id="rId1" display="https://www.youtube.com/watch?v=1EKjoY5mJFc"/>
    <hyperlink ref="D16" r:id="rId1" display="https://www.youtube.com/watch?v=1EKjoY5mJFc"/>
    <hyperlink ref="D17" r:id="rId1" display="https://www.youtube.com/watch?v=1EKjoY5mJFc"/>
    <hyperlink ref="D18" r:id="rId1" display="https://www.youtube.com/watch?v=1EKjoY5mJFc"/>
    <hyperlink ref="D19" r:id="rId1" display="https://www.youtube.com/watch?v=1EKjoY5mJFc"/>
    <hyperlink ref="D20" r:id="rId1" display="https://www.youtube.com/watch?v=1EKjoY5mJFc"/>
    <hyperlink ref="B21" r:id="rId2" display="Segment_20_A. B. Crentsil - I Go Pay You Tomorrow.mp3"/>
    <hyperlink ref="D21" r:id="rId1" display="https://www.youtube.com/watch?v=1EKjoY5mJFc"/>
    <hyperlink ref="D22" r:id="rId3" display="https://www.youtube.com/watch?v=OnzYVAVfrmk"/>
    <hyperlink ref="D23" r:id="rId3" display="https://www.youtube.com/watch?v=OnzYVAVfrmk"/>
    <hyperlink ref="D24" r:id="rId3" display="https://www.youtube.com/watch?v=OnzYVAVfrmk"/>
    <hyperlink ref="D25" r:id="rId3" display="https://www.youtube.com/watch?v=OnzYVAVfrmk"/>
    <hyperlink ref="D26" r:id="rId3" display="https://www.youtube.com/watch?v=OnzYVAVfrmk"/>
    <hyperlink ref="D27" r:id="rId3" display="https://www.youtube.com/watch?v=OnzYVAVfrmk"/>
    <hyperlink ref="D28" r:id="rId3" display="https://www.youtube.com/watch?v=OnzYVAVfrmk"/>
    <hyperlink ref="D29" r:id="rId3" display="https://www.youtube.com/watch?v=OnzYVAVfrmk"/>
    <hyperlink ref="D30" r:id="rId3" display="https://www.youtube.com/watch?v=OnzYVAVfrmk"/>
    <hyperlink ref="D31" r:id="rId3" display="https://www.youtube.com/watch?v=OnzYVAVfrmk"/>
    <hyperlink ref="D32" r:id="rId3" display="https://www.youtube.com/watch?v=OnzYVAVfrmk"/>
    <hyperlink ref="D33" r:id="rId3" display="https://www.youtube.com/watch?v=OnzYVAVfrmk"/>
    <hyperlink ref="D34" r:id="rId3" display="https://www.youtube.com/watch?v=OnzYVAVfrmk"/>
    <hyperlink ref="D35" r:id="rId3" display="https://www.youtube.com/watch?v=OnzYVAVfrmk"/>
    <hyperlink ref="D36" r:id="rId3" display="https://www.youtube.com/watch?v=OnzYVAVfrmk"/>
    <hyperlink ref="D37" r:id="rId3" display="https://www.youtube.com/watch?v=OnzYVAVfrmk"/>
    <hyperlink ref="D38" r:id="rId3" display="https://www.youtube.com/watch?v=OnzYVAVfrmk"/>
    <hyperlink ref="D39" r:id="rId3" display="https://www.youtube.com/watch?v=OnzYVAVfrmk"/>
    <hyperlink ref="D40" r:id="rId3" display="https://www.youtube.com/watch?v=OnzYVAVfrmk"/>
    <hyperlink ref="D41" r:id="rId3" display="https://www.youtube.com/watch?v=OnzYVAVfrmk"/>
    <hyperlink ref="D42" r:id="rId3" display="https://www.youtube.com/watch?v=OnzYVAVfrmk"/>
    <hyperlink ref="D43" r:id="rId3" display="https://www.youtube.com/watch?v=OnzYVAVfrmk"/>
    <hyperlink ref="D44" r:id="rId3" display="https://www.youtube.com/watch?v=OnzYVAVfrmk"/>
    <hyperlink ref="D45" r:id="rId3" display="https://www.youtube.com/watch?v=OnzYVAVfrmk"/>
    <hyperlink ref="D46" r:id="rId3" display="https://www.youtube.com/watch?v=OnzYVAVfrmk"/>
    <hyperlink ref="D47" r:id="rId4" display="https://www.youtube.com/watch?v=UG8u_fqyAec"/>
    <hyperlink ref="D48" r:id="rId4" display="https://www.youtube.com/watch?v=UG8u_fqyAec"/>
    <hyperlink ref="D49" r:id="rId4" display="https://www.youtube.com/watch?v=UG8u_fqyAec"/>
    <hyperlink ref="D50" r:id="rId4" display="https://www.youtube.com/watch?v=UG8u_fqyAec"/>
    <hyperlink ref="D51" r:id="rId4" display="https://www.youtube.com/watch?v=UG8u_fqyAec"/>
    <hyperlink ref="D52" r:id="rId4" display="https://www.youtube.com/watch?v=UG8u_fqyAec"/>
    <hyperlink ref="D53" r:id="rId4" display="https://www.youtube.com/watch?v=UG8u_fqyAec"/>
    <hyperlink ref="D54" r:id="rId4" display="https://www.youtube.com/watch?v=UG8u_fqyAec"/>
    <hyperlink ref="D55" r:id="rId4" display="https://www.youtube.com/watch?v=UG8u_fqyAec"/>
    <hyperlink ref="D56" r:id="rId4" display="https://www.youtube.com/watch?v=UG8u_fqyAec"/>
    <hyperlink ref="D57" r:id="rId4" display="https://www.youtube.com/watch?v=UG8u_fqyAec"/>
    <hyperlink ref="D58" r:id="rId4" display="https://www.youtube.com/watch?v=UG8u_fqyAec"/>
    <hyperlink ref="D59" r:id="rId4" display="https://www.youtube.com/watch?v=UG8u_fqyAec"/>
    <hyperlink ref="D60" r:id="rId4" display="https://www.youtube.com/watch?v=UG8u_fqyAec"/>
    <hyperlink ref="D61" r:id="rId4" display="https://www.youtube.com/watch?v=UG8u_fqyAec"/>
    <hyperlink ref="D62" r:id="rId4" display="https://www.youtube.com/watch?v=UG8u_fqyAec"/>
    <hyperlink ref="D63" r:id="rId4" display="https://www.youtube.com/watch?v=UG8u_fqyAec"/>
    <hyperlink ref="D64" r:id="rId4" display="https://www.youtube.com/watch?v=UG8u_fqyAec"/>
    <hyperlink ref="D65" r:id="rId4" display="https://www.youtube.com/watch?v=UG8u_fqyAec"/>
    <hyperlink ref="D66" r:id="rId4" display="https://www.youtube.com/watch?v=UG8u_fqyAec"/>
    <hyperlink ref="D67" r:id="rId4" display="https://www.youtube.com/watch?v=UG8u_fqyAec"/>
    <hyperlink ref="D68" r:id="rId4" display="https://www.youtube.com/watch?v=UG8u_fqyAec"/>
    <hyperlink ref="D69" r:id="rId4" display="https://www.youtube.com/watch?v=UG8u_fqyAec"/>
    <hyperlink ref="D70" r:id="rId4" display="https://www.youtube.com/watch?v=UG8u_fqyAec"/>
    <hyperlink ref="D71" r:id="rId4" display="https://www.youtube.com/watch?v=UG8u_fqyAec"/>
    <hyperlink ref="D72" r:id="rId5" display="https://www.youtube.com/watch?v=IJCGksmjLUg"/>
    <hyperlink ref="D73" r:id="rId5" display="https://www.youtube.com/watch?v=IJCGksmjLUg"/>
    <hyperlink ref="D74" r:id="rId5" display="https://www.youtube.com/watch?v=IJCGksmjLUg"/>
    <hyperlink ref="D75" r:id="rId5" display="https://www.youtube.com/watch?v=IJCGksmjLUg"/>
    <hyperlink ref="D76" r:id="rId5" display="https://www.youtube.com/watch?v=IJCGksmjLUg"/>
    <hyperlink ref="D77" r:id="rId5" display="https://www.youtube.com/watch?v=IJCGksmjLUg"/>
    <hyperlink ref="D78" r:id="rId5" display="https://www.youtube.com/watch?v=IJCGksmjLUg"/>
    <hyperlink ref="D79" r:id="rId5" display="https://www.youtube.com/watch?v=IJCGksmjLUg"/>
    <hyperlink ref="D80" r:id="rId5" display="https://www.youtube.com/watch?v=IJCGksmjLUg"/>
    <hyperlink ref="D81" r:id="rId5" display="https://www.youtube.com/watch?v=IJCGksmjLUg"/>
    <hyperlink ref="D82" r:id="rId5" display="https://www.youtube.com/watch?v=IJCGksmjLUg"/>
    <hyperlink ref="D83" r:id="rId5" display="https://www.youtube.com/watch?v=IJCGksmjLUg"/>
    <hyperlink ref="D84" r:id="rId5" display="https://www.youtube.com/watch?v=IJCGksmjLUg"/>
    <hyperlink ref="D85" r:id="rId5" display="https://www.youtube.com/watch?v=IJCGksmjLUg"/>
    <hyperlink ref="D86" r:id="rId5" display="https://www.youtube.com/watch?v=IJCGksmjLUg"/>
    <hyperlink ref="D87" r:id="rId5" display="https://www.youtube.com/watch?v=IJCGksmjLUg"/>
    <hyperlink ref="D88" r:id="rId5" display="https://www.youtube.com/watch?v=IJCGksmjLUg"/>
    <hyperlink ref="D89" r:id="rId5" display="https://www.youtube.com/watch?v=IJCGksmjLUg"/>
    <hyperlink ref="D90" r:id="rId5" display="https://www.youtube.com/watch?v=IJCGksmjLUg"/>
    <hyperlink ref="D91" r:id="rId5" display="https://www.youtube.com/watch?v=IJCGksmjLUg"/>
    <hyperlink ref="D92" r:id="rId6" display="https://www.youtube.com/watch?v=JEgw38eGLM0"/>
    <hyperlink ref="D93" r:id="rId6" display="https://www.youtube.com/watch?v=JEgw38eGLM0"/>
    <hyperlink ref="D94" r:id="rId6" display="https://www.youtube.com/watch?v=JEgw38eGLM0"/>
    <hyperlink ref="D95" r:id="rId6" display="https://www.youtube.com/watch?v=JEgw38eGLM0"/>
    <hyperlink ref="D96" r:id="rId6" display="https://www.youtube.com/watch?v=JEgw38eGLM0"/>
    <hyperlink ref="D97" r:id="rId6" display="https://www.youtube.com/watch?v=JEgw38eGLM0"/>
    <hyperlink ref="D98" r:id="rId6" display="https://www.youtube.com/watch?v=JEgw38eGLM0"/>
    <hyperlink ref="D99" r:id="rId6" display="https://www.youtube.com/watch?v=JEgw38eGLM0"/>
    <hyperlink ref="D100" r:id="rId6" display="https://www.youtube.com/watch?v=JEgw38eGLM0"/>
    <hyperlink ref="D101" r:id="rId6" display="https://www.youtube.com/watch?v=JEgw38eGLM0"/>
    <hyperlink ref="D102" r:id="rId6" display="https://www.youtube.com/watch?v=JEgw38eGLM0"/>
    <hyperlink ref="D103" r:id="rId6" display="https://www.youtube.com/watch?v=JEgw38eGLM0"/>
    <hyperlink ref="D104" r:id="rId6" display="https://www.youtube.com/watch?v=JEgw38eGLM0"/>
    <hyperlink ref="D105" r:id="rId6" display="https://www.youtube.com/watch?v=JEgw38eGLM0"/>
    <hyperlink ref="D106" r:id="rId6" display="https://www.youtube.com/watch?v=JEgw38eGLM0"/>
    <hyperlink ref="D107" r:id="rId6" display="https://www.youtube.com/watch?v=JEgw38eGLM0"/>
    <hyperlink ref="D108" r:id="rId6" display="https://www.youtube.com/watch?v=JEgw38eGLM0"/>
    <hyperlink ref="D109" r:id="rId6" display="https://www.youtube.com/watch?v=JEgw38eGLM0"/>
    <hyperlink ref="D110" r:id="rId6" display="https://www.youtube.com/watch?v=JEgw38eGLM0"/>
    <hyperlink ref="D111" r:id="rId6" display="https://www.youtube.com/watch?v=JEgw38eGLM0"/>
    <hyperlink ref="D112" r:id="rId6" display="https://www.youtube.com/watch?v=JEgw38eGLM0"/>
    <hyperlink ref="D113" r:id="rId6" display="https://www.youtube.com/watch?v=JEgw38eGLM0"/>
    <hyperlink ref="D114" r:id="rId7" display="https://www.youtube.com/watch?v=Ffw4Ve89-nE"/>
    <hyperlink ref="D115" r:id="rId7" display="https://www.youtube.com/watch?v=Ffw4Ve89-nE"/>
    <hyperlink ref="D116" r:id="rId7" display="https://www.youtube.com/watch?v=Ffw4Ve89-nE"/>
    <hyperlink ref="D117" r:id="rId7" display="https://www.youtube.com/watch?v=Ffw4Ve89-nE"/>
    <hyperlink ref="D118" r:id="rId7" display="https://www.youtube.com/watch?v=Ffw4Ve89-nE"/>
    <hyperlink ref="D119" r:id="rId7" display="https://www.youtube.com/watch?v=Ffw4Ve89-nE"/>
    <hyperlink ref="D120" r:id="rId7" display="https://www.youtube.com/watch?v=Ffw4Ve89-nE"/>
    <hyperlink ref="D121" r:id="rId7" display="https://www.youtube.com/watch?v=Ffw4Ve89-nE"/>
    <hyperlink ref="D122" r:id="rId7" display="https://www.youtube.com/watch?v=Ffw4Ve89-nE"/>
    <hyperlink ref="D123" r:id="rId7" display="https://www.youtube.com/watch?v=Ffw4Ve89-nE"/>
    <hyperlink ref="D124" r:id="rId7" display="https://www.youtube.com/watch?v=Ffw4Ve89-nE"/>
    <hyperlink ref="D125" r:id="rId7" display="https://www.youtube.com/watch?v=Ffw4Ve89-nE"/>
    <hyperlink ref="D126" r:id="rId7" display="https://www.youtube.com/watch?v=Ffw4Ve89-nE"/>
    <hyperlink ref="D127" r:id="rId7" display="https://www.youtube.com/watch?v=Ffw4Ve89-nE"/>
    <hyperlink ref="D128" r:id="rId7" display="https://www.youtube.com/watch?v=Ffw4Ve89-nE"/>
    <hyperlink ref="D129" r:id="rId7" display="https://www.youtube.com/watch?v=Ffw4Ve89-nE"/>
    <hyperlink ref="D130" r:id="rId7" display="https://www.youtube.com/watch?v=Ffw4Ve89-nE"/>
    <hyperlink ref="D131" r:id="rId7" display="https://www.youtube.com/watch?v=Ffw4Ve89-nE"/>
    <hyperlink ref="D132" r:id="rId7" display="https://www.youtube.com/watch?v=Ffw4Ve89-nE"/>
    <hyperlink ref="D133" r:id="rId7" display="https://www.youtube.com/watch?v=Ffw4Ve89-nE"/>
    <hyperlink ref="D134" r:id="rId7" display="https://www.youtube.com/watch?v=Ffw4Ve89-nE"/>
    <hyperlink ref="D135" r:id="rId7" display="https://www.youtube.com/watch?v=Ffw4Ve89-nE"/>
    <hyperlink ref="D136" r:id="rId8" display="https://www.youtube.com/watch?v=xHaH1anxjAo"/>
    <hyperlink ref="D137" r:id="rId8" display="https://www.youtube.com/watch?v=xHaH1anxjAo"/>
    <hyperlink ref="D138" r:id="rId8" display="https://www.youtube.com/watch?v=xHaH1anxjAo"/>
    <hyperlink ref="D139" r:id="rId8" display="https://www.youtube.com/watch?v=xHaH1anxjAo"/>
    <hyperlink ref="D140" r:id="rId8" display="https://www.youtube.com/watch?v=xHaH1anxjAo"/>
    <hyperlink ref="D141" r:id="rId8" display="https://www.youtube.com/watch?v=xHaH1anxjAo"/>
    <hyperlink ref="D142" r:id="rId8" display="https://www.youtube.com/watch?v=xHaH1anxjAo"/>
    <hyperlink ref="D143" r:id="rId8" display="https://www.youtube.com/watch?v=xHaH1anxjAo"/>
    <hyperlink ref="D144" r:id="rId8" display="https://www.youtube.com/watch?v=xHaH1anxjAo"/>
    <hyperlink ref="D145" r:id="rId8" display="https://www.youtube.com/watch?v=xHaH1anxjAo"/>
    <hyperlink ref="D146" r:id="rId8" display="https://www.youtube.com/watch?v=xHaH1anxjAo"/>
    <hyperlink ref="D147" r:id="rId8" display="https://www.youtube.com/watch?v=xHaH1anxjAo"/>
    <hyperlink ref="D148" r:id="rId8" display="https://www.youtube.com/watch?v=xHaH1anxjAo"/>
    <hyperlink ref="D149" r:id="rId8" display="https://www.youtube.com/watch?v=xHaH1anxjAo"/>
    <hyperlink ref="D150" r:id="rId8" display="https://www.youtube.com/watch?v=xHaH1anxjAo"/>
    <hyperlink ref="D151" r:id="rId8" display="https://www.youtube.com/watch?v=xHaH1anxjAo"/>
    <hyperlink ref="D152" r:id="rId8" display="https://www.youtube.com/watch?v=xHaH1anxjAo"/>
    <hyperlink ref="D153" r:id="rId8" display="https://www.youtube.com/watch?v=xHaH1anxjAo"/>
    <hyperlink ref="D154" r:id="rId8" display="https://www.youtube.com/watch?v=xHaH1anxjAo"/>
    <hyperlink ref="D155" r:id="rId8" display="https://www.youtube.com/watch?v=xHaH1anxjAo"/>
    <hyperlink ref="D156" r:id="rId8" display="https://www.youtube.com/watch?v=xHaH1anxjAo"/>
    <hyperlink ref="D157" r:id="rId8" display="https://www.youtube.com/watch?v=xHaH1anxjAo"/>
    <hyperlink ref="D158" r:id="rId8" display="https://www.youtube.com/watch?v=xHaH1anxjAo"/>
    <hyperlink ref="D159" r:id="rId8" display="https://www.youtube.com/watch?v=xHaH1anxjAo"/>
    <hyperlink ref="D160" r:id="rId9" display="https://www.youtube.com/watch?v=mYbGY5Yt-ic"/>
    <hyperlink ref="D161" r:id="rId9" display="https://www.youtube.com/watch?v=mYbGY5Yt-ic"/>
    <hyperlink ref="D162" r:id="rId9" display="https://www.youtube.com/watch?v=mYbGY5Yt-ic"/>
    <hyperlink ref="D163" r:id="rId9" display="https://www.youtube.com/watch?v=mYbGY5Yt-ic"/>
    <hyperlink ref="D164" r:id="rId9" display="https://www.youtube.com/watch?v=mYbGY5Yt-ic"/>
    <hyperlink ref="D165" r:id="rId9" display="https://www.youtube.com/watch?v=mYbGY5Yt-ic"/>
    <hyperlink ref="D166" r:id="rId9" display="https://www.youtube.com/watch?v=mYbGY5Yt-ic"/>
    <hyperlink ref="D167" r:id="rId9" display="https://www.youtube.com/watch?v=mYbGY5Yt-ic"/>
    <hyperlink ref="D168" r:id="rId9" display="https://www.youtube.com/watch?v=mYbGY5Yt-ic"/>
    <hyperlink ref="D169" r:id="rId9" display="https://www.youtube.com/watch?v=mYbGY5Yt-ic"/>
    <hyperlink ref="D170" r:id="rId9" display="https://www.youtube.com/watch?v=mYbGY5Yt-ic"/>
    <hyperlink ref="D171" r:id="rId9" display="https://www.youtube.com/watch?v=mYbGY5Yt-ic"/>
    <hyperlink ref="D172" r:id="rId9" display="https://www.youtube.com/watch?v=mYbGY5Yt-ic"/>
    <hyperlink ref="D173" r:id="rId9" display="https://www.youtube.com/watch?v=mYbGY5Yt-ic"/>
    <hyperlink ref="D174" r:id="rId9" display="https://www.youtube.com/watch?v=mYbGY5Yt-ic"/>
    <hyperlink ref="D175" r:id="rId9" display="https://www.youtube.com/watch?v=mYbGY5Yt-ic"/>
    <hyperlink ref="D176" r:id="rId9" display="https://www.youtube.com/watch?v=mYbGY5Yt-ic"/>
    <hyperlink ref="D177" r:id="rId9" display="https://www.youtube.com/watch?v=mYbGY5Yt-ic"/>
    <hyperlink ref="D178" r:id="rId9" display="https://www.youtube.com/watch?v=mYbGY5Yt-ic"/>
    <hyperlink ref="D179" r:id="rId9" display="https://www.youtube.com/watch?v=mYbGY5Yt-ic"/>
    <hyperlink ref="D180" r:id="rId9" display="https://www.youtube.com/watch?v=mYbGY5Yt-ic"/>
    <hyperlink ref="D181" r:id="rId10" display="https://youtube.com/watch?v=hoROvQnobzo"/>
    <hyperlink ref="D182" r:id="rId10" display="https://youtube.com/watch?v=hoROvQnobzo"/>
    <hyperlink ref="D183" r:id="rId10" display="https://youtube.com/watch?v=hoROvQnobzo"/>
    <hyperlink ref="D184" r:id="rId10" display="https://youtube.com/watch?v=hoROvQnobzo"/>
    <hyperlink ref="D185" r:id="rId10" display="https://youtube.com/watch?v=hoROvQnobzo"/>
    <hyperlink ref="D186" r:id="rId10" display="https://youtube.com/watch?v=hoROvQnobzo"/>
    <hyperlink ref="D187" r:id="rId10" display="https://youtube.com/watch?v=hoROvQnobzo"/>
    <hyperlink ref="D188" r:id="rId10" display="https://youtube.com/watch?v=hoROvQnobzo"/>
    <hyperlink ref="D189" r:id="rId10" display="https://youtube.com/watch?v=hoROvQnobzo"/>
    <hyperlink ref="D190" r:id="rId10" display="https://youtube.com/watch?v=hoROvQnobzo"/>
    <hyperlink ref="D191" r:id="rId10" display="https://youtube.com/watch?v=hoROvQnobzo"/>
    <hyperlink ref="D192" r:id="rId10" display="https://youtube.com/watch?v=hoROvQnobzo"/>
    <hyperlink ref="D193" r:id="rId10" display="https://youtube.com/watch?v=hoROvQnobzo"/>
    <hyperlink ref="D194" r:id="rId10" display="https://youtube.com/watch?v=hoROvQnobzo"/>
    <hyperlink ref="D195" r:id="rId10" display="https://youtube.com/watch?v=hoROvQnobzo"/>
    <hyperlink ref="D196" r:id="rId10" display="https://youtube.com/watch?v=hoROvQnobzo"/>
    <hyperlink ref="D197" r:id="rId10" display="https://youtube.com/watch?v=hoROvQnobzo"/>
    <hyperlink ref="D198" r:id="rId10" display="https://youtube.com/watch?v=hoROvQnobzo"/>
    <hyperlink ref="D199" r:id="rId11" display="https://www.youtube.com/watch?v=bhF7J6hlrpA"/>
    <hyperlink ref="D200" r:id="rId11" display="https://www.youtube.com/watch?v=bhF7J6hlrpA"/>
    <hyperlink ref="D201" r:id="rId11" display="https://www.youtube.com/watch?v=bhF7J6hlrpA"/>
    <hyperlink ref="D202" r:id="rId11" display="https://www.youtube.com/watch?v=bhF7J6hlrpA"/>
    <hyperlink ref="D203" r:id="rId11" display="https://www.youtube.com/watch?v=bhF7J6hlrpA"/>
    <hyperlink ref="D204" r:id="rId11" display="https://www.youtube.com/watch?v=bhF7J6hlrpA"/>
    <hyperlink ref="D205" r:id="rId11" display="https://www.youtube.com/watch?v=bhF7J6hlrpA"/>
    <hyperlink ref="D206" r:id="rId11" display="https://www.youtube.com/watch?v=bhF7J6hlrpA"/>
    <hyperlink ref="D207" r:id="rId11" display="https://www.youtube.com/watch?v=bhF7J6hlrpA"/>
    <hyperlink ref="D208" r:id="rId11" display="https://www.youtube.com/watch?v=bhF7J6hlrpA"/>
    <hyperlink ref="D209" r:id="rId11" display="https://www.youtube.com/watch?v=bhF7J6hlrpA"/>
    <hyperlink ref="D210" r:id="rId11" display="https://www.youtube.com/watch?v=bhF7J6hlrpA"/>
    <hyperlink ref="D211" r:id="rId11" display="https://www.youtube.com/watch?v=bhF7J6hlrpA"/>
    <hyperlink ref="D212" r:id="rId11" display="https://www.youtube.com/watch?v=bhF7J6hlrpA"/>
    <hyperlink ref="D213" r:id="rId11" display="https://www.youtube.com/watch?v=bhF7J6hlrpA"/>
    <hyperlink ref="D214" r:id="rId11" display="https://www.youtube.com/watch?v=bhF7J6hlrpA"/>
    <hyperlink ref="D215" r:id="rId11" display="https://www.youtube.com/watch?v=bhF7J6hlrpA"/>
    <hyperlink ref="D216" r:id="rId11" display="https://www.youtube.com/watch?v=bhF7J6hlrpA"/>
    <hyperlink ref="D217" r:id="rId11" display="https://www.youtube.com/watch?v=bhF7J6hlrpA"/>
    <hyperlink ref="D218" r:id="rId11" display="https://www.youtube.com/watch?v=bhF7J6hlrpA"/>
    <hyperlink ref="D219" r:id="rId11" display="https://www.youtube.com/watch?v=bhF7J6hlrpA"/>
    <hyperlink ref="D220" r:id="rId11" display="https://www.youtube.com/watch?v=bhF7J6hlrpA"/>
    <hyperlink ref="D221" r:id="rId11" display="https://www.youtube.com/watch?v=bhF7J6hlrpA"/>
    <hyperlink ref="D222" r:id="rId12" display="https://www.youtube.com/watch?v=y6fITwucEzw"/>
    <hyperlink ref="D223" r:id="rId12" display="https://www.youtube.com/watch?v=y6fITwucEzw"/>
    <hyperlink ref="D224" r:id="rId12" display="https://www.youtube.com/watch?v=y6fITwucEzw"/>
    <hyperlink ref="D225" r:id="rId12" display="https://www.youtube.com/watch?v=y6fITwucEzw"/>
    <hyperlink ref="D226" r:id="rId12" display="https://www.youtube.com/watch?v=y6fITwucEzw"/>
    <hyperlink ref="D227" r:id="rId12" display="https://www.youtube.com/watch?v=y6fITwucEzw"/>
    <hyperlink ref="D228" r:id="rId12" display="https://www.youtube.com/watch?v=y6fITwucEzw"/>
    <hyperlink ref="D229" r:id="rId12" display="https://www.youtube.com/watch?v=y6fITwucEzw"/>
    <hyperlink ref="D230" r:id="rId12" display="https://www.youtube.com/watch?v=y6fITwucEzw"/>
    <hyperlink ref="D231" r:id="rId12" display="https://www.youtube.com/watch?v=y6fITwucEzw"/>
    <hyperlink ref="D232" r:id="rId12" display="https://www.youtube.com/watch?v=y6fITwucEzw"/>
    <hyperlink ref="D233" r:id="rId12" display="https://www.youtube.com/watch?v=y6fITwucEzw"/>
    <hyperlink ref="D234" r:id="rId12" display="https://www.youtube.com/watch?v=y6fITwucEzw"/>
    <hyperlink ref="D235" r:id="rId12" display="https://www.youtube.com/watch?v=y6fITwucEzw"/>
    <hyperlink ref="D236" r:id="rId12" display="https://www.youtube.com/watch?v=y6fITwucEzw"/>
    <hyperlink ref="D237" r:id="rId12" display="https://www.youtube.com/watch?v=y6fITwucEzw"/>
    <hyperlink ref="D238" r:id="rId13" display="https://www.youtube.com/watch?v=HConoDc9usQ"/>
    <hyperlink ref="D239" r:id="rId13" display="https://www.youtube.com/watch?v=HConoDc9usQ"/>
    <hyperlink ref="D240" r:id="rId13" display="https://www.youtube.com/watch?v=HConoDc9usQ"/>
    <hyperlink ref="D241" r:id="rId13" display="https://www.youtube.com/watch?v=HConoDc9usQ"/>
    <hyperlink ref="D242" r:id="rId13" display="https://www.youtube.com/watch?v=HConoDc9usQ"/>
    <hyperlink ref="D243" r:id="rId13" display="https://www.youtube.com/watch?v=HConoDc9usQ"/>
    <hyperlink ref="D244" r:id="rId13" display="https://www.youtube.com/watch?v=HConoDc9usQ"/>
    <hyperlink ref="D245" r:id="rId13" display="https://www.youtube.com/watch?v=HConoDc9usQ"/>
    <hyperlink ref="D246" r:id="rId13" display="https://www.youtube.com/watch?v=HConoDc9usQ"/>
    <hyperlink ref="D247" r:id="rId13" display="https://www.youtube.com/watch?v=HConoDc9usQ"/>
    <hyperlink ref="D248" r:id="rId13" display="https://www.youtube.com/watch?v=HConoDc9usQ"/>
    <hyperlink ref="D249" r:id="rId13" display="https://www.youtube.com/watch?v=HConoDc9usQ"/>
    <hyperlink ref="D250" r:id="rId13" display="https://www.youtube.com/watch?v=HConoDc9usQ"/>
    <hyperlink ref="D251" r:id="rId13" display="https://www.youtube.com/watch?v=HConoDc9usQ"/>
    <hyperlink ref="D252" r:id="rId13" display="https://www.youtube.com/watch?v=HConoDc9usQ"/>
    <hyperlink ref="D253" r:id="rId13" display="https://www.youtube.com/watch?v=HConoDc9usQ"/>
    <hyperlink ref="D254" r:id="rId13" display="https://www.youtube.com/watch?v=HConoDc9usQ"/>
    <hyperlink ref="D255" r:id="rId13" display="https://www.youtube.com/watch?v=HConoDc9usQ"/>
    <hyperlink ref="D256" r:id="rId13" display="https://www.youtube.com/watch?v=HConoDc9usQ"/>
    <hyperlink ref="D257" r:id="rId13" display="https://www.youtube.com/watch?v=HConoDc9usQ"/>
    <hyperlink ref="D258" r:id="rId13" display="https://www.youtube.com/watch?v=HConoDc9usQ"/>
    <hyperlink ref="D259" r:id="rId14" display="https://www.youtube.com/watch?v=Yxi77bJ1I54"/>
    <hyperlink ref="D260" r:id="rId14" display="https://www.youtube.com/watch?v=Yxi77bJ1I54"/>
    <hyperlink ref="D261" r:id="rId14" display="https://www.youtube.com/watch?v=Yxi77bJ1I54"/>
    <hyperlink ref="D262" r:id="rId14" display="https://www.youtube.com/watch?v=Yxi77bJ1I54"/>
    <hyperlink ref="D263" r:id="rId14" display="https://www.youtube.com/watch?v=Yxi77bJ1I54"/>
    <hyperlink ref="D264" r:id="rId14" display="https://www.youtube.com/watch?v=Yxi77bJ1I54"/>
    <hyperlink ref="D265" r:id="rId14" display="https://www.youtube.com/watch?v=Yxi77bJ1I54"/>
    <hyperlink ref="D266" r:id="rId14" display="https://www.youtube.com/watch?v=Yxi77bJ1I54"/>
    <hyperlink ref="D267" r:id="rId14" display="https://www.youtube.com/watch?v=Yxi77bJ1I54"/>
    <hyperlink ref="D268" r:id="rId14" display="https://www.youtube.com/watch?v=Yxi77bJ1I54"/>
    <hyperlink ref="D269" r:id="rId14" display="https://www.youtube.com/watch?v=Yxi77bJ1I54"/>
    <hyperlink ref="D270" r:id="rId14" display="https://www.youtube.com/watch?v=Yxi77bJ1I54"/>
    <hyperlink ref="D271" r:id="rId15" display="https://www.youtube.com/watch?v=XWWCgfE37ok"/>
    <hyperlink ref="D272" r:id="rId15" display="https://www.youtube.com/watch?v=XWWCgfE37ok"/>
    <hyperlink ref="D273" r:id="rId15" display="https://www.youtube.com/watch?v=XWWCgfE37ok"/>
    <hyperlink ref="D274" r:id="rId15" display="https://www.youtube.com/watch?v=XWWCgfE37ok"/>
    <hyperlink ref="D275" r:id="rId15" display="https://www.youtube.com/watch?v=XWWCgfE37ok"/>
    <hyperlink ref="D276" r:id="rId15" display="https://www.youtube.com/watch?v=XWWCgfE37ok"/>
    <hyperlink ref="D277" r:id="rId15" display="https://www.youtube.com/watch?v=XWWCgfE37ok"/>
    <hyperlink ref="D278" r:id="rId15" display="https://www.youtube.com/watch?v=XWWCgfE37ok"/>
    <hyperlink ref="D279" r:id="rId15" display="https://www.youtube.com/watch?v=XWWCgfE37ok"/>
    <hyperlink ref="D280" r:id="rId15" display="https://www.youtube.com/watch?v=XWWCgfE37ok"/>
    <hyperlink ref="D281" r:id="rId15" display="https://www.youtube.com/watch?v=XWWCgfE37ok"/>
    <hyperlink ref="D282" r:id="rId15" display="https://www.youtube.com/watch?v=XWWCgfE37ok"/>
    <hyperlink ref="D283" r:id="rId15" display="https://www.youtube.com/watch?v=XWWCgfE37ok"/>
    <hyperlink ref="D284" r:id="rId15" display="https://www.youtube.com/watch?v=XWWCgfE37ok"/>
    <hyperlink ref="D285" r:id="rId16" display="https://www.youtube.com/watch?v=Kt6Fb9RnSnU"/>
    <hyperlink ref="D286" r:id="rId16" display="https://www.youtube.com/watch?v=Kt6Fb9RnSnU"/>
    <hyperlink ref="D287" r:id="rId16" display="https://www.youtube.com/watch?v=Kt6Fb9RnSnU"/>
    <hyperlink ref="D288" r:id="rId16" display="https://www.youtube.com/watch?v=Kt6Fb9RnSnU"/>
    <hyperlink ref="D289" r:id="rId16" display="https://www.youtube.com/watch?v=Kt6Fb9RnSnU"/>
    <hyperlink ref="D290" r:id="rId16" display="https://www.youtube.com/watch?v=Kt6Fb9RnSnU"/>
    <hyperlink ref="D291" r:id="rId16" display="https://www.youtube.com/watch?v=Kt6Fb9RnSnU"/>
    <hyperlink ref="D292" r:id="rId16" display="https://www.youtube.com/watch?v=Kt6Fb9RnSnU"/>
    <hyperlink ref="D293" r:id="rId16" display="https://www.youtube.com/watch?v=Kt6Fb9RnSnU"/>
    <hyperlink ref="D294" r:id="rId16" display="https://www.youtube.com/watch?v=Kt6Fb9RnSnU"/>
    <hyperlink ref="D295" r:id="rId16" display="https://www.youtube.com/watch?v=Kt6Fb9RnSnU"/>
    <hyperlink ref="D296" r:id="rId16" display="https://www.youtube.com/watch?v=Kt6Fb9RnSnU"/>
    <hyperlink ref="D297" r:id="rId16" display="https://www.youtube.com/watch?v=Kt6Fb9RnSnU"/>
    <hyperlink ref="D298" r:id="rId16" display="https://www.youtube.com/watch?v=Kt6Fb9RnSnU"/>
    <hyperlink ref="D299" r:id="rId16" display="https://www.youtube.com/watch?v=Kt6Fb9RnSnU"/>
    <hyperlink ref="D300" r:id="rId16" display="https://www.youtube.com/watch?v=Kt6Fb9RnSnU"/>
    <hyperlink ref="D301" r:id="rId16" display="https://www.youtube.com/watch?v=Kt6Fb9RnSnU"/>
    <hyperlink ref="D302" r:id="rId17" display="https://www.youtube.com/watch?v=W4DrHI6lhAw"/>
    <hyperlink ref="D303" r:id="rId17" display="https://www.youtube.com/watch?v=W4DrHI6lhAw"/>
    <hyperlink ref="D304" r:id="rId17" display="https://www.youtube.com/watch?v=W4DrHI6lhAw"/>
    <hyperlink ref="D305" r:id="rId17" display="https://www.youtube.com/watch?v=W4DrHI6lhAw"/>
    <hyperlink ref="D306" r:id="rId17" display="https://www.youtube.com/watch?v=W4DrHI6lhAw"/>
    <hyperlink ref="D307" r:id="rId17" display="https://www.youtube.com/watch?v=W4DrHI6lhAw"/>
    <hyperlink ref="D308" r:id="rId17" display="https://www.youtube.com/watch?v=W4DrHI6lhAw"/>
    <hyperlink ref="D309" r:id="rId17" display="https://www.youtube.com/watch?v=W4DrHI6lhAw"/>
    <hyperlink ref="D310" r:id="rId17" display="https://www.youtube.com/watch?v=W4DrHI6lhAw"/>
    <hyperlink ref="D311" r:id="rId17" display="https://www.youtube.com/watch?v=W4DrHI6lhAw"/>
    <hyperlink ref="D312" r:id="rId17" display="https://www.youtube.com/watch?v=W4DrHI6lhAw"/>
    <hyperlink ref="D313" r:id="rId17" display="https://www.youtube.com/watch?v=W4DrHI6lhAw"/>
    <hyperlink ref="D314" r:id="rId17" display="https://www.youtube.com/watch?v=W4DrHI6lhAw"/>
    <hyperlink ref="D315" r:id="rId17" display="https://www.youtube.com/watch?v=W4DrHI6lhAw"/>
    <hyperlink ref="D316" r:id="rId17" display="https://www.youtube.com/watch?v=W4DrHI6lhAw"/>
    <hyperlink ref="D317" r:id="rId18" display="https://www.youtube.com/watch?v=OTAFC8aAQ5g"/>
    <hyperlink ref="D318" r:id="rId18" display="https://www.youtube.com/watch?v=OTAFC8aAQ5g"/>
    <hyperlink ref="D319" r:id="rId18" display="https://www.youtube.com/watch?v=OTAFC8aAQ5g"/>
    <hyperlink ref="D320" r:id="rId18" display="https://www.youtube.com/watch?v=OTAFC8aAQ5g"/>
    <hyperlink ref="D321" r:id="rId18" display="https://www.youtube.com/watch?v=OTAFC8aAQ5g"/>
    <hyperlink ref="D322" r:id="rId18" display="https://www.youtube.com/watch?v=OTAFC8aAQ5g"/>
    <hyperlink ref="D323" r:id="rId18" display="https://www.youtube.com/watch?v=OTAFC8aAQ5g"/>
    <hyperlink ref="D324" r:id="rId18" display="https://www.youtube.com/watch?v=OTAFC8aAQ5g"/>
    <hyperlink ref="D325" r:id="rId18" display="https://www.youtube.com/watch?v=OTAFC8aAQ5g"/>
    <hyperlink ref="D326" r:id="rId18" display="https://www.youtube.com/watch?v=OTAFC8aAQ5g"/>
    <hyperlink ref="D327" r:id="rId18" display="https://www.youtube.com/watch?v=OTAFC8aAQ5g"/>
    <hyperlink ref="D328" r:id="rId18" display="https://www.youtube.com/watch?v=OTAFC8aAQ5g"/>
    <hyperlink ref="D329" r:id="rId18" display="https://www.youtube.com/watch?v=OTAFC8aAQ5g"/>
    <hyperlink ref="D330" r:id="rId18" display="https://www.youtube.com/watch?v=OTAFC8aAQ5g"/>
    <hyperlink ref="D331" r:id="rId18" display="https://www.youtube.com/watch?v=OTAFC8aAQ5g"/>
    <hyperlink ref="D332" r:id="rId19" display="https://www.youtube.com/watch?v=urChi3BLr7s"/>
    <hyperlink ref="D333" r:id="rId19" display="https://www.youtube.com/watch?v=urChi3BLr7s"/>
    <hyperlink ref="D334" r:id="rId19" display="https://www.youtube.com/watch?v=urChi3BLr7s"/>
    <hyperlink ref="D335" r:id="rId19" display="https://www.youtube.com/watch?v=urChi3BLr7s"/>
    <hyperlink ref="D336" r:id="rId19" display="https://www.youtube.com/watch?v=urChi3BLr7s"/>
    <hyperlink ref="D337" r:id="rId19" display="https://www.youtube.com/watch?v=urChi3BLr7s"/>
    <hyperlink ref="D338" r:id="rId19" display="https://www.youtube.com/watch?v=urChi3BLr7s"/>
    <hyperlink ref="D339" r:id="rId19" display="https://www.youtube.com/watch?v=urChi3BLr7s"/>
    <hyperlink ref="D340" r:id="rId19" display="https://www.youtube.com/watch?v=urChi3BLr7s"/>
    <hyperlink ref="D341" r:id="rId19" display="https://www.youtube.com/watch?v=urChi3BLr7s"/>
    <hyperlink ref="D342" r:id="rId19" display="https://www.youtube.com/watch?v=urChi3BLr7s"/>
    <hyperlink ref="D343" r:id="rId19" display="https://www.youtube.com/watch?v=urChi3BLr7s"/>
    <hyperlink ref="D344" r:id="rId19" display="https://www.youtube.com/watch?v=urChi3BLr7s"/>
    <hyperlink ref="D345" r:id="rId19" display="https://www.youtube.com/watch?v=urChi3BLr7s"/>
    <hyperlink ref="D346" r:id="rId19" display="https://www.youtube.com/watch?v=urChi3BLr7s"/>
    <hyperlink ref="D347" r:id="rId19" display="https://www.youtube.com/watch?v=urChi3BLr7s"/>
    <hyperlink ref="D348" r:id="rId19" display="https://www.youtube.com/watch?v=urChi3BLr7s"/>
    <hyperlink ref="D349" r:id="rId20" display="https://www.youtube.com/watch?v=RLHTU2EIDAo"/>
    <hyperlink ref="D350" r:id="rId20" display="https://www.youtube.com/watch?v=RLHTU2EIDAo"/>
    <hyperlink ref="D351" r:id="rId20" display="https://www.youtube.com/watch?v=RLHTU2EIDAo"/>
    <hyperlink ref="D352" r:id="rId20" display="https://www.youtube.com/watch?v=RLHTU2EIDAo"/>
    <hyperlink ref="D353" r:id="rId20" display="https://www.youtube.com/watch?v=RLHTU2EIDAo"/>
    <hyperlink ref="D354" r:id="rId20" display="https://www.youtube.com/watch?v=RLHTU2EIDAo"/>
    <hyperlink ref="D355" r:id="rId20" display="https://www.youtube.com/watch?v=RLHTU2EIDAo"/>
    <hyperlink ref="D356" r:id="rId20" display="https://www.youtube.com/watch?v=RLHTU2EIDAo"/>
    <hyperlink ref="D357" r:id="rId20" display="https://www.youtube.com/watch?v=RLHTU2EIDAo"/>
    <hyperlink ref="D358" r:id="rId20" display="https://www.youtube.com/watch?v=RLHTU2EIDAo"/>
    <hyperlink ref="D359" r:id="rId20" display="https://www.youtube.com/watch?v=RLHTU2EIDAo"/>
    <hyperlink ref="D360" r:id="rId20" display="https://www.youtube.com/watch?v=RLHTU2EIDAo"/>
    <hyperlink ref="D361" r:id="rId20" display="https://www.youtube.com/watch?v=RLHTU2EIDAo"/>
    <hyperlink ref="D362" r:id="rId20" display="https://www.youtube.com/watch?v=RLHTU2EIDAo"/>
    <hyperlink ref="D363" r:id="rId21" display="https://www.youtube.com/watch?v=9BlHD9r_QIQ"/>
    <hyperlink ref="D364" r:id="rId21" display="https://www.youtube.com/watch?v=9BlHD9r_QIQ"/>
    <hyperlink ref="D365" r:id="rId21" display="https://www.youtube.com/watch?v=9BlHD9r_QIQ"/>
    <hyperlink ref="D366" r:id="rId21" display="https://www.youtube.com/watch?v=9BlHD9r_QIQ"/>
    <hyperlink ref="D367" r:id="rId21" display="https://www.youtube.com/watch?v=9BlHD9r_QIQ"/>
    <hyperlink ref="D368" r:id="rId21" display="https://www.youtube.com/watch?v=9BlHD9r_QIQ"/>
    <hyperlink ref="D369" r:id="rId21" display="https://www.youtube.com/watch?v=9BlHD9r_QIQ"/>
    <hyperlink ref="D370" r:id="rId21" display="https://www.youtube.com/watch?v=9BlHD9r_QIQ"/>
    <hyperlink ref="D371" r:id="rId21" display="https://www.youtube.com/watch?v=9BlHD9r_QIQ"/>
    <hyperlink ref="D372" r:id="rId21" display="https://www.youtube.com/watch?v=9BlHD9r_QIQ"/>
    <hyperlink ref="D373" r:id="rId21" display="https://www.youtube.com/watch?v=9BlHD9r_QIQ"/>
    <hyperlink ref="D374" r:id="rId21" display="https://www.youtube.com/watch?v=9BlHD9r_QIQ"/>
    <hyperlink ref="D375" r:id="rId21" display="https://www.youtube.com/watch?v=9BlHD9r_QIQ"/>
    <hyperlink ref="D376" r:id="rId21" display="https://www.youtube.com/watch?v=9BlHD9r_QIQ"/>
    <hyperlink ref="D377" r:id="rId21" display="https://www.youtube.com/watch?v=9BlHD9r_QIQ"/>
    <hyperlink ref="D378" r:id="rId21" display="https://www.youtube.com/watch?v=9BlHD9r_QIQ"/>
    <hyperlink ref="D379" r:id="rId21" display="https://www.youtube.com/watch?v=9BlHD9r_QIQ"/>
    <hyperlink ref="D380" r:id="rId21" display="https://www.youtube.com/watch?v=9BlHD9r_QIQ"/>
    <hyperlink ref="D381" r:id="rId21" display="https://www.youtube.com/watch?v=9BlHD9r_QIQ"/>
    <hyperlink ref="D382" r:id="rId21" display="https://www.youtube.com/watch?v=9BlHD9r_QIQ"/>
    <hyperlink ref="D383" r:id="rId21" display="https://www.youtube.com/watch?v=9BlHD9r_QIQ"/>
    <hyperlink ref="D384" r:id="rId22" display="https://www.youtube.com/watch?v=8g_DtNo_Xdc"/>
    <hyperlink ref="D385" r:id="rId22" display="https://www.youtube.com/watch?v=8g_DtNo_Xdc"/>
    <hyperlink ref="D386" r:id="rId22" display="https://www.youtube.com/watch?v=8g_DtNo_Xdc"/>
    <hyperlink ref="D387" r:id="rId22" display="https://www.youtube.com/watch?v=8g_DtNo_Xdc"/>
    <hyperlink ref="D388" r:id="rId22" display="https://www.youtube.com/watch?v=8g_DtNo_Xdc"/>
    <hyperlink ref="D389" r:id="rId22" display="https://www.youtube.com/watch?v=8g_DtNo_Xdc"/>
    <hyperlink ref="D390" r:id="rId22" display="https://www.youtube.com/watch?v=8g_DtNo_Xdc"/>
    <hyperlink ref="D391" r:id="rId22" display="https://www.youtube.com/watch?v=8g_DtNo_Xdc"/>
    <hyperlink ref="D392" r:id="rId22" display="https://www.youtube.com/watch?v=8g_DtNo_Xdc"/>
    <hyperlink ref="D393" r:id="rId22" display="https://www.youtube.com/watch?v=8g_DtNo_Xdc"/>
    <hyperlink ref="D394" r:id="rId22" display="https://www.youtube.com/watch?v=8g_DtNo_Xdc"/>
    <hyperlink ref="D395" r:id="rId22" display="https://www.youtube.com/watch?v=8g_DtNo_Xdc"/>
    <hyperlink ref="D396" r:id="rId22" display="https://www.youtube.com/watch?v=8g_DtNo_Xdc"/>
    <hyperlink ref="D397" r:id="rId22" display="https://www.youtube.com/watch?v=8g_DtNo_Xdc"/>
    <hyperlink ref="D398" r:id="rId22" display="https://www.youtube.com/watch?v=8g_DtNo_Xdc"/>
    <hyperlink ref="D399" r:id="rId22" display="https://www.youtube.com/watch?v=8g_DtNo_Xdc"/>
    <hyperlink ref="D400" r:id="rId22" display="https://www.youtube.com/watch?v=8g_DtNo_Xdc"/>
    <hyperlink ref="D401" r:id="rId22" display="https://www.youtube.com/watch?v=8g_DtNo_Xdc"/>
    <hyperlink ref="D402" r:id="rId22" display="https://www.youtube.com/watch?v=8g_DtNo_Xdc"/>
    <hyperlink ref="D403" r:id="rId23" display="https://www.youtube.com/watch?v=klrGscTSgkM"/>
    <hyperlink ref="D404" r:id="rId23" display="https://www.youtube.com/watch?v=klrGscTSgkM"/>
    <hyperlink ref="D405" r:id="rId23" display="https://www.youtube.com/watch?v=klrGscTSgkM"/>
    <hyperlink ref="D406" r:id="rId23" display="https://www.youtube.com/watch?v=klrGscTSgkM"/>
    <hyperlink ref="D407" r:id="rId23" display="https://www.youtube.com/watch?v=klrGscTSgkM"/>
    <hyperlink ref="D408" r:id="rId23" display="https://www.youtube.com/watch?v=klrGscTSgkM"/>
    <hyperlink ref="D409" r:id="rId23" display="https://www.youtube.com/watch?v=klrGscTSgkM"/>
    <hyperlink ref="D410" r:id="rId23" display="https://www.youtube.com/watch?v=klrGscTSgkM"/>
    <hyperlink ref="D411" r:id="rId23" display="https://www.youtube.com/watch?v=klrGscTSgkM"/>
    <hyperlink ref="D412" r:id="rId23" display="https://www.youtube.com/watch?v=klrGscTSgkM"/>
    <hyperlink ref="D413" r:id="rId23" display="https://www.youtube.com/watch?v=klrGscTSgkM"/>
    <hyperlink ref="D414" r:id="rId23" display="https://www.youtube.com/watch?v=klrGscTSgkM"/>
    <hyperlink ref="D415" r:id="rId23" display="https://www.youtube.com/watch?v=klrGscTSgkM"/>
    <hyperlink ref="D416" r:id="rId23" display="https://www.youtube.com/watch?v=klrGscTSgkM"/>
    <hyperlink ref="D417" r:id="rId23" display="https://www.youtube.com/watch?v=klrGscTSgkM"/>
    <hyperlink ref="D418" r:id="rId23" display="https://www.youtube.com/watch?v=klrGscTSgkM"/>
    <hyperlink ref="D419" r:id="rId23" display="https://www.youtube.com/watch?v=klrGscTSgkM"/>
    <hyperlink ref="D420" r:id="rId23" display="https://www.youtube.com/watch?v=klrGscTSgkM"/>
    <hyperlink ref="D421" r:id="rId23" display="https://www.youtube.com/watch?v=klrGscTSgkM"/>
    <hyperlink ref="D422" r:id="rId23" display="https://www.youtube.com/watch?v=klrGscTSgkM"/>
    <hyperlink ref="D423" r:id="rId23" display="https://www.youtube.com/watch?v=klrGscTSgkM"/>
    <hyperlink ref="D424" r:id="rId24" display="https://www.youtube.com/watch?v=BM0d6ixAvUo"/>
    <hyperlink ref="D425" r:id="rId24" display="https://www.youtube.com/watch?v=BM0d6ixAvUo"/>
    <hyperlink ref="D426" r:id="rId24" display="https://www.youtube.com/watch?v=BM0d6ixAvUo"/>
    <hyperlink ref="D427" r:id="rId24" display="https://www.youtube.com/watch?v=BM0d6ixAvUo"/>
    <hyperlink ref="D428" r:id="rId24" display="https://www.youtube.com/watch?v=BM0d6ixAvUo"/>
    <hyperlink ref="D429" r:id="rId24" display="https://www.youtube.com/watch?v=BM0d6ixAvUo"/>
    <hyperlink ref="D430" r:id="rId24" display="https://www.youtube.com/watch?v=BM0d6ixAvUo"/>
    <hyperlink ref="D431" r:id="rId24" display="https://www.youtube.com/watch?v=BM0d6ixAvUo"/>
    <hyperlink ref="D432" r:id="rId24" display="https://www.youtube.com/watch?v=BM0d6ixAvUo"/>
    <hyperlink ref="D433" r:id="rId24" display="https://www.youtube.com/watch?v=BM0d6ixAvUo"/>
    <hyperlink ref="D434" r:id="rId24" display="https://www.youtube.com/watch?v=BM0d6ixAvUo"/>
    <hyperlink ref="D435" r:id="rId24" display="https://www.youtube.com/watch?v=BM0d6ixAvUo"/>
    <hyperlink ref="D436" r:id="rId24" display="https://www.youtube.com/watch?v=BM0d6ixAvUo"/>
    <hyperlink ref="D437" r:id="rId24" display="https://www.youtube.com/watch?v=BM0d6ixAvUo"/>
    <hyperlink ref="D438" r:id="rId24" display="https://www.youtube.com/watch?v=BM0d6ixAvUo"/>
    <hyperlink ref="D439" r:id="rId24" display="https://www.youtube.com/watch?v=BM0d6ixAvUo"/>
    <hyperlink ref="D440" r:id="rId25" display="https://www.youtube.com/watch?v=cdPDk-4pYuM"/>
    <hyperlink ref="D441" r:id="rId25" display="https://www.youtube.com/watch?v=cdPDk-4pYuM"/>
    <hyperlink ref="D442" r:id="rId25" display="https://www.youtube.com/watch?v=cdPDk-4pYuM"/>
    <hyperlink ref="D443" r:id="rId25" display="https://www.youtube.com/watch?v=cdPDk-4pYuM"/>
    <hyperlink ref="D444" r:id="rId25" display="https://www.youtube.com/watch?v=cdPDk-4pYuM"/>
    <hyperlink ref="D445" r:id="rId25" display="https://www.youtube.com/watch?v=cdPDk-4pYuM"/>
    <hyperlink ref="D446" r:id="rId25" display="https://www.youtube.com/watch?v=cdPDk-4pYuM"/>
    <hyperlink ref="D447" r:id="rId25" display="https://www.youtube.com/watch?v=cdPDk-4pYuM"/>
    <hyperlink ref="D448" r:id="rId25" display="https://www.youtube.com/watch?v=cdPDk-4pYuM"/>
    <hyperlink ref="D449" r:id="rId25" display="https://www.youtube.com/watch?v=cdPDk-4pYuM"/>
    <hyperlink ref="D450" r:id="rId25" display="https://www.youtube.com/watch?v=cdPDk-4pYuM"/>
    <hyperlink ref="D451" r:id="rId25" display="https://www.youtube.com/watch?v=cdPDk-4pYuM"/>
    <hyperlink ref="D452" r:id="rId25" display="https://www.youtube.com/watch?v=cdPDk-4pYuM"/>
    <hyperlink ref="D453" r:id="rId25" display="https://www.youtube.com/watch?v=cdPDk-4pYuM"/>
    <hyperlink ref="D454" r:id="rId25" display="https://www.youtube.com/watch?v=cdPDk-4pYuM"/>
    <hyperlink ref="D455" r:id="rId25" display="https://www.youtube.com/watch?v=cdPDk-4pYuM"/>
    <hyperlink ref="D456" r:id="rId25" display="https://www.youtube.com/watch?v=cdPDk-4pYuM"/>
    <hyperlink ref="D457" r:id="rId25" display="https://www.youtube.com/watch?v=cdPDk-4pYuM"/>
    <hyperlink ref="D458" r:id="rId25" display="https://www.youtube.com/watch?v=cdPDk-4pYuM"/>
    <hyperlink ref="D459" r:id="rId26" display="https://www.youtube.com/watch?v=_eeOXeRjgf0"/>
    <hyperlink ref="D460" r:id="rId26" display="https://www.youtube.com/watch?v=_eeOXeRjgf0"/>
    <hyperlink ref="D461" r:id="rId26" display="https://www.youtube.com/watch?v=_eeOXeRjgf0"/>
    <hyperlink ref="D462" r:id="rId26" display="https://www.youtube.com/watch?v=_eeOXeRjgf0"/>
    <hyperlink ref="D463" r:id="rId26" display="https://www.youtube.com/watch?v=_eeOXeRjgf0"/>
    <hyperlink ref="D464" r:id="rId26" display="https://www.youtube.com/watch?v=_eeOXeRjgf0"/>
    <hyperlink ref="D465" r:id="rId26" display="https://www.youtube.com/watch?v=_eeOXeRjgf0"/>
    <hyperlink ref="D466" r:id="rId26" display="https://www.youtube.com/watch?v=_eeOXeRjgf0"/>
    <hyperlink ref="D467" r:id="rId26" display="https://www.youtube.com/watch?v=_eeOXeRjgf0"/>
    <hyperlink ref="D468" r:id="rId26" display="https://www.youtube.com/watch?v=_eeOXeRjgf0"/>
    <hyperlink ref="D469" r:id="rId26" display="https://www.youtube.com/watch?v=_eeOXeRjgf0"/>
    <hyperlink ref="D470" r:id="rId26" display="https://www.youtube.com/watch?v=_eeOXeRjgf0"/>
    <hyperlink ref="D471" r:id="rId26" display="https://www.youtube.com/watch?v=_eeOXeRjgf0"/>
    <hyperlink ref="D472" r:id="rId26" display="https://www.youtube.com/watch?v=_eeOXeRjgf0"/>
    <hyperlink ref="D473" r:id="rId26" display="https://www.youtube.com/watch?v=_eeOXeRjgf0"/>
    <hyperlink ref="D474" r:id="rId26" display="https://www.youtube.com/watch?v=_eeOXeRjgf0"/>
    <hyperlink ref="D475" r:id="rId26" display="https://www.youtube.com/watch?v=_eeOXeRjgf0"/>
    <hyperlink ref="D476" r:id="rId27" display="https://www.youtube.com/watch?v=iPwdNTSsxyI"/>
    <hyperlink ref="D477" r:id="rId27" display="https://www.youtube.com/watch?v=iPwdNTSsxyI"/>
    <hyperlink ref="D478" r:id="rId27" display="https://www.youtube.com/watch?v=iPwdNTSsxyI"/>
    <hyperlink ref="D479" r:id="rId27" display="https://www.youtube.com/watch?v=iPwdNTSsxyI"/>
    <hyperlink ref="D480" r:id="rId27" display="https://www.youtube.com/watch?v=iPwdNTSsxyI"/>
    <hyperlink ref="D481" r:id="rId27" display="https://www.youtube.com/watch?v=iPwdNTSsxyI"/>
    <hyperlink ref="D482" r:id="rId27" display="https://www.youtube.com/watch?v=iPwdNTSsxyI"/>
    <hyperlink ref="D483" r:id="rId27" display="https://www.youtube.com/watch?v=iPwdNTSsxyI"/>
    <hyperlink ref="D484" r:id="rId27" display="https://www.youtube.com/watch?v=iPwdNTSsxyI"/>
    <hyperlink ref="D485" r:id="rId27" display="https://www.youtube.com/watch?v=iPwdNTSsxyI"/>
    <hyperlink ref="D486" r:id="rId27" display="https://www.youtube.com/watch?v=iPwdNTSsxyI"/>
    <hyperlink ref="D487" r:id="rId27" display="https://www.youtube.com/watch?v=iPwdNTSsxyI"/>
    <hyperlink ref="D488" r:id="rId27" display="https://www.youtube.com/watch?v=iPwdNTSsxyI"/>
    <hyperlink ref="D489" r:id="rId27" display="https://www.youtube.com/watch?v=iPwdNTSsxyI"/>
    <hyperlink ref="D490" r:id="rId27" display="https://www.youtube.com/watch?v=iPwdNTSsxyI"/>
    <hyperlink ref="D491" r:id="rId27" display="https://www.youtube.com/watch?v=iPwdNTSsxyI"/>
    <hyperlink ref="D492" r:id="rId27" display="https://www.youtube.com/watch?v=iPwdNTSsxyI"/>
    <hyperlink ref="D493" r:id="rId27" display="https://www.youtube.com/watch?v=iPwdNTSsxyI"/>
    <hyperlink ref="D494" r:id="rId27" display="https://www.youtube.com/watch?v=iPwdNTSsxyI"/>
    <hyperlink ref="D495" r:id="rId27" display="https://www.youtube.com/watch?v=iPwdNTSsxyI"/>
    <hyperlink ref="D496" r:id="rId27" display="https://www.youtube.com/watch?v=iPwdNTSsxyI"/>
    <hyperlink ref="D497" r:id="rId27" display="https://www.youtube.com/watch?v=iPwdNTSsxyI"/>
    <hyperlink ref="D498" r:id="rId28" display="https://www.youtube.com/watch?v=SgC4rrttD5s"/>
    <hyperlink ref="D499" r:id="rId28" display="https://www.youtube.com/watch?v=SgC4rrttD5s"/>
    <hyperlink ref="D500" r:id="rId28" display="https://www.youtube.com/watch?v=SgC4rrttD5s"/>
    <hyperlink ref="D501" r:id="rId28" display="https://www.youtube.com/watch?v=SgC4rrttD5s"/>
    <hyperlink ref="D502" r:id="rId28" display="https://www.youtube.com/watch?v=SgC4rrttD5s"/>
    <hyperlink ref="D503" r:id="rId28" display="https://www.youtube.com/watch?v=SgC4rrttD5s"/>
    <hyperlink ref="D504" r:id="rId28" display="https://www.youtube.com/watch?v=SgC4rrttD5s"/>
    <hyperlink ref="D505" r:id="rId28" display="https://www.youtube.com/watch?v=SgC4rrttD5s"/>
    <hyperlink ref="D506" r:id="rId28" display="https://www.youtube.com/watch?v=SgC4rrttD5s"/>
    <hyperlink ref="D507" r:id="rId28" display="https://www.youtube.com/watch?v=SgC4rrttD5s"/>
    <hyperlink ref="D508" r:id="rId28" display="https://www.youtube.com/watch?v=SgC4rrttD5s"/>
    <hyperlink ref="D509" r:id="rId28" display="https://www.youtube.com/watch?v=SgC4rrttD5s"/>
    <hyperlink ref="D510" r:id="rId28" display="https://www.youtube.com/watch?v=SgC4rrttD5s"/>
    <hyperlink ref="D511" r:id="rId28" display="https://www.youtube.com/watch?v=SgC4rrttD5s"/>
    <hyperlink ref="D512" r:id="rId28" display="https://www.youtube.com/watch?v=SgC4rrttD5s"/>
    <hyperlink ref="D513" r:id="rId28" display="https://www.youtube.com/watch?v=SgC4rrttD5s"/>
    <hyperlink ref="D514" r:id="rId29" display="https://www.youtube.com/watch?v=WsOZoFgKFU8"/>
    <hyperlink ref="D515" r:id="rId29" display="https://www.youtube.com/watch?v=WsOZoFgKFU8"/>
    <hyperlink ref="D516" r:id="rId29" display="https://www.youtube.com/watch?v=WsOZoFgKFU8"/>
    <hyperlink ref="D517" r:id="rId29" display="https://www.youtube.com/watch?v=WsOZoFgKFU8"/>
    <hyperlink ref="D518" r:id="rId29" display="https://www.youtube.com/watch?v=WsOZoFgKFU8"/>
    <hyperlink ref="D519" r:id="rId29" display="https://www.youtube.com/watch?v=WsOZoFgKFU8"/>
    <hyperlink ref="D520" r:id="rId29" display="https://www.youtube.com/watch?v=WsOZoFgKFU8"/>
    <hyperlink ref="D521" r:id="rId29" display="https://www.youtube.com/watch?v=WsOZoFgKFU8"/>
    <hyperlink ref="D522" r:id="rId29" display="https://www.youtube.com/watch?v=WsOZoFgKFU8"/>
    <hyperlink ref="D523" r:id="rId29" display="https://www.youtube.com/watch?v=WsOZoFgKFU8"/>
    <hyperlink ref="D524" r:id="rId29" display="https://www.youtube.com/watch?v=WsOZoFgKFU8"/>
    <hyperlink ref="D525" r:id="rId29" display="https://www.youtube.com/watch?v=WsOZoFgKFU8"/>
    <hyperlink ref="D526" r:id="rId29" display="https://www.youtube.com/watch?v=WsOZoFgKFU8"/>
    <hyperlink ref="D527" r:id="rId29" display="https://www.youtube.com/watch?v=WsOZoFgKFU8"/>
    <hyperlink ref="D528" r:id="rId29" display="https://www.youtube.com/watch?v=WsOZoFgKFU8"/>
    <hyperlink ref="D529" r:id="rId29" display="https://www.youtube.com/watch?v=WsOZoFgKFU8"/>
    <hyperlink ref="D530" r:id="rId29" display="https://www.youtube.com/watch?v=WsOZoFgKFU8"/>
    <hyperlink ref="D531" r:id="rId29" display="https://www.youtube.com/watch?v=WsOZoFgKFU8"/>
    <hyperlink ref="D532" r:id="rId29" display="https://www.youtube.com/watch?v=WsOZoFgKFU8"/>
    <hyperlink ref="D533" r:id="rId29" display="https://www.youtube.com/watch?v=WsOZoFgKFU8"/>
    <hyperlink ref="D534" r:id="rId30" display="https://www.youtube.com/watch?v=eXi0rcc3etM"/>
    <hyperlink ref="D535" r:id="rId30" display="https://www.youtube.com/watch?v=eXi0rcc3etM"/>
    <hyperlink ref="D536" r:id="rId30" display="https://www.youtube.com/watch?v=eXi0rcc3etM"/>
    <hyperlink ref="D537" r:id="rId30" display="https://www.youtube.com/watch?v=eXi0rcc3etM"/>
    <hyperlink ref="D538" r:id="rId30" display="https://www.youtube.com/watch?v=eXi0rcc3etM"/>
    <hyperlink ref="D539" r:id="rId30" display="https://www.youtube.com/watch?v=eXi0rcc3etM"/>
    <hyperlink ref="D540" r:id="rId30" display="https://www.youtube.com/watch?v=eXi0rcc3etM"/>
    <hyperlink ref="D541" r:id="rId30" display="https://www.youtube.com/watch?v=eXi0rcc3etM"/>
    <hyperlink ref="D542" r:id="rId30" display="https://www.youtube.com/watch?v=eXi0rcc3etM"/>
    <hyperlink ref="D543" r:id="rId30" display="https://www.youtube.com/watch?v=eXi0rcc3etM"/>
    <hyperlink ref="D544" r:id="rId30" display="https://www.youtube.com/watch?v=eXi0rcc3etM"/>
    <hyperlink ref="D545" r:id="rId30" display="https://www.youtube.com/watch?v=eXi0rcc3etM"/>
    <hyperlink ref="D546" r:id="rId30" display="https://www.youtube.com/watch?v=eXi0rcc3etM"/>
    <hyperlink ref="D547" r:id="rId30" display="https://www.youtube.com/watch?v=eXi0rcc3etM"/>
    <hyperlink ref="D548" r:id="rId30" display="https://www.youtube.com/watch?v=eXi0rcc3etM"/>
    <hyperlink ref="D549" r:id="rId30" display="https://www.youtube.com/watch?v=eXi0rcc3etM"/>
    <hyperlink ref="D550" r:id="rId30" display="https://www.youtube.com/watch?v=eXi0rcc3etM"/>
    <hyperlink ref="D551" r:id="rId30" display="https://www.youtube.com/watch?v=eXi0rcc3etM"/>
    <hyperlink ref="D552" r:id="rId30" display="https://www.youtube.com/watch?v=eXi0rcc3et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2"/>
  <sheetViews>
    <sheetView topLeftCell="B1" workbookViewId="0">
      <selection activeCell="G5" sqref="A1:J422"/>
    </sheetView>
  </sheetViews>
  <sheetFormatPr defaultColWidth="9" defaultRowHeight="14.25"/>
  <cols>
    <col min="2" max="2" width="22.5" customWidth="1"/>
  </cols>
  <sheetData>
    <row r="1" spans="1:10">
      <c r="A1" t="s">
        <v>0</v>
      </c>
      <c r="B1" t="s">
        <v>1</v>
      </c>
      <c r="C1" t="s">
        <v>2</v>
      </c>
      <c r="D1" t="s">
        <v>3</v>
      </c>
      <c r="E1" t="s">
        <v>4</v>
      </c>
      <c r="F1" t="s">
        <v>22</v>
      </c>
      <c r="G1" t="s">
        <v>6</v>
      </c>
      <c r="H1" t="s">
        <v>7</v>
      </c>
      <c r="I1" t="s">
        <v>8</v>
      </c>
      <c r="J1" t="s">
        <v>9</v>
      </c>
    </row>
    <row r="2" spans="1:10">
      <c r="A2">
        <v>1</v>
      </c>
      <c r="B2" t="s">
        <v>1550</v>
      </c>
      <c r="C2" t="s">
        <v>1551</v>
      </c>
      <c r="D2" s="1" t="s">
        <v>1552</v>
      </c>
      <c r="E2" t="s">
        <v>13</v>
      </c>
      <c r="F2" t="s">
        <v>14</v>
      </c>
      <c r="G2" t="s">
        <v>1553</v>
      </c>
      <c r="H2" t="s">
        <v>1554</v>
      </c>
      <c r="I2" t="s">
        <v>1555</v>
      </c>
      <c r="J2" t="s">
        <v>1556</v>
      </c>
    </row>
    <row r="3" spans="1:10">
      <c r="A3">
        <v>2</v>
      </c>
      <c r="B3" t="str">
        <f t="shared" ref="B3:B18" si="0">CONCATENATE("Segment_",ROW(A2),"_Amerado - Kwaku Ananse.mp3")</f>
        <v>Segment_2_Amerado - Kwaku Ananse.mp3</v>
      </c>
      <c r="C3" t="s">
        <v>1551</v>
      </c>
      <c r="D3" s="1" t="s">
        <v>1552</v>
      </c>
      <c r="E3" t="s">
        <v>13</v>
      </c>
      <c r="F3" t="s">
        <v>14</v>
      </c>
      <c r="G3" t="s">
        <v>1553</v>
      </c>
      <c r="H3" t="s">
        <v>1554</v>
      </c>
      <c r="I3" t="s">
        <v>1555</v>
      </c>
      <c r="J3" t="s">
        <v>1556</v>
      </c>
    </row>
    <row r="4" spans="1:10">
      <c r="A4">
        <v>3</v>
      </c>
      <c r="B4" t="str">
        <f t="shared" si="0"/>
        <v>Segment_3_Amerado - Kwaku Ananse.mp3</v>
      </c>
      <c r="C4" t="s">
        <v>1551</v>
      </c>
      <c r="D4" s="1" t="s">
        <v>1552</v>
      </c>
      <c r="E4" t="s">
        <v>13</v>
      </c>
      <c r="F4" t="s">
        <v>14</v>
      </c>
      <c r="G4" t="s">
        <v>1553</v>
      </c>
      <c r="H4" t="s">
        <v>1554</v>
      </c>
      <c r="I4" t="s">
        <v>1555</v>
      </c>
      <c r="J4" t="s">
        <v>1556</v>
      </c>
    </row>
    <row r="5" spans="1:10">
      <c r="A5">
        <v>4</v>
      </c>
      <c r="B5" t="str">
        <f t="shared" si="0"/>
        <v>Segment_4_Amerado - Kwaku Ananse.mp3</v>
      </c>
      <c r="C5" t="s">
        <v>1551</v>
      </c>
      <c r="D5" s="1" t="s">
        <v>1552</v>
      </c>
      <c r="E5" t="s">
        <v>13</v>
      </c>
      <c r="F5" t="s">
        <v>14</v>
      </c>
      <c r="G5" t="s">
        <v>1553</v>
      </c>
      <c r="H5" t="s">
        <v>1554</v>
      </c>
      <c r="I5" t="s">
        <v>1555</v>
      </c>
      <c r="J5" t="s">
        <v>1556</v>
      </c>
    </row>
    <row r="6" spans="1:10">
      <c r="A6">
        <v>5</v>
      </c>
      <c r="B6" t="str">
        <f t="shared" si="0"/>
        <v>Segment_5_Amerado - Kwaku Ananse.mp3</v>
      </c>
      <c r="C6" t="s">
        <v>1551</v>
      </c>
      <c r="D6" s="1" t="s">
        <v>1552</v>
      </c>
      <c r="E6" t="s">
        <v>13</v>
      </c>
      <c r="F6" t="s">
        <v>14</v>
      </c>
      <c r="G6" t="s">
        <v>1553</v>
      </c>
      <c r="H6" t="s">
        <v>1554</v>
      </c>
      <c r="I6" t="s">
        <v>1555</v>
      </c>
      <c r="J6" t="s">
        <v>1556</v>
      </c>
    </row>
    <row r="7" spans="1:10">
      <c r="A7">
        <v>6</v>
      </c>
      <c r="B7" t="str">
        <f t="shared" si="0"/>
        <v>Segment_6_Amerado - Kwaku Ananse.mp3</v>
      </c>
      <c r="C7" t="s">
        <v>1551</v>
      </c>
      <c r="D7" s="1" t="s">
        <v>1552</v>
      </c>
      <c r="E7" t="s">
        <v>13</v>
      </c>
      <c r="F7" t="s">
        <v>14</v>
      </c>
      <c r="G7" t="s">
        <v>1553</v>
      </c>
      <c r="H7" t="s">
        <v>1554</v>
      </c>
      <c r="I7" t="s">
        <v>1555</v>
      </c>
      <c r="J7" t="s">
        <v>1556</v>
      </c>
    </row>
    <row r="8" spans="1:10">
      <c r="A8">
        <v>7</v>
      </c>
      <c r="B8" t="str">
        <f t="shared" si="0"/>
        <v>Segment_7_Amerado - Kwaku Ananse.mp3</v>
      </c>
      <c r="C8" t="s">
        <v>1551</v>
      </c>
      <c r="D8" s="1" t="s">
        <v>1552</v>
      </c>
      <c r="E8" t="s">
        <v>13</v>
      </c>
      <c r="F8" t="s">
        <v>14</v>
      </c>
      <c r="G8" t="s">
        <v>1553</v>
      </c>
      <c r="H8" t="s">
        <v>1554</v>
      </c>
      <c r="I8" t="s">
        <v>1555</v>
      </c>
      <c r="J8" t="s">
        <v>1556</v>
      </c>
    </row>
    <row r="9" spans="1:10">
      <c r="A9">
        <v>8</v>
      </c>
      <c r="B9" t="str">
        <f t="shared" si="0"/>
        <v>Segment_8_Amerado - Kwaku Ananse.mp3</v>
      </c>
      <c r="C9" t="s">
        <v>1551</v>
      </c>
      <c r="D9" s="1" t="s">
        <v>1552</v>
      </c>
      <c r="E9" t="s">
        <v>13</v>
      </c>
      <c r="F9" t="s">
        <v>14</v>
      </c>
      <c r="G9" t="s">
        <v>1553</v>
      </c>
      <c r="H9" t="s">
        <v>1554</v>
      </c>
      <c r="I9" t="s">
        <v>1555</v>
      </c>
      <c r="J9" t="s">
        <v>1556</v>
      </c>
    </row>
    <row r="10" spans="1:10">
      <c r="A10">
        <v>9</v>
      </c>
      <c r="B10" t="str">
        <f t="shared" si="0"/>
        <v>Segment_9_Amerado - Kwaku Ananse.mp3</v>
      </c>
      <c r="C10" t="s">
        <v>1551</v>
      </c>
      <c r="D10" s="1" t="s">
        <v>1552</v>
      </c>
      <c r="E10" t="s">
        <v>13</v>
      </c>
      <c r="F10" t="s">
        <v>14</v>
      </c>
      <c r="G10" t="s">
        <v>1553</v>
      </c>
      <c r="H10" t="s">
        <v>1554</v>
      </c>
      <c r="I10" t="s">
        <v>1555</v>
      </c>
      <c r="J10" t="s">
        <v>1556</v>
      </c>
    </row>
    <row r="11" spans="1:10">
      <c r="A11">
        <v>10</v>
      </c>
      <c r="B11" t="str">
        <f t="shared" si="0"/>
        <v>Segment_10_Amerado - Kwaku Ananse.mp3</v>
      </c>
      <c r="C11" t="s">
        <v>1551</v>
      </c>
      <c r="D11" s="1" t="s">
        <v>1552</v>
      </c>
      <c r="E11" t="s">
        <v>13</v>
      </c>
      <c r="F11" t="s">
        <v>14</v>
      </c>
      <c r="G11" t="s">
        <v>1553</v>
      </c>
      <c r="H11" t="s">
        <v>1554</v>
      </c>
      <c r="I11" t="s">
        <v>1555</v>
      </c>
      <c r="J11" t="s">
        <v>1556</v>
      </c>
    </row>
    <row r="12" spans="1:10">
      <c r="A12">
        <v>11</v>
      </c>
      <c r="B12" t="str">
        <f t="shared" si="0"/>
        <v>Segment_11_Amerado - Kwaku Ananse.mp3</v>
      </c>
      <c r="C12" t="s">
        <v>1551</v>
      </c>
      <c r="D12" s="1" t="s">
        <v>1552</v>
      </c>
      <c r="E12" t="s">
        <v>13</v>
      </c>
      <c r="F12" t="s">
        <v>14</v>
      </c>
      <c r="G12" t="s">
        <v>1553</v>
      </c>
      <c r="H12" t="s">
        <v>1554</v>
      </c>
      <c r="I12" t="s">
        <v>1555</v>
      </c>
      <c r="J12" t="s">
        <v>1556</v>
      </c>
    </row>
    <row r="13" spans="1:10">
      <c r="A13">
        <v>12</v>
      </c>
      <c r="B13" t="str">
        <f t="shared" si="0"/>
        <v>Segment_12_Amerado - Kwaku Ananse.mp3</v>
      </c>
      <c r="C13" t="s">
        <v>1551</v>
      </c>
      <c r="D13" s="1" t="s">
        <v>1552</v>
      </c>
      <c r="E13" t="s">
        <v>13</v>
      </c>
      <c r="F13" t="s">
        <v>14</v>
      </c>
      <c r="G13" t="s">
        <v>1553</v>
      </c>
      <c r="H13" t="s">
        <v>1554</v>
      </c>
      <c r="I13" t="s">
        <v>1555</v>
      </c>
      <c r="J13" t="s">
        <v>1556</v>
      </c>
    </row>
    <row r="14" spans="1:10">
      <c r="A14">
        <v>13</v>
      </c>
      <c r="B14" t="str">
        <f t="shared" si="0"/>
        <v>Segment_13_Amerado - Kwaku Ananse.mp3</v>
      </c>
      <c r="C14" t="s">
        <v>1551</v>
      </c>
      <c r="D14" s="1" t="s">
        <v>1552</v>
      </c>
      <c r="E14" t="s">
        <v>13</v>
      </c>
      <c r="F14" t="s">
        <v>14</v>
      </c>
      <c r="G14" t="s">
        <v>1553</v>
      </c>
      <c r="H14" t="s">
        <v>1554</v>
      </c>
      <c r="I14" t="s">
        <v>1555</v>
      </c>
      <c r="J14" t="s">
        <v>1556</v>
      </c>
    </row>
    <row r="15" spans="1:10">
      <c r="A15">
        <v>14</v>
      </c>
      <c r="B15" t="str">
        <f t="shared" si="0"/>
        <v>Segment_14_Amerado - Kwaku Ananse.mp3</v>
      </c>
      <c r="C15" t="s">
        <v>1551</v>
      </c>
      <c r="D15" s="1" t="s">
        <v>1552</v>
      </c>
      <c r="E15" t="s">
        <v>13</v>
      </c>
      <c r="F15" t="s">
        <v>14</v>
      </c>
      <c r="G15" t="s">
        <v>1553</v>
      </c>
      <c r="H15" t="s">
        <v>1554</v>
      </c>
      <c r="I15" t="s">
        <v>1555</v>
      </c>
      <c r="J15" t="s">
        <v>1556</v>
      </c>
    </row>
    <row r="16" spans="1:10">
      <c r="A16">
        <v>15</v>
      </c>
      <c r="B16" t="str">
        <f t="shared" si="0"/>
        <v>Segment_15_Amerado - Kwaku Ananse.mp3</v>
      </c>
      <c r="C16" t="s">
        <v>1551</v>
      </c>
      <c r="D16" s="1" t="s">
        <v>1552</v>
      </c>
      <c r="E16" t="s">
        <v>13</v>
      </c>
      <c r="F16" t="s">
        <v>14</v>
      </c>
      <c r="G16" t="s">
        <v>1553</v>
      </c>
      <c r="H16" t="s">
        <v>1554</v>
      </c>
      <c r="I16" t="s">
        <v>1555</v>
      </c>
      <c r="J16" t="s">
        <v>1556</v>
      </c>
    </row>
    <row r="17" spans="1:10">
      <c r="A17">
        <v>16</v>
      </c>
      <c r="B17" t="str">
        <f t="shared" si="0"/>
        <v>Segment_16_Amerado - Kwaku Ananse.mp3</v>
      </c>
      <c r="C17" t="s">
        <v>1551</v>
      </c>
      <c r="D17" s="1" t="s">
        <v>1552</v>
      </c>
      <c r="E17" t="s">
        <v>13</v>
      </c>
      <c r="F17" t="s">
        <v>14</v>
      </c>
      <c r="G17" t="s">
        <v>1553</v>
      </c>
      <c r="H17" t="s">
        <v>1554</v>
      </c>
      <c r="I17" t="s">
        <v>1555</v>
      </c>
      <c r="J17" t="s">
        <v>1556</v>
      </c>
    </row>
    <row r="18" spans="1:10">
      <c r="A18">
        <v>17</v>
      </c>
      <c r="B18" t="str">
        <f t="shared" si="0"/>
        <v>Segment_17_Amerado - Kwaku Ananse.mp3</v>
      </c>
      <c r="C18" t="s">
        <v>1551</v>
      </c>
      <c r="D18" s="1" t="s">
        <v>1552</v>
      </c>
      <c r="E18" t="s">
        <v>13</v>
      </c>
      <c r="F18" t="s">
        <v>14</v>
      </c>
      <c r="G18" t="s">
        <v>1553</v>
      </c>
      <c r="H18" t="s">
        <v>1554</v>
      </c>
      <c r="I18" t="s">
        <v>1555</v>
      </c>
      <c r="J18" t="s">
        <v>1556</v>
      </c>
    </row>
    <row r="19" spans="1:10">
      <c r="A19">
        <v>18</v>
      </c>
      <c r="B19" t="s">
        <v>1573</v>
      </c>
      <c r="C19" t="s">
        <v>1574</v>
      </c>
      <c r="D19" s="1" t="s">
        <v>1575</v>
      </c>
      <c r="E19" t="s">
        <v>13</v>
      </c>
      <c r="F19" t="s">
        <v>14</v>
      </c>
      <c r="G19" t="s">
        <v>15</v>
      </c>
      <c r="H19" t="s">
        <v>1576</v>
      </c>
      <c r="I19" t="s">
        <v>1555</v>
      </c>
      <c r="J19" t="s">
        <v>1577</v>
      </c>
    </row>
    <row r="20" spans="1:10">
      <c r="A20">
        <v>19</v>
      </c>
      <c r="B20" t="str">
        <f t="shared" ref="B20:B32" si="1">CONCATENATE("Segment_",ROW(A2),"_AY POYOO - GOAT.mp3")</f>
        <v>Segment_2_AY POYOO - GOAT.mp3</v>
      </c>
      <c r="C20" t="s">
        <v>1574</v>
      </c>
      <c r="D20" s="1" t="s">
        <v>1575</v>
      </c>
      <c r="E20" t="s">
        <v>13</v>
      </c>
      <c r="F20" t="s">
        <v>14</v>
      </c>
      <c r="G20" t="s">
        <v>15</v>
      </c>
      <c r="H20" t="s">
        <v>1576</v>
      </c>
      <c r="I20" t="s">
        <v>1555</v>
      </c>
      <c r="J20" t="s">
        <v>1577</v>
      </c>
    </row>
    <row r="21" spans="1:10">
      <c r="A21">
        <v>20</v>
      </c>
      <c r="B21" t="str">
        <f t="shared" si="1"/>
        <v>Segment_3_AY POYOO - GOAT.mp3</v>
      </c>
      <c r="C21" t="s">
        <v>1574</v>
      </c>
      <c r="D21" s="1" t="s">
        <v>1575</v>
      </c>
      <c r="E21" t="s">
        <v>13</v>
      </c>
      <c r="F21" t="s">
        <v>14</v>
      </c>
      <c r="G21" t="s">
        <v>15</v>
      </c>
      <c r="H21" t="s">
        <v>1576</v>
      </c>
      <c r="I21" t="s">
        <v>1555</v>
      </c>
      <c r="J21" t="s">
        <v>1577</v>
      </c>
    </row>
    <row r="22" spans="1:10">
      <c r="A22">
        <v>21</v>
      </c>
      <c r="B22" t="str">
        <f t="shared" si="1"/>
        <v>Segment_4_AY POYOO - GOAT.mp3</v>
      </c>
      <c r="C22" t="s">
        <v>1574</v>
      </c>
      <c r="D22" s="1" t="s">
        <v>1575</v>
      </c>
      <c r="E22" t="s">
        <v>13</v>
      </c>
      <c r="F22" t="s">
        <v>14</v>
      </c>
      <c r="G22" t="s">
        <v>15</v>
      </c>
      <c r="H22" t="s">
        <v>1576</v>
      </c>
      <c r="I22" t="s">
        <v>1555</v>
      </c>
      <c r="J22" t="s">
        <v>1577</v>
      </c>
    </row>
    <row r="23" spans="1:10">
      <c r="A23">
        <v>22</v>
      </c>
      <c r="B23" t="str">
        <f t="shared" si="1"/>
        <v>Segment_5_AY POYOO - GOAT.mp3</v>
      </c>
      <c r="C23" t="s">
        <v>1574</v>
      </c>
      <c r="D23" s="1" t="s">
        <v>1575</v>
      </c>
      <c r="E23" t="s">
        <v>13</v>
      </c>
      <c r="F23" t="s">
        <v>14</v>
      </c>
      <c r="G23" t="s">
        <v>15</v>
      </c>
      <c r="H23" t="s">
        <v>1576</v>
      </c>
      <c r="I23" t="s">
        <v>1555</v>
      </c>
      <c r="J23" t="s">
        <v>1577</v>
      </c>
    </row>
    <row r="24" spans="1:10">
      <c r="A24">
        <v>23</v>
      </c>
      <c r="B24" t="str">
        <f t="shared" si="1"/>
        <v>Segment_6_AY POYOO - GOAT.mp3</v>
      </c>
      <c r="C24" t="s">
        <v>1574</v>
      </c>
      <c r="D24" s="1" t="s">
        <v>1575</v>
      </c>
      <c r="E24" t="s">
        <v>13</v>
      </c>
      <c r="F24" t="s">
        <v>14</v>
      </c>
      <c r="G24" t="s">
        <v>15</v>
      </c>
      <c r="H24" t="s">
        <v>1576</v>
      </c>
      <c r="I24" t="s">
        <v>1555</v>
      </c>
      <c r="J24" t="s">
        <v>1577</v>
      </c>
    </row>
    <row r="25" spans="1:10">
      <c r="A25">
        <v>24</v>
      </c>
      <c r="B25" t="str">
        <f t="shared" si="1"/>
        <v>Segment_7_AY POYOO - GOAT.mp3</v>
      </c>
      <c r="C25" t="s">
        <v>1574</v>
      </c>
      <c r="D25" s="1" t="s">
        <v>1575</v>
      </c>
      <c r="E25" t="s">
        <v>13</v>
      </c>
      <c r="F25" t="s">
        <v>14</v>
      </c>
      <c r="G25" t="s">
        <v>15</v>
      </c>
      <c r="H25" t="s">
        <v>1576</v>
      </c>
      <c r="I25" t="s">
        <v>1555</v>
      </c>
      <c r="J25" t="s">
        <v>1577</v>
      </c>
    </row>
    <row r="26" spans="1:10">
      <c r="A26">
        <v>25</v>
      </c>
      <c r="B26" t="str">
        <f t="shared" si="1"/>
        <v>Segment_8_AY POYOO - GOAT.mp3</v>
      </c>
      <c r="C26" t="s">
        <v>1574</v>
      </c>
      <c r="D26" s="1" t="s">
        <v>1575</v>
      </c>
      <c r="E26" t="s">
        <v>13</v>
      </c>
      <c r="F26" t="s">
        <v>14</v>
      </c>
      <c r="G26" t="s">
        <v>15</v>
      </c>
      <c r="H26" t="s">
        <v>1576</v>
      </c>
      <c r="I26" t="s">
        <v>1555</v>
      </c>
      <c r="J26" t="s">
        <v>1577</v>
      </c>
    </row>
    <row r="27" spans="1:10">
      <c r="A27">
        <v>26</v>
      </c>
      <c r="B27" t="str">
        <f t="shared" si="1"/>
        <v>Segment_9_AY POYOO - GOAT.mp3</v>
      </c>
      <c r="C27" t="s">
        <v>1574</v>
      </c>
      <c r="D27" s="1" t="s">
        <v>1575</v>
      </c>
      <c r="E27" t="s">
        <v>13</v>
      </c>
      <c r="F27" t="s">
        <v>14</v>
      </c>
      <c r="G27" t="s">
        <v>15</v>
      </c>
      <c r="H27" t="s">
        <v>1576</v>
      </c>
      <c r="I27" t="s">
        <v>1555</v>
      </c>
      <c r="J27" t="s">
        <v>1577</v>
      </c>
    </row>
    <row r="28" spans="1:10">
      <c r="A28">
        <v>27</v>
      </c>
      <c r="B28" t="str">
        <f t="shared" si="1"/>
        <v>Segment_10_AY POYOO - GOAT.mp3</v>
      </c>
      <c r="C28" t="s">
        <v>1574</v>
      </c>
      <c r="D28" s="1" t="s">
        <v>1575</v>
      </c>
      <c r="E28" t="s">
        <v>13</v>
      </c>
      <c r="F28" t="s">
        <v>14</v>
      </c>
      <c r="G28" t="s">
        <v>15</v>
      </c>
      <c r="H28" t="s">
        <v>1576</v>
      </c>
      <c r="I28" t="s">
        <v>1555</v>
      </c>
      <c r="J28" t="s">
        <v>1577</v>
      </c>
    </row>
    <row r="29" spans="1:10">
      <c r="A29">
        <v>28</v>
      </c>
      <c r="B29" t="str">
        <f t="shared" si="1"/>
        <v>Segment_11_AY POYOO - GOAT.mp3</v>
      </c>
      <c r="C29" t="s">
        <v>1574</v>
      </c>
      <c r="D29" s="1" t="s">
        <v>1575</v>
      </c>
      <c r="E29" t="s">
        <v>13</v>
      </c>
      <c r="F29" t="s">
        <v>14</v>
      </c>
      <c r="G29" t="s">
        <v>15</v>
      </c>
      <c r="H29" t="s">
        <v>1576</v>
      </c>
      <c r="I29" t="s">
        <v>1555</v>
      </c>
      <c r="J29" t="s">
        <v>1577</v>
      </c>
    </row>
    <row r="30" spans="1:10">
      <c r="A30">
        <v>29</v>
      </c>
      <c r="B30" t="str">
        <f t="shared" si="1"/>
        <v>Segment_12_AY POYOO - GOAT.mp3</v>
      </c>
      <c r="C30" t="s">
        <v>1574</v>
      </c>
      <c r="D30" s="1" t="s">
        <v>1575</v>
      </c>
      <c r="E30" t="s">
        <v>13</v>
      </c>
      <c r="F30" t="s">
        <v>14</v>
      </c>
      <c r="G30" t="s">
        <v>15</v>
      </c>
      <c r="H30" t="s">
        <v>1576</v>
      </c>
      <c r="I30" t="s">
        <v>1555</v>
      </c>
      <c r="J30" t="s">
        <v>1577</v>
      </c>
    </row>
    <row r="31" spans="1:10">
      <c r="A31">
        <v>30</v>
      </c>
      <c r="B31" t="str">
        <f t="shared" si="1"/>
        <v>Segment_13_AY POYOO - GOAT.mp3</v>
      </c>
      <c r="C31" t="s">
        <v>1574</v>
      </c>
      <c r="D31" s="1" t="s">
        <v>1575</v>
      </c>
      <c r="E31" t="s">
        <v>13</v>
      </c>
      <c r="F31" t="s">
        <v>14</v>
      </c>
      <c r="G31" t="s">
        <v>15</v>
      </c>
      <c r="H31" t="s">
        <v>1576</v>
      </c>
      <c r="I31" t="s">
        <v>1555</v>
      </c>
      <c r="J31" t="s">
        <v>1577</v>
      </c>
    </row>
    <row r="32" spans="1:10">
      <c r="A32">
        <v>31</v>
      </c>
      <c r="B32" t="str">
        <f t="shared" si="1"/>
        <v>Segment_14_AY POYOO - GOAT.mp3</v>
      </c>
      <c r="C32" t="s">
        <v>1574</v>
      </c>
      <c r="D32" s="1" t="s">
        <v>1575</v>
      </c>
      <c r="E32" t="s">
        <v>13</v>
      </c>
      <c r="F32" t="s">
        <v>14</v>
      </c>
      <c r="G32" t="s">
        <v>15</v>
      </c>
      <c r="H32" t="s">
        <v>1576</v>
      </c>
      <c r="I32" t="s">
        <v>1555</v>
      </c>
      <c r="J32" t="s">
        <v>1577</v>
      </c>
    </row>
    <row r="33" spans="1:10">
      <c r="A33">
        <v>32</v>
      </c>
      <c r="B33" t="s">
        <v>1591</v>
      </c>
      <c r="C33" t="s">
        <v>1592</v>
      </c>
      <c r="D33" s="1" t="s">
        <v>1593</v>
      </c>
      <c r="E33" t="s">
        <v>13</v>
      </c>
      <c r="F33" t="s">
        <v>14</v>
      </c>
      <c r="G33" t="s">
        <v>15</v>
      </c>
      <c r="H33" t="s">
        <v>1594</v>
      </c>
      <c r="I33" t="s">
        <v>1555</v>
      </c>
      <c r="J33" t="s">
        <v>1595</v>
      </c>
    </row>
    <row r="34" spans="1:10">
      <c r="A34">
        <v>33</v>
      </c>
      <c r="B34" t="str">
        <f t="shared" ref="B34:B45" si="2">CONCATENATE("Segment_",ROW(A2),"_Beeztrap KOTM - FLY GIRL feat. Oseikrom Sikanii.mp3")</f>
        <v>Segment_2_Beeztrap KOTM - FLY GIRL feat. Oseikrom Sikanii.mp3</v>
      </c>
      <c r="C34" t="s">
        <v>1592</v>
      </c>
      <c r="D34" s="1" t="s">
        <v>1593</v>
      </c>
      <c r="E34" t="s">
        <v>13</v>
      </c>
      <c r="F34" t="s">
        <v>14</v>
      </c>
      <c r="G34" t="s">
        <v>15</v>
      </c>
      <c r="H34" t="s">
        <v>1594</v>
      </c>
      <c r="I34" t="s">
        <v>1555</v>
      </c>
      <c r="J34" t="s">
        <v>1595</v>
      </c>
    </row>
    <row r="35" spans="1:10">
      <c r="A35">
        <v>34</v>
      </c>
      <c r="B35" t="str">
        <f t="shared" si="2"/>
        <v>Segment_3_Beeztrap KOTM - FLY GIRL feat. Oseikrom Sikanii.mp3</v>
      </c>
      <c r="C35" t="s">
        <v>1592</v>
      </c>
      <c r="D35" s="1" t="s">
        <v>1593</v>
      </c>
      <c r="E35" t="s">
        <v>13</v>
      </c>
      <c r="F35" t="s">
        <v>14</v>
      </c>
      <c r="G35" t="s">
        <v>15</v>
      </c>
      <c r="H35" t="s">
        <v>1594</v>
      </c>
      <c r="I35" t="s">
        <v>1555</v>
      </c>
      <c r="J35" t="s">
        <v>1595</v>
      </c>
    </row>
    <row r="36" spans="1:10">
      <c r="A36">
        <v>35</v>
      </c>
      <c r="B36" t="str">
        <f t="shared" si="2"/>
        <v>Segment_4_Beeztrap KOTM - FLY GIRL feat. Oseikrom Sikanii.mp3</v>
      </c>
      <c r="C36" t="s">
        <v>1592</v>
      </c>
      <c r="D36" s="1" t="s">
        <v>1593</v>
      </c>
      <c r="E36" t="s">
        <v>13</v>
      </c>
      <c r="F36" t="s">
        <v>14</v>
      </c>
      <c r="G36" t="s">
        <v>15</v>
      </c>
      <c r="H36" t="s">
        <v>1594</v>
      </c>
      <c r="I36" t="s">
        <v>1555</v>
      </c>
      <c r="J36" t="s">
        <v>1595</v>
      </c>
    </row>
    <row r="37" spans="1:10">
      <c r="A37">
        <v>36</v>
      </c>
      <c r="B37" t="str">
        <f t="shared" si="2"/>
        <v>Segment_5_Beeztrap KOTM - FLY GIRL feat. Oseikrom Sikanii.mp3</v>
      </c>
      <c r="C37" t="s">
        <v>1592</v>
      </c>
      <c r="D37" s="1" t="s">
        <v>1593</v>
      </c>
      <c r="E37" t="s">
        <v>13</v>
      </c>
      <c r="F37" t="s">
        <v>14</v>
      </c>
      <c r="G37" t="s">
        <v>15</v>
      </c>
      <c r="H37" t="s">
        <v>1594</v>
      </c>
      <c r="I37" t="s">
        <v>1555</v>
      </c>
      <c r="J37" t="s">
        <v>1595</v>
      </c>
    </row>
    <row r="38" spans="1:10">
      <c r="A38">
        <v>37</v>
      </c>
      <c r="B38" t="str">
        <f t="shared" si="2"/>
        <v>Segment_6_Beeztrap KOTM - FLY GIRL feat. Oseikrom Sikanii.mp3</v>
      </c>
      <c r="C38" t="s">
        <v>1592</v>
      </c>
      <c r="D38" s="1" t="s">
        <v>1593</v>
      </c>
      <c r="E38" t="s">
        <v>13</v>
      </c>
      <c r="F38" t="s">
        <v>14</v>
      </c>
      <c r="G38" t="s">
        <v>15</v>
      </c>
      <c r="H38" t="s">
        <v>1594</v>
      </c>
      <c r="I38" t="s">
        <v>1555</v>
      </c>
      <c r="J38" t="s">
        <v>1595</v>
      </c>
    </row>
    <row r="39" spans="1:10">
      <c r="A39">
        <v>38</v>
      </c>
      <c r="B39" t="str">
        <f t="shared" si="2"/>
        <v>Segment_7_Beeztrap KOTM - FLY GIRL feat. Oseikrom Sikanii.mp3</v>
      </c>
      <c r="C39" t="s">
        <v>1592</v>
      </c>
      <c r="D39" s="1" t="s">
        <v>1593</v>
      </c>
      <c r="E39" t="s">
        <v>13</v>
      </c>
      <c r="F39" t="s">
        <v>14</v>
      </c>
      <c r="G39" t="s">
        <v>15</v>
      </c>
      <c r="H39" t="s">
        <v>1594</v>
      </c>
      <c r="I39" t="s">
        <v>1555</v>
      </c>
      <c r="J39" t="s">
        <v>1595</v>
      </c>
    </row>
    <row r="40" spans="1:10">
      <c r="A40">
        <v>39</v>
      </c>
      <c r="B40" t="str">
        <f t="shared" si="2"/>
        <v>Segment_8_Beeztrap KOTM - FLY GIRL feat. Oseikrom Sikanii.mp3</v>
      </c>
      <c r="C40" t="s">
        <v>1592</v>
      </c>
      <c r="D40" s="1" t="s">
        <v>1593</v>
      </c>
      <c r="E40" t="s">
        <v>13</v>
      </c>
      <c r="F40" t="s">
        <v>14</v>
      </c>
      <c r="G40" t="s">
        <v>15</v>
      </c>
      <c r="H40" t="s">
        <v>1594</v>
      </c>
      <c r="I40" t="s">
        <v>1555</v>
      </c>
      <c r="J40" t="s">
        <v>1595</v>
      </c>
    </row>
    <row r="41" spans="1:10">
      <c r="A41">
        <v>40</v>
      </c>
      <c r="B41" t="str">
        <f t="shared" si="2"/>
        <v>Segment_9_Beeztrap KOTM - FLY GIRL feat. Oseikrom Sikanii.mp3</v>
      </c>
      <c r="C41" t="s">
        <v>1592</v>
      </c>
      <c r="D41" s="1" t="s">
        <v>1593</v>
      </c>
      <c r="E41" t="s">
        <v>13</v>
      </c>
      <c r="F41" t="s">
        <v>14</v>
      </c>
      <c r="G41" t="s">
        <v>15</v>
      </c>
      <c r="H41" t="s">
        <v>1594</v>
      </c>
      <c r="I41" t="s">
        <v>1555</v>
      </c>
      <c r="J41" t="s">
        <v>1595</v>
      </c>
    </row>
    <row r="42" spans="1:10">
      <c r="A42">
        <v>41</v>
      </c>
      <c r="B42" t="str">
        <f t="shared" si="2"/>
        <v>Segment_10_Beeztrap KOTM - FLY GIRL feat. Oseikrom Sikanii.mp3</v>
      </c>
      <c r="C42" t="s">
        <v>1592</v>
      </c>
      <c r="D42" s="1" t="s">
        <v>1593</v>
      </c>
      <c r="E42" t="s">
        <v>13</v>
      </c>
      <c r="F42" t="s">
        <v>14</v>
      </c>
      <c r="G42" t="s">
        <v>15</v>
      </c>
      <c r="H42" t="s">
        <v>1594</v>
      </c>
      <c r="I42" t="s">
        <v>1555</v>
      </c>
      <c r="J42" t="s">
        <v>1595</v>
      </c>
    </row>
    <row r="43" spans="1:10">
      <c r="A43">
        <v>42</v>
      </c>
      <c r="B43" t="str">
        <f t="shared" si="2"/>
        <v>Segment_11_Beeztrap KOTM - FLY GIRL feat. Oseikrom Sikanii.mp3</v>
      </c>
      <c r="C43" t="s">
        <v>1592</v>
      </c>
      <c r="D43" s="1" t="s">
        <v>1593</v>
      </c>
      <c r="E43" t="s">
        <v>13</v>
      </c>
      <c r="F43" t="s">
        <v>14</v>
      </c>
      <c r="G43" t="s">
        <v>15</v>
      </c>
      <c r="H43" t="s">
        <v>1594</v>
      </c>
      <c r="I43" t="s">
        <v>1555</v>
      </c>
      <c r="J43" t="s">
        <v>1595</v>
      </c>
    </row>
    <row r="44" spans="1:10">
      <c r="A44">
        <v>43</v>
      </c>
      <c r="B44" t="str">
        <f t="shared" si="2"/>
        <v>Segment_12_Beeztrap KOTM - FLY GIRL feat. Oseikrom Sikanii.mp3</v>
      </c>
      <c r="C44" t="s">
        <v>1592</v>
      </c>
      <c r="D44" s="1" t="s">
        <v>1593</v>
      </c>
      <c r="E44" t="s">
        <v>13</v>
      </c>
      <c r="F44" t="s">
        <v>14</v>
      </c>
      <c r="G44" t="s">
        <v>15</v>
      </c>
      <c r="H44" t="s">
        <v>1594</v>
      </c>
      <c r="I44" t="s">
        <v>1555</v>
      </c>
      <c r="J44" t="s">
        <v>1595</v>
      </c>
    </row>
    <row r="45" spans="1:10">
      <c r="A45">
        <v>44</v>
      </c>
      <c r="B45" t="str">
        <f t="shared" si="2"/>
        <v>Segment_13_Beeztrap KOTM - FLY GIRL feat. Oseikrom Sikanii.mp3</v>
      </c>
      <c r="C45" t="s">
        <v>1592</v>
      </c>
      <c r="D45" s="1" t="s">
        <v>1593</v>
      </c>
      <c r="E45" t="s">
        <v>13</v>
      </c>
      <c r="F45" t="s">
        <v>14</v>
      </c>
      <c r="G45" t="s">
        <v>15</v>
      </c>
      <c r="H45" t="s">
        <v>1594</v>
      </c>
      <c r="I45" t="s">
        <v>1555</v>
      </c>
      <c r="J45" t="s">
        <v>1595</v>
      </c>
    </row>
    <row r="46" spans="1:10">
      <c r="A46">
        <v>45</v>
      </c>
      <c r="B46" t="s">
        <v>1608</v>
      </c>
      <c r="C46" t="s">
        <v>1609</v>
      </c>
      <c r="D46" s="1" t="s">
        <v>1610</v>
      </c>
      <c r="E46" t="s">
        <v>13</v>
      </c>
      <c r="F46" t="s">
        <v>14</v>
      </c>
      <c r="G46" t="s">
        <v>15</v>
      </c>
      <c r="H46" t="s">
        <v>1611</v>
      </c>
      <c r="I46" t="s">
        <v>1555</v>
      </c>
      <c r="J46" t="s">
        <v>1612</v>
      </c>
    </row>
    <row r="47" spans="1:10">
      <c r="A47">
        <v>46</v>
      </c>
      <c r="B47" t="str">
        <f t="shared" ref="B47:B64" si="3">CONCATENATE("Segment_",ROW(A2),"_JAY BAHD - Akatani feat. BEEZTRAP KOTM &amp; KWAKU DMC.mp3")</f>
        <v>Segment_2_JAY BAHD - Akatani feat. BEEZTRAP KOTM &amp; KWAKU DMC.mp3</v>
      </c>
      <c r="C47" t="s">
        <v>1609</v>
      </c>
      <c r="D47" s="1" t="s">
        <v>1610</v>
      </c>
      <c r="E47" t="s">
        <v>13</v>
      </c>
      <c r="F47" t="s">
        <v>14</v>
      </c>
      <c r="G47" t="s">
        <v>15</v>
      </c>
      <c r="H47" t="s">
        <v>1611</v>
      </c>
      <c r="I47" t="s">
        <v>1555</v>
      </c>
      <c r="J47" t="s">
        <v>1612</v>
      </c>
    </row>
    <row r="48" spans="1:10">
      <c r="A48">
        <v>47</v>
      </c>
      <c r="B48" t="str">
        <f t="shared" si="3"/>
        <v>Segment_3_JAY BAHD - Akatani feat. BEEZTRAP KOTM &amp; KWAKU DMC.mp3</v>
      </c>
      <c r="C48" t="s">
        <v>1609</v>
      </c>
      <c r="D48" s="1" t="s">
        <v>1610</v>
      </c>
      <c r="E48" t="s">
        <v>13</v>
      </c>
      <c r="F48" t="s">
        <v>14</v>
      </c>
      <c r="G48" t="s">
        <v>15</v>
      </c>
      <c r="H48" t="s">
        <v>1611</v>
      </c>
      <c r="I48" t="s">
        <v>1555</v>
      </c>
      <c r="J48" t="s">
        <v>1612</v>
      </c>
    </row>
    <row r="49" spans="1:10">
      <c r="A49">
        <v>48</v>
      </c>
      <c r="B49" t="str">
        <f t="shared" si="3"/>
        <v>Segment_4_JAY BAHD - Akatani feat. BEEZTRAP KOTM &amp; KWAKU DMC.mp3</v>
      </c>
      <c r="C49" t="s">
        <v>1609</v>
      </c>
      <c r="D49" s="1" t="s">
        <v>1610</v>
      </c>
      <c r="E49" t="s">
        <v>13</v>
      </c>
      <c r="F49" t="s">
        <v>14</v>
      </c>
      <c r="G49" t="s">
        <v>15</v>
      </c>
      <c r="H49" t="s">
        <v>1611</v>
      </c>
      <c r="I49" t="s">
        <v>1555</v>
      </c>
      <c r="J49" t="s">
        <v>1612</v>
      </c>
    </row>
    <row r="50" spans="1:10">
      <c r="A50">
        <v>49</v>
      </c>
      <c r="B50" t="str">
        <f t="shared" si="3"/>
        <v>Segment_5_JAY BAHD - Akatani feat. BEEZTRAP KOTM &amp; KWAKU DMC.mp3</v>
      </c>
      <c r="C50" t="s">
        <v>1609</v>
      </c>
      <c r="D50" s="1" t="s">
        <v>1610</v>
      </c>
      <c r="E50" t="s">
        <v>13</v>
      </c>
      <c r="F50" t="s">
        <v>14</v>
      </c>
      <c r="G50" t="s">
        <v>15</v>
      </c>
      <c r="H50" t="s">
        <v>1611</v>
      </c>
      <c r="I50" t="s">
        <v>1555</v>
      </c>
      <c r="J50" t="s">
        <v>1612</v>
      </c>
    </row>
    <row r="51" spans="1:10">
      <c r="A51">
        <v>50</v>
      </c>
      <c r="B51" t="str">
        <f t="shared" si="3"/>
        <v>Segment_6_JAY BAHD - Akatani feat. BEEZTRAP KOTM &amp; KWAKU DMC.mp3</v>
      </c>
      <c r="C51" t="s">
        <v>1609</v>
      </c>
      <c r="D51" s="1" t="s">
        <v>1610</v>
      </c>
      <c r="E51" t="s">
        <v>13</v>
      </c>
      <c r="F51" t="s">
        <v>14</v>
      </c>
      <c r="G51" t="s">
        <v>15</v>
      </c>
      <c r="H51" t="s">
        <v>1611</v>
      </c>
      <c r="I51" t="s">
        <v>1555</v>
      </c>
      <c r="J51" t="s">
        <v>1612</v>
      </c>
    </row>
    <row r="52" spans="1:10">
      <c r="A52">
        <v>51</v>
      </c>
      <c r="B52" t="str">
        <f t="shared" si="3"/>
        <v>Segment_7_JAY BAHD - Akatani feat. BEEZTRAP KOTM &amp; KWAKU DMC.mp3</v>
      </c>
      <c r="C52" t="s">
        <v>1609</v>
      </c>
      <c r="D52" s="1" t="s">
        <v>1610</v>
      </c>
      <c r="E52" t="s">
        <v>13</v>
      </c>
      <c r="F52" t="s">
        <v>14</v>
      </c>
      <c r="G52" t="s">
        <v>15</v>
      </c>
      <c r="H52" t="s">
        <v>1611</v>
      </c>
      <c r="I52" t="s">
        <v>1555</v>
      </c>
      <c r="J52" t="s">
        <v>1612</v>
      </c>
    </row>
    <row r="53" spans="1:10">
      <c r="A53">
        <v>52</v>
      </c>
      <c r="B53" t="str">
        <f t="shared" si="3"/>
        <v>Segment_8_JAY BAHD - Akatani feat. BEEZTRAP KOTM &amp; KWAKU DMC.mp3</v>
      </c>
      <c r="C53" t="s">
        <v>1609</v>
      </c>
      <c r="D53" s="1" t="s">
        <v>1610</v>
      </c>
      <c r="E53" t="s">
        <v>13</v>
      </c>
      <c r="F53" t="s">
        <v>14</v>
      </c>
      <c r="G53" t="s">
        <v>15</v>
      </c>
      <c r="H53" t="s">
        <v>1611</v>
      </c>
      <c r="I53" t="s">
        <v>1555</v>
      </c>
      <c r="J53" t="s">
        <v>1612</v>
      </c>
    </row>
    <row r="54" spans="1:10">
      <c r="A54">
        <v>53</v>
      </c>
      <c r="B54" t="str">
        <f t="shared" si="3"/>
        <v>Segment_9_JAY BAHD - Akatani feat. BEEZTRAP KOTM &amp; KWAKU DMC.mp3</v>
      </c>
      <c r="C54" t="s">
        <v>1609</v>
      </c>
      <c r="D54" s="1" t="s">
        <v>1610</v>
      </c>
      <c r="E54" t="s">
        <v>13</v>
      </c>
      <c r="F54" t="s">
        <v>14</v>
      </c>
      <c r="G54" t="s">
        <v>15</v>
      </c>
      <c r="H54" t="s">
        <v>1611</v>
      </c>
      <c r="I54" t="s">
        <v>1555</v>
      </c>
      <c r="J54" t="s">
        <v>1612</v>
      </c>
    </row>
    <row r="55" spans="1:10">
      <c r="A55">
        <v>54</v>
      </c>
      <c r="B55" t="str">
        <f t="shared" si="3"/>
        <v>Segment_10_JAY BAHD - Akatani feat. BEEZTRAP KOTM &amp; KWAKU DMC.mp3</v>
      </c>
      <c r="C55" t="s">
        <v>1609</v>
      </c>
      <c r="D55" s="1" t="s">
        <v>1610</v>
      </c>
      <c r="E55" t="s">
        <v>13</v>
      </c>
      <c r="F55" t="s">
        <v>14</v>
      </c>
      <c r="G55" t="s">
        <v>15</v>
      </c>
      <c r="H55" t="s">
        <v>1611</v>
      </c>
      <c r="I55" t="s">
        <v>1555</v>
      </c>
      <c r="J55" t="s">
        <v>1612</v>
      </c>
    </row>
    <row r="56" spans="1:10">
      <c r="A56">
        <v>55</v>
      </c>
      <c r="B56" t="str">
        <f t="shared" si="3"/>
        <v>Segment_11_JAY BAHD - Akatani feat. BEEZTRAP KOTM &amp; KWAKU DMC.mp3</v>
      </c>
      <c r="C56" t="s">
        <v>1609</v>
      </c>
      <c r="D56" s="1" t="s">
        <v>1610</v>
      </c>
      <c r="E56" t="s">
        <v>13</v>
      </c>
      <c r="F56" t="s">
        <v>14</v>
      </c>
      <c r="G56" t="s">
        <v>15</v>
      </c>
      <c r="H56" t="s">
        <v>1611</v>
      </c>
      <c r="I56" t="s">
        <v>1555</v>
      </c>
      <c r="J56" t="s">
        <v>1612</v>
      </c>
    </row>
    <row r="57" spans="1:10">
      <c r="A57">
        <v>56</v>
      </c>
      <c r="B57" t="str">
        <f t="shared" si="3"/>
        <v>Segment_12_JAY BAHD - Akatani feat. BEEZTRAP KOTM &amp; KWAKU DMC.mp3</v>
      </c>
      <c r="C57" t="s">
        <v>1609</v>
      </c>
      <c r="D57" s="1" t="s">
        <v>1610</v>
      </c>
      <c r="E57" t="s">
        <v>13</v>
      </c>
      <c r="F57" t="s">
        <v>14</v>
      </c>
      <c r="G57" t="s">
        <v>15</v>
      </c>
      <c r="H57" t="s">
        <v>1611</v>
      </c>
      <c r="I57" t="s">
        <v>1555</v>
      </c>
      <c r="J57" t="s">
        <v>1612</v>
      </c>
    </row>
    <row r="58" spans="1:10">
      <c r="A58">
        <v>57</v>
      </c>
      <c r="B58" t="str">
        <f t="shared" si="3"/>
        <v>Segment_13_JAY BAHD - Akatani feat. BEEZTRAP KOTM &amp; KWAKU DMC.mp3</v>
      </c>
      <c r="C58" t="s">
        <v>1609</v>
      </c>
      <c r="D58" s="1" t="s">
        <v>1610</v>
      </c>
      <c r="E58" t="s">
        <v>13</v>
      </c>
      <c r="F58" t="s">
        <v>14</v>
      </c>
      <c r="G58" t="s">
        <v>15</v>
      </c>
      <c r="H58" t="s">
        <v>1611</v>
      </c>
      <c r="I58" t="s">
        <v>1555</v>
      </c>
      <c r="J58" t="s">
        <v>1612</v>
      </c>
    </row>
    <row r="59" spans="1:10">
      <c r="A59">
        <v>58</v>
      </c>
      <c r="B59" t="str">
        <f t="shared" si="3"/>
        <v>Segment_14_JAY BAHD - Akatani feat. BEEZTRAP KOTM &amp; KWAKU DMC.mp3</v>
      </c>
      <c r="C59" t="s">
        <v>1609</v>
      </c>
      <c r="D59" s="1" t="s">
        <v>1610</v>
      </c>
      <c r="E59" t="s">
        <v>13</v>
      </c>
      <c r="F59" t="s">
        <v>14</v>
      </c>
      <c r="G59" t="s">
        <v>15</v>
      </c>
      <c r="H59" t="s">
        <v>1611</v>
      </c>
      <c r="I59" t="s">
        <v>1555</v>
      </c>
      <c r="J59" t="s">
        <v>1612</v>
      </c>
    </row>
    <row r="60" spans="1:10">
      <c r="A60">
        <v>59</v>
      </c>
      <c r="B60" t="str">
        <f t="shared" si="3"/>
        <v>Segment_15_JAY BAHD - Akatani feat. BEEZTRAP KOTM &amp; KWAKU DMC.mp3</v>
      </c>
      <c r="C60" t="s">
        <v>1609</v>
      </c>
      <c r="D60" s="1" t="s">
        <v>1610</v>
      </c>
      <c r="E60" t="s">
        <v>13</v>
      </c>
      <c r="F60" t="s">
        <v>14</v>
      </c>
      <c r="G60" t="s">
        <v>15</v>
      </c>
      <c r="H60" t="s">
        <v>1611</v>
      </c>
      <c r="I60" t="s">
        <v>1555</v>
      </c>
      <c r="J60" t="s">
        <v>1612</v>
      </c>
    </row>
    <row r="61" spans="1:10">
      <c r="A61">
        <v>60</v>
      </c>
      <c r="B61" t="str">
        <f t="shared" si="3"/>
        <v>Segment_16_JAY BAHD - Akatani feat. BEEZTRAP KOTM &amp; KWAKU DMC.mp3</v>
      </c>
      <c r="C61" t="s">
        <v>1609</v>
      </c>
      <c r="D61" s="1" t="s">
        <v>1610</v>
      </c>
      <c r="E61" t="s">
        <v>13</v>
      </c>
      <c r="F61" t="s">
        <v>14</v>
      </c>
      <c r="G61" t="s">
        <v>15</v>
      </c>
      <c r="H61" t="s">
        <v>1611</v>
      </c>
      <c r="I61" t="s">
        <v>1555</v>
      </c>
      <c r="J61" t="s">
        <v>1612</v>
      </c>
    </row>
    <row r="62" spans="1:10">
      <c r="A62">
        <v>61</v>
      </c>
      <c r="B62" t="str">
        <f t="shared" si="3"/>
        <v>Segment_17_JAY BAHD - Akatani feat. BEEZTRAP KOTM &amp; KWAKU DMC.mp3</v>
      </c>
      <c r="C62" t="s">
        <v>1609</v>
      </c>
      <c r="D62" s="1" t="s">
        <v>1610</v>
      </c>
      <c r="E62" t="s">
        <v>13</v>
      </c>
      <c r="F62" t="s">
        <v>14</v>
      </c>
      <c r="G62" t="s">
        <v>15</v>
      </c>
      <c r="H62" t="s">
        <v>1611</v>
      </c>
      <c r="I62" t="s">
        <v>1555</v>
      </c>
      <c r="J62" t="s">
        <v>1612</v>
      </c>
    </row>
    <row r="63" spans="1:10">
      <c r="A63">
        <v>62</v>
      </c>
      <c r="B63" t="str">
        <f t="shared" si="3"/>
        <v>Segment_18_JAY BAHD - Akatani feat. BEEZTRAP KOTM &amp; KWAKU DMC.mp3</v>
      </c>
      <c r="C63" t="s">
        <v>1609</v>
      </c>
      <c r="D63" s="1" t="s">
        <v>1610</v>
      </c>
      <c r="E63" t="s">
        <v>13</v>
      </c>
      <c r="F63" t="s">
        <v>14</v>
      </c>
      <c r="G63" t="s">
        <v>15</v>
      </c>
      <c r="H63" t="s">
        <v>1611</v>
      </c>
      <c r="I63" t="s">
        <v>1555</v>
      </c>
      <c r="J63" t="s">
        <v>1612</v>
      </c>
    </row>
    <row r="64" spans="1:10">
      <c r="A64">
        <v>63</v>
      </c>
      <c r="B64" t="str">
        <f t="shared" si="3"/>
        <v>Segment_19_JAY BAHD - Akatani feat. BEEZTRAP KOTM &amp; KWAKU DMC.mp3</v>
      </c>
      <c r="C64" t="s">
        <v>1609</v>
      </c>
      <c r="D64" s="1" t="s">
        <v>1610</v>
      </c>
      <c r="E64" t="s">
        <v>13</v>
      </c>
      <c r="F64" t="s">
        <v>14</v>
      </c>
      <c r="G64" t="s">
        <v>15</v>
      </c>
      <c r="H64" t="s">
        <v>1611</v>
      </c>
      <c r="I64" t="s">
        <v>1555</v>
      </c>
      <c r="J64" t="s">
        <v>1612</v>
      </c>
    </row>
    <row r="65" spans="1:10">
      <c r="A65">
        <v>64</v>
      </c>
      <c r="B65" t="s">
        <v>1631</v>
      </c>
      <c r="C65" t="s">
        <v>1632</v>
      </c>
      <c r="D65" s="1" t="s">
        <v>1610</v>
      </c>
      <c r="E65" t="s">
        <v>13</v>
      </c>
      <c r="F65" t="s">
        <v>14</v>
      </c>
      <c r="G65" t="s">
        <v>15</v>
      </c>
      <c r="H65" t="s">
        <v>1633</v>
      </c>
      <c r="I65" t="s">
        <v>1555</v>
      </c>
      <c r="J65" t="s">
        <v>1634</v>
      </c>
    </row>
    <row r="66" spans="1:10">
      <c r="A66">
        <v>65</v>
      </c>
      <c r="B66" t="str">
        <f t="shared" ref="B66:B77" si="4">CONCATENATE("Segment_",ROW(A2),"_JAY BAHD - ANADWO.mp3")</f>
        <v>Segment_2_JAY BAHD - ANADWO.mp3</v>
      </c>
      <c r="C66" t="s">
        <v>1632</v>
      </c>
      <c r="D66" s="1" t="s">
        <v>1610</v>
      </c>
      <c r="E66" t="s">
        <v>13</v>
      </c>
      <c r="F66" t="s">
        <v>14</v>
      </c>
      <c r="G66" t="s">
        <v>15</v>
      </c>
      <c r="H66" t="s">
        <v>1633</v>
      </c>
      <c r="I66" t="s">
        <v>1555</v>
      </c>
      <c r="J66" t="s">
        <v>1634</v>
      </c>
    </row>
    <row r="67" spans="1:10">
      <c r="A67">
        <v>66</v>
      </c>
      <c r="B67" t="str">
        <f t="shared" si="4"/>
        <v>Segment_3_JAY BAHD - ANADWO.mp3</v>
      </c>
      <c r="C67" t="s">
        <v>1632</v>
      </c>
      <c r="D67" s="1" t="s">
        <v>1610</v>
      </c>
      <c r="E67" t="s">
        <v>13</v>
      </c>
      <c r="F67" t="s">
        <v>14</v>
      </c>
      <c r="G67" t="s">
        <v>15</v>
      </c>
      <c r="H67" t="s">
        <v>1633</v>
      </c>
      <c r="I67" t="s">
        <v>1555</v>
      </c>
      <c r="J67" t="s">
        <v>1634</v>
      </c>
    </row>
    <row r="68" spans="1:10">
      <c r="A68">
        <v>67</v>
      </c>
      <c r="B68" t="str">
        <f t="shared" si="4"/>
        <v>Segment_4_JAY BAHD - ANADWO.mp3</v>
      </c>
      <c r="C68" t="s">
        <v>1632</v>
      </c>
      <c r="D68" s="1" t="s">
        <v>1610</v>
      </c>
      <c r="E68" t="s">
        <v>13</v>
      </c>
      <c r="F68" t="s">
        <v>14</v>
      </c>
      <c r="G68" t="s">
        <v>15</v>
      </c>
      <c r="H68" t="s">
        <v>1633</v>
      </c>
      <c r="I68" t="s">
        <v>1555</v>
      </c>
      <c r="J68" t="s">
        <v>1634</v>
      </c>
    </row>
    <row r="69" spans="1:10">
      <c r="A69">
        <v>68</v>
      </c>
      <c r="B69" t="str">
        <f t="shared" si="4"/>
        <v>Segment_5_JAY BAHD - ANADWO.mp3</v>
      </c>
      <c r="C69" t="s">
        <v>1632</v>
      </c>
      <c r="D69" s="1" t="s">
        <v>1610</v>
      </c>
      <c r="E69" t="s">
        <v>13</v>
      </c>
      <c r="F69" t="s">
        <v>14</v>
      </c>
      <c r="G69" t="s">
        <v>15</v>
      </c>
      <c r="H69" t="s">
        <v>1633</v>
      </c>
      <c r="I69" t="s">
        <v>1555</v>
      </c>
      <c r="J69" t="s">
        <v>1634</v>
      </c>
    </row>
    <row r="70" spans="1:10">
      <c r="A70">
        <v>69</v>
      </c>
      <c r="B70" t="str">
        <f t="shared" si="4"/>
        <v>Segment_6_JAY BAHD - ANADWO.mp3</v>
      </c>
      <c r="C70" t="s">
        <v>1632</v>
      </c>
      <c r="D70" s="1" t="s">
        <v>1610</v>
      </c>
      <c r="E70" t="s">
        <v>13</v>
      </c>
      <c r="F70" t="s">
        <v>14</v>
      </c>
      <c r="G70" t="s">
        <v>15</v>
      </c>
      <c r="H70" t="s">
        <v>1633</v>
      </c>
      <c r="I70" t="s">
        <v>1555</v>
      </c>
      <c r="J70" t="s">
        <v>1634</v>
      </c>
    </row>
    <row r="71" spans="1:10">
      <c r="A71">
        <v>70</v>
      </c>
      <c r="B71" t="str">
        <f t="shared" si="4"/>
        <v>Segment_7_JAY BAHD - ANADWO.mp3</v>
      </c>
      <c r="C71" t="s">
        <v>1632</v>
      </c>
      <c r="D71" s="1" t="s">
        <v>1610</v>
      </c>
      <c r="E71" t="s">
        <v>13</v>
      </c>
      <c r="F71" t="s">
        <v>14</v>
      </c>
      <c r="G71" t="s">
        <v>15</v>
      </c>
      <c r="H71" t="s">
        <v>1633</v>
      </c>
      <c r="I71" t="s">
        <v>1555</v>
      </c>
      <c r="J71" t="s">
        <v>1634</v>
      </c>
    </row>
    <row r="72" spans="1:10">
      <c r="A72">
        <v>71</v>
      </c>
      <c r="B72" t="str">
        <f t="shared" si="4"/>
        <v>Segment_8_JAY BAHD - ANADWO.mp3</v>
      </c>
      <c r="C72" t="s">
        <v>1632</v>
      </c>
      <c r="D72" s="1" t="s">
        <v>1610</v>
      </c>
      <c r="E72" t="s">
        <v>13</v>
      </c>
      <c r="F72" t="s">
        <v>14</v>
      </c>
      <c r="G72" t="s">
        <v>15</v>
      </c>
      <c r="H72" t="s">
        <v>1633</v>
      </c>
      <c r="I72" t="s">
        <v>1555</v>
      </c>
      <c r="J72" t="s">
        <v>1634</v>
      </c>
    </row>
    <row r="73" spans="1:10">
      <c r="A73">
        <v>72</v>
      </c>
      <c r="B73" t="str">
        <f t="shared" si="4"/>
        <v>Segment_9_JAY BAHD - ANADWO.mp3</v>
      </c>
      <c r="C73" t="s">
        <v>1632</v>
      </c>
      <c r="D73" s="1" t="s">
        <v>1610</v>
      </c>
      <c r="E73" t="s">
        <v>13</v>
      </c>
      <c r="F73" t="s">
        <v>14</v>
      </c>
      <c r="G73" t="s">
        <v>15</v>
      </c>
      <c r="H73" t="s">
        <v>1633</v>
      </c>
      <c r="I73" t="s">
        <v>1555</v>
      </c>
      <c r="J73" t="s">
        <v>1634</v>
      </c>
    </row>
    <row r="74" spans="1:10">
      <c r="A74">
        <v>73</v>
      </c>
      <c r="B74" t="str">
        <f t="shared" si="4"/>
        <v>Segment_10_JAY BAHD - ANADWO.mp3</v>
      </c>
      <c r="C74" t="s">
        <v>1632</v>
      </c>
      <c r="D74" s="1" t="s">
        <v>1610</v>
      </c>
      <c r="E74" t="s">
        <v>13</v>
      </c>
      <c r="F74" t="s">
        <v>14</v>
      </c>
      <c r="G74" t="s">
        <v>15</v>
      </c>
      <c r="H74" t="s">
        <v>1633</v>
      </c>
      <c r="I74" t="s">
        <v>1555</v>
      </c>
      <c r="J74" t="s">
        <v>1634</v>
      </c>
    </row>
    <row r="75" spans="1:10">
      <c r="A75">
        <v>74</v>
      </c>
      <c r="B75" t="str">
        <f t="shared" si="4"/>
        <v>Segment_11_JAY BAHD - ANADWO.mp3</v>
      </c>
      <c r="C75" t="s">
        <v>1632</v>
      </c>
      <c r="D75" s="1" t="s">
        <v>1610</v>
      </c>
      <c r="E75" t="s">
        <v>13</v>
      </c>
      <c r="F75" t="s">
        <v>14</v>
      </c>
      <c r="G75" t="s">
        <v>15</v>
      </c>
      <c r="H75" t="s">
        <v>1633</v>
      </c>
      <c r="I75" t="s">
        <v>1555</v>
      </c>
      <c r="J75" t="s">
        <v>1634</v>
      </c>
    </row>
    <row r="76" spans="1:10">
      <c r="A76">
        <v>75</v>
      </c>
      <c r="B76" t="str">
        <f t="shared" si="4"/>
        <v>Segment_12_JAY BAHD - ANADWO.mp3</v>
      </c>
      <c r="C76" t="s">
        <v>1632</v>
      </c>
      <c r="D76" s="1" t="s">
        <v>1610</v>
      </c>
      <c r="E76" t="s">
        <v>13</v>
      </c>
      <c r="F76" t="s">
        <v>14</v>
      </c>
      <c r="G76" t="s">
        <v>15</v>
      </c>
      <c r="H76" t="s">
        <v>1633</v>
      </c>
      <c r="I76" t="s">
        <v>1555</v>
      </c>
      <c r="J76" t="s">
        <v>1634</v>
      </c>
    </row>
    <row r="77" spans="1:10">
      <c r="A77">
        <v>76</v>
      </c>
      <c r="B77" t="str">
        <f t="shared" si="4"/>
        <v>Segment_13_JAY BAHD - ANADWO.mp3</v>
      </c>
      <c r="C77" t="s">
        <v>1632</v>
      </c>
      <c r="D77" s="1" t="s">
        <v>1610</v>
      </c>
      <c r="E77" t="s">
        <v>13</v>
      </c>
      <c r="F77" t="s">
        <v>14</v>
      </c>
      <c r="G77" t="s">
        <v>15</v>
      </c>
      <c r="H77" t="s">
        <v>1633</v>
      </c>
      <c r="I77" t="s">
        <v>1555</v>
      </c>
      <c r="J77" t="s">
        <v>1634</v>
      </c>
    </row>
    <row r="78" spans="1:10">
      <c r="A78">
        <v>77</v>
      </c>
      <c r="B78" t="s">
        <v>1647</v>
      </c>
      <c r="C78" t="s">
        <v>1648</v>
      </c>
      <c r="D78" s="1" t="s">
        <v>1649</v>
      </c>
      <c r="E78" t="s">
        <v>13</v>
      </c>
      <c r="F78" t="s">
        <v>14</v>
      </c>
      <c r="G78" t="s">
        <v>1650</v>
      </c>
      <c r="H78" t="s">
        <v>1651</v>
      </c>
      <c r="I78" t="s">
        <v>1555</v>
      </c>
      <c r="J78" t="s">
        <v>1652</v>
      </c>
    </row>
    <row r="79" spans="1:10">
      <c r="A79">
        <v>78</v>
      </c>
      <c r="B79" t="str">
        <f t="shared" ref="B79:B90" si="5">CONCATENATE("Segment_",ROW(A2),"_JAY BAHD - CONDEMN FT. CITYBOY, O'KENNETH, REGGIE &amp; KWAKU DMC.mp3")</f>
        <v>Segment_2_JAY BAHD - CONDEMN FT. CITYBOY, O'KENNETH, REGGIE &amp; KWAKU DMC.mp3</v>
      </c>
      <c r="C79" t="s">
        <v>1648</v>
      </c>
      <c r="D79" s="1" t="s">
        <v>1649</v>
      </c>
      <c r="E79" t="s">
        <v>13</v>
      </c>
      <c r="F79" t="s">
        <v>14</v>
      </c>
      <c r="G79" t="s">
        <v>1650</v>
      </c>
      <c r="H79" t="s">
        <v>1651</v>
      </c>
      <c r="I79" t="s">
        <v>1555</v>
      </c>
      <c r="J79" t="s">
        <v>1652</v>
      </c>
    </row>
    <row r="80" spans="1:10">
      <c r="A80">
        <v>79</v>
      </c>
      <c r="B80" t="str">
        <f t="shared" si="5"/>
        <v>Segment_3_JAY BAHD - CONDEMN FT. CITYBOY, O'KENNETH, REGGIE &amp; KWAKU DMC.mp3</v>
      </c>
      <c r="C80" t="s">
        <v>1648</v>
      </c>
      <c r="D80" s="1" t="s">
        <v>1649</v>
      </c>
      <c r="E80" t="s">
        <v>13</v>
      </c>
      <c r="F80" t="s">
        <v>14</v>
      </c>
      <c r="G80" t="s">
        <v>1650</v>
      </c>
      <c r="H80" t="s">
        <v>1651</v>
      </c>
      <c r="I80" t="s">
        <v>1555</v>
      </c>
      <c r="J80" t="s">
        <v>1652</v>
      </c>
    </row>
    <row r="81" spans="1:10">
      <c r="A81">
        <v>80</v>
      </c>
      <c r="B81" t="str">
        <f t="shared" si="5"/>
        <v>Segment_4_JAY BAHD - CONDEMN FT. CITYBOY, O'KENNETH, REGGIE &amp; KWAKU DMC.mp3</v>
      </c>
      <c r="C81" t="s">
        <v>1648</v>
      </c>
      <c r="D81" s="1" t="s">
        <v>1649</v>
      </c>
      <c r="E81" t="s">
        <v>13</v>
      </c>
      <c r="F81" t="s">
        <v>14</v>
      </c>
      <c r="G81" t="s">
        <v>1650</v>
      </c>
      <c r="H81" t="s">
        <v>1651</v>
      </c>
      <c r="I81" t="s">
        <v>1555</v>
      </c>
      <c r="J81" t="s">
        <v>1652</v>
      </c>
    </row>
    <row r="82" spans="1:10">
      <c r="A82">
        <v>81</v>
      </c>
      <c r="B82" t="str">
        <f t="shared" si="5"/>
        <v>Segment_5_JAY BAHD - CONDEMN FT. CITYBOY, O'KENNETH, REGGIE &amp; KWAKU DMC.mp3</v>
      </c>
      <c r="C82" t="s">
        <v>1648</v>
      </c>
      <c r="D82" s="1" t="s">
        <v>1649</v>
      </c>
      <c r="E82" t="s">
        <v>13</v>
      </c>
      <c r="F82" t="s">
        <v>14</v>
      </c>
      <c r="G82" t="s">
        <v>1650</v>
      </c>
      <c r="H82" t="s">
        <v>1651</v>
      </c>
      <c r="I82" t="s">
        <v>1555</v>
      </c>
      <c r="J82" t="s">
        <v>1652</v>
      </c>
    </row>
    <row r="83" spans="1:10">
      <c r="A83">
        <v>82</v>
      </c>
      <c r="B83" t="str">
        <f t="shared" si="5"/>
        <v>Segment_6_JAY BAHD - CONDEMN FT. CITYBOY, O'KENNETH, REGGIE &amp; KWAKU DMC.mp3</v>
      </c>
      <c r="C83" t="s">
        <v>1648</v>
      </c>
      <c r="D83" s="1" t="s">
        <v>1649</v>
      </c>
      <c r="E83" t="s">
        <v>13</v>
      </c>
      <c r="F83" t="s">
        <v>14</v>
      </c>
      <c r="G83" t="s">
        <v>1650</v>
      </c>
      <c r="H83" t="s">
        <v>1651</v>
      </c>
      <c r="I83" t="s">
        <v>1555</v>
      </c>
      <c r="J83" t="s">
        <v>1652</v>
      </c>
    </row>
    <row r="84" spans="1:10">
      <c r="A84">
        <v>83</v>
      </c>
      <c r="B84" t="str">
        <f t="shared" si="5"/>
        <v>Segment_7_JAY BAHD - CONDEMN FT. CITYBOY, O'KENNETH, REGGIE &amp; KWAKU DMC.mp3</v>
      </c>
      <c r="C84" t="s">
        <v>1648</v>
      </c>
      <c r="D84" s="1" t="s">
        <v>1649</v>
      </c>
      <c r="E84" t="s">
        <v>13</v>
      </c>
      <c r="F84" t="s">
        <v>14</v>
      </c>
      <c r="G84" t="s">
        <v>1650</v>
      </c>
      <c r="H84" t="s">
        <v>1651</v>
      </c>
      <c r="I84" t="s">
        <v>1555</v>
      </c>
      <c r="J84" t="s">
        <v>1652</v>
      </c>
    </row>
    <row r="85" spans="1:10">
      <c r="A85">
        <v>84</v>
      </c>
      <c r="B85" t="str">
        <f t="shared" si="5"/>
        <v>Segment_8_JAY BAHD - CONDEMN FT. CITYBOY, O'KENNETH, REGGIE &amp; KWAKU DMC.mp3</v>
      </c>
      <c r="C85" t="s">
        <v>1648</v>
      </c>
      <c r="D85" s="1" t="s">
        <v>1649</v>
      </c>
      <c r="E85" t="s">
        <v>13</v>
      </c>
      <c r="F85" t="s">
        <v>14</v>
      </c>
      <c r="G85" t="s">
        <v>1650</v>
      </c>
      <c r="H85" t="s">
        <v>1651</v>
      </c>
      <c r="I85" t="s">
        <v>1555</v>
      </c>
      <c r="J85" t="s">
        <v>1652</v>
      </c>
    </row>
    <row r="86" spans="1:10">
      <c r="A86">
        <v>85</v>
      </c>
      <c r="B86" t="str">
        <f t="shared" si="5"/>
        <v>Segment_9_JAY BAHD - CONDEMN FT. CITYBOY, O'KENNETH, REGGIE &amp; KWAKU DMC.mp3</v>
      </c>
      <c r="C86" t="s">
        <v>1648</v>
      </c>
      <c r="D86" s="1" t="s">
        <v>1649</v>
      </c>
      <c r="E86" t="s">
        <v>13</v>
      </c>
      <c r="F86" t="s">
        <v>14</v>
      </c>
      <c r="G86" t="s">
        <v>1650</v>
      </c>
      <c r="H86" t="s">
        <v>1651</v>
      </c>
      <c r="I86" t="s">
        <v>1555</v>
      </c>
      <c r="J86" t="s">
        <v>1652</v>
      </c>
    </row>
    <row r="87" spans="1:10">
      <c r="A87">
        <v>86</v>
      </c>
      <c r="B87" t="str">
        <f t="shared" si="5"/>
        <v>Segment_10_JAY BAHD - CONDEMN FT. CITYBOY, O'KENNETH, REGGIE &amp; KWAKU DMC.mp3</v>
      </c>
      <c r="C87" t="s">
        <v>1648</v>
      </c>
      <c r="D87" s="1" t="s">
        <v>1649</v>
      </c>
      <c r="E87" t="s">
        <v>13</v>
      </c>
      <c r="F87" t="s">
        <v>14</v>
      </c>
      <c r="G87" t="s">
        <v>1650</v>
      </c>
      <c r="H87" t="s">
        <v>1651</v>
      </c>
      <c r="I87" t="s">
        <v>1555</v>
      </c>
      <c r="J87" t="s">
        <v>1652</v>
      </c>
    </row>
    <row r="88" spans="1:10">
      <c r="A88">
        <v>87</v>
      </c>
      <c r="B88" t="str">
        <f t="shared" si="5"/>
        <v>Segment_11_JAY BAHD - CONDEMN FT. CITYBOY, O'KENNETH, REGGIE &amp; KWAKU DMC.mp3</v>
      </c>
      <c r="C88" t="s">
        <v>1648</v>
      </c>
      <c r="D88" s="1" t="s">
        <v>1649</v>
      </c>
      <c r="E88" t="s">
        <v>13</v>
      </c>
      <c r="F88" t="s">
        <v>14</v>
      </c>
      <c r="G88" t="s">
        <v>1650</v>
      </c>
      <c r="H88" t="s">
        <v>1651</v>
      </c>
      <c r="I88" t="s">
        <v>1555</v>
      </c>
      <c r="J88" t="s">
        <v>1652</v>
      </c>
    </row>
    <row r="89" spans="1:10">
      <c r="A89">
        <v>88</v>
      </c>
      <c r="B89" t="str">
        <f t="shared" si="5"/>
        <v>Segment_12_JAY BAHD - CONDEMN FT. CITYBOY, O'KENNETH, REGGIE &amp; KWAKU DMC.mp3</v>
      </c>
      <c r="C89" t="s">
        <v>1648</v>
      </c>
      <c r="D89" s="1" t="s">
        <v>1649</v>
      </c>
      <c r="E89" t="s">
        <v>13</v>
      </c>
      <c r="F89" t="s">
        <v>14</v>
      </c>
      <c r="G89" t="s">
        <v>1650</v>
      </c>
      <c r="H89" t="s">
        <v>1651</v>
      </c>
      <c r="I89" t="s">
        <v>1555</v>
      </c>
      <c r="J89" t="s">
        <v>1652</v>
      </c>
    </row>
    <row r="90" spans="1:10">
      <c r="A90">
        <v>89</v>
      </c>
      <c r="B90" t="str">
        <f t="shared" si="5"/>
        <v>Segment_13_JAY BAHD - CONDEMN FT. CITYBOY, O'KENNETH, REGGIE &amp; KWAKU DMC.mp3</v>
      </c>
      <c r="C90" t="s">
        <v>1648</v>
      </c>
      <c r="D90" s="1" t="s">
        <v>1649</v>
      </c>
      <c r="E90" t="s">
        <v>13</v>
      </c>
      <c r="F90" t="s">
        <v>14</v>
      </c>
      <c r="G90" t="s">
        <v>1650</v>
      </c>
      <c r="H90" t="s">
        <v>1651</v>
      </c>
      <c r="I90" t="s">
        <v>1555</v>
      </c>
      <c r="J90" t="s">
        <v>1652</v>
      </c>
    </row>
    <row r="91" spans="1:10">
      <c r="A91">
        <v>90</v>
      </c>
      <c r="B91" t="s">
        <v>1665</v>
      </c>
      <c r="C91" t="s">
        <v>1666</v>
      </c>
      <c r="D91" s="1" t="s">
        <v>1649</v>
      </c>
      <c r="E91" t="s">
        <v>13</v>
      </c>
      <c r="F91" t="s">
        <v>14</v>
      </c>
      <c r="G91" t="s">
        <v>15</v>
      </c>
      <c r="H91" t="s">
        <v>1667</v>
      </c>
      <c r="I91" t="s">
        <v>1555</v>
      </c>
      <c r="J91" t="s">
        <v>1668</v>
      </c>
    </row>
    <row r="92" spans="1:10">
      <c r="A92">
        <v>91</v>
      </c>
      <c r="B92" t="str">
        <f t="shared" ref="B92:B108" si="6">CONCATENATE("Segment_",ROW(A2),"_Kawabanga - Akatafoc feat. O'Kenneth, Jay Bahd &amp; Reggie.mp3")</f>
        <v>Segment_2_Kawabanga - Akatafoc feat. O'Kenneth, Jay Bahd &amp; Reggie.mp3</v>
      </c>
      <c r="C92" t="s">
        <v>1666</v>
      </c>
      <c r="D92" s="1" t="s">
        <v>1649</v>
      </c>
      <c r="E92" t="s">
        <v>13</v>
      </c>
      <c r="F92" t="s">
        <v>14</v>
      </c>
      <c r="G92" t="s">
        <v>15</v>
      </c>
      <c r="H92" t="s">
        <v>1667</v>
      </c>
      <c r="I92" t="s">
        <v>1555</v>
      </c>
      <c r="J92" t="s">
        <v>1668</v>
      </c>
    </row>
    <row r="93" spans="1:10">
      <c r="A93">
        <v>92</v>
      </c>
      <c r="B93" t="str">
        <f t="shared" si="6"/>
        <v>Segment_3_Kawabanga - Akatafoc feat. O'Kenneth, Jay Bahd &amp; Reggie.mp3</v>
      </c>
      <c r="C93" t="s">
        <v>1666</v>
      </c>
      <c r="D93" s="1" t="s">
        <v>1649</v>
      </c>
      <c r="E93" t="s">
        <v>13</v>
      </c>
      <c r="F93" t="s">
        <v>14</v>
      </c>
      <c r="G93" t="s">
        <v>15</v>
      </c>
      <c r="H93" t="s">
        <v>1667</v>
      </c>
      <c r="I93" t="s">
        <v>1555</v>
      </c>
      <c r="J93" t="s">
        <v>1668</v>
      </c>
    </row>
    <row r="94" spans="1:10">
      <c r="A94">
        <v>93</v>
      </c>
      <c r="B94" t="str">
        <f t="shared" si="6"/>
        <v>Segment_4_Kawabanga - Akatafoc feat. O'Kenneth, Jay Bahd &amp; Reggie.mp3</v>
      </c>
      <c r="C94" t="s">
        <v>1666</v>
      </c>
      <c r="D94" s="1" t="s">
        <v>1649</v>
      </c>
      <c r="E94" t="s">
        <v>13</v>
      </c>
      <c r="F94" t="s">
        <v>14</v>
      </c>
      <c r="G94" t="s">
        <v>15</v>
      </c>
      <c r="H94" t="s">
        <v>1667</v>
      </c>
      <c r="I94" t="s">
        <v>1555</v>
      </c>
      <c r="J94" t="s">
        <v>1668</v>
      </c>
    </row>
    <row r="95" spans="1:10">
      <c r="A95">
        <v>94</v>
      </c>
      <c r="B95" t="str">
        <f t="shared" si="6"/>
        <v>Segment_5_Kawabanga - Akatafoc feat. O'Kenneth, Jay Bahd &amp; Reggie.mp3</v>
      </c>
      <c r="C95" t="s">
        <v>1666</v>
      </c>
      <c r="D95" s="1" t="s">
        <v>1649</v>
      </c>
      <c r="E95" t="s">
        <v>13</v>
      </c>
      <c r="F95" t="s">
        <v>14</v>
      </c>
      <c r="G95" t="s">
        <v>15</v>
      </c>
      <c r="H95" t="s">
        <v>1667</v>
      </c>
      <c r="I95" t="s">
        <v>1555</v>
      </c>
      <c r="J95" t="s">
        <v>1668</v>
      </c>
    </row>
    <row r="96" spans="1:10">
      <c r="A96">
        <v>95</v>
      </c>
      <c r="B96" t="str">
        <f t="shared" si="6"/>
        <v>Segment_6_Kawabanga - Akatafoc feat. O'Kenneth, Jay Bahd &amp; Reggie.mp3</v>
      </c>
      <c r="C96" t="s">
        <v>1666</v>
      </c>
      <c r="D96" s="1" t="s">
        <v>1649</v>
      </c>
      <c r="E96" t="s">
        <v>13</v>
      </c>
      <c r="F96" t="s">
        <v>14</v>
      </c>
      <c r="G96" t="s">
        <v>15</v>
      </c>
      <c r="H96" t="s">
        <v>1667</v>
      </c>
      <c r="I96" t="s">
        <v>1555</v>
      </c>
      <c r="J96" t="s">
        <v>1668</v>
      </c>
    </row>
    <row r="97" spans="1:10">
      <c r="A97">
        <v>96</v>
      </c>
      <c r="B97" t="str">
        <f t="shared" si="6"/>
        <v>Segment_7_Kawabanga - Akatafoc feat. O'Kenneth, Jay Bahd &amp; Reggie.mp3</v>
      </c>
      <c r="C97" t="s">
        <v>1666</v>
      </c>
      <c r="D97" s="1" t="s">
        <v>1649</v>
      </c>
      <c r="E97" t="s">
        <v>13</v>
      </c>
      <c r="F97" t="s">
        <v>14</v>
      </c>
      <c r="G97" t="s">
        <v>15</v>
      </c>
      <c r="H97" t="s">
        <v>1667</v>
      </c>
      <c r="I97" t="s">
        <v>1555</v>
      </c>
      <c r="J97" t="s">
        <v>1668</v>
      </c>
    </row>
    <row r="98" spans="1:10">
      <c r="A98">
        <v>97</v>
      </c>
      <c r="B98" t="str">
        <f t="shared" si="6"/>
        <v>Segment_8_Kawabanga - Akatafoc feat. O'Kenneth, Jay Bahd &amp; Reggie.mp3</v>
      </c>
      <c r="C98" t="s">
        <v>1666</v>
      </c>
      <c r="D98" s="1" t="s">
        <v>1649</v>
      </c>
      <c r="E98" t="s">
        <v>13</v>
      </c>
      <c r="F98" t="s">
        <v>14</v>
      </c>
      <c r="G98" t="s">
        <v>15</v>
      </c>
      <c r="H98" t="s">
        <v>1667</v>
      </c>
      <c r="I98" t="s">
        <v>1555</v>
      </c>
      <c r="J98" t="s">
        <v>1668</v>
      </c>
    </row>
    <row r="99" spans="1:10">
      <c r="A99">
        <v>98</v>
      </c>
      <c r="B99" t="str">
        <f t="shared" si="6"/>
        <v>Segment_9_Kawabanga - Akatafoc feat. O'Kenneth, Jay Bahd &amp; Reggie.mp3</v>
      </c>
      <c r="C99" t="s">
        <v>1666</v>
      </c>
      <c r="D99" s="1" t="s">
        <v>1649</v>
      </c>
      <c r="E99" t="s">
        <v>13</v>
      </c>
      <c r="F99" t="s">
        <v>14</v>
      </c>
      <c r="G99" t="s">
        <v>15</v>
      </c>
      <c r="H99" t="s">
        <v>1667</v>
      </c>
      <c r="I99" t="s">
        <v>1555</v>
      </c>
      <c r="J99" t="s">
        <v>1668</v>
      </c>
    </row>
    <row r="100" spans="1:10">
      <c r="A100">
        <v>99</v>
      </c>
      <c r="B100" t="str">
        <f t="shared" si="6"/>
        <v>Segment_10_Kawabanga - Akatafoc feat. O'Kenneth, Jay Bahd &amp; Reggie.mp3</v>
      </c>
      <c r="C100" t="s">
        <v>1666</v>
      </c>
      <c r="D100" s="1" t="s">
        <v>1649</v>
      </c>
      <c r="E100" t="s">
        <v>13</v>
      </c>
      <c r="F100" t="s">
        <v>14</v>
      </c>
      <c r="G100" t="s">
        <v>15</v>
      </c>
      <c r="H100" t="s">
        <v>1667</v>
      </c>
      <c r="I100" t="s">
        <v>1555</v>
      </c>
      <c r="J100" t="s">
        <v>1668</v>
      </c>
    </row>
    <row r="101" spans="1:10">
      <c r="A101">
        <v>100</v>
      </c>
      <c r="B101" t="str">
        <f t="shared" si="6"/>
        <v>Segment_11_Kawabanga - Akatafoc feat. O'Kenneth, Jay Bahd &amp; Reggie.mp3</v>
      </c>
      <c r="C101" t="s">
        <v>1666</v>
      </c>
      <c r="D101" s="1" t="s">
        <v>1649</v>
      </c>
      <c r="E101" t="s">
        <v>13</v>
      </c>
      <c r="F101" t="s">
        <v>14</v>
      </c>
      <c r="G101" t="s">
        <v>15</v>
      </c>
      <c r="H101" t="s">
        <v>1667</v>
      </c>
      <c r="I101" t="s">
        <v>1555</v>
      </c>
      <c r="J101" t="s">
        <v>1668</v>
      </c>
    </row>
    <row r="102" spans="1:10">
      <c r="A102">
        <v>101</v>
      </c>
      <c r="B102" t="str">
        <f t="shared" si="6"/>
        <v>Segment_12_Kawabanga - Akatafoc feat. O'Kenneth, Jay Bahd &amp; Reggie.mp3</v>
      </c>
      <c r="C102" t="s">
        <v>1666</v>
      </c>
      <c r="D102" s="1" t="s">
        <v>1649</v>
      </c>
      <c r="E102" t="s">
        <v>13</v>
      </c>
      <c r="F102" t="s">
        <v>14</v>
      </c>
      <c r="G102" t="s">
        <v>15</v>
      </c>
      <c r="H102" t="s">
        <v>1667</v>
      </c>
      <c r="I102" t="s">
        <v>1555</v>
      </c>
      <c r="J102" t="s">
        <v>1668</v>
      </c>
    </row>
    <row r="103" spans="1:10">
      <c r="A103">
        <v>102</v>
      </c>
      <c r="B103" t="str">
        <f t="shared" si="6"/>
        <v>Segment_13_Kawabanga - Akatafoc feat. O'Kenneth, Jay Bahd &amp; Reggie.mp3</v>
      </c>
      <c r="C103" t="s">
        <v>1666</v>
      </c>
      <c r="D103" s="1" t="s">
        <v>1649</v>
      </c>
      <c r="E103" t="s">
        <v>13</v>
      </c>
      <c r="F103" t="s">
        <v>14</v>
      </c>
      <c r="G103" t="s">
        <v>15</v>
      </c>
      <c r="H103" t="s">
        <v>1667</v>
      </c>
      <c r="I103" t="s">
        <v>1555</v>
      </c>
      <c r="J103" t="s">
        <v>1668</v>
      </c>
    </row>
    <row r="104" spans="1:10">
      <c r="A104">
        <v>103</v>
      </c>
      <c r="B104" t="str">
        <f t="shared" si="6"/>
        <v>Segment_14_Kawabanga - Akatafoc feat. O'Kenneth, Jay Bahd &amp; Reggie.mp3</v>
      </c>
      <c r="C104" t="s">
        <v>1666</v>
      </c>
      <c r="D104" s="1" t="s">
        <v>1649</v>
      </c>
      <c r="E104" t="s">
        <v>13</v>
      </c>
      <c r="F104" t="s">
        <v>14</v>
      </c>
      <c r="G104" t="s">
        <v>15</v>
      </c>
      <c r="H104" t="s">
        <v>1667</v>
      </c>
      <c r="I104" t="s">
        <v>1555</v>
      </c>
      <c r="J104" t="s">
        <v>1668</v>
      </c>
    </row>
    <row r="105" spans="1:10">
      <c r="A105">
        <v>104</v>
      </c>
      <c r="B105" t="str">
        <f t="shared" si="6"/>
        <v>Segment_15_Kawabanga - Akatafoc feat. O'Kenneth, Jay Bahd &amp; Reggie.mp3</v>
      </c>
      <c r="C105" t="s">
        <v>1666</v>
      </c>
      <c r="D105" s="1" t="s">
        <v>1649</v>
      </c>
      <c r="E105" t="s">
        <v>13</v>
      </c>
      <c r="F105" t="s">
        <v>14</v>
      </c>
      <c r="G105" t="s">
        <v>15</v>
      </c>
      <c r="H105" t="s">
        <v>1667</v>
      </c>
      <c r="I105" t="s">
        <v>1555</v>
      </c>
      <c r="J105" t="s">
        <v>1668</v>
      </c>
    </row>
    <row r="106" spans="1:10">
      <c r="A106">
        <v>105</v>
      </c>
      <c r="B106" t="str">
        <f t="shared" si="6"/>
        <v>Segment_16_Kawabanga - Akatafoc feat. O'Kenneth, Jay Bahd &amp; Reggie.mp3</v>
      </c>
      <c r="C106" t="s">
        <v>1666</v>
      </c>
      <c r="D106" s="1" t="s">
        <v>1649</v>
      </c>
      <c r="E106" t="s">
        <v>13</v>
      </c>
      <c r="F106" t="s">
        <v>14</v>
      </c>
      <c r="G106" t="s">
        <v>15</v>
      </c>
      <c r="H106" t="s">
        <v>1667</v>
      </c>
      <c r="I106" t="s">
        <v>1555</v>
      </c>
      <c r="J106" t="s">
        <v>1668</v>
      </c>
    </row>
    <row r="107" spans="1:10">
      <c r="A107">
        <v>106</v>
      </c>
      <c r="B107" t="str">
        <f t="shared" si="6"/>
        <v>Segment_17_Kawabanga - Akatafoc feat. O'Kenneth, Jay Bahd &amp; Reggie.mp3</v>
      </c>
      <c r="C107" t="s">
        <v>1666</v>
      </c>
      <c r="D107" s="1" t="s">
        <v>1649</v>
      </c>
      <c r="E107" t="s">
        <v>13</v>
      </c>
      <c r="F107" t="s">
        <v>14</v>
      </c>
      <c r="G107" t="s">
        <v>15</v>
      </c>
      <c r="H107" t="s">
        <v>1667</v>
      </c>
      <c r="I107" t="s">
        <v>1555</v>
      </c>
      <c r="J107" t="s">
        <v>1668</v>
      </c>
    </row>
    <row r="108" spans="1:10">
      <c r="A108">
        <v>107</v>
      </c>
      <c r="B108" t="str">
        <f t="shared" si="6"/>
        <v>Segment_18_Kawabanga - Akatafoc feat. O'Kenneth, Jay Bahd &amp; Reggie.mp3</v>
      </c>
      <c r="C108" t="s">
        <v>1666</v>
      </c>
      <c r="D108" s="1" t="s">
        <v>1649</v>
      </c>
      <c r="E108" t="s">
        <v>13</v>
      </c>
      <c r="F108" t="s">
        <v>14</v>
      </c>
      <c r="G108" t="s">
        <v>15</v>
      </c>
      <c r="H108" t="s">
        <v>1667</v>
      </c>
      <c r="I108" t="s">
        <v>1555</v>
      </c>
      <c r="J108" t="s">
        <v>1668</v>
      </c>
    </row>
    <row r="109" spans="1:10">
      <c r="A109">
        <v>108</v>
      </c>
      <c r="B109" t="s">
        <v>1686</v>
      </c>
      <c r="C109" t="s">
        <v>1687</v>
      </c>
      <c r="D109" s="1" t="s">
        <v>1688</v>
      </c>
      <c r="E109" t="s">
        <v>13</v>
      </c>
      <c r="F109" t="s">
        <v>14</v>
      </c>
      <c r="G109" t="s">
        <v>15</v>
      </c>
      <c r="H109" t="s">
        <v>1689</v>
      </c>
      <c r="I109" t="s">
        <v>1555</v>
      </c>
      <c r="J109" t="s">
        <v>1690</v>
      </c>
    </row>
    <row r="110" spans="1:10">
      <c r="A110">
        <v>109</v>
      </c>
      <c r="B110" t="str">
        <f t="shared" ref="B110:B123" si="7">CONCATENATE("Segment_",ROW(A2),"_Kofi Jamar ft. Yaw TOG &amp; Ypee - Ekorso.mp3")</f>
        <v>Segment_2_Kofi Jamar ft. Yaw TOG &amp; Ypee - Ekorso.mp3</v>
      </c>
      <c r="C110" t="s">
        <v>1687</v>
      </c>
      <c r="D110" s="1" t="s">
        <v>1688</v>
      </c>
      <c r="E110" t="s">
        <v>13</v>
      </c>
      <c r="F110" t="s">
        <v>14</v>
      </c>
      <c r="G110" t="s">
        <v>15</v>
      </c>
      <c r="H110" t="s">
        <v>1689</v>
      </c>
      <c r="I110" t="s">
        <v>1555</v>
      </c>
      <c r="J110" t="s">
        <v>1690</v>
      </c>
    </row>
    <row r="111" spans="1:10">
      <c r="A111">
        <v>110</v>
      </c>
      <c r="B111" t="str">
        <f t="shared" si="7"/>
        <v>Segment_3_Kofi Jamar ft. Yaw TOG &amp; Ypee - Ekorso.mp3</v>
      </c>
      <c r="C111" t="s">
        <v>1687</v>
      </c>
      <c r="D111" s="1" t="s">
        <v>1688</v>
      </c>
      <c r="E111" t="s">
        <v>13</v>
      </c>
      <c r="F111" t="s">
        <v>14</v>
      </c>
      <c r="G111" t="s">
        <v>15</v>
      </c>
      <c r="H111" t="s">
        <v>1689</v>
      </c>
      <c r="I111" t="s">
        <v>1555</v>
      </c>
      <c r="J111" t="s">
        <v>1690</v>
      </c>
    </row>
    <row r="112" spans="1:10">
      <c r="A112">
        <v>111</v>
      </c>
      <c r="B112" t="str">
        <f t="shared" si="7"/>
        <v>Segment_4_Kofi Jamar ft. Yaw TOG &amp; Ypee - Ekorso.mp3</v>
      </c>
      <c r="C112" t="s">
        <v>1687</v>
      </c>
      <c r="D112" s="1" t="s">
        <v>1688</v>
      </c>
      <c r="E112" t="s">
        <v>13</v>
      </c>
      <c r="F112" t="s">
        <v>14</v>
      </c>
      <c r="G112" t="s">
        <v>15</v>
      </c>
      <c r="H112" t="s">
        <v>1689</v>
      </c>
      <c r="I112" t="s">
        <v>1555</v>
      </c>
      <c r="J112" t="s">
        <v>1690</v>
      </c>
    </row>
    <row r="113" spans="1:10">
      <c r="A113">
        <v>112</v>
      </c>
      <c r="B113" t="str">
        <f t="shared" si="7"/>
        <v>Segment_5_Kofi Jamar ft. Yaw TOG &amp; Ypee - Ekorso.mp3</v>
      </c>
      <c r="C113" t="s">
        <v>1687</v>
      </c>
      <c r="D113" s="1" t="s">
        <v>1688</v>
      </c>
      <c r="E113" t="s">
        <v>13</v>
      </c>
      <c r="F113" t="s">
        <v>14</v>
      </c>
      <c r="G113" t="s">
        <v>15</v>
      </c>
      <c r="H113" t="s">
        <v>1689</v>
      </c>
      <c r="I113" t="s">
        <v>1555</v>
      </c>
      <c r="J113" t="s">
        <v>1690</v>
      </c>
    </row>
    <row r="114" spans="1:10">
      <c r="A114">
        <v>113</v>
      </c>
      <c r="B114" t="str">
        <f t="shared" si="7"/>
        <v>Segment_6_Kofi Jamar ft. Yaw TOG &amp; Ypee - Ekorso.mp3</v>
      </c>
      <c r="C114" t="s">
        <v>1687</v>
      </c>
      <c r="D114" s="1" t="s">
        <v>1688</v>
      </c>
      <c r="E114" t="s">
        <v>13</v>
      </c>
      <c r="F114" t="s">
        <v>14</v>
      </c>
      <c r="G114" t="s">
        <v>15</v>
      </c>
      <c r="H114" t="s">
        <v>1689</v>
      </c>
      <c r="I114" t="s">
        <v>1555</v>
      </c>
      <c r="J114" t="s">
        <v>1690</v>
      </c>
    </row>
    <row r="115" spans="1:10">
      <c r="A115">
        <v>114</v>
      </c>
      <c r="B115" t="str">
        <f t="shared" si="7"/>
        <v>Segment_7_Kofi Jamar ft. Yaw TOG &amp; Ypee - Ekorso.mp3</v>
      </c>
      <c r="C115" t="s">
        <v>1687</v>
      </c>
      <c r="D115" s="1" t="s">
        <v>1688</v>
      </c>
      <c r="E115" t="s">
        <v>13</v>
      </c>
      <c r="F115" t="s">
        <v>14</v>
      </c>
      <c r="G115" t="s">
        <v>15</v>
      </c>
      <c r="H115" t="s">
        <v>1689</v>
      </c>
      <c r="I115" t="s">
        <v>1555</v>
      </c>
      <c r="J115" t="s">
        <v>1690</v>
      </c>
    </row>
    <row r="116" spans="1:10">
      <c r="A116">
        <v>115</v>
      </c>
      <c r="B116" t="str">
        <f t="shared" si="7"/>
        <v>Segment_8_Kofi Jamar ft. Yaw TOG &amp; Ypee - Ekorso.mp3</v>
      </c>
      <c r="C116" t="s">
        <v>1687</v>
      </c>
      <c r="D116" s="1" t="s">
        <v>1688</v>
      </c>
      <c r="E116" t="s">
        <v>13</v>
      </c>
      <c r="F116" t="s">
        <v>14</v>
      </c>
      <c r="G116" t="s">
        <v>15</v>
      </c>
      <c r="H116" t="s">
        <v>1689</v>
      </c>
      <c r="I116" t="s">
        <v>1555</v>
      </c>
      <c r="J116" t="s">
        <v>1690</v>
      </c>
    </row>
    <row r="117" spans="1:10">
      <c r="A117">
        <v>116</v>
      </c>
      <c r="B117" t="str">
        <f t="shared" si="7"/>
        <v>Segment_9_Kofi Jamar ft. Yaw TOG &amp; Ypee - Ekorso.mp3</v>
      </c>
      <c r="C117" t="s">
        <v>1687</v>
      </c>
      <c r="D117" s="1" t="s">
        <v>1688</v>
      </c>
      <c r="E117" t="s">
        <v>13</v>
      </c>
      <c r="F117" t="s">
        <v>14</v>
      </c>
      <c r="G117" t="s">
        <v>15</v>
      </c>
      <c r="H117" t="s">
        <v>1689</v>
      </c>
      <c r="I117" t="s">
        <v>1555</v>
      </c>
      <c r="J117" t="s">
        <v>1690</v>
      </c>
    </row>
    <row r="118" spans="1:10">
      <c r="A118">
        <v>117</v>
      </c>
      <c r="B118" t="str">
        <f t="shared" si="7"/>
        <v>Segment_10_Kofi Jamar ft. Yaw TOG &amp; Ypee - Ekorso.mp3</v>
      </c>
      <c r="C118" t="s">
        <v>1687</v>
      </c>
      <c r="D118" s="1" t="s">
        <v>1688</v>
      </c>
      <c r="E118" t="s">
        <v>13</v>
      </c>
      <c r="F118" t="s">
        <v>14</v>
      </c>
      <c r="G118" t="s">
        <v>15</v>
      </c>
      <c r="H118" t="s">
        <v>1689</v>
      </c>
      <c r="I118" t="s">
        <v>1555</v>
      </c>
      <c r="J118" t="s">
        <v>1690</v>
      </c>
    </row>
    <row r="119" spans="1:10">
      <c r="A119">
        <v>118</v>
      </c>
      <c r="B119" t="str">
        <f t="shared" si="7"/>
        <v>Segment_11_Kofi Jamar ft. Yaw TOG &amp; Ypee - Ekorso.mp3</v>
      </c>
      <c r="C119" t="s">
        <v>1687</v>
      </c>
      <c r="D119" s="1" t="s">
        <v>1688</v>
      </c>
      <c r="E119" t="s">
        <v>13</v>
      </c>
      <c r="F119" t="s">
        <v>14</v>
      </c>
      <c r="G119" t="s">
        <v>15</v>
      </c>
      <c r="H119" t="s">
        <v>1689</v>
      </c>
      <c r="I119" t="s">
        <v>1555</v>
      </c>
      <c r="J119" t="s">
        <v>1690</v>
      </c>
    </row>
    <row r="120" spans="1:10">
      <c r="A120">
        <v>119</v>
      </c>
      <c r="B120" t="str">
        <f t="shared" si="7"/>
        <v>Segment_12_Kofi Jamar ft. Yaw TOG &amp; Ypee - Ekorso.mp3</v>
      </c>
      <c r="C120" t="s">
        <v>1687</v>
      </c>
      <c r="D120" s="1" t="s">
        <v>1688</v>
      </c>
      <c r="E120" t="s">
        <v>13</v>
      </c>
      <c r="F120" t="s">
        <v>14</v>
      </c>
      <c r="G120" t="s">
        <v>15</v>
      </c>
      <c r="H120" t="s">
        <v>1689</v>
      </c>
      <c r="I120" t="s">
        <v>1555</v>
      </c>
      <c r="J120" t="s">
        <v>1690</v>
      </c>
    </row>
    <row r="121" spans="1:10">
      <c r="A121">
        <v>120</v>
      </c>
      <c r="B121" t="str">
        <f t="shared" si="7"/>
        <v>Segment_13_Kofi Jamar ft. Yaw TOG &amp; Ypee - Ekorso.mp3</v>
      </c>
      <c r="C121" t="s">
        <v>1687</v>
      </c>
      <c r="D121" s="1" t="s">
        <v>1688</v>
      </c>
      <c r="E121" t="s">
        <v>13</v>
      </c>
      <c r="F121" t="s">
        <v>14</v>
      </c>
      <c r="G121" t="s">
        <v>15</v>
      </c>
      <c r="H121" t="s">
        <v>1689</v>
      </c>
      <c r="I121" t="s">
        <v>1555</v>
      </c>
      <c r="J121" t="s">
        <v>1690</v>
      </c>
    </row>
    <row r="122" spans="1:10">
      <c r="A122">
        <v>121</v>
      </c>
      <c r="B122" t="str">
        <f t="shared" si="7"/>
        <v>Segment_14_Kofi Jamar ft. Yaw TOG &amp; Ypee - Ekorso.mp3</v>
      </c>
      <c r="C122" t="s">
        <v>1687</v>
      </c>
      <c r="D122" s="1" t="s">
        <v>1688</v>
      </c>
      <c r="E122" t="s">
        <v>13</v>
      </c>
      <c r="F122" t="s">
        <v>14</v>
      </c>
      <c r="G122" t="s">
        <v>15</v>
      </c>
      <c r="H122" t="s">
        <v>1689</v>
      </c>
      <c r="I122" t="s">
        <v>1555</v>
      </c>
      <c r="J122" t="s">
        <v>1690</v>
      </c>
    </row>
    <row r="123" spans="1:10">
      <c r="A123">
        <v>122</v>
      </c>
      <c r="B123" t="str">
        <f t="shared" si="7"/>
        <v>Segment_15_Kofi Jamar ft. Yaw TOG &amp; Ypee - Ekorso.mp3</v>
      </c>
      <c r="C123" t="s">
        <v>1687</v>
      </c>
      <c r="D123" s="1" t="s">
        <v>1688</v>
      </c>
      <c r="E123" t="s">
        <v>13</v>
      </c>
      <c r="F123" t="s">
        <v>14</v>
      </c>
      <c r="G123" t="s">
        <v>15</v>
      </c>
      <c r="H123" t="s">
        <v>1689</v>
      </c>
      <c r="I123" t="s">
        <v>1555</v>
      </c>
      <c r="J123" t="s">
        <v>1690</v>
      </c>
    </row>
    <row r="124" spans="1:10">
      <c r="A124">
        <v>123</v>
      </c>
      <c r="B124" t="s">
        <v>1705</v>
      </c>
      <c r="C124" t="s">
        <v>1706</v>
      </c>
      <c r="D124" s="1" t="s">
        <v>1707</v>
      </c>
      <c r="E124" t="s">
        <v>13</v>
      </c>
      <c r="F124" t="s">
        <v>14</v>
      </c>
      <c r="G124" t="s">
        <v>15</v>
      </c>
      <c r="H124" t="s">
        <v>1708</v>
      </c>
      <c r="I124" t="s">
        <v>1555</v>
      </c>
      <c r="J124" t="s">
        <v>1709</v>
      </c>
    </row>
    <row r="125" spans="1:10">
      <c r="A125">
        <v>124</v>
      </c>
      <c r="B125" t="str">
        <f t="shared" ref="B125:B139" si="8">CONCATENATE("Segment_",ROW(A2),"_Kofi Mole - Don't be late.mp3")</f>
        <v>Segment_2_Kofi Mole - Don't be late.mp3</v>
      </c>
      <c r="C125" t="s">
        <v>1706</v>
      </c>
      <c r="D125" s="1" t="s">
        <v>1707</v>
      </c>
      <c r="E125" t="s">
        <v>13</v>
      </c>
      <c r="F125" t="s">
        <v>14</v>
      </c>
      <c r="G125" t="s">
        <v>15</v>
      </c>
      <c r="H125" t="s">
        <v>1708</v>
      </c>
      <c r="I125" t="s">
        <v>1555</v>
      </c>
      <c r="J125" t="s">
        <v>1709</v>
      </c>
    </row>
    <row r="126" spans="1:10">
      <c r="A126">
        <v>125</v>
      </c>
      <c r="B126" t="str">
        <f t="shared" si="8"/>
        <v>Segment_3_Kofi Mole - Don't be late.mp3</v>
      </c>
      <c r="C126" t="s">
        <v>1706</v>
      </c>
      <c r="D126" s="1" t="s">
        <v>1707</v>
      </c>
      <c r="E126" t="s">
        <v>13</v>
      </c>
      <c r="F126" t="s">
        <v>14</v>
      </c>
      <c r="G126" t="s">
        <v>15</v>
      </c>
      <c r="H126" t="s">
        <v>1708</v>
      </c>
      <c r="I126" t="s">
        <v>1555</v>
      </c>
      <c r="J126" t="s">
        <v>1709</v>
      </c>
    </row>
    <row r="127" spans="1:10">
      <c r="A127">
        <v>126</v>
      </c>
      <c r="B127" t="str">
        <f t="shared" si="8"/>
        <v>Segment_4_Kofi Mole - Don't be late.mp3</v>
      </c>
      <c r="C127" t="s">
        <v>1706</v>
      </c>
      <c r="D127" s="1" t="s">
        <v>1707</v>
      </c>
      <c r="E127" t="s">
        <v>13</v>
      </c>
      <c r="F127" t="s">
        <v>14</v>
      </c>
      <c r="G127" t="s">
        <v>15</v>
      </c>
      <c r="H127" t="s">
        <v>1708</v>
      </c>
      <c r="I127" t="s">
        <v>1555</v>
      </c>
      <c r="J127" t="s">
        <v>1709</v>
      </c>
    </row>
    <row r="128" spans="1:10">
      <c r="A128">
        <v>127</v>
      </c>
      <c r="B128" t="str">
        <f t="shared" si="8"/>
        <v>Segment_5_Kofi Mole - Don't be late.mp3</v>
      </c>
      <c r="C128" t="s">
        <v>1706</v>
      </c>
      <c r="D128" s="1" t="s">
        <v>1707</v>
      </c>
      <c r="E128" t="s">
        <v>13</v>
      </c>
      <c r="F128" t="s">
        <v>14</v>
      </c>
      <c r="G128" t="s">
        <v>15</v>
      </c>
      <c r="H128" t="s">
        <v>1708</v>
      </c>
      <c r="I128" t="s">
        <v>1555</v>
      </c>
      <c r="J128" t="s">
        <v>1709</v>
      </c>
    </row>
    <row r="129" spans="1:10">
      <c r="A129">
        <v>128</v>
      </c>
      <c r="B129" t="str">
        <f t="shared" si="8"/>
        <v>Segment_6_Kofi Mole - Don't be late.mp3</v>
      </c>
      <c r="C129" t="s">
        <v>1706</v>
      </c>
      <c r="D129" s="1" t="s">
        <v>1707</v>
      </c>
      <c r="E129" t="s">
        <v>13</v>
      </c>
      <c r="F129" t="s">
        <v>14</v>
      </c>
      <c r="G129" t="s">
        <v>15</v>
      </c>
      <c r="H129" t="s">
        <v>1708</v>
      </c>
      <c r="I129" t="s">
        <v>1555</v>
      </c>
      <c r="J129" t="s">
        <v>1709</v>
      </c>
    </row>
    <row r="130" spans="1:10">
      <c r="A130">
        <v>129</v>
      </c>
      <c r="B130" t="str">
        <f t="shared" si="8"/>
        <v>Segment_7_Kofi Mole - Don't be late.mp3</v>
      </c>
      <c r="C130" t="s">
        <v>1706</v>
      </c>
      <c r="D130" s="1" t="s">
        <v>1707</v>
      </c>
      <c r="E130" t="s">
        <v>13</v>
      </c>
      <c r="F130" t="s">
        <v>14</v>
      </c>
      <c r="G130" t="s">
        <v>15</v>
      </c>
      <c r="H130" t="s">
        <v>1708</v>
      </c>
      <c r="I130" t="s">
        <v>1555</v>
      </c>
      <c r="J130" t="s">
        <v>1709</v>
      </c>
    </row>
    <row r="131" spans="1:10">
      <c r="A131">
        <v>130</v>
      </c>
      <c r="B131" t="str">
        <f t="shared" si="8"/>
        <v>Segment_8_Kofi Mole - Don't be late.mp3</v>
      </c>
      <c r="C131" t="s">
        <v>1706</v>
      </c>
      <c r="D131" s="1" t="s">
        <v>1707</v>
      </c>
      <c r="E131" t="s">
        <v>13</v>
      </c>
      <c r="F131" t="s">
        <v>14</v>
      </c>
      <c r="G131" t="s">
        <v>15</v>
      </c>
      <c r="H131" t="s">
        <v>1708</v>
      </c>
      <c r="I131" t="s">
        <v>1555</v>
      </c>
      <c r="J131" t="s">
        <v>1709</v>
      </c>
    </row>
    <row r="132" spans="1:10">
      <c r="A132">
        <v>131</v>
      </c>
      <c r="B132" t="str">
        <f t="shared" si="8"/>
        <v>Segment_9_Kofi Mole - Don't be late.mp3</v>
      </c>
      <c r="C132" t="s">
        <v>1706</v>
      </c>
      <c r="D132" s="1" t="s">
        <v>1707</v>
      </c>
      <c r="E132" t="s">
        <v>13</v>
      </c>
      <c r="F132" t="s">
        <v>14</v>
      </c>
      <c r="G132" t="s">
        <v>15</v>
      </c>
      <c r="H132" t="s">
        <v>1708</v>
      </c>
      <c r="I132" t="s">
        <v>1555</v>
      </c>
      <c r="J132" t="s">
        <v>1709</v>
      </c>
    </row>
    <row r="133" spans="1:10">
      <c r="A133">
        <v>132</v>
      </c>
      <c r="B133" t="str">
        <f t="shared" si="8"/>
        <v>Segment_10_Kofi Mole - Don't be late.mp3</v>
      </c>
      <c r="C133" t="s">
        <v>1706</v>
      </c>
      <c r="D133" s="1" t="s">
        <v>1707</v>
      </c>
      <c r="E133" t="s">
        <v>13</v>
      </c>
      <c r="F133" t="s">
        <v>14</v>
      </c>
      <c r="G133" t="s">
        <v>15</v>
      </c>
      <c r="H133" t="s">
        <v>1708</v>
      </c>
      <c r="I133" t="s">
        <v>1555</v>
      </c>
      <c r="J133" t="s">
        <v>1709</v>
      </c>
    </row>
    <row r="134" spans="1:10">
      <c r="A134">
        <v>133</v>
      </c>
      <c r="B134" t="str">
        <f t="shared" si="8"/>
        <v>Segment_11_Kofi Mole - Don't be late.mp3</v>
      </c>
      <c r="C134" t="s">
        <v>1706</v>
      </c>
      <c r="D134" s="1" t="s">
        <v>1707</v>
      </c>
      <c r="E134" t="s">
        <v>13</v>
      </c>
      <c r="F134" t="s">
        <v>14</v>
      </c>
      <c r="G134" t="s">
        <v>15</v>
      </c>
      <c r="H134" t="s">
        <v>1708</v>
      </c>
      <c r="I134" t="s">
        <v>1555</v>
      </c>
      <c r="J134" t="s">
        <v>1709</v>
      </c>
    </row>
    <row r="135" spans="1:10">
      <c r="A135">
        <v>134</v>
      </c>
      <c r="B135" t="str">
        <f t="shared" si="8"/>
        <v>Segment_12_Kofi Mole - Don't be late.mp3</v>
      </c>
      <c r="C135" t="s">
        <v>1706</v>
      </c>
      <c r="D135" s="1" t="s">
        <v>1707</v>
      </c>
      <c r="E135" t="s">
        <v>13</v>
      </c>
      <c r="F135" t="s">
        <v>14</v>
      </c>
      <c r="G135" t="s">
        <v>15</v>
      </c>
      <c r="H135" t="s">
        <v>1708</v>
      </c>
      <c r="I135" t="s">
        <v>1555</v>
      </c>
      <c r="J135" t="s">
        <v>1709</v>
      </c>
    </row>
    <row r="136" spans="1:10">
      <c r="A136">
        <v>135</v>
      </c>
      <c r="B136" t="str">
        <f t="shared" si="8"/>
        <v>Segment_13_Kofi Mole - Don't be late.mp3</v>
      </c>
      <c r="C136" t="s">
        <v>1706</v>
      </c>
      <c r="D136" s="1" t="s">
        <v>1707</v>
      </c>
      <c r="E136" t="s">
        <v>13</v>
      </c>
      <c r="F136" t="s">
        <v>14</v>
      </c>
      <c r="G136" t="s">
        <v>15</v>
      </c>
      <c r="H136" t="s">
        <v>1708</v>
      </c>
      <c r="I136" t="s">
        <v>1555</v>
      </c>
      <c r="J136" t="s">
        <v>1709</v>
      </c>
    </row>
    <row r="137" spans="1:10">
      <c r="A137">
        <v>136</v>
      </c>
      <c r="B137" t="str">
        <f t="shared" si="8"/>
        <v>Segment_14_Kofi Mole - Don't be late.mp3</v>
      </c>
      <c r="C137" t="s">
        <v>1706</v>
      </c>
      <c r="D137" s="1" t="s">
        <v>1707</v>
      </c>
      <c r="E137" t="s">
        <v>13</v>
      </c>
      <c r="F137" t="s">
        <v>14</v>
      </c>
      <c r="G137" t="s">
        <v>15</v>
      </c>
      <c r="H137" t="s">
        <v>1708</v>
      </c>
      <c r="I137" t="s">
        <v>1555</v>
      </c>
      <c r="J137" t="s">
        <v>1709</v>
      </c>
    </row>
    <row r="138" spans="1:10">
      <c r="A138">
        <v>137</v>
      </c>
      <c r="B138" t="str">
        <f t="shared" si="8"/>
        <v>Segment_15_Kofi Mole - Don't be late.mp3</v>
      </c>
      <c r="C138" t="s">
        <v>1706</v>
      </c>
      <c r="D138" s="1" t="s">
        <v>1707</v>
      </c>
      <c r="E138" t="s">
        <v>13</v>
      </c>
      <c r="F138" t="s">
        <v>14</v>
      </c>
      <c r="G138" t="s">
        <v>15</v>
      </c>
      <c r="H138" t="s">
        <v>1708</v>
      </c>
      <c r="I138" t="s">
        <v>1555</v>
      </c>
      <c r="J138" t="s">
        <v>1709</v>
      </c>
    </row>
    <row r="139" spans="1:10">
      <c r="A139">
        <v>138</v>
      </c>
      <c r="B139" t="str">
        <f t="shared" si="8"/>
        <v>Segment_16_Kofi Mole - Don't be late.mp3</v>
      </c>
      <c r="C139" t="s">
        <v>1706</v>
      </c>
      <c r="D139" s="1" t="s">
        <v>1707</v>
      </c>
      <c r="E139" t="s">
        <v>13</v>
      </c>
      <c r="F139" t="s">
        <v>14</v>
      </c>
      <c r="G139" t="s">
        <v>15</v>
      </c>
      <c r="H139" t="s">
        <v>1708</v>
      </c>
      <c r="I139" t="s">
        <v>1555</v>
      </c>
      <c r="J139" t="s">
        <v>1709</v>
      </c>
    </row>
    <row r="140" spans="1:10">
      <c r="A140">
        <v>139</v>
      </c>
      <c r="B140" t="s">
        <v>1725</v>
      </c>
      <c r="C140" t="s">
        <v>1726</v>
      </c>
      <c r="D140" s="1" t="s">
        <v>1727</v>
      </c>
      <c r="E140" t="s">
        <v>13</v>
      </c>
      <c r="F140" t="s">
        <v>14</v>
      </c>
      <c r="G140" t="s">
        <v>15</v>
      </c>
      <c r="H140" t="s">
        <v>1728</v>
      </c>
      <c r="I140" t="s">
        <v>1555</v>
      </c>
      <c r="J140" t="s">
        <v>1729</v>
      </c>
    </row>
    <row r="141" spans="1:10">
      <c r="A141">
        <v>140</v>
      </c>
      <c r="B141" t="str">
        <f t="shared" ref="B141:B148" si="9">CONCATENATE("Segment_",ROW(A2),"_Kwaku DMC - MEREKA ft. O'Kenneth, Braabenk &amp; Jay Bahd.mp3")</f>
        <v>Segment_2_Kwaku DMC - MEREKA ft. O'Kenneth, Braabenk &amp; Jay Bahd.mp3</v>
      </c>
      <c r="C141" t="s">
        <v>1726</v>
      </c>
      <c r="D141" s="1" t="s">
        <v>1727</v>
      </c>
      <c r="E141" t="s">
        <v>13</v>
      </c>
      <c r="F141" t="s">
        <v>14</v>
      </c>
      <c r="G141" t="s">
        <v>15</v>
      </c>
      <c r="H141" t="s">
        <v>1728</v>
      </c>
      <c r="I141" t="s">
        <v>1555</v>
      </c>
      <c r="J141" t="s">
        <v>1729</v>
      </c>
    </row>
    <row r="142" spans="1:10">
      <c r="A142">
        <v>141</v>
      </c>
      <c r="B142" t="str">
        <f t="shared" si="9"/>
        <v>Segment_3_Kwaku DMC - MEREKA ft. O'Kenneth, Braabenk &amp; Jay Bahd.mp3</v>
      </c>
      <c r="C142" t="s">
        <v>1726</v>
      </c>
      <c r="D142" s="1" t="s">
        <v>1727</v>
      </c>
      <c r="E142" t="s">
        <v>13</v>
      </c>
      <c r="F142" t="s">
        <v>14</v>
      </c>
      <c r="G142" t="s">
        <v>15</v>
      </c>
      <c r="H142" t="s">
        <v>1728</v>
      </c>
      <c r="I142" t="s">
        <v>1555</v>
      </c>
      <c r="J142" t="s">
        <v>1729</v>
      </c>
    </row>
    <row r="143" spans="1:10">
      <c r="A143">
        <v>142</v>
      </c>
      <c r="B143" t="str">
        <f t="shared" si="9"/>
        <v>Segment_4_Kwaku DMC - MEREKA ft. O'Kenneth, Braabenk &amp; Jay Bahd.mp3</v>
      </c>
      <c r="C143" t="s">
        <v>1726</v>
      </c>
      <c r="D143" s="1" t="s">
        <v>1727</v>
      </c>
      <c r="E143" t="s">
        <v>13</v>
      </c>
      <c r="F143" t="s">
        <v>14</v>
      </c>
      <c r="G143" t="s">
        <v>15</v>
      </c>
      <c r="H143" t="s">
        <v>1728</v>
      </c>
      <c r="I143" t="s">
        <v>1555</v>
      </c>
      <c r="J143" t="s">
        <v>1729</v>
      </c>
    </row>
    <row r="144" spans="1:10">
      <c r="A144">
        <v>143</v>
      </c>
      <c r="B144" t="str">
        <f t="shared" si="9"/>
        <v>Segment_5_Kwaku DMC - MEREKA ft. O'Kenneth, Braabenk &amp; Jay Bahd.mp3</v>
      </c>
      <c r="C144" t="s">
        <v>1726</v>
      </c>
      <c r="D144" s="1" t="s">
        <v>1727</v>
      </c>
      <c r="E144" t="s">
        <v>13</v>
      </c>
      <c r="F144" t="s">
        <v>14</v>
      </c>
      <c r="G144" t="s">
        <v>15</v>
      </c>
      <c r="H144" t="s">
        <v>1728</v>
      </c>
      <c r="I144" t="s">
        <v>1555</v>
      </c>
      <c r="J144" t="s">
        <v>1729</v>
      </c>
    </row>
    <row r="145" spans="1:10">
      <c r="A145">
        <v>144</v>
      </c>
      <c r="B145" t="str">
        <f t="shared" si="9"/>
        <v>Segment_6_Kwaku DMC - MEREKA ft. O'Kenneth, Braabenk &amp; Jay Bahd.mp3</v>
      </c>
      <c r="C145" t="s">
        <v>1726</v>
      </c>
      <c r="D145" s="1" t="s">
        <v>1727</v>
      </c>
      <c r="E145" t="s">
        <v>13</v>
      </c>
      <c r="F145" t="s">
        <v>14</v>
      </c>
      <c r="G145" t="s">
        <v>15</v>
      </c>
      <c r="H145" t="s">
        <v>1728</v>
      </c>
      <c r="I145" t="s">
        <v>1555</v>
      </c>
      <c r="J145" t="s">
        <v>1729</v>
      </c>
    </row>
    <row r="146" spans="1:10">
      <c r="A146">
        <v>145</v>
      </c>
      <c r="B146" t="str">
        <f t="shared" si="9"/>
        <v>Segment_7_Kwaku DMC - MEREKA ft. O'Kenneth, Braabenk &amp; Jay Bahd.mp3</v>
      </c>
      <c r="C146" t="s">
        <v>1726</v>
      </c>
      <c r="D146" s="1" t="s">
        <v>1727</v>
      </c>
      <c r="E146" t="s">
        <v>13</v>
      </c>
      <c r="F146" t="s">
        <v>14</v>
      </c>
      <c r="G146" t="s">
        <v>15</v>
      </c>
      <c r="H146" t="s">
        <v>1728</v>
      </c>
      <c r="I146" t="s">
        <v>1555</v>
      </c>
      <c r="J146" t="s">
        <v>1729</v>
      </c>
    </row>
    <row r="147" spans="1:10">
      <c r="A147">
        <v>146</v>
      </c>
      <c r="B147" t="str">
        <f t="shared" si="9"/>
        <v>Segment_8_Kwaku DMC - MEREKA ft. O'Kenneth, Braabenk &amp; Jay Bahd.mp3</v>
      </c>
      <c r="C147" t="s">
        <v>1726</v>
      </c>
      <c r="D147" s="1" t="s">
        <v>1727</v>
      </c>
      <c r="E147" t="s">
        <v>13</v>
      </c>
      <c r="F147" t="s">
        <v>14</v>
      </c>
      <c r="G147" t="s">
        <v>15</v>
      </c>
      <c r="H147" t="s">
        <v>1728</v>
      </c>
      <c r="I147" t="s">
        <v>1555</v>
      </c>
      <c r="J147" t="s">
        <v>1729</v>
      </c>
    </row>
    <row r="148" spans="1:10">
      <c r="A148">
        <v>147</v>
      </c>
      <c r="B148" t="str">
        <f t="shared" si="9"/>
        <v>Segment_9_Kwaku DMC - MEREKA ft. O'Kenneth, Braabenk &amp; Jay Bahd.mp3</v>
      </c>
      <c r="C148" t="s">
        <v>1726</v>
      </c>
      <c r="D148" s="1" t="s">
        <v>1727</v>
      </c>
      <c r="E148" t="s">
        <v>13</v>
      </c>
      <c r="F148" t="s">
        <v>14</v>
      </c>
      <c r="G148" t="s">
        <v>15</v>
      </c>
      <c r="H148" t="s">
        <v>1728</v>
      </c>
      <c r="I148" t="s">
        <v>1555</v>
      </c>
      <c r="J148" t="s">
        <v>1729</v>
      </c>
    </row>
    <row r="149" spans="1:10">
      <c r="A149">
        <v>148</v>
      </c>
      <c r="B149" t="s">
        <v>1738</v>
      </c>
      <c r="C149" t="s">
        <v>1739</v>
      </c>
      <c r="D149" s="1" t="s">
        <v>1740</v>
      </c>
      <c r="E149" t="s">
        <v>13</v>
      </c>
      <c r="F149" t="s">
        <v>14</v>
      </c>
      <c r="G149" t="s">
        <v>1553</v>
      </c>
      <c r="H149" t="s">
        <v>1741</v>
      </c>
      <c r="I149" t="s">
        <v>1555</v>
      </c>
      <c r="J149" t="s">
        <v>1742</v>
      </c>
    </row>
    <row r="150" spans="1:10">
      <c r="A150">
        <v>149</v>
      </c>
      <c r="B150" t="str">
        <f t="shared" ref="B150:B162" si="10">CONCATENATE("Segment_",ROW(A2),"_Kweku Flick - Awake.mp3")</f>
        <v>Segment_2_Kweku Flick - Awake.mp3</v>
      </c>
      <c r="C150" t="s">
        <v>1739</v>
      </c>
      <c r="D150" s="1" t="s">
        <v>1740</v>
      </c>
      <c r="E150" t="s">
        <v>13</v>
      </c>
      <c r="F150" t="s">
        <v>14</v>
      </c>
      <c r="G150" t="s">
        <v>1553</v>
      </c>
      <c r="H150" t="s">
        <v>1741</v>
      </c>
      <c r="I150" t="s">
        <v>1555</v>
      </c>
      <c r="J150" t="s">
        <v>1742</v>
      </c>
    </row>
    <row r="151" spans="1:10">
      <c r="A151">
        <v>150</v>
      </c>
      <c r="B151" t="str">
        <f t="shared" si="10"/>
        <v>Segment_3_Kweku Flick - Awake.mp3</v>
      </c>
      <c r="C151" t="s">
        <v>1739</v>
      </c>
      <c r="D151" s="1" t="s">
        <v>1740</v>
      </c>
      <c r="E151" t="s">
        <v>13</v>
      </c>
      <c r="F151" t="s">
        <v>14</v>
      </c>
      <c r="G151" t="s">
        <v>1553</v>
      </c>
      <c r="H151" t="s">
        <v>1741</v>
      </c>
      <c r="I151" t="s">
        <v>1555</v>
      </c>
      <c r="J151" t="s">
        <v>1742</v>
      </c>
    </row>
    <row r="152" spans="1:10">
      <c r="A152">
        <v>151</v>
      </c>
      <c r="B152" t="str">
        <f t="shared" si="10"/>
        <v>Segment_4_Kweku Flick - Awake.mp3</v>
      </c>
      <c r="C152" t="s">
        <v>1739</v>
      </c>
      <c r="D152" s="1" t="s">
        <v>1740</v>
      </c>
      <c r="E152" t="s">
        <v>13</v>
      </c>
      <c r="F152" t="s">
        <v>14</v>
      </c>
      <c r="G152" t="s">
        <v>1553</v>
      </c>
      <c r="H152" t="s">
        <v>1741</v>
      </c>
      <c r="I152" t="s">
        <v>1555</v>
      </c>
      <c r="J152" t="s">
        <v>1742</v>
      </c>
    </row>
    <row r="153" spans="1:10">
      <c r="A153">
        <v>152</v>
      </c>
      <c r="B153" t="str">
        <f t="shared" si="10"/>
        <v>Segment_5_Kweku Flick - Awake.mp3</v>
      </c>
      <c r="C153" t="s">
        <v>1739</v>
      </c>
      <c r="D153" s="1" t="s">
        <v>1740</v>
      </c>
      <c r="E153" t="s">
        <v>13</v>
      </c>
      <c r="F153" t="s">
        <v>14</v>
      </c>
      <c r="G153" t="s">
        <v>1553</v>
      </c>
      <c r="H153" t="s">
        <v>1741</v>
      </c>
      <c r="I153" t="s">
        <v>1555</v>
      </c>
      <c r="J153" t="s">
        <v>1742</v>
      </c>
    </row>
    <row r="154" spans="1:10">
      <c r="A154">
        <v>153</v>
      </c>
      <c r="B154" t="str">
        <f t="shared" si="10"/>
        <v>Segment_6_Kweku Flick - Awake.mp3</v>
      </c>
      <c r="C154" t="s">
        <v>1739</v>
      </c>
      <c r="D154" s="1" t="s">
        <v>1740</v>
      </c>
      <c r="E154" t="s">
        <v>13</v>
      </c>
      <c r="F154" t="s">
        <v>14</v>
      </c>
      <c r="G154" t="s">
        <v>1553</v>
      </c>
      <c r="H154" t="s">
        <v>1741</v>
      </c>
      <c r="I154" t="s">
        <v>1555</v>
      </c>
      <c r="J154" t="s">
        <v>1742</v>
      </c>
    </row>
    <row r="155" spans="1:10">
      <c r="A155">
        <v>154</v>
      </c>
      <c r="B155" t="str">
        <f t="shared" si="10"/>
        <v>Segment_7_Kweku Flick - Awake.mp3</v>
      </c>
      <c r="C155" t="s">
        <v>1739</v>
      </c>
      <c r="D155" s="1" t="s">
        <v>1740</v>
      </c>
      <c r="E155" t="s">
        <v>13</v>
      </c>
      <c r="F155" t="s">
        <v>14</v>
      </c>
      <c r="G155" t="s">
        <v>1553</v>
      </c>
      <c r="H155" t="s">
        <v>1741</v>
      </c>
      <c r="I155" t="s">
        <v>1555</v>
      </c>
      <c r="J155" t="s">
        <v>1742</v>
      </c>
    </row>
    <row r="156" spans="1:10">
      <c r="A156">
        <v>155</v>
      </c>
      <c r="B156" t="str">
        <f t="shared" si="10"/>
        <v>Segment_8_Kweku Flick - Awake.mp3</v>
      </c>
      <c r="C156" t="s">
        <v>1739</v>
      </c>
      <c r="D156" s="1" t="s">
        <v>1740</v>
      </c>
      <c r="E156" t="s">
        <v>13</v>
      </c>
      <c r="F156" t="s">
        <v>14</v>
      </c>
      <c r="G156" t="s">
        <v>1553</v>
      </c>
      <c r="H156" t="s">
        <v>1741</v>
      </c>
      <c r="I156" t="s">
        <v>1555</v>
      </c>
      <c r="J156" t="s">
        <v>1742</v>
      </c>
    </row>
    <row r="157" spans="1:10">
      <c r="A157">
        <v>156</v>
      </c>
      <c r="B157" t="str">
        <f t="shared" si="10"/>
        <v>Segment_9_Kweku Flick - Awake.mp3</v>
      </c>
      <c r="C157" t="s">
        <v>1739</v>
      </c>
      <c r="D157" s="1" t="s">
        <v>1740</v>
      </c>
      <c r="E157" t="s">
        <v>13</v>
      </c>
      <c r="F157" t="s">
        <v>14</v>
      </c>
      <c r="G157" t="s">
        <v>1553</v>
      </c>
      <c r="H157" t="s">
        <v>1741</v>
      </c>
      <c r="I157" t="s">
        <v>1555</v>
      </c>
      <c r="J157" t="s">
        <v>1742</v>
      </c>
    </row>
    <row r="158" spans="1:10">
      <c r="A158">
        <v>157</v>
      </c>
      <c r="B158" t="str">
        <f t="shared" si="10"/>
        <v>Segment_10_Kweku Flick - Awake.mp3</v>
      </c>
      <c r="C158" t="s">
        <v>1739</v>
      </c>
      <c r="D158" s="1" t="s">
        <v>1740</v>
      </c>
      <c r="E158" t="s">
        <v>13</v>
      </c>
      <c r="F158" t="s">
        <v>14</v>
      </c>
      <c r="G158" t="s">
        <v>1553</v>
      </c>
      <c r="H158" t="s">
        <v>1741</v>
      </c>
      <c r="I158" t="s">
        <v>1555</v>
      </c>
      <c r="J158" t="s">
        <v>1742</v>
      </c>
    </row>
    <row r="159" spans="1:10">
      <c r="A159">
        <v>158</v>
      </c>
      <c r="B159" t="str">
        <f t="shared" si="10"/>
        <v>Segment_11_Kweku Flick - Awake.mp3</v>
      </c>
      <c r="C159" t="s">
        <v>1739</v>
      </c>
      <c r="D159" s="1" t="s">
        <v>1740</v>
      </c>
      <c r="E159" t="s">
        <v>13</v>
      </c>
      <c r="F159" t="s">
        <v>14</v>
      </c>
      <c r="G159" t="s">
        <v>1553</v>
      </c>
      <c r="H159" t="s">
        <v>1741</v>
      </c>
      <c r="I159" t="s">
        <v>1555</v>
      </c>
      <c r="J159" t="s">
        <v>1742</v>
      </c>
    </row>
    <row r="160" spans="1:10">
      <c r="A160">
        <v>159</v>
      </c>
      <c r="B160" t="str">
        <f t="shared" si="10"/>
        <v>Segment_12_Kweku Flick - Awake.mp3</v>
      </c>
      <c r="C160" t="s">
        <v>1739</v>
      </c>
      <c r="D160" s="1" t="s">
        <v>1740</v>
      </c>
      <c r="E160" t="s">
        <v>13</v>
      </c>
      <c r="F160" t="s">
        <v>14</v>
      </c>
      <c r="G160" t="s">
        <v>1553</v>
      </c>
      <c r="H160" t="s">
        <v>1741</v>
      </c>
      <c r="I160" t="s">
        <v>1555</v>
      </c>
      <c r="J160" t="s">
        <v>1742</v>
      </c>
    </row>
    <row r="161" spans="1:10">
      <c r="A161">
        <v>160</v>
      </c>
      <c r="B161" t="str">
        <f t="shared" si="10"/>
        <v>Segment_13_Kweku Flick - Awake.mp3</v>
      </c>
      <c r="C161" t="s">
        <v>1739</v>
      </c>
      <c r="D161" s="1" t="s">
        <v>1740</v>
      </c>
      <c r="E161" t="s">
        <v>13</v>
      </c>
      <c r="F161" t="s">
        <v>14</v>
      </c>
      <c r="G161" t="s">
        <v>1553</v>
      </c>
      <c r="H161" t="s">
        <v>1741</v>
      </c>
      <c r="I161" t="s">
        <v>1555</v>
      </c>
      <c r="J161" t="s">
        <v>1742</v>
      </c>
    </row>
    <row r="162" spans="1:10">
      <c r="A162">
        <v>161</v>
      </c>
      <c r="B162" t="str">
        <f t="shared" si="10"/>
        <v>Segment_14_Kweku Flick - Awake.mp3</v>
      </c>
      <c r="C162" t="s">
        <v>1739</v>
      </c>
      <c r="D162" s="1" t="s">
        <v>1740</v>
      </c>
      <c r="E162" t="s">
        <v>13</v>
      </c>
      <c r="F162" t="s">
        <v>14</v>
      </c>
      <c r="G162" t="s">
        <v>1553</v>
      </c>
      <c r="H162" t="s">
        <v>1741</v>
      </c>
      <c r="I162" t="s">
        <v>1555</v>
      </c>
      <c r="J162" t="s">
        <v>1742</v>
      </c>
    </row>
    <row r="163" spans="1:10">
      <c r="A163">
        <v>162</v>
      </c>
      <c r="B163" t="s">
        <v>1756</v>
      </c>
      <c r="C163" t="s">
        <v>1757</v>
      </c>
      <c r="D163" s="1" t="s">
        <v>1758</v>
      </c>
      <c r="E163" t="s">
        <v>13</v>
      </c>
      <c r="F163" t="s">
        <v>14</v>
      </c>
      <c r="G163" t="s">
        <v>1553</v>
      </c>
      <c r="H163" t="s">
        <v>1759</v>
      </c>
      <c r="I163" t="s">
        <v>1555</v>
      </c>
      <c r="J163" t="s">
        <v>1760</v>
      </c>
    </row>
    <row r="164" spans="1:10">
      <c r="A164">
        <v>163</v>
      </c>
      <c r="B164" t="str">
        <f t="shared" ref="B164:B175" si="11">CONCATENATE("Segment_",ROW(A2),"_Kweku Smoke - Akatanii.mp3")</f>
        <v>Segment_2_Kweku Smoke - Akatanii.mp3</v>
      </c>
      <c r="C164" t="s">
        <v>1757</v>
      </c>
      <c r="D164" s="1" t="s">
        <v>1758</v>
      </c>
      <c r="E164" t="s">
        <v>13</v>
      </c>
      <c r="F164" t="s">
        <v>14</v>
      </c>
      <c r="G164" t="s">
        <v>1553</v>
      </c>
      <c r="H164" t="s">
        <v>1759</v>
      </c>
      <c r="I164" t="s">
        <v>1555</v>
      </c>
      <c r="J164" t="s">
        <v>1760</v>
      </c>
    </row>
    <row r="165" spans="1:10">
      <c r="A165">
        <v>164</v>
      </c>
      <c r="B165" t="str">
        <f t="shared" si="11"/>
        <v>Segment_3_Kweku Smoke - Akatanii.mp3</v>
      </c>
      <c r="C165" t="s">
        <v>1757</v>
      </c>
      <c r="D165" s="1" t="s">
        <v>1758</v>
      </c>
      <c r="E165" t="s">
        <v>13</v>
      </c>
      <c r="F165" t="s">
        <v>14</v>
      </c>
      <c r="G165" t="s">
        <v>1553</v>
      </c>
      <c r="H165" t="s">
        <v>1759</v>
      </c>
      <c r="I165" t="s">
        <v>1555</v>
      </c>
      <c r="J165" t="s">
        <v>1760</v>
      </c>
    </row>
    <row r="166" spans="1:10">
      <c r="A166">
        <v>165</v>
      </c>
      <c r="B166" t="str">
        <f t="shared" si="11"/>
        <v>Segment_4_Kweku Smoke - Akatanii.mp3</v>
      </c>
      <c r="C166" t="s">
        <v>1757</v>
      </c>
      <c r="D166" s="1" t="s">
        <v>1758</v>
      </c>
      <c r="E166" t="s">
        <v>13</v>
      </c>
      <c r="F166" t="s">
        <v>14</v>
      </c>
      <c r="G166" t="s">
        <v>1553</v>
      </c>
      <c r="H166" t="s">
        <v>1759</v>
      </c>
      <c r="I166" t="s">
        <v>1555</v>
      </c>
      <c r="J166" t="s">
        <v>1760</v>
      </c>
    </row>
    <row r="167" spans="1:10">
      <c r="A167">
        <v>166</v>
      </c>
      <c r="B167" t="str">
        <f t="shared" si="11"/>
        <v>Segment_5_Kweku Smoke - Akatanii.mp3</v>
      </c>
      <c r="C167" t="s">
        <v>1757</v>
      </c>
      <c r="D167" s="1" t="s">
        <v>1758</v>
      </c>
      <c r="E167" t="s">
        <v>13</v>
      </c>
      <c r="F167" t="s">
        <v>14</v>
      </c>
      <c r="G167" t="s">
        <v>1553</v>
      </c>
      <c r="H167" t="s">
        <v>1759</v>
      </c>
      <c r="I167" t="s">
        <v>1555</v>
      </c>
      <c r="J167" t="s">
        <v>1760</v>
      </c>
    </row>
    <row r="168" spans="1:10">
      <c r="A168">
        <v>167</v>
      </c>
      <c r="B168" t="str">
        <f t="shared" si="11"/>
        <v>Segment_6_Kweku Smoke - Akatanii.mp3</v>
      </c>
      <c r="C168" t="s">
        <v>1757</v>
      </c>
      <c r="D168" s="1" t="s">
        <v>1758</v>
      </c>
      <c r="E168" t="s">
        <v>13</v>
      </c>
      <c r="F168" t="s">
        <v>14</v>
      </c>
      <c r="G168" t="s">
        <v>1553</v>
      </c>
      <c r="H168" t="s">
        <v>1759</v>
      </c>
      <c r="I168" t="s">
        <v>1555</v>
      </c>
      <c r="J168" t="s">
        <v>1760</v>
      </c>
    </row>
    <row r="169" spans="1:10">
      <c r="A169">
        <v>168</v>
      </c>
      <c r="B169" t="str">
        <f t="shared" si="11"/>
        <v>Segment_7_Kweku Smoke - Akatanii.mp3</v>
      </c>
      <c r="C169" t="s">
        <v>1757</v>
      </c>
      <c r="D169" s="1" t="s">
        <v>1758</v>
      </c>
      <c r="E169" t="s">
        <v>13</v>
      </c>
      <c r="F169" t="s">
        <v>14</v>
      </c>
      <c r="G169" t="s">
        <v>1553</v>
      </c>
      <c r="H169" t="s">
        <v>1759</v>
      </c>
      <c r="I169" t="s">
        <v>1555</v>
      </c>
      <c r="J169" t="s">
        <v>1760</v>
      </c>
    </row>
    <row r="170" spans="1:10">
      <c r="A170">
        <v>169</v>
      </c>
      <c r="B170" t="str">
        <f t="shared" si="11"/>
        <v>Segment_8_Kweku Smoke - Akatanii.mp3</v>
      </c>
      <c r="C170" t="s">
        <v>1757</v>
      </c>
      <c r="D170" s="1" t="s">
        <v>1758</v>
      </c>
      <c r="E170" t="s">
        <v>13</v>
      </c>
      <c r="F170" t="s">
        <v>14</v>
      </c>
      <c r="G170" t="s">
        <v>1553</v>
      </c>
      <c r="H170" t="s">
        <v>1759</v>
      </c>
      <c r="I170" t="s">
        <v>1555</v>
      </c>
      <c r="J170" t="s">
        <v>1760</v>
      </c>
    </row>
    <row r="171" spans="1:10">
      <c r="A171">
        <v>170</v>
      </c>
      <c r="B171" t="str">
        <f t="shared" si="11"/>
        <v>Segment_9_Kweku Smoke - Akatanii.mp3</v>
      </c>
      <c r="C171" t="s">
        <v>1757</v>
      </c>
      <c r="D171" s="1" t="s">
        <v>1758</v>
      </c>
      <c r="E171" t="s">
        <v>13</v>
      </c>
      <c r="F171" t="s">
        <v>14</v>
      </c>
      <c r="G171" t="s">
        <v>1553</v>
      </c>
      <c r="H171" t="s">
        <v>1759</v>
      </c>
      <c r="I171" t="s">
        <v>1555</v>
      </c>
      <c r="J171" t="s">
        <v>1760</v>
      </c>
    </row>
    <row r="172" spans="1:10">
      <c r="A172">
        <v>171</v>
      </c>
      <c r="B172" t="str">
        <f t="shared" si="11"/>
        <v>Segment_10_Kweku Smoke - Akatanii.mp3</v>
      </c>
      <c r="C172" t="s">
        <v>1757</v>
      </c>
      <c r="D172" s="1" t="s">
        <v>1758</v>
      </c>
      <c r="E172" t="s">
        <v>13</v>
      </c>
      <c r="F172" t="s">
        <v>14</v>
      </c>
      <c r="G172" t="s">
        <v>1553</v>
      </c>
      <c r="H172" t="s">
        <v>1759</v>
      </c>
      <c r="I172" t="s">
        <v>1555</v>
      </c>
      <c r="J172" t="s">
        <v>1760</v>
      </c>
    </row>
    <row r="173" spans="1:10">
      <c r="A173">
        <v>172</v>
      </c>
      <c r="B173" t="str">
        <f t="shared" si="11"/>
        <v>Segment_11_Kweku Smoke - Akatanii.mp3</v>
      </c>
      <c r="C173" t="s">
        <v>1757</v>
      </c>
      <c r="D173" s="1" t="s">
        <v>1758</v>
      </c>
      <c r="E173" t="s">
        <v>13</v>
      </c>
      <c r="F173" t="s">
        <v>14</v>
      </c>
      <c r="G173" t="s">
        <v>1553</v>
      </c>
      <c r="H173" t="s">
        <v>1759</v>
      </c>
      <c r="I173" t="s">
        <v>1555</v>
      </c>
      <c r="J173" t="s">
        <v>1760</v>
      </c>
    </row>
    <row r="174" spans="1:10">
      <c r="A174">
        <v>173</v>
      </c>
      <c r="B174" t="str">
        <f t="shared" si="11"/>
        <v>Segment_12_Kweku Smoke - Akatanii.mp3</v>
      </c>
      <c r="C174" t="s">
        <v>1757</v>
      </c>
      <c r="D174" s="1" t="s">
        <v>1758</v>
      </c>
      <c r="E174" t="s">
        <v>13</v>
      </c>
      <c r="F174" t="s">
        <v>14</v>
      </c>
      <c r="G174" t="s">
        <v>1553</v>
      </c>
      <c r="H174" t="s">
        <v>1759</v>
      </c>
      <c r="I174" t="s">
        <v>1555</v>
      </c>
      <c r="J174" t="s">
        <v>1760</v>
      </c>
    </row>
    <row r="175" spans="1:10">
      <c r="A175">
        <v>174</v>
      </c>
      <c r="B175" t="str">
        <f t="shared" si="11"/>
        <v>Segment_13_Kweku Smoke - Akatanii.mp3</v>
      </c>
      <c r="C175" t="s">
        <v>1757</v>
      </c>
      <c r="D175" s="1" t="s">
        <v>1758</v>
      </c>
      <c r="E175" t="s">
        <v>13</v>
      </c>
      <c r="F175" t="s">
        <v>14</v>
      </c>
      <c r="G175" t="s">
        <v>1553</v>
      </c>
      <c r="H175" t="s">
        <v>1759</v>
      </c>
      <c r="I175" t="s">
        <v>1555</v>
      </c>
      <c r="J175" t="s">
        <v>1760</v>
      </c>
    </row>
    <row r="176" spans="1:10">
      <c r="A176">
        <v>175</v>
      </c>
      <c r="B176" t="s">
        <v>1773</v>
      </c>
      <c r="C176" t="s">
        <v>1774</v>
      </c>
      <c r="D176" s="1" t="s">
        <v>1775</v>
      </c>
      <c r="E176" t="s">
        <v>13</v>
      </c>
      <c r="F176" t="s">
        <v>14</v>
      </c>
      <c r="G176" t="s">
        <v>1553</v>
      </c>
      <c r="H176" t="s">
        <v>1776</v>
      </c>
      <c r="I176" t="s">
        <v>1555</v>
      </c>
      <c r="J176" t="s">
        <v>1777</v>
      </c>
    </row>
    <row r="177" spans="1:10">
      <c r="A177">
        <v>176</v>
      </c>
      <c r="B177" t="str">
        <f t="shared" ref="B177:B192" si="12">CONCATENATE("Segment_",ROW(A2),"_Kwesi Arthur - Grind Day Remix ft. Sarkodie &amp; Medikal X Bigg Homie Flee.mp3")</f>
        <v>Segment_2_Kwesi Arthur - Grind Day Remix ft. Sarkodie &amp; Medikal X Bigg Homie Flee.mp3</v>
      </c>
      <c r="C177" t="s">
        <v>1774</v>
      </c>
      <c r="D177" s="1" t="s">
        <v>1775</v>
      </c>
      <c r="E177" t="s">
        <v>13</v>
      </c>
      <c r="F177" t="s">
        <v>14</v>
      </c>
      <c r="G177" t="s">
        <v>1553</v>
      </c>
      <c r="H177" t="s">
        <v>1776</v>
      </c>
      <c r="I177" t="s">
        <v>1555</v>
      </c>
      <c r="J177" t="s">
        <v>1777</v>
      </c>
    </row>
    <row r="178" spans="1:10">
      <c r="A178">
        <v>177</v>
      </c>
      <c r="B178" t="str">
        <f t="shared" si="12"/>
        <v>Segment_3_Kwesi Arthur - Grind Day Remix ft. Sarkodie &amp; Medikal X Bigg Homie Flee.mp3</v>
      </c>
      <c r="C178" t="s">
        <v>1774</v>
      </c>
      <c r="D178" s="1" t="s">
        <v>1775</v>
      </c>
      <c r="E178" t="s">
        <v>13</v>
      </c>
      <c r="F178" t="s">
        <v>14</v>
      </c>
      <c r="G178" t="s">
        <v>1553</v>
      </c>
      <c r="H178" t="s">
        <v>1776</v>
      </c>
      <c r="I178" t="s">
        <v>1555</v>
      </c>
      <c r="J178" t="s">
        <v>1777</v>
      </c>
    </row>
    <row r="179" spans="1:10">
      <c r="A179">
        <v>178</v>
      </c>
      <c r="B179" t="str">
        <f t="shared" si="12"/>
        <v>Segment_4_Kwesi Arthur - Grind Day Remix ft. Sarkodie &amp; Medikal X Bigg Homie Flee.mp3</v>
      </c>
      <c r="C179" t="s">
        <v>1774</v>
      </c>
      <c r="D179" s="1" t="s">
        <v>1775</v>
      </c>
      <c r="E179" t="s">
        <v>13</v>
      </c>
      <c r="F179" t="s">
        <v>14</v>
      </c>
      <c r="G179" t="s">
        <v>1553</v>
      </c>
      <c r="H179" t="s">
        <v>1776</v>
      </c>
      <c r="I179" t="s">
        <v>1555</v>
      </c>
      <c r="J179" t="s">
        <v>1777</v>
      </c>
    </row>
    <row r="180" spans="1:10">
      <c r="A180">
        <v>179</v>
      </c>
      <c r="B180" t="str">
        <f t="shared" si="12"/>
        <v>Segment_5_Kwesi Arthur - Grind Day Remix ft. Sarkodie &amp; Medikal X Bigg Homie Flee.mp3</v>
      </c>
      <c r="C180" t="s">
        <v>1774</v>
      </c>
      <c r="D180" s="1" t="s">
        <v>1775</v>
      </c>
      <c r="E180" t="s">
        <v>13</v>
      </c>
      <c r="F180" t="s">
        <v>14</v>
      </c>
      <c r="G180" t="s">
        <v>1553</v>
      </c>
      <c r="H180" t="s">
        <v>1776</v>
      </c>
      <c r="I180" t="s">
        <v>1555</v>
      </c>
      <c r="J180" t="s">
        <v>1777</v>
      </c>
    </row>
    <row r="181" spans="1:10">
      <c r="A181">
        <v>180</v>
      </c>
      <c r="B181" t="str">
        <f t="shared" si="12"/>
        <v>Segment_6_Kwesi Arthur - Grind Day Remix ft. Sarkodie &amp; Medikal X Bigg Homie Flee.mp3</v>
      </c>
      <c r="C181" t="s">
        <v>1774</v>
      </c>
      <c r="D181" s="1" t="s">
        <v>1775</v>
      </c>
      <c r="E181" t="s">
        <v>13</v>
      </c>
      <c r="F181" t="s">
        <v>14</v>
      </c>
      <c r="G181" t="s">
        <v>1553</v>
      </c>
      <c r="H181" t="s">
        <v>1776</v>
      </c>
      <c r="I181" t="s">
        <v>1555</v>
      </c>
      <c r="J181" t="s">
        <v>1777</v>
      </c>
    </row>
    <row r="182" spans="1:10">
      <c r="A182">
        <v>181</v>
      </c>
      <c r="B182" t="str">
        <f t="shared" si="12"/>
        <v>Segment_7_Kwesi Arthur - Grind Day Remix ft. Sarkodie &amp; Medikal X Bigg Homie Flee.mp3</v>
      </c>
      <c r="C182" t="s">
        <v>1774</v>
      </c>
      <c r="D182" s="1" t="s">
        <v>1775</v>
      </c>
      <c r="E182" t="s">
        <v>13</v>
      </c>
      <c r="F182" t="s">
        <v>14</v>
      </c>
      <c r="G182" t="s">
        <v>1553</v>
      </c>
      <c r="H182" t="s">
        <v>1776</v>
      </c>
      <c r="I182" t="s">
        <v>1555</v>
      </c>
      <c r="J182" t="s">
        <v>1777</v>
      </c>
    </row>
    <row r="183" spans="1:10">
      <c r="A183">
        <v>182</v>
      </c>
      <c r="B183" t="str">
        <f t="shared" si="12"/>
        <v>Segment_8_Kwesi Arthur - Grind Day Remix ft. Sarkodie &amp; Medikal X Bigg Homie Flee.mp3</v>
      </c>
      <c r="C183" t="s">
        <v>1774</v>
      </c>
      <c r="D183" s="1" t="s">
        <v>1775</v>
      </c>
      <c r="E183" t="s">
        <v>13</v>
      </c>
      <c r="F183" t="s">
        <v>14</v>
      </c>
      <c r="G183" t="s">
        <v>1553</v>
      </c>
      <c r="H183" t="s">
        <v>1776</v>
      </c>
      <c r="I183" t="s">
        <v>1555</v>
      </c>
      <c r="J183" t="s">
        <v>1777</v>
      </c>
    </row>
    <row r="184" spans="1:10">
      <c r="A184">
        <v>183</v>
      </c>
      <c r="B184" t="str">
        <f t="shared" si="12"/>
        <v>Segment_9_Kwesi Arthur - Grind Day Remix ft. Sarkodie &amp; Medikal X Bigg Homie Flee.mp3</v>
      </c>
      <c r="C184" t="s">
        <v>1774</v>
      </c>
      <c r="D184" s="1" t="s">
        <v>1775</v>
      </c>
      <c r="E184" t="s">
        <v>13</v>
      </c>
      <c r="F184" t="s">
        <v>14</v>
      </c>
      <c r="G184" t="s">
        <v>1553</v>
      </c>
      <c r="H184" t="s">
        <v>1776</v>
      </c>
      <c r="I184" t="s">
        <v>1555</v>
      </c>
      <c r="J184" t="s">
        <v>1777</v>
      </c>
    </row>
    <row r="185" spans="1:10">
      <c r="A185">
        <v>184</v>
      </c>
      <c r="B185" t="str">
        <f t="shared" si="12"/>
        <v>Segment_10_Kwesi Arthur - Grind Day Remix ft. Sarkodie &amp; Medikal X Bigg Homie Flee.mp3</v>
      </c>
      <c r="C185" t="s">
        <v>1774</v>
      </c>
      <c r="D185" s="1" t="s">
        <v>1775</v>
      </c>
      <c r="E185" t="s">
        <v>13</v>
      </c>
      <c r="F185" t="s">
        <v>14</v>
      </c>
      <c r="G185" t="s">
        <v>1553</v>
      </c>
      <c r="H185" t="s">
        <v>1776</v>
      </c>
      <c r="I185" t="s">
        <v>1555</v>
      </c>
      <c r="J185" t="s">
        <v>1777</v>
      </c>
    </row>
    <row r="186" spans="1:10">
      <c r="A186">
        <v>185</v>
      </c>
      <c r="B186" t="str">
        <f t="shared" si="12"/>
        <v>Segment_11_Kwesi Arthur - Grind Day Remix ft. Sarkodie &amp; Medikal X Bigg Homie Flee.mp3</v>
      </c>
      <c r="C186" t="s">
        <v>1774</v>
      </c>
      <c r="D186" s="1" t="s">
        <v>1775</v>
      </c>
      <c r="E186" t="s">
        <v>13</v>
      </c>
      <c r="F186" t="s">
        <v>14</v>
      </c>
      <c r="G186" t="s">
        <v>1553</v>
      </c>
      <c r="H186" t="s">
        <v>1776</v>
      </c>
      <c r="I186" t="s">
        <v>1555</v>
      </c>
      <c r="J186" t="s">
        <v>1777</v>
      </c>
    </row>
    <row r="187" spans="1:10">
      <c r="A187">
        <v>186</v>
      </c>
      <c r="B187" t="str">
        <f t="shared" si="12"/>
        <v>Segment_12_Kwesi Arthur - Grind Day Remix ft. Sarkodie &amp; Medikal X Bigg Homie Flee.mp3</v>
      </c>
      <c r="C187" t="s">
        <v>1774</v>
      </c>
      <c r="D187" s="1" t="s">
        <v>1775</v>
      </c>
      <c r="E187" t="s">
        <v>13</v>
      </c>
      <c r="F187" t="s">
        <v>14</v>
      </c>
      <c r="G187" t="s">
        <v>1553</v>
      </c>
      <c r="H187" t="s">
        <v>1776</v>
      </c>
      <c r="I187" t="s">
        <v>1555</v>
      </c>
      <c r="J187" t="s">
        <v>1777</v>
      </c>
    </row>
    <row r="188" spans="1:10">
      <c r="A188">
        <v>187</v>
      </c>
      <c r="B188" t="str">
        <f t="shared" si="12"/>
        <v>Segment_13_Kwesi Arthur - Grind Day Remix ft. Sarkodie &amp; Medikal X Bigg Homie Flee.mp3</v>
      </c>
      <c r="C188" t="s">
        <v>1774</v>
      </c>
      <c r="D188" s="1" t="s">
        <v>1775</v>
      </c>
      <c r="E188" t="s">
        <v>13</v>
      </c>
      <c r="F188" t="s">
        <v>14</v>
      </c>
      <c r="G188" t="s">
        <v>1553</v>
      </c>
      <c r="H188" t="s">
        <v>1776</v>
      </c>
      <c r="I188" t="s">
        <v>1555</v>
      </c>
      <c r="J188" t="s">
        <v>1777</v>
      </c>
    </row>
    <row r="189" spans="1:10">
      <c r="A189">
        <v>188</v>
      </c>
      <c r="B189" t="str">
        <f t="shared" si="12"/>
        <v>Segment_14_Kwesi Arthur - Grind Day Remix ft. Sarkodie &amp; Medikal X Bigg Homie Flee.mp3</v>
      </c>
      <c r="C189" t="s">
        <v>1774</v>
      </c>
      <c r="D189" s="1" t="s">
        <v>1775</v>
      </c>
      <c r="E189" t="s">
        <v>13</v>
      </c>
      <c r="F189" t="s">
        <v>14</v>
      </c>
      <c r="G189" t="s">
        <v>1553</v>
      </c>
      <c r="H189" t="s">
        <v>1776</v>
      </c>
      <c r="I189" t="s">
        <v>1555</v>
      </c>
      <c r="J189" t="s">
        <v>1777</v>
      </c>
    </row>
    <row r="190" spans="1:10">
      <c r="A190">
        <v>189</v>
      </c>
      <c r="B190" t="str">
        <f t="shared" si="12"/>
        <v>Segment_15_Kwesi Arthur - Grind Day Remix ft. Sarkodie &amp; Medikal X Bigg Homie Flee.mp3</v>
      </c>
      <c r="C190" t="s">
        <v>1774</v>
      </c>
      <c r="D190" s="1" t="s">
        <v>1775</v>
      </c>
      <c r="E190" t="s">
        <v>13</v>
      </c>
      <c r="F190" t="s">
        <v>14</v>
      </c>
      <c r="G190" t="s">
        <v>1553</v>
      </c>
      <c r="H190" t="s">
        <v>1776</v>
      </c>
      <c r="I190" t="s">
        <v>1555</v>
      </c>
      <c r="J190" t="s">
        <v>1777</v>
      </c>
    </row>
    <row r="191" spans="1:10">
      <c r="A191">
        <v>190</v>
      </c>
      <c r="B191" t="str">
        <f t="shared" si="12"/>
        <v>Segment_16_Kwesi Arthur - Grind Day Remix ft. Sarkodie &amp; Medikal X Bigg Homie Flee.mp3</v>
      </c>
      <c r="C191" t="s">
        <v>1774</v>
      </c>
      <c r="D191" s="1" t="s">
        <v>1775</v>
      </c>
      <c r="E191" t="s">
        <v>13</v>
      </c>
      <c r="F191" t="s">
        <v>14</v>
      </c>
      <c r="G191" t="s">
        <v>1553</v>
      </c>
      <c r="H191" t="s">
        <v>1776</v>
      </c>
      <c r="I191" t="s">
        <v>1555</v>
      </c>
      <c r="J191" t="s">
        <v>1777</v>
      </c>
    </row>
    <row r="192" spans="1:10">
      <c r="A192">
        <v>191</v>
      </c>
      <c r="B192" t="str">
        <f t="shared" si="12"/>
        <v>Segment_17_Kwesi Arthur - Grind Day Remix ft. Sarkodie &amp; Medikal X Bigg Homie Flee.mp3</v>
      </c>
      <c r="C192" t="s">
        <v>1774</v>
      </c>
      <c r="D192" s="1" t="s">
        <v>1775</v>
      </c>
      <c r="E192" t="s">
        <v>13</v>
      </c>
      <c r="F192" t="s">
        <v>14</v>
      </c>
      <c r="G192" t="s">
        <v>1553</v>
      </c>
      <c r="H192" t="s">
        <v>1776</v>
      </c>
      <c r="I192" t="s">
        <v>1555</v>
      </c>
      <c r="J192" t="s">
        <v>1777</v>
      </c>
    </row>
    <row r="193" spans="1:10">
      <c r="A193">
        <v>192</v>
      </c>
      <c r="B193" t="s">
        <v>1794</v>
      </c>
      <c r="C193" t="s">
        <v>1795</v>
      </c>
      <c r="D193" s="1" t="s">
        <v>1796</v>
      </c>
      <c r="E193" t="s">
        <v>13</v>
      </c>
      <c r="F193" t="s">
        <v>14</v>
      </c>
      <c r="G193" t="s">
        <v>702</v>
      </c>
      <c r="H193" t="s">
        <v>1797</v>
      </c>
      <c r="I193" t="s">
        <v>1555</v>
      </c>
      <c r="J193" t="s">
        <v>1798</v>
      </c>
    </row>
    <row r="194" spans="1:10">
      <c r="A194">
        <v>193</v>
      </c>
      <c r="B194" t="str">
        <f t="shared" ref="B194:B204" si="13">CONCATENATE("Segment_",ROW(A2),"_Kwesi Slay Feat Kwesi Arthur- Seven.mp3")</f>
        <v>Segment_2_Kwesi Slay Feat Kwesi Arthur- Seven.mp3</v>
      </c>
      <c r="C194" t="s">
        <v>1795</v>
      </c>
      <c r="D194" s="1" t="s">
        <v>1796</v>
      </c>
      <c r="E194" t="s">
        <v>13</v>
      </c>
      <c r="F194" t="s">
        <v>14</v>
      </c>
      <c r="G194" t="s">
        <v>702</v>
      </c>
      <c r="H194" t="s">
        <v>1797</v>
      </c>
      <c r="I194" t="s">
        <v>1555</v>
      </c>
      <c r="J194" t="s">
        <v>1798</v>
      </c>
    </row>
    <row r="195" spans="1:10">
      <c r="A195">
        <v>194</v>
      </c>
      <c r="B195" t="str">
        <f t="shared" si="13"/>
        <v>Segment_3_Kwesi Slay Feat Kwesi Arthur- Seven.mp3</v>
      </c>
      <c r="C195" t="s">
        <v>1795</v>
      </c>
      <c r="D195" s="1" t="s">
        <v>1796</v>
      </c>
      <c r="E195" t="s">
        <v>13</v>
      </c>
      <c r="F195" t="s">
        <v>14</v>
      </c>
      <c r="G195" t="s">
        <v>702</v>
      </c>
      <c r="H195" t="s">
        <v>1797</v>
      </c>
      <c r="I195" t="s">
        <v>1555</v>
      </c>
      <c r="J195" t="s">
        <v>1798</v>
      </c>
    </row>
    <row r="196" spans="1:10">
      <c r="A196">
        <v>195</v>
      </c>
      <c r="B196" t="str">
        <f t="shared" si="13"/>
        <v>Segment_4_Kwesi Slay Feat Kwesi Arthur- Seven.mp3</v>
      </c>
      <c r="C196" t="s">
        <v>1795</v>
      </c>
      <c r="D196" s="1" t="s">
        <v>1796</v>
      </c>
      <c r="E196" t="s">
        <v>13</v>
      </c>
      <c r="F196" t="s">
        <v>14</v>
      </c>
      <c r="G196" t="s">
        <v>702</v>
      </c>
      <c r="H196" t="s">
        <v>1797</v>
      </c>
      <c r="I196" t="s">
        <v>1555</v>
      </c>
      <c r="J196" t="s">
        <v>1798</v>
      </c>
    </row>
    <row r="197" spans="1:10">
      <c r="A197">
        <v>196</v>
      </c>
      <c r="B197" t="str">
        <f t="shared" si="13"/>
        <v>Segment_5_Kwesi Slay Feat Kwesi Arthur- Seven.mp3</v>
      </c>
      <c r="C197" t="s">
        <v>1795</v>
      </c>
      <c r="D197" s="1" t="s">
        <v>1796</v>
      </c>
      <c r="E197" t="s">
        <v>13</v>
      </c>
      <c r="F197" t="s">
        <v>14</v>
      </c>
      <c r="G197" t="s">
        <v>702</v>
      </c>
      <c r="H197" t="s">
        <v>1797</v>
      </c>
      <c r="I197" t="s">
        <v>1555</v>
      </c>
      <c r="J197" t="s">
        <v>1798</v>
      </c>
    </row>
    <row r="198" spans="1:10">
      <c r="A198">
        <v>197</v>
      </c>
      <c r="B198" t="str">
        <f t="shared" si="13"/>
        <v>Segment_6_Kwesi Slay Feat Kwesi Arthur- Seven.mp3</v>
      </c>
      <c r="C198" t="s">
        <v>1795</v>
      </c>
      <c r="D198" s="1" t="s">
        <v>1796</v>
      </c>
      <c r="E198" t="s">
        <v>13</v>
      </c>
      <c r="F198" t="s">
        <v>14</v>
      </c>
      <c r="G198" t="s">
        <v>702</v>
      </c>
      <c r="H198" t="s">
        <v>1797</v>
      </c>
      <c r="I198" t="s">
        <v>1555</v>
      </c>
      <c r="J198" t="s">
        <v>1798</v>
      </c>
    </row>
    <row r="199" spans="1:10">
      <c r="A199">
        <v>198</v>
      </c>
      <c r="B199" t="str">
        <f t="shared" si="13"/>
        <v>Segment_7_Kwesi Slay Feat Kwesi Arthur- Seven.mp3</v>
      </c>
      <c r="C199" t="s">
        <v>1795</v>
      </c>
      <c r="D199" s="1" t="s">
        <v>1796</v>
      </c>
      <c r="E199" t="s">
        <v>13</v>
      </c>
      <c r="F199" t="s">
        <v>14</v>
      </c>
      <c r="G199" t="s">
        <v>702</v>
      </c>
      <c r="H199" t="s">
        <v>1797</v>
      </c>
      <c r="I199" t="s">
        <v>1555</v>
      </c>
      <c r="J199" t="s">
        <v>1798</v>
      </c>
    </row>
    <row r="200" spans="1:10">
      <c r="A200">
        <v>199</v>
      </c>
      <c r="B200" t="str">
        <f t="shared" si="13"/>
        <v>Segment_8_Kwesi Slay Feat Kwesi Arthur- Seven.mp3</v>
      </c>
      <c r="C200" t="s">
        <v>1795</v>
      </c>
      <c r="D200" s="1" t="s">
        <v>1796</v>
      </c>
      <c r="E200" t="s">
        <v>13</v>
      </c>
      <c r="F200" t="s">
        <v>14</v>
      </c>
      <c r="G200" t="s">
        <v>702</v>
      </c>
      <c r="H200" t="s">
        <v>1797</v>
      </c>
      <c r="I200" t="s">
        <v>1555</v>
      </c>
      <c r="J200" t="s">
        <v>1798</v>
      </c>
    </row>
    <row r="201" spans="1:10">
      <c r="A201">
        <v>200</v>
      </c>
      <c r="B201" t="str">
        <f t="shared" si="13"/>
        <v>Segment_9_Kwesi Slay Feat Kwesi Arthur- Seven.mp3</v>
      </c>
      <c r="C201" t="s">
        <v>1795</v>
      </c>
      <c r="D201" s="1" t="s">
        <v>1796</v>
      </c>
      <c r="E201" t="s">
        <v>13</v>
      </c>
      <c r="F201" t="s">
        <v>14</v>
      </c>
      <c r="G201" t="s">
        <v>702</v>
      </c>
      <c r="H201" t="s">
        <v>1797</v>
      </c>
      <c r="I201" t="s">
        <v>1555</v>
      </c>
      <c r="J201" t="s">
        <v>1798</v>
      </c>
    </row>
    <row r="202" spans="1:10">
      <c r="A202">
        <v>201</v>
      </c>
      <c r="B202" t="str">
        <f t="shared" si="13"/>
        <v>Segment_10_Kwesi Slay Feat Kwesi Arthur- Seven.mp3</v>
      </c>
      <c r="C202" t="s">
        <v>1795</v>
      </c>
      <c r="D202" s="1" t="s">
        <v>1796</v>
      </c>
      <c r="E202" t="s">
        <v>13</v>
      </c>
      <c r="F202" t="s">
        <v>14</v>
      </c>
      <c r="G202" t="s">
        <v>702</v>
      </c>
      <c r="H202" t="s">
        <v>1797</v>
      </c>
      <c r="I202" t="s">
        <v>1555</v>
      </c>
      <c r="J202" t="s">
        <v>1798</v>
      </c>
    </row>
    <row r="203" spans="1:10">
      <c r="A203">
        <v>202</v>
      </c>
      <c r="B203" t="str">
        <f t="shared" si="13"/>
        <v>Segment_11_Kwesi Slay Feat Kwesi Arthur- Seven.mp3</v>
      </c>
      <c r="C203" t="s">
        <v>1795</v>
      </c>
      <c r="D203" s="1" t="s">
        <v>1796</v>
      </c>
      <c r="E203" t="s">
        <v>13</v>
      </c>
      <c r="F203" t="s">
        <v>14</v>
      </c>
      <c r="G203" t="s">
        <v>702</v>
      </c>
      <c r="H203" t="s">
        <v>1797</v>
      </c>
      <c r="I203" t="s">
        <v>1555</v>
      </c>
      <c r="J203" t="s">
        <v>1798</v>
      </c>
    </row>
    <row r="204" spans="1:10">
      <c r="A204">
        <v>203</v>
      </c>
      <c r="B204" t="str">
        <f t="shared" si="13"/>
        <v>Segment_12_Kwesi Slay Feat Kwesi Arthur- Seven.mp3</v>
      </c>
      <c r="C204" t="s">
        <v>1795</v>
      </c>
      <c r="D204" s="1" t="s">
        <v>1796</v>
      </c>
      <c r="E204" t="s">
        <v>13</v>
      </c>
      <c r="F204" t="s">
        <v>14</v>
      </c>
      <c r="G204" t="s">
        <v>702</v>
      </c>
      <c r="H204" t="s">
        <v>1797</v>
      </c>
      <c r="I204" t="s">
        <v>1555</v>
      </c>
      <c r="J204" t="s">
        <v>1798</v>
      </c>
    </row>
    <row r="205" spans="1:10">
      <c r="A205">
        <v>204</v>
      </c>
      <c r="B205" t="s">
        <v>1810</v>
      </c>
      <c r="C205" t="s">
        <v>1811</v>
      </c>
      <c r="D205" s="1" t="s">
        <v>1812</v>
      </c>
      <c r="E205" t="s">
        <v>13</v>
      </c>
      <c r="F205" t="s">
        <v>14</v>
      </c>
      <c r="G205" t="s">
        <v>15</v>
      </c>
      <c r="H205" t="s">
        <v>1813</v>
      </c>
      <c r="I205" t="s">
        <v>1814</v>
      </c>
      <c r="J205" t="s">
        <v>1815</v>
      </c>
    </row>
    <row r="206" spans="1:10">
      <c r="A206">
        <v>205</v>
      </c>
      <c r="B206" t="str">
        <f t="shared" ref="B206:B221" si="14">CONCATENATE("Segment_",ROW(A2),"_Medikal - La Hustle remix ft. Criss Wadde &amp; Joey B.mp3")</f>
        <v>Segment_2_Medikal - La Hustle remix ft. Criss Wadde &amp; Joey B.mp3</v>
      </c>
      <c r="C206" t="s">
        <v>1811</v>
      </c>
      <c r="D206" s="1" t="s">
        <v>1812</v>
      </c>
      <c r="E206" t="s">
        <v>13</v>
      </c>
      <c r="F206" t="s">
        <v>14</v>
      </c>
      <c r="G206" t="s">
        <v>15</v>
      </c>
      <c r="H206" t="s">
        <v>1813</v>
      </c>
      <c r="I206" t="s">
        <v>1814</v>
      </c>
      <c r="J206" t="s">
        <v>1815</v>
      </c>
    </row>
    <row r="207" spans="1:10">
      <c r="A207">
        <v>206</v>
      </c>
      <c r="B207" t="str">
        <f t="shared" si="14"/>
        <v>Segment_3_Medikal - La Hustle remix ft. Criss Wadde &amp; Joey B.mp3</v>
      </c>
      <c r="C207" t="s">
        <v>1811</v>
      </c>
      <c r="D207" s="1" t="s">
        <v>1812</v>
      </c>
      <c r="E207" t="s">
        <v>13</v>
      </c>
      <c r="F207" t="s">
        <v>14</v>
      </c>
      <c r="G207" t="s">
        <v>15</v>
      </c>
      <c r="H207" t="s">
        <v>1813</v>
      </c>
      <c r="I207" t="s">
        <v>1814</v>
      </c>
      <c r="J207" t="s">
        <v>1815</v>
      </c>
    </row>
    <row r="208" spans="1:10">
      <c r="A208">
        <v>207</v>
      </c>
      <c r="B208" t="str">
        <f t="shared" si="14"/>
        <v>Segment_4_Medikal - La Hustle remix ft. Criss Wadde &amp; Joey B.mp3</v>
      </c>
      <c r="C208" t="s">
        <v>1811</v>
      </c>
      <c r="D208" s="1" t="s">
        <v>1812</v>
      </c>
      <c r="E208" t="s">
        <v>13</v>
      </c>
      <c r="F208" t="s">
        <v>14</v>
      </c>
      <c r="G208" t="s">
        <v>15</v>
      </c>
      <c r="H208" t="s">
        <v>1813</v>
      </c>
      <c r="I208" t="s">
        <v>1814</v>
      </c>
      <c r="J208" t="s">
        <v>1815</v>
      </c>
    </row>
    <row r="209" spans="1:10">
      <c r="A209">
        <v>208</v>
      </c>
      <c r="B209" t="str">
        <f t="shared" si="14"/>
        <v>Segment_5_Medikal - La Hustle remix ft. Criss Wadde &amp; Joey B.mp3</v>
      </c>
      <c r="C209" t="s">
        <v>1811</v>
      </c>
      <c r="D209" s="1" t="s">
        <v>1812</v>
      </c>
      <c r="E209" t="s">
        <v>13</v>
      </c>
      <c r="F209" t="s">
        <v>14</v>
      </c>
      <c r="G209" t="s">
        <v>15</v>
      </c>
      <c r="H209" t="s">
        <v>1813</v>
      </c>
      <c r="I209" t="s">
        <v>1814</v>
      </c>
      <c r="J209" t="s">
        <v>1815</v>
      </c>
    </row>
    <row r="210" spans="1:10">
      <c r="A210">
        <v>209</v>
      </c>
      <c r="B210" t="str">
        <f t="shared" si="14"/>
        <v>Segment_6_Medikal - La Hustle remix ft. Criss Wadde &amp; Joey B.mp3</v>
      </c>
      <c r="C210" t="s">
        <v>1811</v>
      </c>
      <c r="D210" s="1" t="s">
        <v>1812</v>
      </c>
      <c r="E210" t="s">
        <v>13</v>
      </c>
      <c r="F210" t="s">
        <v>14</v>
      </c>
      <c r="G210" t="s">
        <v>15</v>
      </c>
      <c r="H210" t="s">
        <v>1813</v>
      </c>
      <c r="I210" t="s">
        <v>1814</v>
      </c>
      <c r="J210" t="s">
        <v>1815</v>
      </c>
    </row>
    <row r="211" spans="1:10">
      <c r="A211">
        <v>210</v>
      </c>
      <c r="B211" t="str">
        <f t="shared" si="14"/>
        <v>Segment_7_Medikal - La Hustle remix ft. Criss Wadde &amp; Joey B.mp3</v>
      </c>
      <c r="C211" t="s">
        <v>1811</v>
      </c>
      <c r="D211" s="1" t="s">
        <v>1812</v>
      </c>
      <c r="E211" t="s">
        <v>13</v>
      </c>
      <c r="F211" t="s">
        <v>14</v>
      </c>
      <c r="G211" t="s">
        <v>15</v>
      </c>
      <c r="H211" t="s">
        <v>1813</v>
      </c>
      <c r="I211" t="s">
        <v>1814</v>
      </c>
      <c r="J211" t="s">
        <v>1815</v>
      </c>
    </row>
    <row r="212" spans="1:10">
      <c r="A212">
        <v>211</v>
      </c>
      <c r="B212" t="str">
        <f t="shared" si="14"/>
        <v>Segment_8_Medikal - La Hustle remix ft. Criss Wadde &amp; Joey B.mp3</v>
      </c>
      <c r="C212" t="s">
        <v>1811</v>
      </c>
      <c r="D212" s="1" t="s">
        <v>1812</v>
      </c>
      <c r="E212" t="s">
        <v>13</v>
      </c>
      <c r="F212" t="s">
        <v>14</v>
      </c>
      <c r="G212" t="s">
        <v>15</v>
      </c>
      <c r="H212" t="s">
        <v>1813</v>
      </c>
      <c r="I212" t="s">
        <v>1814</v>
      </c>
      <c r="J212" t="s">
        <v>1815</v>
      </c>
    </row>
    <row r="213" spans="1:10">
      <c r="A213">
        <v>212</v>
      </c>
      <c r="B213" t="str">
        <f t="shared" si="14"/>
        <v>Segment_9_Medikal - La Hustle remix ft. Criss Wadde &amp; Joey B.mp3</v>
      </c>
      <c r="C213" t="s">
        <v>1811</v>
      </c>
      <c r="D213" s="1" t="s">
        <v>1812</v>
      </c>
      <c r="E213" t="s">
        <v>13</v>
      </c>
      <c r="F213" t="s">
        <v>14</v>
      </c>
      <c r="G213" t="s">
        <v>15</v>
      </c>
      <c r="H213" t="s">
        <v>1813</v>
      </c>
      <c r="I213" t="s">
        <v>1814</v>
      </c>
      <c r="J213" t="s">
        <v>1815</v>
      </c>
    </row>
    <row r="214" spans="1:10">
      <c r="A214">
        <v>213</v>
      </c>
      <c r="B214" t="str">
        <f t="shared" si="14"/>
        <v>Segment_10_Medikal - La Hustle remix ft. Criss Wadde &amp; Joey B.mp3</v>
      </c>
      <c r="C214" t="s">
        <v>1811</v>
      </c>
      <c r="D214" s="1" t="s">
        <v>1812</v>
      </c>
      <c r="E214" t="s">
        <v>13</v>
      </c>
      <c r="F214" t="s">
        <v>14</v>
      </c>
      <c r="G214" t="s">
        <v>15</v>
      </c>
      <c r="H214" t="s">
        <v>1813</v>
      </c>
      <c r="I214" t="s">
        <v>1814</v>
      </c>
      <c r="J214" t="s">
        <v>1815</v>
      </c>
    </row>
    <row r="215" spans="1:10">
      <c r="A215">
        <v>214</v>
      </c>
      <c r="B215" t="str">
        <f t="shared" si="14"/>
        <v>Segment_11_Medikal - La Hustle remix ft. Criss Wadde &amp; Joey B.mp3</v>
      </c>
      <c r="C215" t="s">
        <v>1811</v>
      </c>
      <c r="D215" s="1" t="s">
        <v>1812</v>
      </c>
      <c r="E215" t="s">
        <v>13</v>
      </c>
      <c r="F215" t="s">
        <v>14</v>
      </c>
      <c r="G215" t="s">
        <v>15</v>
      </c>
      <c r="H215" t="s">
        <v>1813</v>
      </c>
      <c r="I215" t="s">
        <v>1814</v>
      </c>
      <c r="J215" t="s">
        <v>1815</v>
      </c>
    </row>
    <row r="216" spans="1:10">
      <c r="A216">
        <v>215</v>
      </c>
      <c r="B216" t="str">
        <f t="shared" si="14"/>
        <v>Segment_12_Medikal - La Hustle remix ft. Criss Wadde &amp; Joey B.mp3</v>
      </c>
      <c r="C216" t="s">
        <v>1811</v>
      </c>
      <c r="D216" s="1" t="s">
        <v>1812</v>
      </c>
      <c r="E216" t="s">
        <v>13</v>
      </c>
      <c r="F216" t="s">
        <v>14</v>
      </c>
      <c r="G216" t="s">
        <v>15</v>
      </c>
      <c r="H216" t="s">
        <v>1813</v>
      </c>
      <c r="I216" t="s">
        <v>1814</v>
      </c>
      <c r="J216" t="s">
        <v>1815</v>
      </c>
    </row>
    <row r="217" spans="1:10">
      <c r="A217">
        <v>216</v>
      </c>
      <c r="B217" t="str">
        <f t="shared" si="14"/>
        <v>Segment_13_Medikal - La Hustle remix ft. Criss Wadde &amp; Joey B.mp3</v>
      </c>
      <c r="C217" t="s">
        <v>1811</v>
      </c>
      <c r="D217" s="1" t="s">
        <v>1812</v>
      </c>
      <c r="E217" t="s">
        <v>13</v>
      </c>
      <c r="F217" t="s">
        <v>14</v>
      </c>
      <c r="G217" t="s">
        <v>15</v>
      </c>
      <c r="H217" t="s">
        <v>1813</v>
      </c>
      <c r="I217" t="s">
        <v>1814</v>
      </c>
      <c r="J217" t="s">
        <v>1815</v>
      </c>
    </row>
    <row r="218" spans="1:10">
      <c r="A218">
        <v>217</v>
      </c>
      <c r="B218" t="str">
        <f t="shared" si="14"/>
        <v>Segment_14_Medikal - La Hustle remix ft. Criss Wadde &amp; Joey B.mp3</v>
      </c>
      <c r="C218" t="s">
        <v>1811</v>
      </c>
      <c r="D218" s="1" t="s">
        <v>1812</v>
      </c>
      <c r="E218" t="s">
        <v>13</v>
      </c>
      <c r="F218" t="s">
        <v>14</v>
      </c>
      <c r="G218" t="s">
        <v>15</v>
      </c>
      <c r="H218" t="s">
        <v>1813</v>
      </c>
      <c r="I218" t="s">
        <v>1814</v>
      </c>
      <c r="J218" t="s">
        <v>1815</v>
      </c>
    </row>
    <row r="219" spans="1:10">
      <c r="A219">
        <v>218</v>
      </c>
      <c r="B219" t="str">
        <f t="shared" si="14"/>
        <v>Segment_15_Medikal - La Hustle remix ft. Criss Wadde &amp; Joey B.mp3</v>
      </c>
      <c r="C219" t="s">
        <v>1811</v>
      </c>
      <c r="D219" s="1" t="s">
        <v>1812</v>
      </c>
      <c r="E219" t="s">
        <v>13</v>
      </c>
      <c r="F219" t="s">
        <v>14</v>
      </c>
      <c r="G219" t="s">
        <v>15</v>
      </c>
      <c r="H219" t="s">
        <v>1813</v>
      </c>
      <c r="I219" t="s">
        <v>1814</v>
      </c>
      <c r="J219" t="s">
        <v>1815</v>
      </c>
    </row>
    <row r="220" spans="1:10">
      <c r="A220">
        <v>219</v>
      </c>
      <c r="B220" t="str">
        <f t="shared" si="14"/>
        <v>Segment_16_Medikal - La Hustle remix ft. Criss Wadde &amp; Joey B.mp3</v>
      </c>
      <c r="C220" t="s">
        <v>1811</v>
      </c>
      <c r="D220" s="1" t="s">
        <v>1812</v>
      </c>
      <c r="E220" t="s">
        <v>13</v>
      </c>
      <c r="F220" t="s">
        <v>14</v>
      </c>
      <c r="G220" t="s">
        <v>15</v>
      </c>
      <c r="H220" t="s">
        <v>1813</v>
      </c>
      <c r="I220" t="s">
        <v>1814</v>
      </c>
      <c r="J220" t="s">
        <v>1815</v>
      </c>
    </row>
    <row r="221" spans="1:10">
      <c r="A221">
        <v>220</v>
      </c>
      <c r="B221" t="str">
        <f t="shared" si="14"/>
        <v>Segment_17_Medikal - La Hustle remix ft. Criss Wadde &amp; Joey B.mp3</v>
      </c>
      <c r="C221" t="s">
        <v>1811</v>
      </c>
      <c r="D221" s="1" t="s">
        <v>1812</v>
      </c>
      <c r="E221" t="s">
        <v>13</v>
      </c>
      <c r="F221" t="s">
        <v>14</v>
      </c>
      <c r="G221" t="s">
        <v>15</v>
      </c>
      <c r="H221" t="s">
        <v>1813</v>
      </c>
      <c r="I221" t="s">
        <v>1814</v>
      </c>
      <c r="J221" t="s">
        <v>1815</v>
      </c>
    </row>
    <row r="222" spans="1:10">
      <c r="A222">
        <v>221</v>
      </c>
      <c r="B222" t="s">
        <v>1832</v>
      </c>
      <c r="C222" t="s">
        <v>1833</v>
      </c>
      <c r="D222" s="1" t="s">
        <v>1834</v>
      </c>
      <c r="E222" t="s">
        <v>13</v>
      </c>
      <c r="F222" t="s">
        <v>14</v>
      </c>
      <c r="G222" t="s">
        <v>15</v>
      </c>
      <c r="H222" t="s">
        <v>1835</v>
      </c>
      <c r="I222" t="s">
        <v>1814</v>
      </c>
      <c r="J222" t="s">
        <v>1836</v>
      </c>
    </row>
    <row r="223" spans="1:10">
      <c r="A223">
        <v>222</v>
      </c>
      <c r="B223" t="str">
        <f t="shared" ref="B223:B231" si="15">CONCATENATE("Segment_",ROW(A2),"_Medikal x Okese1 - Shout.mp3")</f>
        <v>Segment_2_Medikal x Okese1 - Shout.mp3</v>
      </c>
      <c r="C223" t="s">
        <v>1838</v>
      </c>
      <c r="D223" s="1" t="s">
        <v>1834</v>
      </c>
      <c r="E223" t="s">
        <v>13</v>
      </c>
      <c r="F223" t="s">
        <v>14</v>
      </c>
      <c r="G223" t="s">
        <v>15</v>
      </c>
      <c r="H223" t="s">
        <v>1835</v>
      </c>
      <c r="I223" t="s">
        <v>1814</v>
      </c>
      <c r="J223" t="s">
        <v>1836</v>
      </c>
    </row>
    <row r="224" spans="1:10">
      <c r="A224">
        <v>223</v>
      </c>
      <c r="B224" t="str">
        <f t="shared" si="15"/>
        <v>Segment_3_Medikal x Okese1 - Shout.mp3</v>
      </c>
      <c r="C224" t="s">
        <v>1840</v>
      </c>
      <c r="D224" s="1" t="s">
        <v>1834</v>
      </c>
      <c r="E224" t="s">
        <v>13</v>
      </c>
      <c r="F224" t="s">
        <v>14</v>
      </c>
      <c r="G224" t="s">
        <v>15</v>
      </c>
      <c r="H224" t="s">
        <v>1835</v>
      </c>
      <c r="I224" t="s">
        <v>1814</v>
      </c>
      <c r="J224" t="s">
        <v>1836</v>
      </c>
    </row>
    <row r="225" spans="1:10">
      <c r="A225">
        <v>224</v>
      </c>
      <c r="B225" t="str">
        <f t="shared" si="15"/>
        <v>Segment_4_Medikal x Okese1 - Shout.mp3</v>
      </c>
      <c r="C225" t="s">
        <v>1842</v>
      </c>
      <c r="D225" s="1" t="s">
        <v>1834</v>
      </c>
      <c r="E225" t="s">
        <v>13</v>
      </c>
      <c r="F225" t="s">
        <v>14</v>
      </c>
      <c r="G225" t="s">
        <v>15</v>
      </c>
      <c r="H225" t="s">
        <v>1835</v>
      </c>
      <c r="I225" t="s">
        <v>1814</v>
      </c>
      <c r="J225" t="s">
        <v>1836</v>
      </c>
    </row>
    <row r="226" spans="1:10">
      <c r="A226">
        <v>225</v>
      </c>
      <c r="B226" t="str">
        <f t="shared" si="15"/>
        <v>Segment_5_Medikal x Okese1 - Shout.mp3</v>
      </c>
      <c r="C226" t="s">
        <v>1844</v>
      </c>
      <c r="D226" s="1" t="s">
        <v>1834</v>
      </c>
      <c r="E226" t="s">
        <v>13</v>
      </c>
      <c r="F226" t="s">
        <v>14</v>
      </c>
      <c r="G226" t="s">
        <v>15</v>
      </c>
      <c r="H226" t="s">
        <v>1835</v>
      </c>
      <c r="I226" t="s">
        <v>1814</v>
      </c>
      <c r="J226" t="s">
        <v>1836</v>
      </c>
    </row>
    <row r="227" spans="1:10">
      <c r="A227">
        <v>226</v>
      </c>
      <c r="B227" t="str">
        <f t="shared" si="15"/>
        <v>Segment_6_Medikal x Okese1 - Shout.mp3</v>
      </c>
      <c r="C227" t="s">
        <v>1846</v>
      </c>
      <c r="D227" s="1" t="s">
        <v>1834</v>
      </c>
      <c r="E227" t="s">
        <v>13</v>
      </c>
      <c r="F227" t="s">
        <v>14</v>
      </c>
      <c r="G227" t="s">
        <v>15</v>
      </c>
      <c r="H227" t="s">
        <v>1835</v>
      </c>
      <c r="I227" t="s">
        <v>1814</v>
      </c>
      <c r="J227" t="s">
        <v>1836</v>
      </c>
    </row>
    <row r="228" spans="1:10">
      <c r="A228">
        <v>227</v>
      </c>
      <c r="B228" t="str">
        <f t="shared" si="15"/>
        <v>Segment_7_Medikal x Okese1 - Shout.mp3</v>
      </c>
      <c r="C228" t="s">
        <v>1848</v>
      </c>
      <c r="D228" s="1" t="s">
        <v>1834</v>
      </c>
      <c r="E228" t="s">
        <v>13</v>
      </c>
      <c r="F228" t="s">
        <v>14</v>
      </c>
      <c r="G228" t="s">
        <v>15</v>
      </c>
      <c r="H228" t="s">
        <v>1835</v>
      </c>
      <c r="I228" t="s">
        <v>1814</v>
      </c>
      <c r="J228" t="s">
        <v>1836</v>
      </c>
    </row>
    <row r="229" spans="1:10">
      <c r="A229">
        <v>228</v>
      </c>
      <c r="B229" t="str">
        <f t="shared" si="15"/>
        <v>Segment_8_Medikal x Okese1 - Shout.mp3</v>
      </c>
      <c r="C229" t="s">
        <v>1850</v>
      </c>
      <c r="D229" s="1" t="s">
        <v>1834</v>
      </c>
      <c r="E229" t="s">
        <v>13</v>
      </c>
      <c r="F229" t="s">
        <v>14</v>
      </c>
      <c r="G229" t="s">
        <v>15</v>
      </c>
      <c r="H229" t="s">
        <v>1835</v>
      </c>
      <c r="I229" t="s">
        <v>1814</v>
      </c>
      <c r="J229" t="s">
        <v>1836</v>
      </c>
    </row>
    <row r="230" spans="1:10">
      <c r="A230">
        <v>229</v>
      </c>
      <c r="B230" t="str">
        <f t="shared" si="15"/>
        <v>Segment_9_Medikal x Okese1 - Shout.mp3</v>
      </c>
      <c r="C230" t="s">
        <v>1852</v>
      </c>
      <c r="D230" s="1" t="s">
        <v>1834</v>
      </c>
      <c r="E230" t="s">
        <v>13</v>
      </c>
      <c r="F230" t="s">
        <v>14</v>
      </c>
      <c r="G230" t="s">
        <v>15</v>
      </c>
      <c r="H230" t="s">
        <v>1835</v>
      </c>
      <c r="I230" t="s">
        <v>1814</v>
      </c>
      <c r="J230" t="s">
        <v>1836</v>
      </c>
    </row>
    <row r="231" spans="1:10">
      <c r="A231">
        <v>230</v>
      </c>
      <c r="B231" t="str">
        <f t="shared" si="15"/>
        <v>Segment_10_Medikal x Okese1 - Shout.mp3</v>
      </c>
      <c r="C231" t="s">
        <v>1854</v>
      </c>
      <c r="D231" s="1" t="s">
        <v>1834</v>
      </c>
      <c r="E231" t="s">
        <v>13</v>
      </c>
      <c r="F231" t="s">
        <v>14</v>
      </c>
      <c r="G231" t="s">
        <v>15</v>
      </c>
      <c r="H231" t="s">
        <v>1835</v>
      </c>
      <c r="I231" t="s">
        <v>1814</v>
      </c>
      <c r="J231" t="s">
        <v>1836</v>
      </c>
    </row>
    <row r="232" spans="1:10">
      <c r="A232">
        <v>231</v>
      </c>
      <c r="B232" t="s">
        <v>1855</v>
      </c>
      <c r="C232" t="s">
        <v>1856</v>
      </c>
      <c r="D232" s="1" t="s">
        <v>1857</v>
      </c>
      <c r="E232" t="s">
        <v>13</v>
      </c>
      <c r="F232" t="s">
        <v>14</v>
      </c>
      <c r="G232" t="s">
        <v>1553</v>
      </c>
      <c r="H232" t="s">
        <v>1858</v>
      </c>
      <c r="I232" t="s">
        <v>1814</v>
      </c>
      <c r="J232" t="s">
        <v>1859</v>
      </c>
    </row>
    <row r="233" spans="1:10">
      <c r="A233">
        <v>232</v>
      </c>
      <c r="B233" t="str">
        <f t="shared" ref="B233:B246" si="16">CONCATENATE("Segment_",ROW(A2),"_O'Kenneth - AGYEIWAA feat. Reggie &amp; City Boy.mp3")</f>
        <v>Segment_2_O'Kenneth - AGYEIWAA feat. Reggie &amp; City Boy.mp3</v>
      </c>
      <c r="C233" t="s">
        <v>1856</v>
      </c>
      <c r="D233" s="1" t="s">
        <v>1857</v>
      </c>
      <c r="E233" t="s">
        <v>13</v>
      </c>
      <c r="F233" t="s">
        <v>14</v>
      </c>
      <c r="G233" t="s">
        <v>1553</v>
      </c>
      <c r="H233" t="s">
        <v>1858</v>
      </c>
      <c r="I233" t="s">
        <v>1814</v>
      </c>
      <c r="J233" t="s">
        <v>1859</v>
      </c>
    </row>
    <row r="234" spans="1:10">
      <c r="A234">
        <v>233</v>
      </c>
      <c r="B234" t="str">
        <f t="shared" si="16"/>
        <v>Segment_3_O'Kenneth - AGYEIWAA feat. Reggie &amp; City Boy.mp3</v>
      </c>
      <c r="C234" t="s">
        <v>1856</v>
      </c>
      <c r="D234" s="1" t="s">
        <v>1857</v>
      </c>
      <c r="E234" t="s">
        <v>13</v>
      </c>
      <c r="F234" t="s">
        <v>14</v>
      </c>
      <c r="G234" t="s">
        <v>1553</v>
      </c>
      <c r="H234" t="s">
        <v>1858</v>
      </c>
      <c r="I234" t="s">
        <v>1814</v>
      </c>
      <c r="J234" t="s">
        <v>1859</v>
      </c>
    </row>
    <row r="235" spans="1:10">
      <c r="A235">
        <v>234</v>
      </c>
      <c r="B235" t="str">
        <f t="shared" si="16"/>
        <v>Segment_4_O'Kenneth - AGYEIWAA feat. Reggie &amp; City Boy.mp3</v>
      </c>
      <c r="C235" t="s">
        <v>1856</v>
      </c>
      <c r="D235" s="1" t="s">
        <v>1857</v>
      </c>
      <c r="E235" t="s">
        <v>13</v>
      </c>
      <c r="F235" t="s">
        <v>14</v>
      </c>
      <c r="G235" t="s">
        <v>1553</v>
      </c>
      <c r="H235" t="s">
        <v>1858</v>
      </c>
      <c r="I235" t="s">
        <v>1814</v>
      </c>
      <c r="J235" t="s">
        <v>1859</v>
      </c>
    </row>
    <row r="236" spans="1:10">
      <c r="A236">
        <v>235</v>
      </c>
      <c r="B236" t="str">
        <f t="shared" si="16"/>
        <v>Segment_5_O'Kenneth - AGYEIWAA feat. Reggie &amp; City Boy.mp3</v>
      </c>
      <c r="C236" t="s">
        <v>1856</v>
      </c>
      <c r="D236" s="1" t="s">
        <v>1857</v>
      </c>
      <c r="E236" t="s">
        <v>13</v>
      </c>
      <c r="F236" t="s">
        <v>14</v>
      </c>
      <c r="G236" t="s">
        <v>1553</v>
      </c>
      <c r="H236" t="s">
        <v>1858</v>
      </c>
      <c r="I236" t="s">
        <v>1814</v>
      </c>
      <c r="J236" t="s">
        <v>1859</v>
      </c>
    </row>
    <row r="237" spans="1:10">
      <c r="A237">
        <v>236</v>
      </c>
      <c r="B237" t="str">
        <f t="shared" si="16"/>
        <v>Segment_6_O'Kenneth - AGYEIWAA feat. Reggie &amp; City Boy.mp3</v>
      </c>
      <c r="C237" t="s">
        <v>1856</v>
      </c>
      <c r="D237" s="1" t="s">
        <v>1857</v>
      </c>
      <c r="E237" t="s">
        <v>13</v>
      </c>
      <c r="F237" t="s">
        <v>14</v>
      </c>
      <c r="G237" t="s">
        <v>1553</v>
      </c>
      <c r="H237" t="s">
        <v>1858</v>
      </c>
      <c r="I237" t="s">
        <v>1814</v>
      </c>
      <c r="J237" t="s">
        <v>1859</v>
      </c>
    </row>
    <row r="238" spans="1:10">
      <c r="A238">
        <v>237</v>
      </c>
      <c r="B238" t="str">
        <f t="shared" si="16"/>
        <v>Segment_7_O'Kenneth - AGYEIWAA feat. Reggie &amp; City Boy.mp3</v>
      </c>
      <c r="C238" t="s">
        <v>1856</v>
      </c>
      <c r="D238" s="1" t="s">
        <v>1857</v>
      </c>
      <c r="E238" t="s">
        <v>13</v>
      </c>
      <c r="F238" t="s">
        <v>14</v>
      </c>
      <c r="G238" t="s">
        <v>1553</v>
      </c>
      <c r="H238" t="s">
        <v>1858</v>
      </c>
      <c r="I238" t="s">
        <v>1814</v>
      </c>
      <c r="J238" t="s">
        <v>1859</v>
      </c>
    </row>
    <row r="239" spans="1:10">
      <c r="A239">
        <v>238</v>
      </c>
      <c r="B239" t="str">
        <f t="shared" si="16"/>
        <v>Segment_8_O'Kenneth - AGYEIWAA feat. Reggie &amp; City Boy.mp3</v>
      </c>
      <c r="C239" t="s">
        <v>1856</v>
      </c>
      <c r="D239" s="1" t="s">
        <v>1857</v>
      </c>
      <c r="E239" t="s">
        <v>13</v>
      </c>
      <c r="F239" t="s">
        <v>14</v>
      </c>
      <c r="G239" t="s">
        <v>1553</v>
      </c>
      <c r="H239" t="s">
        <v>1858</v>
      </c>
      <c r="I239" t="s">
        <v>1814</v>
      </c>
      <c r="J239" t="s">
        <v>1859</v>
      </c>
    </row>
    <row r="240" spans="1:10">
      <c r="A240">
        <v>239</v>
      </c>
      <c r="B240" t="str">
        <f t="shared" si="16"/>
        <v>Segment_9_O'Kenneth - AGYEIWAA feat. Reggie &amp; City Boy.mp3</v>
      </c>
      <c r="C240" t="s">
        <v>1856</v>
      </c>
      <c r="D240" s="1" t="s">
        <v>1857</v>
      </c>
      <c r="E240" t="s">
        <v>13</v>
      </c>
      <c r="F240" t="s">
        <v>14</v>
      </c>
      <c r="G240" t="s">
        <v>1553</v>
      </c>
      <c r="H240" t="s">
        <v>1858</v>
      </c>
      <c r="I240" t="s">
        <v>1814</v>
      </c>
      <c r="J240" t="s">
        <v>1859</v>
      </c>
    </row>
    <row r="241" spans="1:10">
      <c r="A241">
        <v>240</v>
      </c>
      <c r="B241" t="str">
        <f t="shared" si="16"/>
        <v>Segment_10_O'Kenneth - AGYEIWAA feat. Reggie &amp; City Boy.mp3</v>
      </c>
      <c r="C241" t="s">
        <v>1856</v>
      </c>
      <c r="D241" s="1" t="s">
        <v>1857</v>
      </c>
      <c r="E241" t="s">
        <v>13</v>
      </c>
      <c r="F241" t="s">
        <v>14</v>
      </c>
      <c r="G241" t="s">
        <v>1553</v>
      </c>
      <c r="H241" t="s">
        <v>1858</v>
      </c>
      <c r="I241" t="s">
        <v>1814</v>
      </c>
      <c r="J241" t="s">
        <v>1859</v>
      </c>
    </row>
    <row r="242" spans="1:10">
      <c r="A242">
        <v>241</v>
      </c>
      <c r="B242" t="str">
        <f t="shared" si="16"/>
        <v>Segment_11_O'Kenneth - AGYEIWAA feat. Reggie &amp; City Boy.mp3</v>
      </c>
      <c r="C242" t="s">
        <v>1856</v>
      </c>
      <c r="D242" s="1" t="s">
        <v>1857</v>
      </c>
      <c r="E242" t="s">
        <v>13</v>
      </c>
      <c r="F242" t="s">
        <v>14</v>
      </c>
      <c r="G242" t="s">
        <v>1553</v>
      </c>
      <c r="H242" t="s">
        <v>1858</v>
      </c>
      <c r="I242" t="s">
        <v>1814</v>
      </c>
      <c r="J242" t="s">
        <v>1859</v>
      </c>
    </row>
    <row r="243" spans="1:10">
      <c r="A243">
        <v>242</v>
      </c>
      <c r="B243" t="str">
        <f t="shared" si="16"/>
        <v>Segment_12_O'Kenneth - AGYEIWAA feat. Reggie &amp; City Boy.mp3</v>
      </c>
      <c r="C243" t="s">
        <v>1856</v>
      </c>
      <c r="D243" s="1" t="s">
        <v>1857</v>
      </c>
      <c r="E243" t="s">
        <v>13</v>
      </c>
      <c r="F243" t="s">
        <v>14</v>
      </c>
      <c r="G243" t="s">
        <v>1553</v>
      </c>
      <c r="H243" t="s">
        <v>1858</v>
      </c>
      <c r="I243" t="s">
        <v>1814</v>
      </c>
      <c r="J243" t="s">
        <v>1859</v>
      </c>
    </row>
    <row r="244" spans="1:10">
      <c r="A244">
        <v>243</v>
      </c>
      <c r="B244" t="str">
        <f t="shared" si="16"/>
        <v>Segment_13_O'Kenneth - AGYEIWAA feat. Reggie &amp; City Boy.mp3</v>
      </c>
      <c r="C244" t="s">
        <v>1856</v>
      </c>
      <c r="D244" s="1" t="s">
        <v>1857</v>
      </c>
      <c r="E244" t="s">
        <v>13</v>
      </c>
      <c r="F244" t="s">
        <v>14</v>
      </c>
      <c r="G244" t="s">
        <v>1553</v>
      </c>
      <c r="H244" t="s">
        <v>1858</v>
      </c>
      <c r="I244" t="s">
        <v>1814</v>
      </c>
      <c r="J244" t="s">
        <v>1859</v>
      </c>
    </row>
    <row r="245" spans="1:10">
      <c r="A245">
        <v>244</v>
      </c>
      <c r="B245" t="str">
        <f t="shared" si="16"/>
        <v>Segment_14_O'Kenneth - AGYEIWAA feat. Reggie &amp; City Boy.mp3</v>
      </c>
      <c r="C245" t="s">
        <v>1856</v>
      </c>
      <c r="D245" s="1" t="s">
        <v>1857</v>
      </c>
      <c r="E245" t="s">
        <v>13</v>
      </c>
      <c r="F245" t="s">
        <v>14</v>
      </c>
      <c r="G245" t="s">
        <v>1553</v>
      </c>
      <c r="H245" t="s">
        <v>1858</v>
      </c>
      <c r="I245" t="s">
        <v>1814</v>
      </c>
      <c r="J245" t="s">
        <v>1859</v>
      </c>
    </row>
    <row r="246" spans="1:10">
      <c r="A246">
        <v>245</v>
      </c>
      <c r="B246" t="str">
        <f t="shared" si="16"/>
        <v>Segment_15_O'Kenneth - AGYEIWAA feat. Reggie &amp; City Boy.mp3</v>
      </c>
      <c r="C246" t="s">
        <v>1856</v>
      </c>
      <c r="D246" s="1" t="s">
        <v>1857</v>
      </c>
      <c r="E246" t="s">
        <v>13</v>
      </c>
      <c r="F246" t="s">
        <v>14</v>
      </c>
      <c r="G246" t="s">
        <v>1553</v>
      </c>
      <c r="H246" t="s">
        <v>1858</v>
      </c>
      <c r="I246" t="s">
        <v>1814</v>
      </c>
      <c r="J246" t="s">
        <v>1859</v>
      </c>
    </row>
    <row r="247" spans="1:10">
      <c r="A247">
        <v>246</v>
      </c>
      <c r="B247" t="s">
        <v>1874</v>
      </c>
      <c r="C247" t="s">
        <v>1875</v>
      </c>
      <c r="D247" s="1" t="s">
        <v>1876</v>
      </c>
      <c r="E247" t="s">
        <v>13</v>
      </c>
      <c r="F247" t="s">
        <v>14</v>
      </c>
      <c r="G247" t="s">
        <v>702</v>
      </c>
      <c r="H247" t="s">
        <v>1877</v>
      </c>
      <c r="I247" t="s">
        <v>1814</v>
      </c>
      <c r="J247" t="s">
        <v>1878</v>
      </c>
    </row>
    <row r="248" spans="1:10">
      <c r="A248">
        <v>247</v>
      </c>
      <c r="B248" t="str">
        <f t="shared" ref="B248:B257" si="17">CONCATENATE("Segment_",ROW(A2),"_Okese1 - Hustle ft Medikal.mp3")</f>
        <v>Segment_2_Okese1 - Hustle ft Medikal.mp3</v>
      </c>
      <c r="C248" t="s">
        <v>1880</v>
      </c>
      <c r="D248" s="1" t="s">
        <v>1876</v>
      </c>
      <c r="E248" t="s">
        <v>13</v>
      </c>
      <c r="F248" t="s">
        <v>14</v>
      </c>
      <c r="G248" t="s">
        <v>702</v>
      </c>
      <c r="H248" t="s">
        <v>1877</v>
      </c>
      <c r="I248" t="s">
        <v>1814</v>
      </c>
      <c r="J248" t="s">
        <v>1878</v>
      </c>
    </row>
    <row r="249" spans="1:10">
      <c r="A249">
        <v>248</v>
      </c>
      <c r="B249" t="str">
        <f t="shared" si="17"/>
        <v>Segment_3_Okese1 - Hustle ft Medikal.mp3</v>
      </c>
      <c r="C249" t="s">
        <v>1882</v>
      </c>
      <c r="D249" s="1" t="s">
        <v>1876</v>
      </c>
      <c r="E249" t="s">
        <v>13</v>
      </c>
      <c r="F249" t="s">
        <v>14</v>
      </c>
      <c r="G249" t="s">
        <v>702</v>
      </c>
      <c r="H249" t="s">
        <v>1877</v>
      </c>
      <c r="I249" t="s">
        <v>1814</v>
      </c>
      <c r="J249" t="s">
        <v>1878</v>
      </c>
    </row>
    <row r="250" spans="1:10">
      <c r="A250">
        <v>249</v>
      </c>
      <c r="B250" t="str">
        <f t="shared" si="17"/>
        <v>Segment_4_Okese1 - Hustle ft Medikal.mp3</v>
      </c>
      <c r="C250" t="s">
        <v>1884</v>
      </c>
      <c r="D250" s="1" t="s">
        <v>1876</v>
      </c>
      <c r="E250" t="s">
        <v>13</v>
      </c>
      <c r="F250" t="s">
        <v>14</v>
      </c>
      <c r="G250" t="s">
        <v>702</v>
      </c>
      <c r="H250" t="s">
        <v>1877</v>
      </c>
      <c r="I250" t="s">
        <v>1814</v>
      </c>
      <c r="J250" t="s">
        <v>1878</v>
      </c>
    </row>
    <row r="251" spans="1:10">
      <c r="A251">
        <v>250</v>
      </c>
      <c r="B251" t="str">
        <f t="shared" si="17"/>
        <v>Segment_5_Okese1 - Hustle ft Medikal.mp3</v>
      </c>
      <c r="C251" t="s">
        <v>1886</v>
      </c>
      <c r="D251" s="1" t="s">
        <v>1876</v>
      </c>
      <c r="E251" t="s">
        <v>13</v>
      </c>
      <c r="F251" t="s">
        <v>14</v>
      </c>
      <c r="G251" t="s">
        <v>702</v>
      </c>
      <c r="H251" t="s">
        <v>1877</v>
      </c>
      <c r="I251" t="s">
        <v>1814</v>
      </c>
      <c r="J251" t="s">
        <v>1878</v>
      </c>
    </row>
    <row r="252" spans="1:10">
      <c r="A252">
        <v>251</v>
      </c>
      <c r="B252" t="str">
        <f t="shared" si="17"/>
        <v>Segment_6_Okese1 - Hustle ft Medikal.mp3</v>
      </c>
      <c r="C252" t="s">
        <v>1888</v>
      </c>
      <c r="D252" s="1" t="s">
        <v>1876</v>
      </c>
      <c r="E252" t="s">
        <v>13</v>
      </c>
      <c r="F252" t="s">
        <v>14</v>
      </c>
      <c r="G252" t="s">
        <v>702</v>
      </c>
      <c r="H252" t="s">
        <v>1877</v>
      </c>
      <c r="I252" t="s">
        <v>1814</v>
      </c>
      <c r="J252" t="s">
        <v>1878</v>
      </c>
    </row>
    <row r="253" spans="1:10">
      <c r="A253">
        <v>252</v>
      </c>
      <c r="B253" t="str">
        <f t="shared" si="17"/>
        <v>Segment_7_Okese1 - Hustle ft Medikal.mp3</v>
      </c>
      <c r="C253" t="s">
        <v>1890</v>
      </c>
      <c r="D253" s="1" t="s">
        <v>1876</v>
      </c>
      <c r="E253" t="s">
        <v>13</v>
      </c>
      <c r="F253" t="s">
        <v>14</v>
      </c>
      <c r="G253" t="s">
        <v>702</v>
      </c>
      <c r="H253" t="s">
        <v>1877</v>
      </c>
      <c r="I253" t="s">
        <v>1814</v>
      </c>
      <c r="J253" t="s">
        <v>1878</v>
      </c>
    </row>
    <row r="254" spans="1:10">
      <c r="A254">
        <v>253</v>
      </c>
      <c r="B254" t="str">
        <f t="shared" si="17"/>
        <v>Segment_8_Okese1 - Hustle ft Medikal.mp3</v>
      </c>
      <c r="C254" t="s">
        <v>1892</v>
      </c>
      <c r="D254" s="1" t="s">
        <v>1876</v>
      </c>
      <c r="E254" t="s">
        <v>13</v>
      </c>
      <c r="F254" t="s">
        <v>14</v>
      </c>
      <c r="G254" t="s">
        <v>702</v>
      </c>
      <c r="H254" t="s">
        <v>1877</v>
      </c>
      <c r="I254" t="s">
        <v>1814</v>
      </c>
      <c r="J254" t="s">
        <v>1878</v>
      </c>
    </row>
    <row r="255" spans="1:10">
      <c r="A255">
        <v>254</v>
      </c>
      <c r="B255" t="str">
        <f t="shared" si="17"/>
        <v>Segment_9_Okese1 - Hustle ft Medikal.mp3</v>
      </c>
      <c r="C255" t="s">
        <v>1894</v>
      </c>
      <c r="D255" s="1" t="s">
        <v>1876</v>
      </c>
      <c r="E255" t="s">
        <v>13</v>
      </c>
      <c r="F255" t="s">
        <v>14</v>
      </c>
      <c r="G255" t="s">
        <v>702</v>
      </c>
      <c r="H255" t="s">
        <v>1877</v>
      </c>
      <c r="I255" t="s">
        <v>1814</v>
      </c>
      <c r="J255" t="s">
        <v>1878</v>
      </c>
    </row>
    <row r="256" spans="1:10">
      <c r="A256">
        <v>255</v>
      </c>
      <c r="B256" t="str">
        <f t="shared" si="17"/>
        <v>Segment_10_Okese1 - Hustle ft Medikal.mp3</v>
      </c>
      <c r="C256" t="s">
        <v>1896</v>
      </c>
      <c r="D256" s="1" t="s">
        <v>1876</v>
      </c>
      <c r="E256" t="s">
        <v>13</v>
      </c>
      <c r="F256" t="s">
        <v>14</v>
      </c>
      <c r="G256" t="s">
        <v>702</v>
      </c>
      <c r="H256" t="s">
        <v>1877</v>
      </c>
      <c r="I256" t="s">
        <v>1814</v>
      </c>
      <c r="J256" t="s">
        <v>1878</v>
      </c>
    </row>
    <row r="257" spans="1:10">
      <c r="A257">
        <v>256</v>
      </c>
      <c r="B257" t="str">
        <f t="shared" si="17"/>
        <v>Segment_11_Okese1 - Hustle ft Medikal.mp3</v>
      </c>
      <c r="C257" t="s">
        <v>1898</v>
      </c>
      <c r="D257" s="1" t="s">
        <v>1876</v>
      </c>
      <c r="E257" t="s">
        <v>13</v>
      </c>
      <c r="F257" t="s">
        <v>14</v>
      </c>
      <c r="G257" t="s">
        <v>702</v>
      </c>
      <c r="H257" t="s">
        <v>1877</v>
      </c>
      <c r="I257" t="s">
        <v>1814</v>
      </c>
      <c r="J257" t="s">
        <v>1878</v>
      </c>
    </row>
    <row r="258" spans="1:10">
      <c r="A258">
        <v>257</v>
      </c>
      <c r="B258" t="s">
        <v>1899</v>
      </c>
      <c r="C258" t="s">
        <v>1900</v>
      </c>
      <c r="D258" s="1" t="s">
        <v>1901</v>
      </c>
      <c r="E258" t="s">
        <v>13</v>
      </c>
      <c r="F258" t="s">
        <v>14</v>
      </c>
      <c r="G258" t="s">
        <v>15</v>
      </c>
      <c r="H258" t="s">
        <v>1902</v>
      </c>
      <c r="I258" t="s">
        <v>1814</v>
      </c>
      <c r="J258" t="s">
        <v>1903</v>
      </c>
    </row>
    <row r="259" spans="1:10">
      <c r="A259">
        <v>258</v>
      </c>
      <c r="B259" t="str">
        <f t="shared" ref="B259:B269" si="18">CONCATENATE("Segment_",ROW(A2),"_Okese1 - Yie Yie.mp3")</f>
        <v>Segment_2_Okese1 - Yie Yie.mp3</v>
      </c>
      <c r="C259" t="s">
        <v>1905</v>
      </c>
      <c r="D259" s="1" t="s">
        <v>1901</v>
      </c>
      <c r="E259" t="s">
        <v>13</v>
      </c>
      <c r="F259" t="s">
        <v>14</v>
      </c>
      <c r="G259" t="s">
        <v>15</v>
      </c>
      <c r="H259" t="s">
        <v>1902</v>
      </c>
      <c r="I259" t="s">
        <v>1814</v>
      </c>
      <c r="J259" t="s">
        <v>1903</v>
      </c>
    </row>
    <row r="260" spans="1:10">
      <c r="A260">
        <v>259</v>
      </c>
      <c r="B260" t="str">
        <f t="shared" si="18"/>
        <v>Segment_3_Okese1 - Yie Yie.mp3</v>
      </c>
      <c r="C260" t="s">
        <v>1907</v>
      </c>
      <c r="D260" s="1" t="s">
        <v>1901</v>
      </c>
      <c r="E260" t="s">
        <v>13</v>
      </c>
      <c r="F260" t="s">
        <v>14</v>
      </c>
      <c r="G260" t="s">
        <v>15</v>
      </c>
      <c r="H260" t="s">
        <v>1902</v>
      </c>
      <c r="I260" t="s">
        <v>1814</v>
      </c>
      <c r="J260" t="s">
        <v>1903</v>
      </c>
    </row>
    <row r="261" spans="1:10">
      <c r="A261">
        <v>260</v>
      </c>
      <c r="B261" t="str">
        <f t="shared" si="18"/>
        <v>Segment_4_Okese1 - Yie Yie.mp3</v>
      </c>
      <c r="C261" t="s">
        <v>1909</v>
      </c>
      <c r="D261" s="1" t="s">
        <v>1901</v>
      </c>
      <c r="E261" t="s">
        <v>13</v>
      </c>
      <c r="F261" t="s">
        <v>14</v>
      </c>
      <c r="G261" t="s">
        <v>15</v>
      </c>
      <c r="H261" t="s">
        <v>1902</v>
      </c>
      <c r="I261" t="s">
        <v>1814</v>
      </c>
      <c r="J261" t="s">
        <v>1903</v>
      </c>
    </row>
    <row r="262" spans="1:10">
      <c r="A262">
        <v>261</v>
      </c>
      <c r="B262" t="str">
        <f t="shared" si="18"/>
        <v>Segment_5_Okese1 - Yie Yie.mp3</v>
      </c>
      <c r="C262" t="s">
        <v>1911</v>
      </c>
      <c r="D262" s="1" t="s">
        <v>1901</v>
      </c>
      <c r="E262" t="s">
        <v>13</v>
      </c>
      <c r="F262" t="s">
        <v>14</v>
      </c>
      <c r="G262" t="s">
        <v>15</v>
      </c>
      <c r="H262" t="s">
        <v>1902</v>
      </c>
      <c r="I262" t="s">
        <v>1814</v>
      </c>
      <c r="J262" t="s">
        <v>1903</v>
      </c>
    </row>
    <row r="263" spans="1:10">
      <c r="A263">
        <v>262</v>
      </c>
      <c r="B263" t="str">
        <f t="shared" si="18"/>
        <v>Segment_6_Okese1 - Yie Yie.mp3</v>
      </c>
      <c r="C263" t="s">
        <v>1913</v>
      </c>
      <c r="D263" s="1" t="s">
        <v>1901</v>
      </c>
      <c r="E263" t="s">
        <v>13</v>
      </c>
      <c r="F263" t="s">
        <v>14</v>
      </c>
      <c r="G263" t="s">
        <v>15</v>
      </c>
      <c r="H263" t="s">
        <v>1902</v>
      </c>
      <c r="I263" t="s">
        <v>1814</v>
      </c>
      <c r="J263" t="s">
        <v>1903</v>
      </c>
    </row>
    <row r="264" spans="1:10">
      <c r="A264">
        <v>263</v>
      </c>
      <c r="B264" t="str">
        <f t="shared" si="18"/>
        <v>Segment_7_Okese1 - Yie Yie.mp3</v>
      </c>
      <c r="C264" t="s">
        <v>1915</v>
      </c>
      <c r="D264" s="1" t="s">
        <v>1901</v>
      </c>
      <c r="E264" t="s">
        <v>13</v>
      </c>
      <c r="F264" t="s">
        <v>14</v>
      </c>
      <c r="G264" t="s">
        <v>15</v>
      </c>
      <c r="H264" t="s">
        <v>1902</v>
      </c>
      <c r="I264" t="s">
        <v>1814</v>
      </c>
      <c r="J264" t="s">
        <v>1903</v>
      </c>
    </row>
    <row r="265" spans="1:10">
      <c r="A265">
        <v>264</v>
      </c>
      <c r="B265" t="str">
        <f t="shared" si="18"/>
        <v>Segment_8_Okese1 - Yie Yie.mp3</v>
      </c>
      <c r="C265" t="s">
        <v>1917</v>
      </c>
      <c r="D265" s="1" t="s">
        <v>1901</v>
      </c>
      <c r="E265" t="s">
        <v>13</v>
      </c>
      <c r="F265" t="s">
        <v>14</v>
      </c>
      <c r="G265" t="s">
        <v>15</v>
      </c>
      <c r="H265" t="s">
        <v>1902</v>
      </c>
      <c r="I265" t="s">
        <v>1814</v>
      </c>
      <c r="J265" t="s">
        <v>1903</v>
      </c>
    </row>
    <row r="266" spans="1:10">
      <c r="A266">
        <v>265</v>
      </c>
      <c r="B266" t="str">
        <f t="shared" si="18"/>
        <v>Segment_9_Okese1 - Yie Yie.mp3</v>
      </c>
      <c r="C266" t="s">
        <v>1919</v>
      </c>
      <c r="D266" s="1" t="s">
        <v>1901</v>
      </c>
      <c r="E266" t="s">
        <v>13</v>
      </c>
      <c r="F266" t="s">
        <v>14</v>
      </c>
      <c r="G266" t="s">
        <v>15</v>
      </c>
      <c r="H266" t="s">
        <v>1902</v>
      </c>
      <c r="I266" t="s">
        <v>1814</v>
      </c>
      <c r="J266" t="s">
        <v>1903</v>
      </c>
    </row>
    <row r="267" spans="1:10">
      <c r="A267">
        <v>266</v>
      </c>
      <c r="B267" t="str">
        <f t="shared" si="18"/>
        <v>Segment_10_Okese1 - Yie Yie.mp3</v>
      </c>
      <c r="C267" t="s">
        <v>1921</v>
      </c>
      <c r="D267" s="1" t="s">
        <v>1901</v>
      </c>
      <c r="E267" t="s">
        <v>13</v>
      </c>
      <c r="F267" t="s">
        <v>14</v>
      </c>
      <c r="G267" t="s">
        <v>15</v>
      </c>
      <c r="H267" t="s">
        <v>1902</v>
      </c>
      <c r="I267" t="s">
        <v>1814</v>
      </c>
      <c r="J267" t="s">
        <v>1903</v>
      </c>
    </row>
    <row r="268" spans="1:10">
      <c r="A268">
        <v>267</v>
      </c>
      <c r="B268" t="str">
        <f t="shared" si="18"/>
        <v>Segment_11_Okese1 - Yie Yie.mp3</v>
      </c>
      <c r="C268" t="s">
        <v>1923</v>
      </c>
      <c r="D268" s="1" t="s">
        <v>1901</v>
      </c>
      <c r="E268" t="s">
        <v>13</v>
      </c>
      <c r="F268" t="s">
        <v>14</v>
      </c>
      <c r="G268" t="s">
        <v>15</v>
      </c>
      <c r="H268" t="s">
        <v>1902</v>
      </c>
      <c r="I268" t="s">
        <v>1814</v>
      </c>
      <c r="J268" t="s">
        <v>1903</v>
      </c>
    </row>
    <row r="269" spans="1:10">
      <c r="A269">
        <v>268</v>
      </c>
      <c r="B269" t="str">
        <f t="shared" si="18"/>
        <v>Segment_12_Okese1 - Yie Yie.mp3</v>
      </c>
      <c r="C269" t="s">
        <v>1925</v>
      </c>
      <c r="D269" s="1" t="s">
        <v>1901</v>
      </c>
      <c r="E269" t="s">
        <v>13</v>
      </c>
      <c r="F269" t="s">
        <v>14</v>
      </c>
      <c r="G269" t="s">
        <v>15</v>
      </c>
      <c r="H269" t="s">
        <v>1902</v>
      </c>
      <c r="I269" t="s">
        <v>1814</v>
      </c>
      <c r="J269" t="s">
        <v>1903</v>
      </c>
    </row>
    <row r="270" spans="1:10">
      <c r="A270">
        <v>269</v>
      </c>
      <c r="B270" t="s">
        <v>1926</v>
      </c>
      <c r="C270" t="s">
        <v>1927</v>
      </c>
      <c r="D270" s="1" t="s">
        <v>1928</v>
      </c>
      <c r="E270" t="s">
        <v>13</v>
      </c>
      <c r="F270" t="s">
        <v>14</v>
      </c>
      <c r="G270" t="s">
        <v>1553</v>
      </c>
      <c r="H270" t="s">
        <v>1929</v>
      </c>
      <c r="I270" t="s">
        <v>1555</v>
      </c>
      <c r="J270" t="s">
        <v>1930</v>
      </c>
    </row>
    <row r="271" spans="1:10">
      <c r="A271">
        <v>270</v>
      </c>
      <c r="B271" t="str">
        <f t="shared" ref="B271:B281" si="19">CONCATENATE("Segment_",ROW(A2),"_Reggie - Oh Ma Linda feat. O'Kenneth, Jaybahd &amp; Kwaku DMC.mp3")</f>
        <v>Segment_2_Reggie - Oh Ma Linda feat. O'Kenneth, Jaybahd &amp; Kwaku DMC.mp3</v>
      </c>
      <c r="C271" t="s">
        <v>1927</v>
      </c>
      <c r="D271" s="1" t="s">
        <v>1928</v>
      </c>
      <c r="E271" t="s">
        <v>13</v>
      </c>
      <c r="F271" t="s">
        <v>14</v>
      </c>
      <c r="G271" t="s">
        <v>1553</v>
      </c>
      <c r="H271" t="s">
        <v>1929</v>
      </c>
      <c r="I271" t="s">
        <v>1555</v>
      </c>
      <c r="J271" t="s">
        <v>1930</v>
      </c>
    </row>
    <row r="272" spans="1:10">
      <c r="A272">
        <v>271</v>
      </c>
      <c r="B272" t="str">
        <f t="shared" si="19"/>
        <v>Segment_3_Reggie - Oh Ma Linda feat. O'Kenneth, Jaybahd &amp; Kwaku DMC.mp3</v>
      </c>
      <c r="C272" t="s">
        <v>1927</v>
      </c>
      <c r="D272" s="1" t="s">
        <v>1928</v>
      </c>
      <c r="E272" t="s">
        <v>13</v>
      </c>
      <c r="F272" t="s">
        <v>14</v>
      </c>
      <c r="G272" t="s">
        <v>1553</v>
      </c>
      <c r="H272" t="s">
        <v>1929</v>
      </c>
      <c r="I272" t="s">
        <v>1555</v>
      </c>
      <c r="J272" t="s">
        <v>1930</v>
      </c>
    </row>
    <row r="273" spans="1:10">
      <c r="A273">
        <v>272</v>
      </c>
      <c r="B273" t="str">
        <f t="shared" si="19"/>
        <v>Segment_4_Reggie - Oh Ma Linda feat. O'Kenneth, Jaybahd &amp; Kwaku DMC.mp3</v>
      </c>
      <c r="C273" t="s">
        <v>1927</v>
      </c>
      <c r="D273" s="1" t="s">
        <v>1928</v>
      </c>
      <c r="E273" t="s">
        <v>13</v>
      </c>
      <c r="F273" t="s">
        <v>14</v>
      </c>
      <c r="G273" t="s">
        <v>1553</v>
      </c>
      <c r="H273" t="s">
        <v>1929</v>
      </c>
      <c r="I273" t="s">
        <v>1555</v>
      </c>
      <c r="J273" t="s">
        <v>1930</v>
      </c>
    </row>
    <row r="274" spans="1:10">
      <c r="A274">
        <v>273</v>
      </c>
      <c r="B274" t="str">
        <f t="shared" si="19"/>
        <v>Segment_5_Reggie - Oh Ma Linda feat. O'Kenneth, Jaybahd &amp; Kwaku DMC.mp3</v>
      </c>
      <c r="C274" t="s">
        <v>1927</v>
      </c>
      <c r="D274" s="1" t="s">
        <v>1928</v>
      </c>
      <c r="E274" t="s">
        <v>13</v>
      </c>
      <c r="F274" t="s">
        <v>14</v>
      </c>
      <c r="G274" t="s">
        <v>1553</v>
      </c>
      <c r="H274" t="s">
        <v>1929</v>
      </c>
      <c r="I274" t="s">
        <v>1555</v>
      </c>
      <c r="J274" t="s">
        <v>1930</v>
      </c>
    </row>
    <row r="275" spans="1:10">
      <c r="A275">
        <v>274</v>
      </c>
      <c r="B275" t="str">
        <f t="shared" si="19"/>
        <v>Segment_6_Reggie - Oh Ma Linda feat. O'Kenneth, Jaybahd &amp; Kwaku DMC.mp3</v>
      </c>
      <c r="C275" t="s">
        <v>1927</v>
      </c>
      <c r="D275" s="1" t="s">
        <v>1928</v>
      </c>
      <c r="E275" t="s">
        <v>13</v>
      </c>
      <c r="F275" t="s">
        <v>14</v>
      </c>
      <c r="G275" t="s">
        <v>1553</v>
      </c>
      <c r="H275" t="s">
        <v>1929</v>
      </c>
      <c r="I275" t="s">
        <v>1555</v>
      </c>
      <c r="J275" t="s">
        <v>1930</v>
      </c>
    </row>
    <row r="276" spans="1:10">
      <c r="A276">
        <v>275</v>
      </c>
      <c r="B276" t="str">
        <f t="shared" si="19"/>
        <v>Segment_7_Reggie - Oh Ma Linda feat. O'Kenneth, Jaybahd &amp; Kwaku DMC.mp3</v>
      </c>
      <c r="C276" t="s">
        <v>1927</v>
      </c>
      <c r="D276" s="1" t="s">
        <v>1928</v>
      </c>
      <c r="E276" t="s">
        <v>13</v>
      </c>
      <c r="F276" t="s">
        <v>14</v>
      </c>
      <c r="G276" t="s">
        <v>1553</v>
      </c>
      <c r="H276" t="s">
        <v>1929</v>
      </c>
      <c r="I276" t="s">
        <v>1555</v>
      </c>
      <c r="J276" t="s">
        <v>1930</v>
      </c>
    </row>
    <row r="277" spans="1:10">
      <c r="A277">
        <v>276</v>
      </c>
      <c r="B277" t="str">
        <f t="shared" si="19"/>
        <v>Segment_8_Reggie - Oh Ma Linda feat. O'Kenneth, Jaybahd &amp; Kwaku DMC.mp3</v>
      </c>
      <c r="C277" t="s">
        <v>1927</v>
      </c>
      <c r="D277" s="1" t="s">
        <v>1928</v>
      </c>
      <c r="E277" t="s">
        <v>13</v>
      </c>
      <c r="F277" t="s">
        <v>14</v>
      </c>
      <c r="G277" t="s">
        <v>1553</v>
      </c>
      <c r="H277" t="s">
        <v>1929</v>
      </c>
      <c r="I277" t="s">
        <v>1555</v>
      </c>
      <c r="J277" t="s">
        <v>1930</v>
      </c>
    </row>
    <row r="278" spans="1:10">
      <c r="A278">
        <v>277</v>
      </c>
      <c r="B278" t="str">
        <f t="shared" si="19"/>
        <v>Segment_9_Reggie - Oh Ma Linda feat. O'Kenneth, Jaybahd &amp; Kwaku DMC.mp3</v>
      </c>
      <c r="C278" t="s">
        <v>1927</v>
      </c>
      <c r="D278" s="1" t="s">
        <v>1928</v>
      </c>
      <c r="E278" t="s">
        <v>13</v>
      </c>
      <c r="F278" t="s">
        <v>14</v>
      </c>
      <c r="G278" t="s">
        <v>1553</v>
      </c>
      <c r="H278" t="s">
        <v>1929</v>
      </c>
      <c r="I278" t="s">
        <v>1555</v>
      </c>
      <c r="J278" t="s">
        <v>1930</v>
      </c>
    </row>
    <row r="279" spans="1:10">
      <c r="A279">
        <v>278</v>
      </c>
      <c r="B279" t="str">
        <f t="shared" si="19"/>
        <v>Segment_10_Reggie - Oh Ma Linda feat. O'Kenneth, Jaybahd &amp; Kwaku DMC.mp3</v>
      </c>
      <c r="C279" t="s">
        <v>1927</v>
      </c>
      <c r="D279" s="1" t="s">
        <v>1928</v>
      </c>
      <c r="E279" t="s">
        <v>13</v>
      </c>
      <c r="F279" t="s">
        <v>14</v>
      </c>
      <c r="G279" t="s">
        <v>1553</v>
      </c>
      <c r="H279" t="s">
        <v>1929</v>
      </c>
      <c r="I279" t="s">
        <v>1555</v>
      </c>
      <c r="J279" t="s">
        <v>1930</v>
      </c>
    </row>
    <row r="280" spans="1:10">
      <c r="A280">
        <v>279</v>
      </c>
      <c r="B280" t="str">
        <f t="shared" si="19"/>
        <v>Segment_11_Reggie - Oh Ma Linda feat. O'Kenneth, Jaybahd &amp; Kwaku DMC.mp3</v>
      </c>
      <c r="C280" t="s">
        <v>1927</v>
      </c>
      <c r="D280" s="1" t="s">
        <v>1928</v>
      </c>
      <c r="E280" t="s">
        <v>13</v>
      </c>
      <c r="F280" t="s">
        <v>14</v>
      </c>
      <c r="G280" t="s">
        <v>1553</v>
      </c>
      <c r="H280" t="s">
        <v>1929</v>
      </c>
      <c r="I280" t="s">
        <v>1555</v>
      </c>
      <c r="J280" t="s">
        <v>1930</v>
      </c>
    </row>
    <row r="281" spans="1:10">
      <c r="A281">
        <v>280</v>
      </c>
      <c r="B281" t="str">
        <f t="shared" si="19"/>
        <v>Segment_12_Reggie - Oh Ma Linda feat. O'Kenneth, Jaybahd &amp; Kwaku DMC.mp3</v>
      </c>
      <c r="C281" t="s">
        <v>1927</v>
      </c>
      <c r="D281" s="1" t="s">
        <v>1928</v>
      </c>
      <c r="E281" t="s">
        <v>13</v>
      </c>
      <c r="F281" t="s">
        <v>14</v>
      </c>
      <c r="G281" t="s">
        <v>1553</v>
      </c>
      <c r="H281" t="s">
        <v>1929</v>
      </c>
      <c r="I281" t="s">
        <v>1555</v>
      </c>
      <c r="J281" t="s">
        <v>1930</v>
      </c>
    </row>
    <row r="282" spans="1:10">
      <c r="A282">
        <v>281</v>
      </c>
      <c r="B282" t="s">
        <v>1942</v>
      </c>
      <c r="C282" t="s">
        <v>1943</v>
      </c>
      <c r="D282" s="1" t="s">
        <v>1944</v>
      </c>
      <c r="E282" t="s">
        <v>13</v>
      </c>
      <c r="F282" t="s">
        <v>14</v>
      </c>
      <c r="G282" t="s">
        <v>15</v>
      </c>
      <c r="H282" t="s">
        <v>1945</v>
      </c>
      <c r="I282" t="s">
        <v>1555</v>
      </c>
      <c r="J282" t="s">
        <v>1946</v>
      </c>
    </row>
    <row r="283" spans="1:10">
      <c r="A283">
        <v>282</v>
      </c>
      <c r="B283" t="str">
        <f t="shared" ref="B283:B293" si="20">CONCATENATE("Segment_",ROW(A2),"_Reggie - Sa Me feat. O'Kenneth, Xlimkid &amp; City Boy.mp3")</f>
        <v>Segment_2_Reggie - Sa Me feat. O'Kenneth, Xlimkid &amp; City Boy.mp3</v>
      </c>
      <c r="C283" t="s">
        <v>1943</v>
      </c>
      <c r="D283" s="1" t="s">
        <v>1944</v>
      </c>
      <c r="E283" t="s">
        <v>13</v>
      </c>
      <c r="F283" t="s">
        <v>14</v>
      </c>
      <c r="G283" t="s">
        <v>15</v>
      </c>
      <c r="H283" t="s">
        <v>1945</v>
      </c>
      <c r="I283" t="s">
        <v>1555</v>
      </c>
      <c r="J283" t="s">
        <v>1946</v>
      </c>
    </row>
    <row r="284" spans="1:10">
      <c r="A284">
        <v>283</v>
      </c>
      <c r="B284" t="str">
        <f t="shared" si="20"/>
        <v>Segment_3_Reggie - Sa Me feat. O'Kenneth, Xlimkid &amp; City Boy.mp3</v>
      </c>
      <c r="C284" t="s">
        <v>1943</v>
      </c>
      <c r="D284" s="1" t="s">
        <v>1944</v>
      </c>
      <c r="E284" t="s">
        <v>13</v>
      </c>
      <c r="F284" t="s">
        <v>14</v>
      </c>
      <c r="G284" t="s">
        <v>15</v>
      </c>
      <c r="H284" t="s">
        <v>1945</v>
      </c>
      <c r="I284" t="s">
        <v>1555</v>
      </c>
      <c r="J284" t="s">
        <v>1946</v>
      </c>
    </row>
    <row r="285" spans="1:10">
      <c r="A285">
        <v>284</v>
      </c>
      <c r="B285" t="str">
        <f t="shared" si="20"/>
        <v>Segment_4_Reggie - Sa Me feat. O'Kenneth, Xlimkid &amp; City Boy.mp3</v>
      </c>
      <c r="C285" t="s">
        <v>1943</v>
      </c>
      <c r="D285" s="1" t="s">
        <v>1944</v>
      </c>
      <c r="E285" t="s">
        <v>13</v>
      </c>
      <c r="F285" t="s">
        <v>14</v>
      </c>
      <c r="G285" t="s">
        <v>15</v>
      </c>
      <c r="H285" t="s">
        <v>1945</v>
      </c>
      <c r="I285" t="s">
        <v>1555</v>
      </c>
      <c r="J285" t="s">
        <v>1946</v>
      </c>
    </row>
    <row r="286" spans="1:10">
      <c r="A286">
        <v>285</v>
      </c>
      <c r="B286" t="str">
        <f t="shared" si="20"/>
        <v>Segment_5_Reggie - Sa Me feat. O'Kenneth, Xlimkid &amp; City Boy.mp3</v>
      </c>
      <c r="C286" t="s">
        <v>1943</v>
      </c>
      <c r="D286" s="1" t="s">
        <v>1944</v>
      </c>
      <c r="E286" t="s">
        <v>13</v>
      </c>
      <c r="F286" t="s">
        <v>14</v>
      </c>
      <c r="G286" t="s">
        <v>15</v>
      </c>
      <c r="H286" t="s">
        <v>1945</v>
      </c>
      <c r="I286" t="s">
        <v>1555</v>
      </c>
      <c r="J286" t="s">
        <v>1946</v>
      </c>
    </row>
    <row r="287" spans="1:10">
      <c r="A287">
        <v>286</v>
      </c>
      <c r="B287" t="str">
        <f t="shared" si="20"/>
        <v>Segment_6_Reggie - Sa Me feat. O'Kenneth, Xlimkid &amp; City Boy.mp3</v>
      </c>
      <c r="C287" t="s">
        <v>1943</v>
      </c>
      <c r="D287" s="1" t="s">
        <v>1944</v>
      </c>
      <c r="E287" t="s">
        <v>13</v>
      </c>
      <c r="F287" t="s">
        <v>14</v>
      </c>
      <c r="G287" t="s">
        <v>15</v>
      </c>
      <c r="H287" t="s">
        <v>1945</v>
      </c>
      <c r="I287" t="s">
        <v>1555</v>
      </c>
      <c r="J287" t="s">
        <v>1946</v>
      </c>
    </row>
    <row r="288" spans="1:10">
      <c r="A288">
        <v>287</v>
      </c>
      <c r="B288" t="str">
        <f t="shared" si="20"/>
        <v>Segment_7_Reggie - Sa Me feat. O'Kenneth, Xlimkid &amp; City Boy.mp3</v>
      </c>
      <c r="C288" t="s">
        <v>1943</v>
      </c>
      <c r="D288" s="1" t="s">
        <v>1944</v>
      </c>
      <c r="E288" t="s">
        <v>13</v>
      </c>
      <c r="F288" t="s">
        <v>14</v>
      </c>
      <c r="G288" t="s">
        <v>15</v>
      </c>
      <c r="H288" t="s">
        <v>1945</v>
      </c>
      <c r="I288" t="s">
        <v>1555</v>
      </c>
      <c r="J288" t="s">
        <v>1946</v>
      </c>
    </row>
    <row r="289" spans="1:10">
      <c r="A289">
        <v>288</v>
      </c>
      <c r="B289" t="str">
        <f t="shared" si="20"/>
        <v>Segment_8_Reggie - Sa Me feat. O'Kenneth, Xlimkid &amp; City Boy.mp3</v>
      </c>
      <c r="C289" t="s">
        <v>1943</v>
      </c>
      <c r="D289" s="1" t="s">
        <v>1944</v>
      </c>
      <c r="E289" t="s">
        <v>13</v>
      </c>
      <c r="F289" t="s">
        <v>14</v>
      </c>
      <c r="G289" t="s">
        <v>15</v>
      </c>
      <c r="H289" t="s">
        <v>1945</v>
      </c>
      <c r="I289" t="s">
        <v>1555</v>
      </c>
      <c r="J289" t="s">
        <v>1946</v>
      </c>
    </row>
    <row r="290" spans="1:10">
      <c r="A290">
        <v>289</v>
      </c>
      <c r="B290" t="str">
        <f t="shared" si="20"/>
        <v>Segment_9_Reggie - Sa Me feat. O'Kenneth, Xlimkid &amp; City Boy.mp3</v>
      </c>
      <c r="C290" t="s">
        <v>1943</v>
      </c>
      <c r="D290" s="1" t="s">
        <v>1944</v>
      </c>
      <c r="E290" t="s">
        <v>13</v>
      </c>
      <c r="F290" t="s">
        <v>14</v>
      </c>
      <c r="G290" t="s">
        <v>15</v>
      </c>
      <c r="H290" t="s">
        <v>1945</v>
      </c>
      <c r="I290" t="s">
        <v>1555</v>
      </c>
      <c r="J290" t="s">
        <v>1946</v>
      </c>
    </row>
    <row r="291" spans="1:10">
      <c r="A291">
        <v>290</v>
      </c>
      <c r="B291" t="str">
        <f t="shared" si="20"/>
        <v>Segment_10_Reggie - Sa Me feat. O'Kenneth, Xlimkid &amp; City Boy.mp3</v>
      </c>
      <c r="C291" t="s">
        <v>1943</v>
      </c>
      <c r="D291" s="1" t="s">
        <v>1944</v>
      </c>
      <c r="E291" t="s">
        <v>13</v>
      </c>
      <c r="F291" t="s">
        <v>14</v>
      </c>
      <c r="G291" t="s">
        <v>15</v>
      </c>
      <c r="H291" t="s">
        <v>1945</v>
      </c>
      <c r="I291" t="s">
        <v>1555</v>
      </c>
      <c r="J291" t="s">
        <v>1946</v>
      </c>
    </row>
    <row r="292" spans="1:10">
      <c r="A292">
        <v>291</v>
      </c>
      <c r="B292" t="str">
        <f t="shared" si="20"/>
        <v>Segment_11_Reggie - Sa Me feat. O'Kenneth, Xlimkid &amp; City Boy.mp3</v>
      </c>
      <c r="C292" t="s">
        <v>1943</v>
      </c>
      <c r="D292" s="1" t="s">
        <v>1944</v>
      </c>
      <c r="E292" t="s">
        <v>13</v>
      </c>
      <c r="F292" t="s">
        <v>14</v>
      </c>
      <c r="G292" t="s">
        <v>15</v>
      </c>
      <c r="H292" t="s">
        <v>1945</v>
      </c>
      <c r="I292" t="s">
        <v>1555</v>
      </c>
      <c r="J292" t="s">
        <v>1946</v>
      </c>
    </row>
    <row r="293" spans="1:10">
      <c r="A293">
        <v>292</v>
      </c>
      <c r="B293" t="str">
        <f t="shared" si="20"/>
        <v>Segment_12_Reggie - Sa Me feat. O'Kenneth, Xlimkid &amp; City Boy.mp3</v>
      </c>
      <c r="C293" t="s">
        <v>1943</v>
      </c>
      <c r="D293" s="1" t="s">
        <v>1944</v>
      </c>
      <c r="E293" t="s">
        <v>13</v>
      </c>
      <c r="F293" t="s">
        <v>14</v>
      </c>
      <c r="G293" t="s">
        <v>15</v>
      </c>
      <c r="H293" t="s">
        <v>1945</v>
      </c>
      <c r="I293" t="s">
        <v>1555</v>
      </c>
      <c r="J293" t="s">
        <v>1946</v>
      </c>
    </row>
    <row r="294" spans="1:10">
      <c r="A294">
        <v>293</v>
      </c>
      <c r="B294" t="s">
        <v>1958</v>
      </c>
      <c r="C294" t="s">
        <v>1959</v>
      </c>
      <c r="D294" s="1" t="s">
        <v>1960</v>
      </c>
      <c r="E294" t="s">
        <v>13</v>
      </c>
      <c r="F294" t="s">
        <v>14</v>
      </c>
      <c r="G294" t="s">
        <v>15</v>
      </c>
      <c r="H294" t="s">
        <v>1961</v>
      </c>
      <c r="I294" t="s">
        <v>1555</v>
      </c>
      <c r="J294" t="s">
        <v>1962</v>
      </c>
    </row>
    <row r="295" spans="1:10">
      <c r="A295">
        <v>294</v>
      </c>
      <c r="B295" t="str">
        <f t="shared" ref="B295:B310" si="21">CONCATENATE("Segment_",ROW(A2),"_Sean Lifer -Ma Drip ft O'Kenneth,Reggie,Jay Bahd,KwakuDMC,Kawabanga &amp; City Boy[Official Music Video].mp3")</f>
        <v>Segment_2_Sean Lifer -Ma Drip ft O'Kenneth,Reggie,Jay Bahd,KwakuDMC,Kawabanga &amp; City Boy[Official Music Video].mp3</v>
      </c>
      <c r="C295" t="s">
        <v>1959</v>
      </c>
      <c r="D295" s="1" t="s">
        <v>1960</v>
      </c>
      <c r="E295" t="s">
        <v>13</v>
      </c>
      <c r="F295" t="s">
        <v>14</v>
      </c>
      <c r="G295" t="s">
        <v>15</v>
      </c>
      <c r="H295" t="s">
        <v>1961</v>
      </c>
      <c r="I295" t="s">
        <v>1555</v>
      </c>
      <c r="J295" t="s">
        <v>1962</v>
      </c>
    </row>
    <row r="296" spans="1:10">
      <c r="A296">
        <v>295</v>
      </c>
      <c r="B296" t="str">
        <f t="shared" si="21"/>
        <v>Segment_3_Sean Lifer -Ma Drip ft O'Kenneth,Reggie,Jay Bahd,KwakuDMC,Kawabanga &amp; City Boy[Official Music Video].mp3</v>
      </c>
      <c r="C296" t="s">
        <v>1959</v>
      </c>
      <c r="D296" s="1" t="s">
        <v>1960</v>
      </c>
      <c r="E296" t="s">
        <v>13</v>
      </c>
      <c r="F296" t="s">
        <v>14</v>
      </c>
      <c r="G296" t="s">
        <v>15</v>
      </c>
      <c r="H296" t="s">
        <v>1961</v>
      </c>
      <c r="I296" t="s">
        <v>1555</v>
      </c>
      <c r="J296" t="s">
        <v>1962</v>
      </c>
    </row>
    <row r="297" spans="1:10">
      <c r="A297">
        <v>296</v>
      </c>
      <c r="B297" t="str">
        <f t="shared" si="21"/>
        <v>Segment_4_Sean Lifer -Ma Drip ft O'Kenneth,Reggie,Jay Bahd,KwakuDMC,Kawabanga &amp; City Boy[Official Music Video].mp3</v>
      </c>
      <c r="C297" t="s">
        <v>1959</v>
      </c>
      <c r="D297" s="1" t="s">
        <v>1960</v>
      </c>
      <c r="E297" t="s">
        <v>13</v>
      </c>
      <c r="F297" t="s">
        <v>14</v>
      </c>
      <c r="G297" t="s">
        <v>15</v>
      </c>
      <c r="H297" t="s">
        <v>1961</v>
      </c>
      <c r="I297" t="s">
        <v>1555</v>
      </c>
      <c r="J297" t="s">
        <v>1962</v>
      </c>
    </row>
    <row r="298" spans="1:10">
      <c r="A298">
        <v>297</v>
      </c>
      <c r="B298" t="str">
        <f t="shared" si="21"/>
        <v>Segment_5_Sean Lifer -Ma Drip ft O'Kenneth,Reggie,Jay Bahd,KwakuDMC,Kawabanga &amp; City Boy[Official Music Video].mp3</v>
      </c>
      <c r="C298" t="s">
        <v>1959</v>
      </c>
      <c r="D298" s="1" t="s">
        <v>1960</v>
      </c>
      <c r="E298" t="s">
        <v>13</v>
      </c>
      <c r="F298" t="s">
        <v>14</v>
      </c>
      <c r="G298" t="s">
        <v>15</v>
      </c>
      <c r="H298" t="s">
        <v>1961</v>
      </c>
      <c r="I298" t="s">
        <v>1555</v>
      </c>
      <c r="J298" t="s">
        <v>1962</v>
      </c>
    </row>
    <row r="299" spans="1:10">
      <c r="A299">
        <v>298</v>
      </c>
      <c r="B299" t="str">
        <f t="shared" si="21"/>
        <v>Segment_6_Sean Lifer -Ma Drip ft O'Kenneth,Reggie,Jay Bahd,KwakuDMC,Kawabanga &amp; City Boy[Official Music Video].mp3</v>
      </c>
      <c r="C299" t="s">
        <v>1959</v>
      </c>
      <c r="D299" s="1" t="s">
        <v>1960</v>
      </c>
      <c r="E299" t="s">
        <v>13</v>
      </c>
      <c r="F299" t="s">
        <v>14</v>
      </c>
      <c r="G299" t="s">
        <v>15</v>
      </c>
      <c r="H299" t="s">
        <v>1961</v>
      </c>
      <c r="I299" t="s">
        <v>1555</v>
      </c>
      <c r="J299" t="s">
        <v>1962</v>
      </c>
    </row>
    <row r="300" spans="1:10">
      <c r="A300">
        <v>299</v>
      </c>
      <c r="B300" t="str">
        <f t="shared" si="21"/>
        <v>Segment_7_Sean Lifer -Ma Drip ft O'Kenneth,Reggie,Jay Bahd,KwakuDMC,Kawabanga &amp; City Boy[Official Music Video].mp3</v>
      </c>
      <c r="C300" t="s">
        <v>1959</v>
      </c>
      <c r="D300" s="1" t="s">
        <v>1960</v>
      </c>
      <c r="E300" t="s">
        <v>13</v>
      </c>
      <c r="F300" t="s">
        <v>14</v>
      </c>
      <c r="G300" t="s">
        <v>15</v>
      </c>
      <c r="H300" t="s">
        <v>1961</v>
      </c>
      <c r="I300" t="s">
        <v>1555</v>
      </c>
      <c r="J300" t="s">
        <v>1962</v>
      </c>
    </row>
    <row r="301" spans="1:10">
      <c r="A301">
        <v>300</v>
      </c>
      <c r="B301" t="str">
        <f t="shared" si="21"/>
        <v>Segment_8_Sean Lifer -Ma Drip ft O'Kenneth,Reggie,Jay Bahd,KwakuDMC,Kawabanga &amp; City Boy[Official Music Video].mp3</v>
      </c>
      <c r="C301" t="s">
        <v>1959</v>
      </c>
      <c r="D301" s="1" t="s">
        <v>1960</v>
      </c>
      <c r="E301" t="s">
        <v>13</v>
      </c>
      <c r="F301" t="s">
        <v>14</v>
      </c>
      <c r="G301" t="s">
        <v>15</v>
      </c>
      <c r="H301" t="s">
        <v>1961</v>
      </c>
      <c r="I301" t="s">
        <v>1555</v>
      </c>
      <c r="J301" t="s">
        <v>1962</v>
      </c>
    </row>
    <row r="302" spans="1:10">
      <c r="A302">
        <v>301</v>
      </c>
      <c r="B302" t="str">
        <f t="shared" si="21"/>
        <v>Segment_9_Sean Lifer -Ma Drip ft O'Kenneth,Reggie,Jay Bahd,KwakuDMC,Kawabanga &amp; City Boy[Official Music Video].mp3</v>
      </c>
      <c r="C302" t="s">
        <v>1959</v>
      </c>
      <c r="D302" s="1" t="s">
        <v>1960</v>
      </c>
      <c r="E302" t="s">
        <v>13</v>
      </c>
      <c r="F302" t="s">
        <v>14</v>
      </c>
      <c r="G302" t="s">
        <v>15</v>
      </c>
      <c r="H302" t="s">
        <v>1961</v>
      </c>
      <c r="I302" t="s">
        <v>1555</v>
      </c>
      <c r="J302" t="s">
        <v>1962</v>
      </c>
    </row>
    <row r="303" spans="1:10">
      <c r="A303">
        <v>302</v>
      </c>
      <c r="B303" t="str">
        <f t="shared" si="21"/>
        <v>Segment_10_Sean Lifer -Ma Drip ft O'Kenneth,Reggie,Jay Bahd,KwakuDMC,Kawabanga &amp; City Boy[Official Music Video].mp3</v>
      </c>
      <c r="C303" t="s">
        <v>1959</v>
      </c>
      <c r="D303" s="1" t="s">
        <v>1960</v>
      </c>
      <c r="E303" t="s">
        <v>13</v>
      </c>
      <c r="F303" t="s">
        <v>14</v>
      </c>
      <c r="G303" t="s">
        <v>15</v>
      </c>
      <c r="H303" t="s">
        <v>1961</v>
      </c>
      <c r="I303" t="s">
        <v>1555</v>
      </c>
      <c r="J303" t="s">
        <v>1962</v>
      </c>
    </row>
    <row r="304" spans="1:10">
      <c r="A304">
        <v>303</v>
      </c>
      <c r="B304" t="str">
        <f t="shared" si="21"/>
        <v>Segment_11_Sean Lifer -Ma Drip ft O'Kenneth,Reggie,Jay Bahd,KwakuDMC,Kawabanga &amp; City Boy[Official Music Video].mp3</v>
      </c>
      <c r="C304" t="s">
        <v>1959</v>
      </c>
      <c r="D304" s="1" t="s">
        <v>1960</v>
      </c>
      <c r="E304" t="s">
        <v>13</v>
      </c>
      <c r="F304" t="s">
        <v>14</v>
      </c>
      <c r="G304" t="s">
        <v>15</v>
      </c>
      <c r="H304" t="s">
        <v>1961</v>
      </c>
      <c r="I304" t="s">
        <v>1555</v>
      </c>
      <c r="J304" t="s">
        <v>1962</v>
      </c>
    </row>
    <row r="305" spans="1:10">
      <c r="A305">
        <v>304</v>
      </c>
      <c r="B305" t="str">
        <f t="shared" si="21"/>
        <v>Segment_12_Sean Lifer -Ma Drip ft O'Kenneth,Reggie,Jay Bahd,KwakuDMC,Kawabanga &amp; City Boy[Official Music Video].mp3</v>
      </c>
      <c r="C305" t="s">
        <v>1959</v>
      </c>
      <c r="D305" s="1" t="s">
        <v>1960</v>
      </c>
      <c r="E305" t="s">
        <v>13</v>
      </c>
      <c r="F305" t="s">
        <v>14</v>
      </c>
      <c r="G305" t="s">
        <v>15</v>
      </c>
      <c r="H305" t="s">
        <v>1961</v>
      </c>
      <c r="I305" t="s">
        <v>1555</v>
      </c>
      <c r="J305" t="s">
        <v>1962</v>
      </c>
    </row>
    <row r="306" spans="1:10">
      <c r="A306">
        <v>305</v>
      </c>
      <c r="B306" t="str">
        <f t="shared" si="21"/>
        <v>Segment_13_Sean Lifer -Ma Drip ft O'Kenneth,Reggie,Jay Bahd,KwakuDMC,Kawabanga &amp; City Boy[Official Music Video].mp3</v>
      </c>
      <c r="C306" t="s">
        <v>1959</v>
      </c>
      <c r="D306" s="1" t="s">
        <v>1960</v>
      </c>
      <c r="E306" t="s">
        <v>13</v>
      </c>
      <c r="F306" t="s">
        <v>14</v>
      </c>
      <c r="G306" t="s">
        <v>15</v>
      </c>
      <c r="H306" t="s">
        <v>1961</v>
      </c>
      <c r="I306" t="s">
        <v>1555</v>
      </c>
      <c r="J306" t="s">
        <v>1962</v>
      </c>
    </row>
    <row r="307" spans="1:10">
      <c r="A307">
        <v>306</v>
      </c>
      <c r="B307" t="str">
        <f t="shared" si="21"/>
        <v>Segment_14_Sean Lifer -Ma Drip ft O'Kenneth,Reggie,Jay Bahd,KwakuDMC,Kawabanga &amp; City Boy[Official Music Video].mp3</v>
      </c>
      <c r="C307" t="s">
        <v>1959</v>
      </c>
      <c r="D307" s="1" t="s">
        <v>1960</v>
      </c>
      <c r="E307" t="s">
        <v>13</v>
      </c>
      <c r="F307" t="s">
        <v>14</v>
      </c>
      <c r="G307" t="s">
        <v>15</v>
      </c>
      <c r="H307" t="s">
        <v>1961</v>
      </c>
      <c r="I307" t="s">
        <v>1555</v>
      </c>
      <c r="J307" t="s">
        <v>1962</v>
      </c>
    </row>
    <row r="308" spans="1:10">
      <c r="A308">
        <v>307</v>
      </c>
      <c r="B308" t="str">
        <f t="shared" si="21"/>
        <v>Segment_15_Sean Lifer -Ma Drip ft O'Kenneth,Reggie,Jay Bahd,KwakuDMC,Kawabanga &amp; City Boy[Official Music Video].mp3</v>
      </c>
      <c r="C308" t="s">
        <v>1959</v>
      </c>
      <c r="D308" s="1" t="s">
        <v>1960</v>
      </c>
      <c r="E308" t="s">
        <v>13</v>
      </c>
      <c r="F308" t="s">
        <v>14</v>
      </c>
      <c r="G308" t="s">
        <v>15</v>
      </c>
      <c r="H308" t="s">
        <v>1961</v>
      </c>
      <c r="I308" t="s">
        <v>1555</v>
      </c>
      <c r="J308" t="s">
        <v>1962</v>
      </c>
    </row>
    <row r="309" spans="1:10">
      <c r="A309">
        <v>308</v>
      </c>
      <c r="B309" t="str">
        <f t="shared" si="21"/>
        <v>Segment_16_Sean Lifer -Ma Drip ft O'Kenneth,Reggie,Jay Bahd,KwakuDMC,Kawabanga &amp; City Boy[Official Music Video].mp3</v>
      </c>
      <c r="C309" t="s">
        <v>1959</v>
      </c>
      <c r="D309" s="1" t="s">
        <v>1960</v>
      </c>
      <c r="E309" t="s">
        <v>13</v>
      </c>
      <c r="F309" t="s">
        <v>14</v>
      </c>
      <c r="G309" t="s">
        <v>15</v>
      </c>
      <c r="H309" t="s">
        <v>1961</v>
      </c>
      <c r="I309" t="s">
        <v>1555</v>
      </c>
      <c r="J309" t="s">
        <v>1962</v>
      </c>
    </row>
    <row r="310" spans="1:10">
      <c r="A310">
        <v>309</v>
      </c>
      <c r="B310" t="str">
        <f t="shared" si="21"/>
        <v>Segment_17_Sean Lifer -Ma Drip ft O'Kenneth,Reggie,Jay Bahd,KwakuDMC,Kawabanga &amp; City Boy[Official Music Video].mp3</v>
      </c>
      <c r="C310" t="s">
        <v>1959</v>
      </c>
      <c r="D310" s="1" t="s">
        <v>1960</v>
      </c>
      <c r="E310" t="s">
        <v>13</v>
      </c>
      <c r="F310" t="s">
        <v>14</v>
      </c>
      <c r="G310" t="s">
        <v>15</v>
      </c>
      <c r="H310" t="s">
        <v>1961</v>
      </c>
      <c r="I310" t="s">
        <v>1555</v>
      </c>
      <c r="J310" t="s">
        <v>1962</v>
      </c>
    </row>
    <row r="311" spans="1:10">
      <c r="A311">
        <v>310</v>
      </c>
      <c r="B311" t="s">
        <v>1979</v>
      </c>
      <c r="C311" t="s">
        <v>1980</v>
      </c>
      <c r="D311" s="1" t="s">
        <v>1981</v>
      </c>
      <c r="E311" t="s">
        <v>13</v>
      </c>
      <c r="F311" t="s">
        <v>14</v>
      </c>
      <c r="G311" t="s">
        <v>15</v>
      </c>
      <c r="H311" t="s">
        <v>1982</v>
      </c>
      <c r="I311" t="s">
        <v>1555</v>
      </c>
      <c r="J311" t="s">
        <v>1983</v>
      </c>
    </row>
    <row r="312" spans="1:10">
      <c r="A312">
        <v>311</v>
      </c>
      <c r="B312" t="str">
        <f t="shared" ref="B312:B323" si="22">CONCATENATE("Segment_",ROW(A2),"_Skyface SDW - Obaa Hemaa Ft O'Kenneth, Reggie, Beeztrap Kotm, Kwaku DMC &amp; Jay Bahd.mp3")</f>
        <v>Segment_2_Skyface SDW - Obaa Hemaa Ft O'Kenneth, Reggie, Beeztrap Kotm, Kwaku DMC &amp; Jay Bahd.mp3</v>
      </c>
      <c r="C312" t="s">
        <v>1980</v>
      </c>
      <c r="D312" s="1" t="s">
        <v>1981</v>
      </c>
      <c r="E312" t="s">
        <v>13</v>
      </c>
      <c r="F312" t="s">
        <v>14</v>
      </c>
      <c r="G312" t="s">
        <v>15</v>
      </c>
      <c r="H312" t="s">
        <v>1982</v>
      </c>
      <c r="I312" t="s">
        <v>1555</v>
      </c>
      <c r="J312" t="s">
        <v>1983</v>
      </c>
    </row>
    <row r="313" spans="1:10">
      <c r="A313">
        <v>312</v>
      </c>
      <c r="B313" t="str">
        <f t="shared" si="22"/>
        <v>Segment_3_Skyface SDW - Obaa Hemaa Ft O'Kenneth, Reggie, Beeztrap Kotm, Kwaku DMC &amp; Jay Bahd.mp3</v>
      </c>
      <c r="C313" t="s">
        <v>1980</v>
      </c>
      <c r="D313" s="1" t="s">
        <v>1981</v>
      </c>
      <c r="E313" t="s">
        <v>13</v>
      </c>
      <c r="F313" t="s">
        <v>14</v>
      </c>
      <c r="G313" t="s">
        <v>15</v>
      </c>
      <c r="H313" t="s">
        <v>1982</v>
      </c>
      <c r="I313" t="s">
        <v>1555</v>
      </c>
      <c r="J313" t="s">
        <v>1983</v>
      </c>
    </row>
    <row r="314" spans="1:10">
      <c r="A314">
        <v>313</v>
      </c>
      <c r="B314" t="str">
        <f t="shared" si="22"/>
        <v>Segment_4_Skyface SDW - Obaa Hemaa Ft O'Kenneth, Reggie, Beeztrap Kotm, Kwaku DMC &amp; Jay Bahd.mp3</v>
      </c>
      <c r="C314" t="s">
        <v>1980</v>
      </c>
      <c r="D314" s="1" t="s">
        <v>1981</v>
      </c>
      <c r="E314" t="s">
        <v>13</v>
      </c>
      <c r="F314" t="s">
        <v>14</v>
      </c>
      <c r="G314" t="s">
        <v>15</v>
      </c>
      <c r="H314" t="s">
        <v>1982</v>
      </c>
      <c r="I314" t="s">
        <v>1555</v>
      </c>
      <c r="J314" t="s">
        <v>1983</v>
      </c>
    </row>
    <row r="315" spans="1:10">
      <c r="A315">
        <v>314</v>
      </c>
      <c r="B315" t="str">
        <f t="shared" si="22"/>
        <v>Segment_5_Skyface SDW - Obaa Hemaa Ft O'Kenneth, Reggie, Beeztrap Kotm, Kwaku DMC &amp; Jay Bahd.mp3</v>
      </c>
      <c r="C315" t="s">
        <v>1980</v>
      </c>
      <c r="D315" s="1" t="s">
        <v>1981</v>
      </c>
      <c r="E315" t="s">
        <v>13</v>
      </c>
      <c r="F315" t="s">
        <v>14</v>
      </c>
      <c r="G315" t="s">
        <v>15</v>
      </c>
      <c r="H315" t="s">
        <v>1982</v>
      </c>
      <c r="I315" t="s">
        <v>1555</v>
      </c>
      <c r="J315" t="s">
        <v>1983</v>
      </c>
    </row>
    <row r="316" spans="1:10">
      <c r="A316">
        <v>315</v>
      </c>
      <c r="B316" t="str">
        <f t="shared" si="22"/>
        <v>Segment_6_Skyface SDW - Obaa Hemaa Ft O'Kenneth, Reggie, Beeztrap Kotm, Kwaku DMC &amp; Jay Bahd.mp3</v>
      </c>
      <c r="C316" t="s">
        <v>1980</v>
      </c>
      <c r="D316" s="1" t="s">
        <v>1981</v>
      </c>
      <c r="E316" t="s">
        <v>13</v>
      </c>
      <c r="F316" t="s">
        <v>14</v>
      </c>
      <c r="G316" t="s">
        <v>15</v>
      </c>
      <c r="H316" t="s">
        <v>1982</v>
      </c>
      <c r="I316" t="s">
        <v>1555</v>
      </c>
      <c r="J316" t="s">
        <v>1983</v>
      </c>
    </row>
    <row r="317" spans="1:10">
      <c r="A317">
        <v>316</v>
      </c>
      <c r="B317" t="str">
        <f t="shared" si="22"/>
        <v>Segment_7_Skyface SDW - Obaa Hemaa Ft O'Kenneth, Reggie, Beeztrap Kotm, Kwaku DMC &amp; Jay Bahd.mp3</v>
      </c>
      <c r="C317" t="s">
        <v>1980</v>
      </c>
      <c r="D317" s="1" t="s">
        <v>1981</v>
      </c>
      <c r="E317" t="s">
        <v>13</v>
      </c>
      <c r="F317" t="s">
        <v>14</v>
      </c>
      <c r="G317" t="s">
        <v>15</v>
      </c>
      <c r="H317" t="s">
        <v>1982</v>
      </c>
      <c r="I317" t="s">
        <v>1555</v>
      </c>
      <c r="J317" t="s">
        <v>1983</v>
      </c>
    </row>
    <row r="318" spans="1:10">
      <c r="A318">
        <v>317</v>
      </c>
      <c r="B318" t="str">
        <f t="shared" si="22"/>
        <v>Segment_8_Skyface SDW - Obaa Hemaa Ft O'Kenneth, Reggie, Beeztrap Kotm, Kwaku DMC &amp; Jay Bahd.mp3</v>
      </c>
      <c r="C318" t="s">
        <v>1980</v>
      </c>
      <c r="D318" s="1" t="s">
        <v>1981</v>
      </c>
      <c r="E318" t="s">
        <v>13</v>
      </c>
      <c r="F318" t="s">
        <v>14</v>
      </c>
      <c r="G318" t="s">
        <v>15</v>
      </c>
      <c r="H318" t="s">
        <v>1982</v>
      </c>
      <c r="I318" t="s">
        <v>1555</v>
      </c>
      <c r="J318" t="s">
        <v>1983</v>
      </c>
    </row>
    <row r="319" spans="1:10">
      <c r="A319">
        <v>318</v>
      </c>
      <c r="B319" t="str">
        <f t="shared" si="22"/>
        <v>Segment_9_Skyface SDW - Obaa Hemaa Ft O'Kenneth, Reggie, Beeztrap Kotm, Kwaku DMC &amp; Jay Bahd.mp3</v>
      </c>
      <c r="C319" t="s">
        <v>1980</v>
      </c>
      <c r="D319" s="1" t="s">
        <v>1981</v>
      </c>
      <c r="E319" t="s">
        <v>13</v>
      </c>
      <c r="F319" t="s">
        <v>14</v>
      </c>
      <c r="G319" t="s">
        <v>15</v>
      </c>
      <c r="H319" t="s">
        <v>1982</v>
      </c>
      <c r="I319" t="s">
        <v>1555</v>
      </c>
      <c r="J319" t="s">
        <v>1983</v>
      </c>
    </row>
    <row r="320" spans="1:10">
      <c r="A320">
        <v>319</v>
      </c>
      <c r="B320" t="str">
        <f t="shared" si="22"/>
        <v>Segment_10_Skyface SDW - Obaa Hemaa Ft O'Kenneth, Reggie, Beeztrap Kotm, Kwaku DMC &amp; Jay Bahd.mp3</v>
      </c>
      <c r="C320" t="s">
        <v>1980</v>
      </c>
      <c r="D320" s="1" t="s">
        <v>1981</v>
      </c>
      <c r="E320" t="s">
        <v>13</v>
      </c>
      <c r="F320" t="s">
        <v>14</v>
      </c>
      <c r="G320" t="s">
        <v>15</v>
      </c>
      <c r="H320" t="s">
        <v>1982</v>
      </c>
      <c r="I320" t="s">
        <v>1555</v>
      </c>
      <c r="J320" t="s">
        <v>1983</v>
      </c>
    </row>
    <row r="321" spans="1:10">
      <c r="A321">
        <v>320</v>
      </c>
      <c r="B321" t="str">
        <f t="shared" si="22"/>
        <v>Segment_11_Skyface SDW - Obaa Hemaa Ft O'Kenneth, Reggie, Beeztrap Kotm, Kwaku DMC &amp; Jay Bahd.mp3</v>
      </c>
      <c r="C321" t="s">
        <v>1980</v>
      </c>
      <c r="D321" s="1" t="s">
        <v>1981</v>
      </c>
      <c r="E321" t="s">
        <v>13</v>
      </c>
      <c r="F321" t="s">
        <v>14</v>
      </c>
      <c r="G321" t="s">
        <v>15</v>
      </c>
      <c r="H321" t="s">
        <v>1982</v>
      </c>
      <c r="I321" t="s">
        <v>1555</v>
      </c>
      <c r="J321" t="s">
        <v>1983</v>
      </c>
    </row>
    <row r="322" spans="1:10">
      <c r="A322">
        <v>321</v>
      </c>
      <c r="B322" t="str">
        <f t="shared" si="22"/>
        <v>Segment_12_Skyface SDW - Obaa Hemaa Ft O'Kenneth, Reggie, Beeztrap Kotm, Kwaku DMC &amp; Jay Bahd.mp3</v>
      </c>
      <c r="C322" t="s">
        <v>1980</v>
      </c>
      <c r="D322" s="1" t="s">
        <v>1981</v>
      </c>
      <c r="E322" t="s">
        <v>13</v>
      </c>
      <c r="F322" t="s">
        <v>14</v>
      </c>
      <c r="G322" t="s">
        <v>15</v>
      </c>
      <c r="H322" t="s">
        <v>1982</v>
      </c>
      <c r="I322" t="s">
        <v>1555</v>
      </c>
      <c r="J322" t="s">
        <v>1983</v>
      </c>
    </row>
    <row r="323" spans="1:10">
      <c r="A323">
        <v>322</v>
      </c>
      <c r="B323" t="str">
        <f t="shared" si="22"/>
        <v>Segment_13_Skyface SDW - Obaa Hemaa Ft O'Kenneth, Reggie, Beeztrap Kotm, Kwaku DMC &amp; Jay Bahd.mp3</v>
      </c>
      <c r="C323" t="s">
        <v>1980</v>
      </c>
      <c r="D323" s="1" t="s">
        <v>1981</v>
      </c>
      <c r="E323" t="s">
        <v>13</v>
      </c>
      <c r="F323" t="s">
        <v>14</v>
      </c>
      <c r="G323" t="s">
        <v>15</v>
      </c>
      <c r="H323" t="s">
        <v>1982</v>
      </c>
      <c r="I323" t="s">
        <v>1555</v>
      </c>
      <c r="J323" t="s">
        <v>1983</v>
      </c>
    </row>
    <row r="324" spans="1:10">
      <c r="A324">
        <v>323</v>
      </c>
      <c r="B324" t="s">
        <v>1996</v>
      </c>
      <c r="C324" t="s">
        <v>1997</v>
      </c>
      <c r="D324" s="1" t="s">
        <v>1998</v>
      </c>
      <c r="E324" t="s">
        <v>13</v>
      </c>
      <c r="F324" t="s">
        <v>14</v>
      </c>
      <c r="G324" t="s">
        <v>15</v>
      </c>
      <c r="H324" t="s">
        <v>1999</v>
      </c>
      <c r="I324" t="s">
        <v>1814</v>
      </c>
      <c r="J324" t="s">
        <v>2000</v>
      </c>
    </row>
    <row r="325" spans="1:10">
      <c r="A325">
        <v>324</v>
      </c>
      <c r="B325" t="str">
        <f t="shared" ref="B325:B338" si="23">CONCATENATE("Segment_",ROW(A2),"_Stonebwoy - Tomorrow.mp3")</f>
        <v>Segment_2_Stonebwoy - Tomorrow.mp3</v>
      </c>
      <c r="C325" t="s">
        <v>1997</v>
      </c>
      <c r="D325" s="1" t="s">
        <v>1998</v>
      </c>
      <c r="E325" t="s">
        <v>13</v>
      </c>
      <c r="F325" t="s">
        <v>14</v>
      </c>
      <c r="G325" t="s">
        <v>15</v>
      </c>
      <c r="H325" t="s">
        <v>1999</v>
      </c>
      <c r="I325" t="s">
        <v>1814</v>
      </c>
      <c r="J325" t="s">
        <v>2000</v>
      </c>
    </row>
    <row r="326" spans="1:10">
      <c r="A326">
        <v>325</v>
      </c>
      <c r="B326" t="str">
        <f t="shared" si="23"/>
        <v>Segment_3_Stonebwoy - Tomorrow.mp3</v>
      </c>
      <c r="C326" t="s">
        <v>1997</v>
      </c>
      <c r="D326" s="1" t="s">
        <v>1998</v>
      </c>
      <c r="E326" t="s">
        <v>13</v>
      </c>
      <c r="F326" t="s">
        <v>14</v>
      </c>
      <c r="G326" t="s">
        <v>15</v>
      </c>
      <c r="H326" t="s">
        <v>1999</v>
      </c>
      <c r="I326" t="s">
        <v>1814</v>
      </c>
      <c r="J326" t="s">
        <v>2000</v>
      </c>
    </row>
    <row r="327" spans="1:10">
      <c r="A327">
        <v>326</v>
      </c>
      <c r="B327" t="str">
        <f t="shared" si="23"/>
        <v>Segment_4_Stonebwoy - Tomorrow.mp3</v>
      </c>
      <c r="C327" t="s">
        <v>1997</v>
      </c>
      <c r="D327" s="1" t="s">
        <v>1998</v>
      </c>
      <c r="E327" t="s">
        <v>13</v>
      </c>
      <c r="F327" t="s">
        <v>14</v>
      </c>
      <c r="G327" t="s">
        <v>15</v>
      </c>
      <c r="H327" t="s">
        <v>1999</v>
      </c>
      <c r="I327" t="s">
        <v>1814</v>
      </c>
      <c r="J327" t="s">
        <v>2000</v>
      </c>
    </row>
    <row r="328" spans="1:10">
      <c r="A328">
        <v>327</v>
      </c>
      <c r="B328" t="str">
        <f t="shared" si="23"/>
        <v>Segment_5_Stonebwoy - Tomorrow.mp3</v>
      </c>
      <c r="C328" t="s">
        <v>1997</v>
      </c>
      <c r="D328" s="1" t="s">
        <v>1998</v>
      </c>
      <c r="E328" t="s">
        <v>13</v>
      </c>
      <c r="F328" t="s">
        <v>14</v>
      </c>
      <c r="G328" t="s">
        <v>15</v>
      </c>
      <c r="H328" t="s">
        <v>1999</v>
      </c>
      <c r="I328" t="s">
        <v>1814</v>
      </c>
      <c r="J328" t="s">
        <v>2000</v>
      </c>
    </row>
    <row r="329" spans="1:10">
      <c r="A329">
        <v>328</v>
      </c>
      <c r="B329" t="str">
        <f t="shared" si="23"/>
        <v>Segment_6_Stonebwoy - Tomorrow.mp3</v>
      </c>
      <c r="C329" t="s">
        <v>1997</v>
      </c>
      <c r="D329" s="1" t="s">
        <v>1998</v>
      </c>
      <c r="E329" t="s">
        <v>13</v>
      </c>
      <c r="F329" t="s">
        <v>14</v>
      </c>
      <c r="G329" t="s">
        <v>15</v>
      </c>
      <c r="H329" t="s">
        <v>1999</v>
      </c>
      <c r="I329" t="s">
        <v>1814</v>
      </c>
      <c r="J329" t="s">
        <v>2000</v>
      </c>
    </row>
    <row r="330" spans="1:10">
      <c r="A330">
        <v>329</v>
      </c>
      <c r="B330" t="str">
        <f t="shared" si="23"/>
        <v>Segment_7_Stonebwoy - Tomorrow.mp3</v>
      </c>
      <c r="C330" t="s">
        <v>1997</v>
      </c>
      <c r="D330" s="1" t="s">
        <v>1998</v>
      </c>
      <c r="E330" t="s">
        <v>13</v>
      </c>
      <c r="F330" t="s">
        <v>14</v>
      </c>
      <c r="G330" t="s">
        <v>15</v>
      </c>
      <c r="H330" t="s">
        <v>1999</v>
      </c>
      <c r="I330" t="s">
        <v>1814</v>
      </c>
      <c r="J330" t="s">
        <v>2000</v>
      </c>
    </row>
    <row r="331" spans="1:10">
      <c r="A331">
        <v>330</v>
      </c>
      <c r="B331" t="str">
        <f t="shared" si="23"/>
        <v>Segment_8_Stonebwoy - Tomorrow.mp3</v>
      </c>
      <c r="C331" t="s">
        <v>1997</v>
      </c>
      <c r="D331" s="1" t="s">
        <v>1998</v>
      </c>
      <c r="E331" t="s">
        <v>13</v>
      </c>
      <c r="F331" t="s">
        <v>14</v>
      </c>
      <c r="G331" t="s">
        <v>15</v>
      </c>
      <c r="H331" t="s">
        <v>1999</v>
      </c>
      <c r="I331" t="s">
        <v>1814</v>
      </c>
      <c r="J331" t="s">
        <v>2000</v>
      </c>
    </row>
    <row r="332" spans="1:10">
      <c r="A332">
        <v>331</v>
      </c>
      <c r="B332" t="str">
        <f t="shared" si="23"/>
        <v>Segment_9_Stonebwoy - Tomorrow.mp3</v>
      </c>
      <c r="C332" t="s">
        <v>1997</v>
      </c>
      <c r="D332" s="1" t="s">
        <v>1998</v>
      </c>
      <c r="E332" t="s">
        <v>13</v>
      </c>
      <c r="F332" t="s">
        <v>14</v>
      </c>
      <c r="G332" t="s">
        <v>15</v>
      </c>
      <c r="H332" t="s">
        <v>1999</v>
      </c>
      <c r="I332" t="s">
        <v>1814</v>
      </c>
      <c r="J332" t="s">
        <v>2000</v>
      </c>
    </row>
    <row r="333" spans="1:10">
      <c r="A333">
        <v>332</v>
      </c>
      <c r="B333" t="str">
        <f t="shared" si="23"/>
        <v>Segment_10_Stonebwoy - Tomorrow.mp3</v>
      </c>
      <c r="C333" t="s">
        <v>1997</v>
      </c>
      <c r="D333" s="1" t="s">
        <v>1998</v>
      </c>
      <c r="E333" t="s">
        <v>13</v>
      </c>
      <c r="F333" t="s">
        <v>14</v>
      </c>
      <c r="G333" t="s">
        <v>15</v>
      </c>
      <c r="H333" t="s">
        <v>1999</v>
      </c>
      <c r="I333" t="s">
        <v>1814</v>
      </c>
      <c r="J333" t="s">
        <v>2000</v>
      </c>
    </row>
    <row r="334" spans="1:10">
      <c r="A334">
        <v>333</v>
      </c>
      <c r="B334" t="str">
        <f t="shared" si="23"/>
        <v>Segment_11_Stonebwoy - Tomorrow.mp3</v>
      </c>
      <c r="C334" t="s">
        <v>1997</v>
      </c>
      <c r="D334" s="1" t="s">
        <v>1998</v>
      </c>
      <c r="E334" t="s">
        <v>13</v>
      </c>
      <c r="F334" t="s">
        <v>14</v>
      </c>
      <c r="G334" t="s">
        <v>15</v>
      </c>
      <c r="H334" t="s">
        <v>1999</v>
      </c>
      <c r="I334" t="s">
        <v>1814</v>
      </c>
      <c r="J334" t="s">
        <v>2000</v>
      </c>
    </row>
    <row r="335" spans="1:10">
      <c r="A335">
        <v>334</v>
      </c>
      <c r="B335" t="str">
        <f t="shared" si="23"/>
        <v>Segment_12_Stonebwoy - Tomorrow.mp3</v>
      </c>
      <c r="C335" t="s">
        <v>1997</v>
      </c>
      <c r="D335" s="1" t="s">
        <v>1998</v>
      </c>
      <c r="E335" t="s">
        <v>13</v>
      </c>
      <c r="F335" t="s">
        <v>14</v>
      </c>
      <c r="G335" t="s">
        <v>15</v>
      </c>
      <c r="H335" t="s">
        <v>1999</v>
      </c>
      <c r="I335" t="s">
        <v>1814</v>
      </c>
      <c r="J335" t="s">
        <v>2000</v>
      </c>
    </row>
    <row r="336" spans="1:10">
      <c r="A336">
        <v>335</v>
      </c>
      <c r="B336" t="str">
        <f t="shared" si="23"/>
        <v>Segment_13_Stonebwoy - Tomorrow.mp3</v>
      </c>
      <c r="C336" t="s">
        <v>1997</v>
      </c>
      <c r="D336" s="1" t="s">
        <v>1998</v>
      </c>
      <c r="E336" t="s">
        <v>13</v>
      </c>
      <c r="F336" t="s">
        <v>14</v>
      </c>
      <c r="G336" t="s">
        <v>15</v>
      </c>
      <c r="H336" t="s">
        <v>1999</v>
      </c>
      <c r="I336" t="s">
        <v>1814</v>
      </c>
      <c r="J336" t="s">
        <v>2000</v>
      </c>
    </row>
    <row r="337" spans="1:10">
      <c r="A337">
        <v>336</v>
      </c>
      <c r="B337" t="str">
        <f t="shared" si="23"/>
        <v>Segment_14_Stonebwoy - Tomorrow.mp3</v>
      </c>
      <c r="C337" t="s">
        <v>1997</v>
      </c>
      <c r="D337" s="1" t="s">
        <v>1998</v>
      </c>
      <c r="E337" t="s">
        <v>13</v>
      </c>
      <c r="F337" t="s">
        <v>14</v>
      </c>
      <c r="G337" t="s">
        <v>15</v>
      </c>
      <c r="H337" t="s">
        <v>1999</v>
      </c>
      <c r="I337" t="s">
        <v>1814</v>
      </c>
      <c r="J337" t="s">
        <v>2000</v>
      </c>
    </row>
    <row r="338" spans="1:10">
      <c r="A338">
        <v>337</v>
      </c>
      <c r="B338" t="str">
        <f t="shared" si="23"/>
        <v>Segment_15_Stonebwoy - Tomorrow.mp3</v>
      </c>
      <c r="C338" t="s">
        <v>1997</v>
      </c>
      <c r="D338" s="1" t="s">
        <v>1998</v>
      </c>
      <c r="E338" t="s">
        <v>13</v>
      </c>
      <c r="F338" t="s">
        <v>14</v>
      </c>
      <c r="G338" t="s">
        <v>15</v>
      </c>
      <c r="H338" t="s">
        <v>1999</v>
      </c>
      <c r="I338" t="s">
        <v>1814</v>
      </c>
      <c r="J338" t="s">
        <v>2000</v>
      </c>
    </row>
    <row r="339" spans="1:10">
      <c r="A339">
        <v>338</v>
      </c>
      <c r="B339" t="s">
        <v>2015</v>
      </c>
      <c r="C339" t="s">
        <v>2016</v>
      </c>
      <c r="D339" s="1" t="s">
        <v>2017</v>
      </c>
      <c r="E339" t="s">
        <v>13</v>
      </c>
      <c r="F339" t="s">
        <v>14</v>
      </c>
      <c r="G339" t="s">
        <v>15</v>
      </c>
      <c r="H339" t="s">
        <v>2018</v>
      </c>
      <c r="I339" t="s">
        <v>1814</v>
      </c>
      <c r="J339" t="s">
        <v>2019</v>
      </c>
    </row>
    <row r="340" spans="1:10">
      <c r="A340">
        <v>339</v>
      </c>
      <c r="B340" t="str">
        <f t="shared" ref="B340:B355" si="24">CONCATENATE("Segment_",ROW(A2),"_Strongman - Baby Girl ft. Kwami Eugene.mp3")</f>
        <v>Segment_2_Strongman - Baby Girl ft. Kwami Eugene.mp3</v>
      </c>
      <c r="C340" t="s">
        <v>2016</v>
      </c>
      <c r="D340" s="1" t="s">
        <v>2017</v>
      </c>
      <c r="E340" t="s">
        <v>13</v>
      </c>
      <c r="F340" t="s">
        <v>14</v>
      </c>
      <c r="G340" t="s">
        <v>15</v>
      </c>
      <c r="H340" t="s">
        <v>2018</v>
      </c>
      <c r="I340" t="s">
        <v>1814</v>
      </c>
      <c r="J340" t="s">
        <v>2019</v>
      </c>
    </row>
    <row r="341" spans="1:10">
      <c r="A341">
        <v>340</v>
      </c>
      <c r="B341" t="str">
        <f t="shared" si="24"/>
        <v>Segment_3_Strongman - Baby Girl ft. Kwami Eugene.mp3</v>
      </c>
      <c r="C341" t="s">
        <v>2016</v>
      </c>
      <c r="D341" s="1" t="s">
        <v>2017</v>
      </c>
      <c r="E341" t="s">
        <v>13</v>
      </c>
      <c r="F341" t="s">
        <v>14</v>
      </c>
      <c r="G341" t="s">
        <v>15</v>
      </c>
      <c r="H341" t="s">
        <v>2018</v>
      </c>
      <c r="I341" t="s">
        <v>1814</v>
      </c>
      <c r="J341" t="s">
        <v>2019</v>
      </c>
    </row>
    <row r="342" spans="1:10">
      <c r="A342">
        <v>341</v>
      </c>
      <c r="B342" t="str">
        <f t="shared" si="24"/>
        <v>Segment_4_Strongman - Baby Girl ft. Kwami Eugene.mp3</v>
      </c>
      <c r="C342" t="s">
        <v>2016</v>
      </c>
      <c r="D342" s="1" t="s">
        <v>2017</v>
      </c>
      <c r="E342" t="s">
        <v>13</v>
      </c>
      <c r="F342" t="s">
        <v>14</v>
      </c>
      <c r="G342" t="s">
        <v>15</v>
      </c>
      <c r="H342" t="s">
        <v>2018</v>
      </c>
      <c r="I342" t="s">
        <v>1814</v>
      </c>
      <c r="J342" t="s">
        <v>2019</v>
      </c>
    </row>
    <row r="343" spans="1:10">
      <c r="A343">
        <v>342</v>
      </c>
      <c r="B343" t="str">
        <f t="shared" si="24"/>
        <v>Segment_5_Strongman - Baby Girl ft. Kwami Eugene.mp3</v>
      </c>
      <c r="C343" t="s">
        <v>2016</v>
      </c>
      <c r="D343" s="1" t="s">
        <v>2017</v>
      </c>
      <c r="E343" t="s">
        <v>13</v>
      </c>
      <c r="F343" t="s">
        <v>14</v>
      </c>
      <c r="G343" t="s">
        <v>15</v>
      </c>
      <c r="H343" t="s">
        <v>2018</v>
      </c>
      <c r="I343" t="s">
        <v>1814</v>
      </c>
      <c r="J343" t="s">
        <v>2019</v>
      </c>
    </row>
    <row r="344" spans="1:10">
      <c r="A344">
        <v>343</v>
      </c>
      <c r="B344" t="str">
        <f t="shared" si="24"/>
        <v>Segment_6_Strongman - Baby Girl ft. Kwami Eugene.mp3</v>
      </c>
      <c r="C344" t="s">
        <v>2016</v>
      </c>
      <c r="D344" s="1" t="s">
        <v>2017</v>
      </c>
      <c r="E344" t="s">
        <v>13</v>
      </c>
      <c r="F344" t="s">
        <v>14</v>
      </c>
      <c r="G344" t="s">
        <v>15</v>
      </c>
      <c r="H344" t="s">
        <v>2018</v>
      </c>
      <c r="I344" t="s">
        <v>1814</v>
      </c>
      <c r="J344" t="s">
        <v>2019</v>
      </c>
    </row>
    <row r="345" spans="1:10">
      <c r="A345">
        <v>344</v>
      </c>
      <c r="B345" t="str">
        <f t="shared" si="24"/>
        <v>Segment_7_Strongman - Baby Girl ft. Kwami Eugene.mp3</v>
      </c>
      <c r="C345" t="s">
        <v>2016</v>
      </c>
      <c r="D345" s="1" t="s">
        <v>2017</v>
      </c>
      <c r="E345" t="s">
        <v>13</v>
      </c>
      <c r="F345" t="s">
        <v>14</v>
      </c>
      <c r="G345" t="s">
        <v>15</v>
      </c>
      <c r="H345" t="s">
        <v>2018</v>
      </c>
      <c r="I345" t="s">
        <v>1814</v>
      </c>
      <c r="J345" t="s">
        <v>2019</v>
      </c>
    </row>
    <row r="346" spans="1:10">
      <c r="A346">
        <v>345</v>
      </c>
      <c r="B346" t="str">
        <f t="shared" si="24"/>
        <v>Segment_8_Strongman - Baby Girl ft. Kwami Eugene.mp3</v>
      </c>
      <c r="C346" t="s">
        <v>2016</v>
      </c>
      <c r="D346" s="1" t="s">
        <v>2017</v>
      </c>
      <c r="E346" t="s">
        <v>13</v>
      </c>
      <c r="F346" t="s">
        <v>14</v>
      </c>
      <c r="G346" t="s">
        <v>15</v>
      </c>
      <c r="H346" t="s">
        <v>2018</v>
      </c>
      <c r="I346" t="s">
        <v>1814</v>
      </c>
      <c r="J346" t="s">
        <v>2019</v>
      </c>
    </row>
    <row r="347" spans="1:10">
      <c r="A347">
        <v>346</v>
      </c>
      <c r="B347" t="str">
        <f t="shared" si="24"/>
        <v>Segment_9_Strongman - Baby Girl ft. Kwami Eugene.mp3</v>
      </c>
      <c r="C347" t="s">
        <v>2016</v>
      </c>
      <c r="D347" s="1" t="s">
        <v>2017</v>
      </c>
      <c r="E347" t="s">
        <v>13</v>
      </c>
      <c r="F347" t="s">
        <v>14</v>
      </c>
      <c r="G347" t="s">
        <v>15</v>
      </c>
      <c r="H347" t="s">
        <v>2018</v>
      </c>
      <c r="I347" t="s">
        <v>1814</v>
      </c>
      <c r="J347" t="s">
        <v>2019</v>
      </c>
    </row>
    <row r="348" spans="1:10">
      <c r="A348">
        <v>347</v>
      </c>
      <c r="B348" t="str">
        <f t="shared" si="24"/>
        <v>Segment_10_Strongman - Baby Girl ft. Kwami Eugene.mp3</v>
      </c>
      <c r="C348" t="s">
        <v>2016</v>
      </c>
      <c r="D348" s="1" t="s">
        <v>2017</v>
      </c>
      <c r="E348" t="s">
        <v>13</v>
      </c>
      <c r="F348" t="s">
        <v>14</v>
      </c>
      <c r="G348" t="s">
        <v>15</v>
      </c>
      <c r="H348" t="s">
        <v>2018</v>
      </c>
      <c r="I348" t="s">
        <v>1814</v>
      </c>
      <c r="J348" t="s">
        <v>2019</v>
      </c>
    </row>
    <row r="349" spans="1:10">
      <c r="A349">
        <v>348</v>
      </c>
      <c r="B349" t="str">
        <f t="shared" si="24"/>
        <v>Segment_11_Strongman - Baby Girl ft. Kwami Eugene.mp3</v>
      </c>
      <c r="C349" t="s">
        <v>2016</v>
      </c>
      <c r="D349" s="1" t="s">
        <v>2017</v>
      </c>
      <c r="E349" t="s">
        <v>13</v>
      </c>
      <c r="F349" t="s">
        <v>14</v>
      </c>
      <c r="G349" t="s">
        <v>15</v>
      </c>
      <c r="H349" t="s">
        <v>2018</v>
      </c>
      <c r="I349" t="s">
        <v>1814</v>
      </c>
      <c r="J349" t="s">
        <v>2019</v>
      </c>
    </row>
    <row r="350" spans="1:10">
      <c r="A350">
        <v>349</v>
      </c>
      <c r="B350" t="str">
        <f t="shared" si="24"/>
        <v>Segment_12_Strongman - Baby Girl ft. Kwami Eugene.mp3</v>
      </c>
      <c r="C350" t="s">
        <v>2016</v>
      </c>
      <c r="D350" s="1" t="s">
        <v>2017</v>
      </c>
      <c r="E350" t="s">
        <v>13</v>
      </c>
      <c r="F350" t="s">
        <v>14</v>
      </c>
      <c r="G350" t="s">
        <v>15</v>
      </c>
      <c r="H350" t="s">
        <v>2018</v>
      </c>
      <c r="I350" t="s">
        <v>1814</v>
      </c>
      <c r="J350" t="s">
        <v>2019</v>
      </c>
    </row>
    <row r="351" spans="1:10">
      <c r="A351">
        <v>350</v>
      </c>
      <c r="B351" t="str">
        <f t="shared" si="24"/>
        <v>Segment_13_Strongman - Baby Girl ft. Kwami Eugene.mp3</v>
      </c>
      <c r="C351" t="s">
        <v>2016</v>
      </c>
      <c r="D351" s="1" t="s">
        <v>2017</v>
      </c>
      <c r="E351" t="s">
        <v>13</v>
      </c>
      <c r="F351" t="s">
        <v>14</v>
      </c>
      <c r="G351" t="s">
        <v>15</v>
      </c>
      <c r="H351" t="s">
        <v>2018</v>
      </c>
      <c r="I351" t="s">
        <v>1814</v>
      </c>
      <c r="J351" t="s">
        <v>2019</v>
      </c>
    </row>
    <row r="352" spans="1:10">
      <c r="A352">
        <v>351</v>
      </c>
      <c r="B352" t="str">
        <f t="shared" si="24"/>
        <v>Segment_14_Strongman - Baby Girl ft. Kwami Eugene.mp3</v>
      </c>
      <c r="C352" t="s">
        <v>2016</v>
      </c>
      <c r="D352" s="1" t="s">
        <v>2017</v>
      </c>
      <c r="E352" t="s">
        <v>13</v>
      </c>
      <c r="F352" t="s">
        <v>14</v>
      </c>
      <c r="G352" t="s">
        <v>15</v>
      </c>
      <c r="H352" t="s">
        <v>2018</v>
      </c>
      <c r="I352" t="s">
        <v>1814</v>
      </c>
      <c r="J352" t="s">
        <v>2019</v>
      </c>
    </row>
    <row r="353" spans="1:10">
      <c r="A353">
        <v>352</v>
      </c>
      <c r="B353" t="str">
        <f t="shared" si="24"/>
        <v>Segment_15_Strongman - Baby Girl ft. Kwami Eugene.mp3</v>
      </c>
      <c r="C353" t="s">
        <v>2016</v>
      </c>
      <c r="D353" s="1" t="s">
        <v>2017</v>
      </c>
      <c r="E353" t="s">
        <v>13</v>
      </c>
      <c r="F353" t="s">
        <v>14</v>
      </c>
      <c r="G353" t="s">
        <v>15</v>
      </c>
      <c r="H353" t="s">
        <v>2018</v>
      </c>
      <c r="I353" t="s">
        <v>1814</v>
      </c>
      <c r="J353" t="s">
        <v>2019</v>
      </c>
    </row>
    <row r="354" spans="1:10">
      <c r="A354">
        <v>353</v>
      </c>
      <c r="B354" t="str">
        <f t="shared" si="24"/>
        <v>Segment_16_Strongman - Baby Girl ft. Kwami Eugene.mp3</v>
      </c>
      <c r="C354" t="s">
        <v>2016</v>
      </c>
      <c r="D354" s="1" t="s">
        <v>2017</v>
      </c>
      <c r="E354" t="s">
        <v>13</v>
      </c>
      <c r="F354" t="s">
        <v>14</v>
      </c>
      <c r="G354" t="s">
        <v>15</v>
      </c>
      <c r="H354" t="s">
        <v>2018</v>
      </c>
      <c r="I354" t="s">
        <v>1814</v>
      </c>
      <c r="J354" t="s">
        <v>2019</v>
      </c>
    </row>
    <row r="355" spans="1:10">
      <c r="A355">
        <v>354</v>
      </c>
      <c r="B355" t="str">
        <f t="shared" si="24"/>
        <v>Segment_17_Strongman - Baby Girl ft. Kwami Eugene.mp3</v>
      </c>
      <c r="C355" t="s">
        <v>2016</v>
      </c>
      <c r="D355" s="1" t="s">
        <v>2017</v>
      </c>
      <c r="E355" t="s">
        <v>13</v>
      </c>
      <c r="F355" t="s">
        <v>14</v>
      </c>
      <c r="G355" t="s">
        <v>15</v>
      </c>
      <c r="H355" t="s">
        <v>2018</v>
      </c>
      <c r="I355" t="s">
        <v>1814</v>
      </c>
      <c r="J355" t="s">
        <v>2019</v>
      </c>
    </row>
    <row r="356" spans="1:10">
      <c r="A356">
        <v>355</v>
      </c>
      <c r="B356" t="s">
        <v>2036</v>
      </c>
      <c r="C356" t="s">
        <v>2037</v>
      </c>
      <c r="D356" s="1" t="s">
        <v>2038</v>
      </c>
      <c r="E356" t="s">
        <v>13</v>
      </c>
      <c r="F356" t="s">
        <v>14</v>
      </c>
      <c r="G356" t="s">
        <v>15</v>
      </c>
      <c r="H356" t="s">
        <v>2039</v>
      </c>
      <c r="I356" t="s">
        <v>1555</v>
      </c>
      <c r="J356" t="s">
        <v>2040</v>
      </c>
    </row>
    <row r="357" spans="1:10">
      <c r="A357">
        <v>356</v>
      </c>
      <c r="B357" t="str">
        <f t="shared" ref="B357:B366" si="25">CONCATENATE("Segment_",ROW(A2),"_Strongman - Flawless.mp3")</f>
        <v>Segment_2_Strongman - Flawless.mp3</v>
      </c>
      <c r="C357" t="s">
        <v>2037</v>
      </c>
      <c r="D357" s="1" t="s">
        <v>2038</v>
      </c>
      <c r="E357" t="s">
        <v>13</v>
      </c>
      <c r="F357" t="s">
        <v>14</v>
      </c>
      <c r="G357" t="s">
        <v>15</v>
      </c>
      <c r="H357" t="s">
        <v>2039</v>
      </c>
      <c r="I357" t="s">
        <v>1555</v>
      </c>
      <c r="J357" t="s">
        <v>2040</v>
      </c>
    </row>
    <row r="358" spans="1:10">
      <c r="A358">
        <v>357</v>
      </c>
      <c r="B358" t="str">
        <f t="shared" si="25"/>
        <v>Segment_3_Strongman - Flawless.mp3</v>
      </c>
      <c r="C358" t="s">
        <v>2037</v>
      </c>
      <c r="D358" s="1" t="s">
        <v>2038</v>
      </c>
      <c r="E358" t="s">
        <v>13</v>
      </c>
      <c r="F358" t="s">
        <v>14</v>
      </c>
      <c r="G358" t="s">
        <v>15</v>
      </c>
      <c r="H358" t="s">
        <v>2039</v>
      </c>
      <c r="I358" t="s">
        <v>1555</v>
      </c>
      <c r="J358" t="s">
        <v>2040</v>
      </c>
    </row>
    <row r="359" spans="1:10">
      <c r="A359">
        <v>358</v>
      </c>
      <c r="B359" t="str">
        <f t="shared" si="25"/>
        <v>Segment_4_Strongman - Flawless.mp3</v>
      </c>
      <c r="C359" t="s">
        <v>2037</v>
      </c>
      <c r="D359" s="1" t="s">
        <v>2038</v>
      </c>
      <c r="E359" t="s">
        <v>13</v>
      </c>
      <c r="F359" t="s">
        <v>14</v>
      </c>
      <c r="G359" t="s">
        <v>15</v>
      </c>
      <c r="H359" t="s">
        <v>2039</v>
      </c>
      <c r="I359" t="s">
        <v>1555</v>
      </c>
      <c r="J359" t="s">
        <v>2040</v>
      </c>
    </row>
    <row r="360" spans="1:10">
      <c r="A360">
        <v>359</v>
      </c>
      <c r="B360" t="str">
        <f t="shared" si="25"/>
        <v>Segment_5_Strongman - Flawless.mp3</v>
      </c>
      <c r="C360" t="s">
        <v>2037</v>
      </c>
      <c r="D360" s="1" t="s">
        <v>2038</v>
      </c>
      <c r="E360" t="s">
        <v>13</v>
      </c>
      <c r="F360" t="s">
        <v>14</v>
      </c>
      <c r="G360" t="s">
        <v>15</v>
      </c>
      <c r="H360" t="s">
        <v>2039</v>
      </c>
      <c r="I360" t="s">
        <v>1555</v>
      </c>
      <c r="J360" t="s">
        <v>2040</v>
      </c>
    </row>
    <row r="361" spans="1:10">
      <c r="A361">
        <v>360</v>
      </c>
      <c r="B361" t="str">
        <f t="shared" si="25"/>
        <v>Segment_6_Strongman - Flawless.mp3</v>
      </c>
      <c r="C361" t="s">
        <v>2037</v>
      </c>
      <c r="D361" s="1" t="s">
        <v>2038</v>
      </c>
      <c r="E361" t="s">
        <v>13</v>
      </c>
      <c r="F361" t="s">
        <v>14</v>
      </c>
      <c r="G361" t="s">
        <v>15</v>
      </c>
      <c r="H361" t="s">
        <v>2039</v>
      </c>
      <c r="I361" t="s">
        <v>1555</v>
      </c>
      <c r="J361" t="s">
        <v>2040</v>
      </c>
    </row>
    <row r="362" spans="1:10">
      <c r="A362">
        <v>361</v>
      </c>
      <c r="B362" t="str">
        <f t="shared" si="25"/>
        <v>Segment_7_Strongman - Flawless.mp3</v>
      </c>
      <c r="C362" t="s">
        <v>2037</v>
      </c>
      <c r="D362" s="1" t="s">
        <v>2038</v>
      </c>
      <c r="E362" t="s">
        <v>13</v>
      </c>
      <c r="F362" t="s">
        <v>14</v>
      </c>
      <c r="G362" t="s">
        <v>15</v>
      </c>
      <c r="H362" t="s">
        <v>2039</v>
      </c>
      <c r="I362" t="s">
        <v>1555</v>
      </c>
      <c r="J362" t="s">
        <v>2040</v>
      </c>
    </row>
    <row r="363" spans="1:10">
      <c r="A363">
        <v>362</v>
      </c>
      <c r="B363" t="str">
        <f t="shared" si="25"/>
        <v>Segment_8_Strongman - Flawless.mp3</v>
      </c>
      <c r="C363" t="s">
        <v>2037</v>
      </c>
      <c r="D363" s="1" t="s">
        <v>2038</v>
      </c>
      <c r="E363" t="s">
        <v>13</v>
      </c>
      <c r="F363" t="s">
        <v>14</v>
      </c>
      <c r="G363" t="s">
        <v>15</v>
      </c>
      <c r="H363" t="s">
        <v>2039</v>
      </c>
      <c r="I363" t="s">
        <v>1555</v>
      </c>
      <c r="J363" t="s">
        <v>2040</v>
      </c>
    </row>
    <row r="364" spans="1:10">
      <c r="A364">
        <v>363</v>
      </c>
      <c r="B364" t="str">
        <f t="shared" si="25"/>
        <v>Segment_9_Strongman - Flawless.mp3</v>
      </c>
      <c r="C364" t="s">
        <v>2037</v>
      </c>
      <c r="D364" s="1" t="s">
        <v>2038</v>
      </c>
      <c r="E364" t="s">
        <v>13</v>
      </c>
      <c r="F364" t="s">
        <v>14</v>
      </c>
      <c r="G364" t="s">
        <v>15</v>
      </c>
      <c r="H364" t="s">
        <v>2039</v>
      </c>
      <c r="I364" t="s">
        <v>1555</v>
      </c>
      <c r="J364" t="s">
        <v>2040</v>
      </c>
    </row>
    <row r="365" spans="1:10">
      <c r="A365">
        <v>364</v>
      </c>
      <c r="B365" t="str">
        <f t="shared" si="25"/>
        <v>Segment_10_Strongman - Flawless.mp3</v>
      </c>
      <c r="C365" t="s">
        <v>2037</v>
      </c>
      <c r="D365" s="1" t="s">
        <v>2038</v>
      </c>
      <c r="E365" t="s">
        <v>13</v>
      </c>
      <c r="F365" t="s">
        <v>14</v>
      </c>
      <c r="G365" t="s">
        <v>15</v>
      </c>
      <c r="H365" t="s">
        <v>2039</v>
      </c>
      <c r="I365" t="s">
        <v>1555</v>
      </c>
      <c r="J365" t="s">
        <v>2040</v>
      </c>
    </row>
    <row r="366" spans="1:10">
      <c r="A366">
        <v>365</v>
      </c>
      <c r="B366" t="str">
        <f t="shared" si="25"/>
        <v>Segment_11_Strongman - Flawless.mp3</v>
      </c>
      <c r="C366" t="s">
        <v>2037</v>
      </c>
      <c r="D366" s="1" t="s">
        <v>2038</v>
      </c>
      <c r="E366" t="s">
        <v>13</v>
      </c>
      <c r="F366" t="s">
        <v>14</v>
      </c>
      <c r="G366" t="s">
        <v>15</v>
      </c>
      <c r="H366" t="s">
        <v>2039</v>
      </c>
      <c r="I366" t="s">
        <v>1555</v>
      </c>
      <c r="J366" t="s">
        <v>2040</v>
      </c>
    </row>
    <row r="367" spans="1:10">
      <c r="A367">
        <v>366</v>
      </c>
      <c r="B367" t="s">
        <v>2051</v>
      </c>
      <c r="C367" t="s">
        <v>2052</v>
      </c>
      <c r="D367" s="1" t="s">
        <v>2053</v>
      </c>
      <c r="E367" t="s">
        <v>2054</v>
      </c>
      <c r="F367" t="s">
        <v>14</v>
      </c>
      <c r="G367" t="s">
        <v>15</v>
      </c>
      <c r="H367" t="s">
        <v>2055</v>
      </c>
      <c r="I367" t="s">
        <v>1555</v>
      </c>
      <c r="J367" t="s">
        <v>2056</v>
      </c>
    </row>
    <row r="368" spans="1:10">
      <c r="A368">
        <v>367</v>
      </c>
      <c r="B368" t="str">
        <f t="shared" ref="B368:B379" si="26">CONCATENATE("Segment_",ROW(A2),"_TULENKEY FT. MEDIKAL - 50.mp3")</f>
        <v>Segment_2_TULENKEY FT. MEDIKAL - 50.mp3</v>
      </c>
      <c r="C368" t="s">
        <v>2052</v>
      </c>
      <c r="D368" s="1" t="s">
        <v>2053</v>
      </c>
      <c r="E368" t="s">
        <v>2054</v>
      </c>
      <c r="F368" t="s">
        <v>14</v>
      </c>
      <c r="G368" t="s">
        <v>15</v>
      </c>
      <c r="H368" t="s">
        <v>2055</v>
      </c>
      <c r="I368" t="s">
        <v>1555</v>
      </c>
      <c r="J368" t="s">
        <v>2056</v>
      </c>
    </row>
    <row r="369" spans="1:10">
      <c r="A369">
        <v>368</v>
      </c>
      <c r="B369" t="str">
        <f t="shared" si="26"/>
        <v>Segment_3_TULENKEY FT. MEDIKAL - 50.mp3</v>
      </c>
      <c r="C369" t="s">
        <v>2052</v>
      </c>
      <c r="D369" s="1" t="s">
        <v>2053</v>
      </c>
      <c r="E369" t="s">
        <v>2054</v>
      </c>
      <c r="F369" t="s">
        <v>14</v>
      </c>
      <c r="G369" t="s">
        <v>15</v>
      </c>
      <c r="H369" t="s">
        <v>2055</v>
      </c>
      <c r="I369" t="s">
        <v>1555</v>
      </c>
      <c r="J369" t="s">
        <v>2056</v>
      </c>
    </row>
    <row r="370" spans="1:10">
      <c r="A370">
        <v>369</v>
      </c>
      <c r="B370" t="str">
        <f t="shared" si="26"/>
        <v>Segment_4_TULENKEY FT. MEDIKAL - 50.mp3</v>
      </c>
      <c r="C370" t="s">
        <v>2052</v>
      </c>
      <c r="D370" s="1" t="s">
        <v>2053</v>
      </c>
      <c r="E370" t="s">
        <v>2054</v>
      </c>
      <c r="F370" t="s">
        <v>14</v>
      </c>
      <c r="G370" t="s">
        <v>15</v>
      </c>
      <c r="H370" t="s">
        <v>2055</v>
      </c>
      <c r="I370" t="s">
        <v>1555</v>
      </c>
      <c r="J370" t="s">
        <v>2056</v>
      </c>
    </row>
    <row r="371" spans="1:10">
      <c r="A371">
        <v>370</v>
      </c>
      <c r="B371" t="str">
        <f t="shared" si="26"/>
        <v>Segment_5_TULENKEY FT. MEDIKAL - 50.mp3</v>
      </c>
      <c r="C371" t="s">
        <v>2052</v>
      </c>
      <c r="D371" s="1" t="s">
        <v>2053</v>
      </c>
      <c r="E371" t="s">
        <v>2054</v>
      </c>
      <c r="F371" t="s">
        <v>14</v>
      </c>
      <c r="G371" t="s">
        <v>15</v>
      </c>
      <c r="H371" t="s">
        <v>2055</v>
      </c>
      <c r="I371" t="s">
        <v>1555</v>
      </c>
      <c r="J371" t="s">
        <v>2056</v>
      </c>
    </row>
    <row r="372" spans="1:10">
      <c r="A372">
        <v>371</v>
      </c>
      <c r="B372" t="str">
        <f t="shared" si="26"/>
        <v>Segment_6_TULENKEY FT. MEDIKAL - 50.mp3</v>
      </c>
      <c r="C372" t="s">
        <v>2052</v>
      </c>
      <c r="D372" s="1" t="s">
        <v>2053</v>
      </c>
      <c r="E372" t="s">
        <v>2054</v>
      </c>
      <c r="F372" t="s">
        <v>14</v>
      </c>
      <c r="G372" t="s">
        <v>15</v>
      </c>
      <c r="H372" t="s">
        <v>2055</v>
      </c>
      <c r="I372" t="s">
        <v>1555</v>
      </c>
      <c r="J372" t="s">
        <v>2056</v>
      </c>
    </row>
    <row r="373" spans="1:10">
      <c r="A373">
        <v>372</v>
      </c>
      <c r="B373" t="str">
        <f t="shared" si="26"/>
        <v>Segment_7_TULENKEY FT. MEDIKAL - 50.mp3</v>
      </c>
      <c r="C373" t="s">
        <v>2052</v>
      </c>
      <c r="D373" s="1" t="s">
        <v>2053</v>
      </c>
      <c r="E373" t="s">
        <v>2054</v>
      </c>
      <c r="F373" t="s">
        <v>14</v>
      </c>
      <c r="G373" t="s">
        <v>15</v>
      </c>
      <c r="H373" t="s">
        <v>2055</v>
      </c>
      <c r="I373" t="s">
        <v>1555</v>
      </c>
      <c r="J373" t="s">
        <v>2056</v>
      </c>
    </row>
    <row r="374" spans="1:10">
      <c r="A374">
        <v>373</v>
      </c>
      <c r="B374" t="str">
        <f t="shared" si="26"/>
        <v>Segment_8_TULENKEY FT. MEDIKAL - 50.mp3</v>
      </c>
      <c r="C374" t="s">
        <v>2052</v>
      </c>
      <c r="D374" s="1" t="s">
        <v>2053</v>
      </c>
      <c r="E374" t="s">
        <v>2054</v>
      </c>
      <c r="F374" t="s">
        <v>14</v>
      </c>
      <c r="G374" t="s">
        <v>15</v>
      </c>
      <c r="H374" t="s">
        <v>2055</v>
      </c>
      <c r="I374" t="s">
        <v>1555</v>
      </c>
      <c r="J374" t="s">
        <v>2056</v>
      </c>
    </row>
    <row r="375" spans="1:10">
      <c r="A375">
        <v>374</v>
      </c>
      <c r="B375" t="str">
        <f t="shared" si="26"/>
        <v>Segment_9_TULENKEY FT. MEDIKAL - 50.mp3</v>
      </c>
      <c r="C375" t="s">
        <v>2052</v>
      </c>
      <c r="D375" s="1" t="s">
        <v>2053</v>
      </c>
      <c r="E375" t="s">
        <v>2054</v>
      </c>
      <c r="F375" t="s">
        <v>14</v>
      </c>
      <c r="G375" t="s">
        <v>15</v>
      </c>
      <c r="H375" t="s">
        <v>2055</v>
      </c>
      <c r="I375" t="s">
        <v>1555</v>
      </c>
      <c r="J375" t="s">
        <v>2056</v>
      </c>
    </row>
    <row r="376" spans="1:10">
      <c r="A376">
        <v>375</v>
      </c>
      <c r="B376" t="str">
        <f t="shared" si="26"/>
        <v>Segment_10_TULENKEY FT. MEDIKAL - 50.mp3</v>
      </c>
      <c r="C376" t="s">
        <v>2052</v>
      </c>
      <c r="D376" s="1" t="s">
        <v>2053</v>
      </c>
      <c r="E376" t="s">
        <v>2054</v>
      </c>
      <c r="F376" t="s">
        <v>14</v>
      </c>
      <c r="G376" t="s">
        <v>15</v>
      </c>
      <c r="H376" t="s">
        <v>2055</v>
      </c>
      <c r="I376" t="s">
        <v>1555</v>
      </c>
      <c r="J376" t="s">
        <v>2056</v>
      </c>
    </row>
    <row r="377" spans="1:10">
      <c r="A377">
        <v>376</v>
      </c>
      <c r="B377" t="str">
        <f t="shared" si="26"/>
        <v>Segment_11_TULENKEY FT. MEDIKAL - 50.mp3</v>
      </c>
      <c r="C377" t="s">
        <v>2052</v>
      </c>
      <c r="D377" s="1" t="s">
        <v>2053</v>
      </c>
      <c r="E377" t="s">
        <v>2054</v>
      </c>
      <c r="F377" t="s">
        <v>14</v>
      </c>
      <c r="G377" t="s">
        <v>15</v>
      </c>
      <c r="H377" t="s">
        <v>2055</v>
      </c>
      <c r="I377" t="s">
        <v>1555</v>
      </c>
      <c r="J377" t="s">
        <v>2056</v>
      </c>
    </row>
    <row r="378" spans="1:10">
      <c r="A378">
        <v>377</v>
      </c>
      <c r="B378" t="str">
        <f t="shared" si="26"/>
        <v>Segment_12_TULENKEY FT. MEDIKAL - 50.mp3</v>
      </c>
      <c r="C378" t="s">
        <v>2052</v>
      </c>
      <c r="D378" s="1" t="s">
        <v>2053</v>
      </c>
      <c r="E378" t="s">
        <v>2054</v>
      </c>
      <c r="F378" t="s">
        <v>14</v>
      </c>
      <c r="G378" t="s">
        <v>15</v>
      </c>
      <c r="H378" t="s">
        <v>2055</v>
      </c>
      <c r="I378" t="s">
        <v>1555</v>
      </c>
      <c r="J378" t="s">
        <v>2056</v>
      </c>
    </row>
    <row r="379" spans="1:10">
      <c r="A379">
        <v>378</v>
      </c>
      <c r="B379" t="str">
        <f t="shared" si="26"/>
        <v>Segment_13_TULENKEY FT. MEDIKAL - 50.mp3</v>
      </c>
      <c r="C379" t="s">
        <v>2052</v>
      </c>
      <c r="D379" s="1" t="s">
        <v>2053</v>
      </c>
      <c r="E379" t="s">
        <v>2054</v>
      </c>
      <c r="F379" t="s">
        <v>14</v>
      </c>
      <c r="G379" t="s">
        <v>15</v>
      </c>
      <c r="H379" t="s">
        <v>2055</v>
      </c>
      <c r="I379" t="s">
        <v>1555</v>
      </c>
      <c r="J379" t="s">
        <v>2056</v>
      </c>
    </row>
    <row r="380" spans="1:10">
      <c r="A380">
        <v>379</v>
      </c>
      <c r="B380" t="s">
        <v>2069</v>
      </c>
      <c r="C380" t="s">
        <v>2070</v>
      </c>
      <c r="D380" s="1" t="s">
        <v>2071</v>
      </c>
      <c r="E380" t="s">
        <v>13</v>
      </c>
      <c r="F380" t="s">
        <v>14</v>
      </c>
      <c r="G380" t="s">
        <v>15</v>
      </c>
      <c r="H380" t="s">
        <v>2072</v>
      </c>
      <c r="I380" t="s">
        <v>1555</v>
      </c>
      <c r="J380" t="s">
        <v>2073</v>
      </c>
    </row>
    <row r="381" spans="1:10">
      <c r="A381">
        <v>380</v>
      </c>
      <c r="B381" t="str">
        <f t="shared" ref="B381:B397" si="27">CONCATENATE("Segment_",ROW(A2),"_Yaw Tog - SORE ft O`kenneth,City Boy, Reggie, Jay bahd.mp3")</f>
        <v>Segment_2_Yaw Tog - SORE ft O`kenneth,City Boy, Reggie, Jay bahd.mp3</v>
      </c>
      <c r="C381" t="s">
        <v>2070</v>
      </c>
      <c r="D381" s="1" t="s">
        <v>2071</v>
      </c>
      <c r="E381" t="s">
        <v>13</v>
      </c>
      <c r="F381" t="s">
        <v>14</v>
      </c>
      <c r="G381" t="s">
        <v>15</v>
      </c>
      <c r="H381" t="s">
        <v>2072</v>
      </c>
      <c r="I381" t="s">
        <v>1555</v>
      </c>
      <c r="J381" t="s">
        <v>2073</v>
      </c>
    </row>
    <row r="382" spans="1:10">
      <c r="A382">
        <v>381</v>
      </c>
      <c r="B382" t="str">
        <f t="shared" si="27"/>
        <v>Segment_3_Yaw Tog - SORE ft O`kenneth,City Boy, Reggie, Jay bahd.mp3</v>
      </c>
      <c r="C382" t="s">
        <v>2070</v>
      </c>
      <c r="D382" s="1" t="s">
        <v>2071</v>
      </c>
      <c r="E382" t="s">
        <v>13</v>
      </c>
      <c r="F382" t="s">
        <v>14</v>
      </c>
      <c r="G382" t="s">
        <v>15</v>
      </c>
      <c r="H382" t="s">
        <v>2072</v>
      </c>
      <c r="I382" t="s">
        <v>1555</v>
      </c>
      <c r="J382" t="s">
        <v>2073</v>
      </c>
    </row>
    <row r="383" spans="1:10">
      <c r="A383">
        <v>382</v>
      </c>
      <c r="B383" t="str">
        <f t="shared" si="27"/>
        <v>Segment_4_Yaw Tog - SORE ft O`kenneth,City Boy, Reggie, Jay bahd.mp3</v>
      </c>
      <c r="C383" t="s">
        <v>2070</v>
      </c>
      <c r="D383" s="1" t="s">
        <v>2071</v>
      </c>
      <c r="E383" t="s">
        <v>13</v>
      </c>
      <c r="F383" t="s">
        <v>14</v>
      </c>
      <c r="G383" t="s">
        <v>15</v>
      </c>
      <c r="H383" t="s">
        <v>2072</v>
      </c>
      <c r="I383" t="s">
        <v>1555</v>
      </c>
      <c r="J383" t="s">
        <v>2073</v>
      </c>
    </row>
    <row r="384" spans="1:10">
      <c r="A384">
        <v>383</v>
      </c>
      <c r="B384" t="str">
        <f t="shared" si="27"/>
        <v>Segment_5_Yaw Tog - SORE ft O`kenneth,City Boy, Reggie, Jay bahd.mp3</v>
      </c>
      <c r="C384" t="s">
        <v>2070</v>
      </c>
      <c r="D384" s="1" t="s">
        <v>2071</v>
      </c>
      <c r="E384" t="s">
        <v>13</v>
      </c>
      <c r="F384" t="s">
        <v>14</v>
      </c>
      <c r="G384" t="s">
        <v>15</v>
      </c>
      <c r="H384" t="s">
        <v>2072</v>
      </c>
      <c r="I384" t="s">
        <v>1555</v>
      </c>
      <c r="J384" t="s">
        <v>2073</v>
      </c>
    </row>
    <row r="385" spans="1:10">
      <c r="A385">
        <v>384</v>
      </c>
      <c r="B385" t="str">
        <f t="shared" si="27"/>
        <v>Segment_6_Yaw Tog - SORE ft O`kenneth,City Boy, Reggie, Jay bahd.mp3</v>
      </c>
      <c r="C385" t="s">
        <v>2070</v>
      </c>
      <c r="D385" s="1" t="s">
        <v>2071</v>
      </c>
      <c r="E385" t="s">
        <v>13</v>
      </c>
      <c r="F385" t="s">
        <v>14</v>
      </c>
      <c r="G385" t="s">
        <v>15</v>
      </c>
      <c r="H385" t="s">
        <v>2072</v>
      </c>
      <c r="I385" t="s">
        <v>1555</v>
      </c>
      <c r="J385" t="s">
        <v>2073</v>
      </c>
    </row>
    <row r="386" spans="1:10">
      <c r="A386">
        <v>385</v>
      </c>
      <c r="B386" t="str">
        <f t="shared" si="27"/>
        <v>Segment_7_Yaw Tog - SORE ft O`kenneth,City Boy, Reggie, Jay bahd.mp3</v>
      </c>
      <c r="C386" t="s">
        <v>2070</v>
      </c>
      <c r="D386" s="1" t="s">
        <v>2071</v>
      </c>
      <c r="E386" t="s">
        <v>13</v>
      </c>
      <c r="F386" t="s">
        <v>14</v>
      </c>
      <c r="G386" t="s">
        <v>15</v>
      </c>
      <c r="H386" t="s">
        <v>2072</v>
      </c>
      <c r="I386" t="s">
        <v>1555</v>
      </c>
      <c r="J386" t="s">
        <v>2073</v>
      </c>
    </row>
    <row r="387" spans="1:10">
      <c r="A387">
        <v>386</v>
      </c>
      <c r="B387" t="str">
        <f t="shared" si="27"/>
        <v>Segment_8_Yaw Tog - SORE ft O`kenneth,City Boy, Reggie, Jay bahd.mp3</v>
      </c>
      <c r="C387" t="s">
        <v>2070</v>
      </c>
      <c r="D387" s="1" t="s">
        <v>2071</v>
      </c>
      <c r="E387" t="s">
        <v>13</v>
      </c>
      <c r="F387" t="s">
        <v>14</v>
      </c>
      <c r="G387" t="s">
        <v>15</v>
      </c>
      <c r="H387" t="s">
        <v>2072</v>
      </c>
      <c r="I387" t="s">
        <v>1555</v>
      </c>
      <c r="J387" t="s">
        <v>2073</v>
      </c>
    </row>
    <row r="388" spans="1:10">
      <c r="A388">
        <v>387</v>
      </c>
      <c r="B388" t="str">
        <f t="shared" si="27"/>
        <v>Segment_9_Yaw Tog - SORE ft O`kenneth,City Boy, Reggie, Jay bahd.mp3</v>
      </c>
      <c r="C388" t="s">
        <v>2070</v>
      </c>
      <c r="D388" s="1" t="s">
        <v>2071</v>
      </c>
      <c r="E388" t="s">
        <v>13</v>
      </c>
      <c r="F388" t="s">
        <v>14</v>
      </c>
      <c r="G388" t="s">
        <v>15</v>
      </c>
      <c r="H388" t="s">
        <v>2072</v>
      </c>
      <c r="I388" t="s">
        <v>1555</v>
      </c>
      <c r="J388" t="s">
        <v>2073</v>
      </c>
    </row>
    <row r="389" spans="1:10">
      <c r="A389">
        <v>388</v>
      </c>
      <c r="B389" t="str">
        <f t="shared" si="27"/>
        <v>Segment_10_Yaw Tog - SORE ft O`kenneth,City Boy, Reggie, Jay bahd.mp3</v>
      </c>
      <c r="C389" t="s">
        <v>2070</v>
      </c>
      <c r="D389" s="1" t="s">
        <v>2071</v>
      </c>
      <c r="E389" t="s">
        <v>13</v>
      </c>
      <c r="F389" t="s">
        <v>14</v>
      </c>
      <c r="G389" t="s">
        <v>15</v>
      </c>
      <c r="H389" t="s">
        <v>2072</v>
      </c>
      <c r="I389" t="s">
        <v>1555</v>
      </c>
      <c r="J389" t="s">
        <v>2073</v>
      </c>
    </row>
    <row r="390" spans="1:10">
      <c r="A390">
        <v>389</v>
      </c>
      <c r="B390" t="str">
        <f t="shared" si="27"/>
        <v>Segment_11_Yaw Tog - SORE ft O`kenneth,City Boy, Reggie, Jay bahd.mp3</v>
      </c>
      <c r="C390" t="s">
        <v>2070</v>
      </c>
      <c r="D390" s="1" t="s">
        <v>2071</v>
      </c>
      <c r="E390" t="s">
        <v>13</v>
      </c>
      <c r="F390" t="s">
        <v>14</v>
      </c>
      <c r="G390" t="s">
        <v>15</v>
      </c>
      <c r="H390" t="s">
        <v>2072</v>
      </c>
      <c r="I390" t="s">
        <v>1555</v>
      </c>
      <c r="J390" t="s">
        <v>2073</v>
      </c>
    </row>
    <row r="391" spans="1:10">
      <c r="A391">
        <v>390</v>
      </c>
      <c r="B391" t="str">
        <f t="shared" si="27"/>
        <v>Segment_12_Yaw Tog - SORE ft O`kenneth,City Boy, Reggie, Jay bahd.mp3</v>
      </c>
      <c r="C391" t="s">
        <v>2070</v>
      </c>
      <c r="D391" s="1" t="s">
        <v>2071</v>
      </c>
      <c r="E391" t="s">
        <v>13</v>
      </c>
      <c r="F391" t="s">
        <v>14</v>
      </c>
      <c r="G391" t="s">
        <v>15</v>
      </c>
      <c r="H391" t="s">
        <v>2072</v>
      </c>
      <c r="I391" t="s">
        <v>1555</v>
      </c>
      <c r="J391" t="s">
        <v>2073</v>
      </c>
    </row>
    <row r="392" spans="1:10">
      <c r="A392">
        <v>391</v>
      </c>
      <c r="B392" t="str">
        <f t="shared" si="27"/>
        <v>Segment_13_Yaw Tog - SORE ft O`kenneth,City Boy, Reggie, Jay bahd.mp3</v>
      </c>
      <c r="C392" t="s">
        <v>2070</v>
      </c>
      <c r="D392" s="1" t="s">
        <v>2071</v>
      </c>
      <c r="E392" t="s">
        <v>13</v>
      </c>
      <c r="F392" t="s">
        <v>14</v>
      </c>
      <c r="G392" t="s">
        <v>15</v>
      </c>
      <c r="H392" t="s">
        <v>2072</v>
      </c>
      <c r="I392" t="s">
        <v>1555</v>
      </c>
      <c r="J392" t="s">
        <v>2073</v>
      </c>
    </row>
    <row r="393" spans="1:10">
      <c r="A393">
        <v>392</v>
      </c>
      <c r="B393" t="str">
        <f t="shared" si="27"/>
        <v>Segment_14_Yaw Tog - SORE ft O`kenneth,City Boy, Reggie, Jay bahd.mp3</v>
      </c>
      <c r="C393" t="s">
        <v>2070</v>
      </c>
      <c r="D393" s="1" t="s">
        <v>2071</v>
      </c>
      <c r="E393" t="s">
        <v>13</v>
      </c>
      <c r="F393" t="s">
        <v>14</v>
      </c>
      <c r="G393" t="s">
        <v>15</v>
      </c>
      <c r="H393" t="s">
        <v>2072</v>
      </c>
      <c r="I393" t="s">
        <v>1555</v>
      </c>
      <c r="J393" t="s">
        <v>2073</v>
      </c>
    </row>
    <row r="394" spans="1:10">
      <c r="A394">
        <v>393</v>
      </c>
      <c r="B394" t="str">
        <f t="shared" si="27"/>
        <v>Segment_15_Yaw Tog - SORE ft O`kenneth,City Boy, Reggie, Jay bahd.mp3</v>
      </c>
      <c r="C394" t="s">
        <v>2070</v>
      </c>
      <c r="D394" s="1" t="s">
        <v>2071</v>
      </c>
      <c r="E394" t="s">
        <v>13</v>
      </c>
      <c r="F394" t="s">
        <v>14</v>
      </c>
      <c r="G394" t="s">
        <v>15</v>
      </c>
      <c r="H394" t="s">
        <v>2072</v>
      </c>
      <c r="I394" t="s">
        <v>1555</v>
      </c>
      <c r="J394" t="s">
        <v>2073</v>
      </c>
    </row>
    <row r="395" spans="1:10">
      <c r="A395">
        <v>394</v>
      </c>
      <c r="B395" t="str">
        <f t="shared" si="27"/>
        <v>Segment_16_Yaw Tog - SORE ft O`kenneth,City Boy, Reggie, Jay bahd.mp3</v>
      </c>
      <c r="C395" t="s">
        <v>2070</v>
      </c>
      <c r="D395" s="1" t="s">
        <v>2071</v>
      </c>
      <c r="E395" t="s">
        <v>13</v>
      </c>
      <c r="F395" t="s">
        <v>14</v>
      </c>
      <c r="G395" t="s">
        <v>15</v>
      </c>
      <c r="H395" t="s">
        <v>2072</v>
      </c>
      <c r="I395" t="s">
        <v>1555</v>
      </c>
      <c r="J395" t="s">
        <v>2073</v>
      </c>
    </row>
    <row r="396" spans="1:10">
      <c r="A396">
        <v>395</v>
      </c>
      <c r="B396" t="str">
        <f t="shared" si="27"/>
        <v>Segment_17_Yaw Tog - SORE ft O`kenneth,City Boy, Reggie, Jay bahd.mp3</v>
      </c>
      <c r="C396" t="s">
        <v>2070</v>
      </c>
      <c r="D396" s="1" t="s">
        <v>2071</v>
      </c>
      <c r="E396" t="s">
        <v>13</v>
      </c>
      <c r="F396" t="s">
        <v>14</v>
      </c>
      <c r="G396" t="s">
        <v>15</v>
      </c>
      <c r="H396" t="s">
        <v>2072</v>
      </c>
      <c r="I396" t="s">
        <v>1555</v>
      </c>
      <c r="J396" t="s">
        <v>2073</v>
      </c>
    </row>
    <row r="397" spans="1:10">
      <c r="A397">
        <v>396</v>
      </c>
      <c r="B397" t="str">
        <f t="shared" si="27"/>
        <v>Segment_18_Yaw Tog - SORE ft O`kenneth,City Boy, Reggie, Jay bahd.mp3</v>
      </c>
      <c r="C397" t="s">
        <v>2070</v>
      </c>
      <c r="D397" s="1" t="s">
        <v>2071</v>
      </c>
      <c r="E397" t="s">
        <v>13</v>
      </c>
      <c r="F397" t="s">
        <v>14</v>
      </c>
      <c r="G397" t="s">
        <v>15</v>
      </c>
      <c r="H397" t="s">
        <v>2072</v>
      </c>
      <c r="I397" t="s">
        <v>1555</v>
      </c>
      <c r="J397" t="s">
        <v>2073</v>
      </c>
    </row>
    <row r="398" spans="1:10">
      <c r="A398">
        <v>397</v>
      </c>
      <c r="B398" t="s">
        <v>2091</v>
      </c>
      <c r="C398" t="s">
        <v>2092</v>
      </c>
      <c r="D398" s="1" t="s">
        <v>2093</v>
      </c>
      <c r="E398" t="s">
        <v>13</v>
      </c>
      <c r="F398" t="s">
        <v>14</v>
      </c>
      <c r="G398" t="s">
        <v>15</v>
      </c>
      <c r="H398" t="s">
        <v>2094</v>
      </c>
      <c r="I398" t="s">
        <v>1555</v>
      </c>
      <c r="J398" t="s">
        <v>2095</v>
      </c>
    </row>
    <row r="399" spans="1:10">
      <c r="A399">
        <v>398</v>
      </c>
      <c r="B399" t="str">
        <f t="shared" ref="B399:B410" si="28">CONCATENATE("Segment_",ROW(A2),"_Ypee - Didi Me Botom ft. Oseikrom Sikanii.mp3")</f>
        <v>Segment_2_Ypee - Didi Me Botom ft. Oseikrom Sikanii.mp3</v>
      </c>
      <c r="C399" t="s">
        <v>2092</v>
      </c>
      <c r="D399" s="1" t="s">
        <v>2093</v>
      </c>
      <c r="E399" t="s">
        <v>13</v>
      </c>
      <c r="F399" t="s">
        <v>14</v>
      </c>
      <c r="G399" t="s">
        <v>15</v>
      </c>
      <c r="H399" t="s">
        <v>2094</v>
      </c>
      <c r="I399" t="s">
        <v>1555</v>
      </c>
      <c r="J399" t="s">
        <v>2095</v>
      </c>
    </row>
    <row r="400" spans="1:10">
      <c r="A400">
        <v>399</v>
      </c>
      <c r="B400" t="str">
        <f t="shared" si="28"/>
        <v>Segment_3_Ypee - Didi Me Botom ft. Oseikrom Sikanii.mp3</v>
      </c>
      <c r="C400" t="s">
        <v>2092</v>
      </c>
      <c r="D400" s="1" t="s">
        <v>2093</v>
      </c>
      <c r="E400" t="s">
        <v>13</v>
      </c>
      <c r="F400" t="s">
        <v>14</v>
      </c>
      <c r="G400" t="s">
        <v>15</v>
      </c>
      <c r="H400" t="s">
        <v>2094</v>
      </c>
      <c r="I400" t="s">
        <v>1555</v>
      </c>
      <c r="J400" t="s">
        <v>2095</v>
      </c>
    </row>
    <row r="401" spans="1:10">
      <c r="A401">
        <v>400</v>
      </c>
      <c r="B401" t="str">
        <f t="shared" si="28"/>
        <v>Segment_4_Ypee - Didi Me Botom ft. Oseikrom Sikanii.mp3</v>
      </c>
      <c r="C401" t="s">
        <v>2092</v>
      </c>
      <c r="D401" s="1" t="s">
        <v>2093</v>
      </c>
      <c r="E401" t="s">
        <v>13</v>
      </c>
      <c r="F401" t="s">
        <v>14</v>
      </c>
      <c r="G401" t="s">
        <v>15</v>
      </c>
      <c r="H401" t="s">
        <v>2094</v>
      </c>
      <c r="I401" t="s">
        <v>1555</v>
      </c>
      <c r="J401" t="s">
        <v>2095</v>
      </c>
    </row>
    <row r="402" spans="1:10">
      <c r="A402">
        <v>401</v>
      </c>
      <c r="B402" t="str">
        <f t="shared" si="28"/>
        <v>Segment_5_Ypee - Didi Me Botom ft. Oseikrom Sikanii.mp3</v>
      </c>
      <c r="C402" t="s">
        <v>2092</v>
      </c>
      <c r="D402" s="1" t="s">
        <v>2093</v>
      </c>
      <c r="E402" t="s">
        <v>13</v>
      </c>
      <c r="F402" t="s">
        <v>14</v>
      </c>
      <c r="G402" t="s">
        <v>15</v>
      </c>
      <c r="H402" t="s">
        <v>2094</v>
      </c>
      <c r="I402" t="s">
        <v>1555</v>
      </c>
      <c r="J402" t="s">
        <v>2095</v>
      </c>
    </row>
    <row r="403" spans="1:10">
      <c r="A403">
        <v>402</v>
      </c>
      <c r="B403" t="str">
        <f t="shared" si="28"/>
        <v>Segment_6_Ypee - Didi Me Botom ft. Oseikrom Sikanii.mp3</v>
      </c>
      <c r="C403" t="s">
        <v>2092</v>
      </c>
      <c r="D403" s="1" t="s">
        <v>2093</v>
      </c>
      <c r="E403" t="s">
        <v>13</v>
      </c>
      <c r="F403" t="s">
        <v>14</v>
      </c>
      <c r="G403" t="s">
        <v>15</v>
      </c>
      <c r="H403" t="s">
        <v>2094</v>
      </c>
      <c r="I403" t="s">
        <v>1555</v>
      </c>
      <c r="J403" t="s">
        <v>2095</v>
      </c>
    </row>
    <row r="404" spans="1:10">
      <c r="A404">
        <v>403</v>
      </c>
      <c r="B404" t="str">
        <f t="shared" si="28"/>
        <v>Segment_7_Ypee - Didi Me Botom ft. Oseikrom Sikanii.mp3</v>
      </c>
      <c r="C404" t="s">
        <v>2092</v>
      </c>
      <c r="D404" s="1" t="s">
        <v>2093</v>
      </c>
      <c r="E404" t="s">
        <v>13</v>
      </c>
      <c r="F404" t="s">
        <v>14</v>
      </c>
      <c r="G404" t="s">
        <v>15</v>
      </c>
      <c r="H404" t="s">
        <v>2094</v>
      </c>
      <c r="I404" t="s">
        <v>1555</v>
      </c>
      <c r="J404" t="s">
        <v>2095</v>
      </c>
    </row>
    <row r="405" spans="1:10">
      <c r="A405">
        <v>404</v>
      </c>
      <c r="B405" t="str">
        <f t="shared" si="28"/>
        <v>Segment_8_Ypee - Didi Me Botom ft. Oseikrom Sikanii.mp3</v>
      </c>
      <c r="C405" t="s">
        <v>2092</v>
      </c>
      <c r="D405" s="1" t="s">
        <v>2093</v>
      </c>
      <c r="E405" t="s">
        <v>13</v>
      </c>
      <c r="F405" t="s">
        <v>14</v>
      </c>
      <c r="G405" t="s">
        <v>15</v>
      </c>
      <c r="H405" t="s">
        <v>2094</v>
      </c>
      <c r="I405" t="s">
        <v>1555</v>
      </c>
      <c r="J405" t="s">
        <v>2095</v>
      </c>
    </row>
    <row r="406" spans="1:10">
      <c r="A406">
        <v>405</v>
      </c>
      <c r="B406" t="str">
        <f t="shared" si="28"/>
        <v>Segment_9_Ypee - Didi Me Botom ft. Oseikrom Sikanii.mp3</v>
      </c>
      <c r="C406" t="s">
        <v>2092</v>
      </c>
      <c r="D406" s="1" t="s">
        <v>2093</v>
      </c>
      <c r="E406" t="s">
        <v>13</v>
      </c>
      <c r="F406" t="s">
        <v>14</v>
      </c>
      <c r="G406" t="s">
        <v>15</v>
      </c>
      <c r="H406" t="s">
        <v>2094</v>
      </c>
      <c r="I406" t="s">
        <v>1555</v>
      </c>
      <c r="J406" t="s">
        <v>2095</v>
      </c>
    </row>
    <row r="407" spans="1:10">
      <c r="A407">
        <v>406</v>
      </c>
      <c r="B407" t="str">
        <f t="shared" si="28"/>
        <v>Segment_10_Ypee - Didi Me Botom ft. Oseikrom Sikanii.mp3</v>
      </c>
      <c r="C407" t="s">
        <v>2092</v>
      </c>
      <c r="D407" s="1" t="s">
        <v>2093</v>
      </c>
      <c r="E407" t="s">
        <v>13</v>
      </c>
      <c r="F407" t="s">
        <v>14</v>
      </c>
      <c r="G407" t="s">
        <v>15</v>
      </c>
      <c r="H407" t="s">
        <v>2094</v>
      </c>
      <c r="I407" t="s">
        <v>1555</v>
      </c>
      <c r="J407" t="s">
        <v>2095</v>
      </c>
    </row>
    <row r="408" spans="1:10">
      <c r="A408">
        <v>407</v>
      </c>
      <c r="B408" t="str">
        <f t="shared" si="28"/>
        <v>Segment_11_Ypee - Didi Me Botom ft. Oseikrom Sikanii.mp3</v>
      </c>
      <c r="C408" t="s">
        <v>2092</v>
      </c>
      <c r="D408" s="1" t="s">
        <v>2093</v>
      </c>
      <c r="E408" t="s">
        <v>13</v>
      </c>
      <c r="F408" t="s">
        <v>14</v>
      </c>
      <c r="G408" t="s">
        <v>15</v>
      </c>
      <c r="H408" t="s">
        <v>2094</v>
      </c>
      <c r="I408" t="s">
        <v>1555</v>
      </c>
      <c r="J408" t="s">
        <v>2095</v>
      </c>
    </row>
    <row r="409" spans="1:10">
      <c r="A409">
        <v>408</v>
      </c>
      <c r="B409" t="str">
        <f t="shared" si="28"/>
        <v>Segment_12_Ypee - Didi Me Botom ft. Oseikrom Sikanii.mp3</v>
      </c>
      <c r="C409" t="s">
        <v>2092</v>
      </c>
      <c r="D409" s="1" t="s">
        <v>2093</v>
      </c>
      <c r="E409" t="s">
        <v>13</v>
      </c>
      <c r="F409" t="s">
        <v>14</v>
      </c>
      <c r="G409" t="s">
        <v>15</v>
      </c>
      <c r="H409" t="s">
        <v>2094</v>
      </c>
      <c r="I409" t="s">
        <v>1555</v>
      </c>
      <c r="J409" t="s">
        <v>2095</v>
      </c>
    </row>
    <row r="410" spans="1:10">
      <c r="A410">
        <v>409</v>
      </c>
      <c r="B410" t="str">
        <f t="shared" si="28"/>
        <v>Segment_13_Ypee - Didi Me Botom ft. Oseikrom Sikanii.mp3</v>
      </c>
      <c r="C410" t="s">
        <v>2092</v>
      </c>
      <c r="D410" s="1" t="s">
        <v>2093</v>
      </c>
      <c r="E410" t="s">
        <v>13</v>
      </c>
      <c r="F410" t="s">
        <v>14</v>
      </c>
      <c r="G410" t="s">
        <v>15</v>
      </c>
      <c r="H410" t="s">
        <v>2094</v>
      </c>
      <c r="I410" t="s">
        <v>1555</v>
      </c>
      <c r="J410" t="s">
        <v>2095</v>
      </c>
    </row>
    <row r="411" spans="1:10">
      <c r="A411">
        <v>410</v>
      </c>
      <c r="B411" t="s">
        <v>2108</v>
      </c>
      <c r="C411" t="s">
        <v>2109</v>
      </c>
      <c r="D411" s="1" t="s">
        <v>2110</v>
      </c>
      <c r="E411" t="s">
        <v>13</v>
      </c>
      <c r="F411" t="s">
        <v>14</v>
      </c>
      <c r="G411" t="s">
        <v>15</v>
      </c>
      <c r="H411" t="s">
        <v>2111</v>
      </c>
      <c r="I411" t="s">
        <v>2112</v>
      </c>
      <c r="J411" t="s">
        <v>2113</v>
      </c>
    </row>
    <row r="412" spans="1:10">
      <c r="A412">
        <v>411</v>
      </c>
      <c r="B412" t="str">
        <f t="shared" ref="B412:B422" si="29">CONCATENATE("Segment_",ROW(A2),"_Ypee - Kumerica.mp3")</f>
        <v>Segment_2_Ypee - Kumerica.mp3</v>
      </c>
      <c r="C412" t="s">
        <v>2109</v>
      </c>
      <c r="D412" s="1" t="s">
        <v>2110</v>
      </c>
      <c r="E412" t="s">
        <v>13</v>
      </c>
      <c r="F412" t="s">
        <v>14</v>
      </c>
      <c r="G412" t="s">
        <v>15</v>
      </c>
      <c r="H412" t="s">
        <v>2111</v>
      </c>
      <c r="I412" t="s">
        <v>2112</v>
      </c>
      <c r="J412" t="s">
        <v>2113</v>
      </c>
    </row>
    <row r="413" spans="1:10">
      <c r="A413">
        <v>412</v>
      </c>
      <c r="B413" t="str">
        <f t="shared" si="29"/>
        <v>Segment_3_Ypee - Kumerica.mp3</v>
      </c>
      <c r="C413" t="s">
        <v>2109</v>
      </c>
      <c r="D413" s="1" t="s">
        <v>2110</v>
      </c>
      <c r="E413" t="s">
        <v>13</v>
      </c>
      <c r="F413" t="s">
        <v>14</v>
      </c>
      <c r="G413" t="s">
        <v>15</v>
      </c>
      <c r="H413" t="s">
        <v>2111</v>
      </c>
      <c r="I413" t="s">
        <v>2112</v>
      </c>
      <c r="J413" t="s">
        <v>2113</v>
      </c>
    </row>
    <row r="414" spans="1:10">
      <c r="A414">
        <v>413</v>
      </c>
      <c r="B414" t="str">
        <f t="shared" si="29"/>
        <v>Segment_4_Ypee - Kumerica.mp3</v>
      </c>
      <c r="C414" t="s">
        <v>2109</v>
      </c>
      <c r="D414" s="1" t="s">
        <v>2110</v>
      </c>
      <c r="E414" t="s">
        <v>13</v>
      </c>
      <c r="F414" t="s">
        <v>14</v>
      </c>
      <c r="G414" t="s">
        <v>15</v>
      </c>
      <c r="H414" t="s">
        <v>2111</v>
      </c>
      <c r="I414" t="s">
        <v>2112</v>
      </c>
      <c r="J414" t="s">
        <v>2113</v>
      </c>
    </row>
    <row r="415" spans="1:10">
      <c r="A415">
        <v>414</v>
      </c>
      <c r="B415" t="str">
        <f t="shared" si="29"/>
        <v>Segment_5_Ypee - Kumerica.mp3</v>
      </c>
      <c r="C415" t="s">
        <v>2109</v>
      </c>
      <c r="D415" s="1" t="s">
        <v>2110</v>
      </c>
      <c r="E415" t="s">
        <v>13</v>
      </c>
      <c r="F415" t="s">
        <v>14</v>
      </c>
      <c r="G415" t="s">
        <v>15</v>
      </c>
      <c r="H415" t="s">
        <v>2111</v>
      </c>
      <c r="I415" t="s">
        <v>2112</v>
      </c>
      <c r="J415" t="s">
        <v>2113</v>
      </c>
    </row>
    <row r="416" spans="1:10">
      <c r="A416">
        <v>415</v>
      </c>
      <c r="B416" t="str">
        <f t="shared" si="29"/>
        <v>Segment_6_Ypee - Kumerica.mp3</v>
      </c>
      <c r="C416" t="s">
        <v>2109</v>
      </c>
      <c r="D416" s="1" t="s">
        <v>2110</v>
      </c>
      <c r="E416" t="s">
        <v>13</v>
      </c>
      <c r="F416" t="s">
        <v>14</v>
      </c>
      <c r="G416" t="s">
        <v>15</v>
      </c>
      <c r="H416" t="s">
        <v>2111</v>
      </c>
      <c r="I416" t="s">
        <v>2112</v>
      </c>
      <c r="J416" t="s">
        <v>2113</v>
      </c>
    </row>
    <row r="417" spans="1:10">
      <c r="A417">
        <v>416</v>
      </c>
      <c r="B417" t="str">
        <f t="shared" si="29"/>
        <v>Segment_7_Ypee - Kumerica.mp3</v>
      </c>
      <c r="C417" t="s">
        <v>2109</v>
      </c>
      <c r="D417" s="1" t="s">
        <v>2110</v>
      </c>
      <c r="E417" t="s">
        <v>13</v>
      </c>
      <c r="F417" t="s">
        <v>14</v>
      </c>
      <c r="G417" t="s">
        <v>15</v>
      </c>
      <c r="H417" t="s">
        <v>2111</v>
      </c>
      <c r="I417" t="s">
        <v>2112</v>
      </c>
      <c r="J417" t="s">
        <v>2113</v>
      </c>
    </row>
    <row r="418" spans="1:10">
      <c r="A418">
        <v>417</v>
      </c>
      <c r="B418" t="str">
        <f t="shared" si="29"/>
        <v>Segment_8_Ypee - Kumerica.mp3</v>
      </c>
      <c r="C418" t="s">
        <v>2109</v>
      </c>
      <c r="D418" s="1" t="s">
        <v>2110</v>
      </c>
      <c r="E418" t="s">
        <v>13</v>
      </c>
      <c r="F418" t="s">
        <v>14</v>
      </c>
      <c r="G418" t="s">
        <v>15</v>
      </c>
      <c r="H418" t="s">
        <v>2111</v>
      </c>
      <c r="I418" t="s">
        <v>2112</v>
      </c>
      <c r="J418" t="s">
        <v>2113</v>
      </c>
    </row>
    <row r="419" spans="1:10">
      <c r="A419">
        <v>418</v>
      </c>
      <c r="B419" t="str">
        <f t="shared" si="29"/>
        <v>Segment_9_Ypee - Kumerica.mp3</v>
      </c>
      <c r="C419" t="s">
        <v>2109</v>
      </c>
      <c r="D419" s="1" t="s">
        <v>2110</v>
      </c>
      <c r="E419" t="s">
        <v>13</v>
      </c>
      <c r="F419" t="s">
        <v>14</v>
      </c>
      <c r="G419" t="s">
        <v>15</v>
      </c>
      <c r="H419" t="s">
        <v>2111</v>
      </c>
      <c r="I419" t="s">
        <v>2112</v>
      </c>
      <c r="J419" t="s">
        <v>2113</v>
      </c>
    </row>
    <row r="420" spans="1:10">
      <c r="A420">
        <v>419</v>
      </c>
      <c r="B420" t="str">
        <f t="shared" si="29"/>
        <v>Segment_10_Ypee - Kumerica.mp3</v>
      </c>
      <c r="C420" t="s">
        <v>2109</v>
      </c>
      <c r="D420" s="1" t="s">
        <v>2110</v>
      </c>
      <c r="E420" t="s">
        <v>13</v>
      </c>
      <c r="F420" t="s">
        <v>14</v>
      </c>
      <c r="G420" t="s">
        <v>15</v>
      </c>
      <c r="H420" t="s">
        <v>2111</v>
      </c>
      <c r="I420" t="s">
        <v>2112</v>
      </c>
      <c r="J420" t="s">
        <v>2113</v>
      </c>
    </row>
    <row r="421" spans="1:10">
      <c r="A421">
        <v>420</v>
      </c>
      <c r="B421" t="str">
        <f t="shared" si="29"/>
        <v>Segment_11_Ypee - Kumerica.mp3</v>
      </c>
      <c r="C421" t="s">
        <v>2109</v>
      </c>
      <c r="D421" s="1" t="s">
        <v>2110</v>
      </c>
      <c r="E421" t="s">
        <v>13</v>
      </c>
      <c r="F421" t="s">
        <v>14</v>
      </c>
      <c r="G421" t="s">
        <v>15</v>
      </c>
      <c r="H421" t="s">
        <v>2111</v>
      </c>
      <c r="I421" t="s">
        <v>2112</v>
      </c>
      <c r="J421" t="s">
        <v>2113</v>
      </c>
    </row>
    <row r="422" spans="1:10">
      <c r="A422">
        <v>421</v>
      </c>
      <c r="B422" t="str">
        <f t="shared" si="29"/>
        <v>Segment_12_Ypee - Kumerica.mp3</v>
      </c>
      <c r="C422" t="s">
        <v>2109</v>
      </c>
      <c r="D422" s="1" t="s">
        <v>2110</v>
      </c>
      <c r="E422" t="s">
        <v>13</v>
      </c>
      <c r="F422" t="s">
        <v>14</v>
      </c>
      <c r="G422" t="s">
        <v>15</v>
      </c>
      <c r="H422" t="s">
        <v>2111</v>
      </c>
      <c r="I422" t="s">
        <v>2112</v>
      </c>
      <c r="J422" t="s">
        <v>2113</v>
      </c>
    </row>
  </sheetData>
  <hyperlinks>
    <hyperlink ref="D2" r:id="rId1" display="https://www.youtube.com/watch?v=VnkwWQCTGps"/>
    <hyperlink ref="D19" r:id="rId2" display="https://www.youtube.com/watch?v=n4aNfckc27Y"/>
    <hyperlink ref="D33" r:id="rId3" display="https://www.youtube.com/watch?v=j9vk9jxUvw4"/>
    <hyperlink ref="D46" r:id="rId4" display="https://www.youtube.com/watch?v=j5NkVbssfQw"/>
    <hyperlink ref="D65" r:id="rId4" display="https://www.youtube.com/watch?v=j5NkVbssfQw"/>
    <hyperlink ref="D78" r:id="rId5" display="https://www.youtube.com/watch?v=N_goUVroYiY"/>
    <hyperlink ref="D91" r:id="rId5" display="https://www.youtube.com/watch?v=N_goUVroYiY"/>
    <hyperlink ref="D109" r:id="rId6" display="https://www.youtube.com/watch?v=-eXnWnbPTow"/>
    <hyperlink ref="D124" r:id="rId7" display="https://www.youtube.com/watch?v=Po2lJVdw03Y"/>
    <hyperlink ref="D140" r:id="rId8" display="https://www.youtube.com/watch?v=XiYyHl690Zk"/>
    <hyperlink ref="D149" r:id="rId9" display="https://www.youtube.com/watch?v=5vi5UCVzXpM"/>
    <hyperlink ref="D163" r:id="rId10" display="https://www.youtube.com/watch?v=KUxQCHN0mQw"/>
    <hyperlink ref="D176" r:id="rId11" display="https://www.youtube.com/watch?v=QLg8lPWnuHk"/>
    <hyperlink ref="D193" r:id="rId12" display="https://www.youtube.com/watch?v=1v8i1NVUR6Q"/>
    <hyperlink ref="D205" r:id="rId13" display="https://www.youtube.com/watch?v=IeaQl6Q-194"/>
    <hyperlink ref="D222" r:id="rId14" display="https://www.youtube.com/watch?v=069szLfcYkg"/>
    <hyperlink ref="D232" r:id="rId15" display="https://www.youtube.com/watch?v=zfkCdxA3Q7o"/>
    <hyperlink ref="D247" r:id="rId16" display="https://www.youtube.com/watch?v=bvTgXQVOeZY"/>
    <hyperlink ref="D258" r:id="rId17" display="https://www.youtube.com/watch?v=wsoNX3tK-ok"/>
    <hyperlink ref="D270" r:id="rId18" display="https://www.youtube.com/watch?v=23svAInNp3E"/>
    <hyperlink ref="D282" r:id="rId19" display="https://www.youtube.com/watch?v=pjApTbKNbJ4"/>
    <hyperlink ref="D294" r:id="rId20" display="https://www.youtube.com/watch?v=MPOI5JVm_4Y"/>
    <hyperlink ref="D311" r:id="rId21" display="https://www.youtube.com/watch?v=WAF350EuFq0"/>
    <hyperlink ref="D324" r:id="rId22" display="https://www.youtube.com/watch?v=VipZVYmUw1g"/>
    <hyperlink ref="D339" r:id="rId23" display="https://www.youtube.com/watch?v=YV1X6fhzoQQ"/>
    <hyperlink ref="D356" r:id="rId24" display="https://www.youtube.com/watch?v=S6c4NGhi_VM"/>
    <hyperlink ref="D367" r:id="rId25" display="https://www.youtube.com/watch?v=AIuZB0XEBDg"/>
    <hyperlink ref="D380" r:id="rId26" display="https://www.youtube.com/watch?v=AL_swhq5dzU"/>
    <hyperlink ref="D398" r:id="rId27" display="https://www.youtube.com/watch?v=iCt9atuRONk"/>
    <hyperlink ref="D411" r:id="rId28" display="https://www.youtube.com/watch?v=XpoActg_Dp4"/>
    <hyperlink ref="D3" r:id="rId1" display="https://www.youtube.com/watch?v=VnkwWQCTGps"/>
    <hyperlink ref="D4" r:id="rId1" display="https://www.youtube.com/watch?v=VnkwWQCTGps"/>
    <hyperlink ref="D5" r:id="rId1" display="https://www.youtube.com/watch?v=VnkwWQCTGps"/>
    <hyperlink ref="D6" r:id="rId1" display="https://www.youtube.com/watch?v=VnkwWQCTGps"/>
    <hyperlink ref="D7" r:id="rId1" display="https://www.youtube.com/watch?v=VnkwWQCTGps"/>
    <hyperlink ref="D8" r:id="rId1" display="https://www.youtube.com/watch?v=VnkwWQCTGps"/>
    <hyperlink ref="D9" r:id="rId1" display="https://www.youtube.com/watch?v=VnkwWQCTGps"/>
    <hyperlink ref="D10" r:id="rId1" display="https://www.youtube.com/watch?v=VnkwWQCTGps"/>
    <hyperlink ref="D11" r:id="rId1" display="https://www.youtube.com/watch?v=VnkwWQCTGps"/>
    <hyperlink ref="D12" r:id="rId1" display="https://www.youtube.com/watch?v=VnkwWQCTGps"/>
    <hyperlink ref="D13" r:id="rId1" display="https://www.youtube.com/watch?v=VnkwWQCTGps"/>
    <hyperlink ref="D14" r:id="rId1" display="https://www.youtube.com/watch?v=VnkwWQCTGps"/>
    <hyperlink ref="D15" r:id="rId1" display="https://www.youtube.com/watch?v=VnkwWQCTGps"/>
    <hyperlink ref="D16" r:id="rId1" display="https://www.youtube.com/watch?v=VnkwWQCTGps"/>
    <hyperlink ref="D17" r:id="rId1" display="https://www.youtube.com/watch?v=VnkwWQCTGps"/>
    <hyperlink ref="D18" r:id="rId1" display="https://www.youtube.com/watch?v=VnkwWQCTGps"/>
    <hyperlink ref="D20" r:id="rId2" display="https://www.youtube.com/watch?v=n4aNfckc27Y"/>
    <hyperlink ref="D21" r:id="rId2" display="https://www.youtube.com/watch?v=n4aNfckc27Y"/>
    <hyperlink ref="D22" r:id="rId2" display="https://www.youtube.com/watch?v=n4aNfckc27Y"/>
    <hyperlink ref="D23" r:id="rId2" display="https://www.youtube.com/watch?v=n4aNfckc27Y"/>
    <hyperlink ref="D24" r:id="rId2" display="https://www.youtube.com/watch?v=n4aNfckc27Y"/>
    <hyperlink ref="D25" r:id="rId2" display="https://www.youtube.com/watch?v=n4aNfckc27Y"/>
    <hyperlink ref="D26" r:id="rId2" display="https://www.youtube.com/watch?v=n4aNfckc27Y"/>
    <hyperlink ref="D27" r:id="rId2" display="https://www.youtube.com/watch?v=n4aNfckc27Y"/>
    <hyperlink ref="D28" r:id="rId2" display="https://www.youtube.com/watch?v=n4aNfckc27Y"/>
    <hyperlink ref="D29" r:id="rId2" display="https://www.youtube.com/watch?v=n4aNfckc27Y"/>
    <hyperlink ref="D30" r:id="rId2" display="https://www.youtube.com/watch?v=n4aNfckc27Y"/>
    <hyperlink ref="D31" r:id="rId2" display="https://www.youtube.com/watch?v=n4aNfckc27Y"/>
    <hyperlink ref="D32" r:id="rId2" display="https://www.youtube.com/watch?v=n4aNfckc27Y"/>
    <hyperlink ref="D34" r:id="rId3" display="https://www.youtube.com/watch?v=j9vk9jxUvw4"/>
    <hyperlink ref="D35" r:id="rId3" display="https://www.youtube.com/watch?v=j9vk9jxUvw4"/>
    <hyperlink ref="D36" r:id="rId3" display="https://www.youtube.com/watch?v=j9vk9jxUvw4"/>
    <hyperlink ref="D37" r:id="rId3" display="https://www.youtube.com/watch?v=j9vk9jxUvw4"/>
    <hyperlink ref="D38" r:id="rId3" display="https://www.youtube.com/watch?v=j9vk9jxUvw4"/>
    <hyperlink ref="D39" r:id="rId3" display="https://www.youtube.com/watch?v=j9vk9jxUvw4"/>
    <hyperlink ref="D40" r:id="rId3" display="https://www.youtube.com/watch?v=j9vk9jxUvw4"/>
    <hyperlink ref="D41" r:id="rId3" display="https://www.youtube.com/watch?v=j9vk9jxUvw4"/>
    <hyperlink ref="D42" r:id="rId3" display="https://www.youtube.com/watch?v=j9vk9jxUvw4"/>
    <hyperlink ref="D43" r:id="rId3" display="https://www.youtube.com/watch?v=j9vk9jxUvw4"/>
    <hyperlink ref="D44" r:id="rId3" display="https://www.youtube.com/watch?v=j9vk9jxUvw4"/>
    <hyperlink ref="D45" r:id="rId3" display="https://www.youtube.com/watch?v=j9vk9jxUvw4"/>
    <hyperlink ref="D47" r:id="rId4" display="https://www.youtube.com/watch?v=j5NkVbssfQw"/>
    <hyperlink ref="D48" r:id="rId4" display="https://www.youtube.com/watch?v=j5NkVbssfQw"/>
    <hyperlink ref="D49" r:id="rId4" display="https://www.youtube.com/watch?v=j5NkVbssfQw"/>
    <hyperlink ref="D50" r:id="rId4" display="https://www.youtube.com/watch?v=j5NkVbssfQw"/>
    <hyperlink ref="D51" r:id="rId4" display="https://www.youtube.com/watch?v=j5NkVbssfQw"/>
    <hyperlink ref="D52" r:id="rId4" display="https://www.youtube.com/watch?v=j5NkVbssfQw"/>
    <hyperlink ref="D53" r:id="rId4" display="https://www.youtube.com/watch?v=j5NkVbssfQw"/>
    <hyperlink ref="D54" r:id="rId4" display="https://www.youtube.com/watch?v=j5NkVbssfQw"/>
    <hyperlink ref="D55" r:id="rId4" display="https://www.youtube.com/watch?v=j5NkVbssfQw"/>
    <hyperlink ref="D56" r:id="rId4" display="https://www.youtube.com/watch?v=j5NkVbssfQw"/>
    <hyperlink ref="D57" r:id="rId4" display="https://www.youtube.com/watch?v=j5NkVbssfQw"/>
    <hyperlink ref="D58" r:id="rId4" display="https://www.youtube.com/watch?v=j5NkVbssfQw"/>
    <hyperlink ref="D59" r:id="rId4" display="https://www.youtube.com/watch?v=j5NkVbssfQw"/>
    <hyperlink ref="D60" r:id="rId4" display="https://www.youtube.com/watch?v=j5NkVbssfQw"/>
    <hyperlink ref="D61" r:id="rId4" display="https://www.youtube.com/watch?v=j5NkVbssfQw"/>
    <hyperlink ref="D62" r:id="rId4" display="https://www.youtube.com/watch?v=j5NkVbssfQw"/>
    <hyperlink ref="D63" r:id="rId4" display="https://www.youtube.com/watch?v=j5NkVbssfQw"/>
    <hyperlink ref="D64" r:id="rId4" display="https://www.youtube.com/watch?v=j5NkVbssfQw"/>
    <hyperlink ref="D66" r:id="rId4" display="https://www.youtube.com/watch?v=j5NkVbssfQw"/>
    <hyperlink ref="D67" r:id="rId4" display="https://www.youtube.com/watch?v=j5NkVbssfQw"/>
    <hyperlink ref="D68" r:id="rId4" display="https://www.youtube.com/watch?v=j5NkVbssfQw"/>
    <hyperlink ref="D69" r:id="rId4" display="https://www.youtube.com/watch?v=j5NkVbssfQw"/>
    <hyperlink ref="D70" r:id="rId4" display="https://www.youtube.com/watch?v=j5NkVbssfQw"/>
    <hyperlink ref="D71" r:id="rId4" display="https://www.youtube.com/watch?v=j5NkVbssfQw"/>
    <hyperlink ref="D72" r:id="rId4" display="https://www.youtube.com/watch?v=j5NkVbssfQw"/>
    <hyperlink ref="D73" r:id="rId4" display="https://www.youtube.com/watch?v=j5NkVbssfQw"/>
    <hyperlink ref="D74" r:id="rId4" display="https://www.youtube.com/watch?v=j5NkVbssfQw"/>
    <hyperlink ref="D77" r:id="rId4" display="https://www.youtube.com/watch?v=j5NkVbssfQw"/>
    <hyperlink ref="D76" r:id="rId4" display="https://www.youtube.com/watch?v=j5NkVbssfQw"/>
    <hyperlink ref="D75" r:id="rId4" display="https://www.youtube.com/watch?v=j5NkVbssfQw"/>
    <hyperlink ref="D79" r:id="rId5" display="https://www.youtube.com/watch?v=N_goUVroYiY"/>
    <hyperlink ref="D80" r:id="rId5" display="https://www.youtube.com/watch?v=N_goUVroYiY"/>
    <hyperlink ref="D81" r:id="rId5" display="https://www.youtube.com/watch?v=N_goUVroYiY"/>
    <hyperlink ref="D82" r:id="rId5" display="https://www.youtube.com/watch?v=N_goUVroYiY"/>
    <hyperlink ref="D83" r:id="rId5" display="https://www.youtube.com/watch?v=N_goUVroYiY"/>
    <hyperlink ref="D84" r:id="rId5" display="https://www.youtube.com/watch?v=N_goUVroYiY"/>
    <hyperlink ref="D85" r:id="rId5" display="https://www.youtube.com/watch?v=N_goUVroYiY"/>
    <hyperlink ref="D86" r:id="rId5" display="https://www.youtube.com/watch?v=N_goUVroYiY"/>
    <hyperlink ref="D87" r:id="rId5" display="https://www.youtube.com/watch?v=N_goUVroYiY"/>
    <hyperlink ref="D88" r:id="rId5" display="https://www.youtube.com/watch?v=N_goUVroYiY"/>
    <hyperlink ref="D89" r:id="rId5" display="https://www.youtube.com/watch?v=N_goUVroYiY"/>
    <hyperlink ref="D90" r:id="rId5" display="https://www.youtube.com/watch?v=N_goUVroYiY"/>
    <hyperlink ref="D92" r:id="rId5" display="https://www.youtube.com/watch?v=N_goUVroYiY"/>
    <hyperlink ref="D93" r:id="rId5" display="https://www.youtube.com/watch?v=N_goUVroYiY"/>
    <hyperlink ref="D94" r:id="rId5" display="https://www.youtube.com/watch?v=N_goUVroYiY"/>
    <hyperlink ref="D95" r:id="rId5" display="https://www.youtube.com/watch?v=N_goUVroYiY"/>
    <hyperlink ref="D96" r:id="rId5" display="https://www.youtube.com/watch?v=N_goUVroYiY"/>
    <hyperlink ref="D97" r:id="rId5" display="https://www.youtube.com/watch?v=N_goUVroYiY"/>
    <hyperlink ref="D98" r:id="rId5" display="https://www.youtube.com/watch?v=N_goUVroYiY"/>
    <hyperlink ref="D99" r:id="rId5" display="https://www.youtube.com/watch?v=N_goUVroYiY"/>
    <hyperlink ref="D100" r:id="rId5" display="https://www.youtube.com/watch?v=N_goUVroYiY"/>
    <hyperlink ref="D101" r:id="rId5" display="https://www.youtube.com/watch?v=N_goUVroYiY"/>
    <hyperlink ref="D102" r:id="rId5" display="https://www.youtube.com/watch?v=N_goUVroYiY"/>
    <hyperlink ref="D103" r:id="rId5" display="https://www.youtube.com/watch?v=N_goUVroYiY"/>
    <hyperlink ref="D104" r:id="rId5" display="https://www.youtube.com/watch?v=N_goUVroYiY"/>
    <hyperlink ref="D105" r:id="rId5" display="https://www.youtube.com/watch?v=N_goUVroYiY"/>
    <hyperlink ref="D106" r:id="rId5" display="https://www.youtube.com/watch?v=N_goUVroYiY"/>
    <hyperlink ref="D107" r:id="rId5" display="https://www.youtube.com/watch?v=N_goUVroYiY"/>
    <hyperlink ref="D108" r:id="rId5" display="https://www.youtube.com/watch?v=N_goUVroYiY"/>
    <hyperlink ref="D110" r:id="rId6" display="https://www.youtube.com/watch?v=-eXnWnbPTow"/>
    <hyperlink ref="D111" r:id="rId6" display="https://www.youtube.com/watch?v=-eXnWnbPTow"/>
    <hyperlink ref="D112" r:id="rId6" display="https://www.youtube.com/watch?v=-eXnWnbPTow"/>
    <hyperlink ref="D113" r:id="rId6" display="https://www.youtube.com/watch?v=-eXnWnbPTow"/>
    <hyperlink ref="D114" r:id="rId6" display="https://www.youtube.com/watch?v=-eXnWnbPTow"/>
    <hyperlink ref="D115" r:id="rId6" display="https://www.youtube.com/watch?v=-eXnWnbPTow"/>
    <hyperlink ref="D116" r:id="rId6" display="https://www.youtube.com/watch?v=-eXnWnbPTow"/>
    <hyperlink ref="D117" r:id="rId6" display="https://www.youtube.com/watch?v=-eXnWnbPTow"/>
    <hyperlink ref="D118" r:id="rId6" display="https://www.youtube.com/watch?v=-eXnWnbPTow"/>
    <hyperlink ref="D119" r:id="rId6" display="https://www.youtube.com/watch?v=-eXnWnbPTow"/>
    <hyperlink ref="D120" r:id="rId6" display="https://www.youtube.com/watch?v=-eXnWnbPTow"/>
    <hyperlink ref="D121" r:id="rId6" display="https://www.youtube.com/watch?v=-eXnWnbPTow"/>
    <hyperlink ref="D122" r:id="rId6" display="https://www.youtube.com/watch?v=-eXnWnbPTow"/>
    <hyperlink ref="D123" r:id="rId6" display="https://www.youtube.com/watch?v=-eXnWnbPTow"/>
    <hyperlink ref="D125" r:id="rId7" display="https://www.youtube.com/watch?v=Po2lJVdw03Y"/>
    <hyperlink ref="D126" r:id="rId7" display="https://www.youtube.com/watch?v=Po2lJVdw03Y"/>
    <hyperlink ref="D127" r:id="rId7" display="https://www.youtube.com/watch?v=Po2lJVdw03Y"/>
    <hyperlink ref="D128" r:id="rId7" display="https://www.youtube.com/watch?v=Po2lJVdw03Y"/>
    <hyperlink ref="D129" r:id="rId7" display="https://www.youtube.com/watch?v=Po2lJVdw03Y"/>
    <hyperlink ref="D130" r:id="rId7" display="https://www.youtube.com/watch?v=Po2lJVdw03Y"/>
    <hyperlink ref="D131" r:id="rId7" display="https://www.youtube.com/watch?v=Po2lJVdw03Y"/>
    <hyperlink ref="D132" r:id="rId7" display="https://www.youtube.com/watch?v=Po2lJVdw03Y"/>
    <hyperlink ref="D133" r:id="rId7" display="https://www.youtube.com/watch?v=Po2lJVdw03Y"/>
    <hyperlink ref="D134" r:id="rId7" display="https://www.youtube.com/watch?v=Po2lJVdw03Y"/>
    <hyperlink ref="D135" r:id="rId7" display="https://www.youtube.com/watch?v=Po2lJVdw03Y"/>
    <hyperlink ref="D136" r:id="rId7" display="https://www.youtube.com/watch?v=Po2lJVdw03Y"/>
    <hyperlink ref="D137" r:id="rId7" display="https://www.youtube.com/watch?v=Po2lJVdw03Y"/>
    <hyperlink ref="D138" r:id="rId7" display="https://www.youtube.com/watch?v=Po2lJVdw03Y"/>
    <hyperlink ref="D139" r:id="rId7" display="https://www.youtube.com/watch?v=Po2lJVdw03Y"/>
    <hyperlink ref="D141" r:id="rId8" display="https://www.youtube.com/watch?v=XiYyHl690Zk"/>
    <hyperlink ref="D142" r:id="rId8" display="https://www.youtube.com/watch?v=XiYyHl690Zk"/>
    <hyperlink ref="D143" r:id="rId8" display="https://www.youtube.com/watch?v=XiYyHl690Zk"/>
    <hyperlink ref="D144" r:id="rId8" display="https://www.youtube.com/watch?v=XiYyHl690Zk"/>
    <hyperlink ref="D145" r:id="rId8" display="https://www.youtube.com/watch?v=XiYyHl690Zk"/>
    <hyperlink ref="D146" r:id="rId8" display="https://www.youtube.com/watch?v=XiYyHl690Zk"/>
    <hyperlink ref="D147" r:id="rId8" display="https://www.youtube.com/watch?v=XiYyHl690Zk"/>
    <hyperlink ref="D148" r:id="rId8" display="https://www.youtube.com/watch?v=XiYyHl690Zk"/>
    <hyperlink ref="D150" r:id="rId9" display="https://www.youtube.com/watch?v=5vi5UCVzXpM"/>
    <hyperlink ref="D151" r:id="rId9" display="https://www.youtube.com/watch?v=5vi5UCVzXpM"/>
    <hyperlink ref="D152" r:id="rId9" display="https://www.youtube.com/watch?v=5vi5UCVzXpM"/>
    <hyperlink ref="D153" r:id="rId9" display="https://www.youtube.com/watch?v=5vi5UCVzXpM"/>
    <hyperlink ref="D154" r:id="rId9" display="https://www.youtube.com/watch?v=5vi5UCVzXpM"/>
    <hyperlink ref="D155" r:id="rId9" display="https://www.youtube.com/watch?v=5vi5UCVzXpM"/>
    <hyperlink ref="D156" r:id="rId9" display="https://www.youtube.com/watch?v=5vi5UCVzXpM"/>
    <hyperlink ref="D157" r:id="rId9" display="https://www.youtube.com/watch?v=5vi5UCVzXpM"/>
    <hyperlink ref="D158" r:id="rId9" display="https://www.youtube.com/watch?v=5vi5UCVzXpM"/>
    <hyperlink ref="D159" r:id="rId9" display="https://www.youtube.com/watch?v=5vi5UCVzXpM"/>
    <hyperlink ref="D160" r:id="rId9" display="https://www.youtube.com/watch?v=5vi5UCVzXpM"/>
    <hyperlink ref="D161" r:id="rId9" display="https://www.youtube.com/watch?v=5vi5UCVzXpM"/>
    <hyperlink ref="D162" r:id="rId9" display="https://www.youtube.com/watch?v=5vi5UCVzXpM"/>
    <hyperlink ref="D164" r:id="rId10" display="https://www.youtube.com/watch?v=KUxQCHN0mQw"/>
    <hyperlink ref="D165" r:id="rId10" display="https://www.youtube.com/watch?v=KUxQCHN0mQw"/>
    <hyperlink ref="D166" r:id="rId10" display="https://www.youtube.com/watch?v=KUxQCHN0mQw"/>
    <hyperlink ref="D167" r:id="rId10" display="https://www.youtube.com/watch?v=KUxQCHN0mQw"/>
    <hyperlink ref="D168" r:id="rId10" display="https://www.youtube.com/watch?v=KUxQCHN0mQw"/>
    <hyperlink ref="D169" r:id="rId10" display="https://www.youtube.com/watch?v=KUxQCHN0mQw"/>
    <hyperlink ref="D170" r:id="rId10" display="https://www.youtube.com/watch?v=KUxQCHN0mQw"/>
    <hyperlink ref="D171" r:id="rId10" display="https://www.youtube.com/watch?v=KUxQCHN0mQw"/>
    <hyperlink ref="D172" r:id="rId10" display="https://www.youtube.com/watch?v=KUxQCHN0mQw"/>
    <hyperlink ref="D173" r:id="rId10" display="https://www.youtube.com/watch?v=KUxQCHN0mQw"/>
    <hyperlink ref="D174" r:id="rId10" display="https://www.youtube.com/watch?v=KUxQCHN0mQw"/>
    <hyperlink ref="D175" r:id="rId10" display="https://www.youtube.com/watch?v=KUxQCHN0mQw"/>
    <hyperlink ref="D177" r:id="rId11" display="https://www.youtube.com/watch?v=QLg8lPWnuHk"/>
    <hyperlink ref="D178" r:id="rId11" display="https://www.youtube.com/watch?v=QLg8lPWnuHk"/>
    <hyperlink ref="D179" r:id="rId11" display="https://www.youtube.com/watch?v=QLg8lPWnuHk"/>
    <hyperlink ref="D180" r:id="rId11" display="https://www.youtube.com/watch?v=QLg8lPWnuHk"/>
    <hyperlink ref="D181" r:id="rId11" display="https://www.youtube.com/watch?v=QLg8lPWnuHk"/>
    <hyperlink ref="D182" r:id="rId11" display="https://www.youtube.com/watch?v=QLg8lPWnuHk"/>
    <hyperlink ref="D183" r:id="rId11" display="https://www.youtube.com/watch?v=QLg8lPWnuHk"/>
    <hyperlink ref="D184" r:id="rId11" display="https://www.youtube.com/watch?v=QLg8lPWnuHk"/>
    <hyperlink ref="D185" r:id="rId11" display="https://www.youtube.com/watch?v=QLg8lPWnuHk"/>
    <hyperlink ref="D186" r:id="rId11" display="https://www.youtube.com/watch?v=QLg8lPWnuHk"/>
    <hyperlink ref="D187" r:id="rId11" display="https://www.youtube.com/watch?v=QLg8lPWnuHk"/>
    <hyperlink ref="D188" r:id="rId11" display="https://www.youtube.com/watch?v=QLg8lPWnuHk"/>
    <hyperlink ref="D189" r:id="rId11" display="https://www.youtube.com/watch?v=QLg8lPWnuHk"/>
    <hyperlink ref="D190" r:id="rId11" display="https://www.youtube.com/watch?v=QLg8lPWnuHk"/>
    <hyperlink ref="D191" r:id="rId11" display="https://www.youtube.com/watch?v=QLg8lPWnuHk"/>
    <hyperlink ref="D192" r:id="rId11" display="https://www.youtube.com/watch?v=QLg8lPWnuHk"/>
    <hyperlink ref="D194" r:id="rId12" display="https://www.youtube.com/watch?v=1v8i1NVUR6Q"/>
    <hyperlink ref="D195" r:id="rId12" display="https://www.youtube.com/watch?v=1v8i1NVUR6Q"/>
    <hyperlink ref="D196" r:id="rId12" display="https://www.youtube.com/watch?v=1v8i1NVUR6Q"/>
    <hyperlink ref="D197" r:id="rId12" display="https://www.youtube.com/watch?v=1v8i1NVUR6Q"/>
    <hyperlink ref="D198" r:id="rId12" display="https://www.youtube.com/watch?v=1v8i1NVUR6Q"/>
    <hyperlink ref="D199" r:id="rId12" display="https://www.youtube.com/watch?v=1v8i1NVUR6Q"/>
    <hyperlink ref="D200" r:id="rId12" display="https://www.youtube.com/watch?v=1v8i1NVUR6Q"/>
    <hyperlink ref="D201" r:id="rId12" display="https://www.youtube.com/watch?v=1v8i1NVUR6Q"/>
    <hyperlink ref="D202" r:id="rId12" display="https://www.youtube.com/watch?v=1v8i1NVUR6Q"/>
    <hyperlink ref="D203" r:id="rId12" display="https://www.youtube.com/watch?v=1v8i1NVUR6Q"/>
    <hyperlink ref="D204" r:id="rId12" display="https://www.youtube.com/watch?v=1v8i1NVUR6Q"/>
    <hyperlink ref="D206" r:id="rId13" display="https://www.youtube.com/watch?v=IeaQl6Q-194"/>
    <hyperlink ref="D207" r:id="rId13" display="https://www.youtube.com/watch?v=IeaQl6Q-194"/>
    <hyperlink ref="D208" r:id="rId13" display="https://www.youtube.com/watch?v=IeaQl6Q-194"/>
    <hyperlink ref="D209" r:id="rId13" display="https://www.youtube.com/watch?v=IeaQl6Q-194"/>
    <hyperlink ref="D210" r:id="rId13" display="https://www.youtube.com/watch?v=IeaQl6Q-194"/>
    <hyperlink ref="D211" r:id="rId13" display="https://www.youtube.com/watch?v=IeaQl6Q-194"/>
    <hyperlink ref="D212" r:id="rId13" display="https://www.youtube.com/watch?v=IeaQl6Q-194"/>
    <hyperlink ref="D213" r:id="rId13" display="https://www.youtube.com/watch?v=IeaQl6Q-194"/>
    <hyperlink ref="D214" r:id="rId13" display="https://www.youtube.com/watch?v=IeaQl6Q-194"/>
    <hyperlink ref="D215" r:id="rId13" display="https://www.youtube.com/watch?v=IeaQl6Q-194"/>
    <hyperlink ref="D216" r:id="rId13" display="https://www.youtube.com/watch?v=IeaQl6Q-194"/>
    <hyperlink ref="D217" r:id="rId13" display="https://www.youtube.com/watch?v=IeaQl6Q-194"/>
    <hyperlink ref="D218" r:id="rId13" display="https://www.youtube.com/watch?v=IeaQl6Q-194"/>
    <hyperlink ref="D219" r:id="rId13" display="https://www.youtube.com/watch?v=IeaQl6Q-194"/>
    <hyperlink ref="D220" r:id="rId13" display="https://www.youtube.com/watch?v=IeaQl6Q-194"/>
    <hyperlink ref="D221" r:id="rId13" display="https://www.youtube.com/watch?v=IeaQl6Q-194"/>
    <hyperlink ref="D223" r:id="rId14" display="https://www.youtube.com/watch?v=069szLfcYkg"/>
    <hyperlink ref="D224" r:id="rId14" display="https://www.youtube.com/watch?v=069szLfcYkg"/>
    <hyperlink ref="D225" r:id="rId14" display="https://www.youtube.com/watch?v=069szLfcYkg"/>
    <hyperlink ref="D226" r:id="rId14" display="https://www.youtube.com/watch?v=069szLfcYkg"/>
    <hyperlink ref="D227" r:id="rId14" display="https://www.youtube.com/watch?v=069szLfcYkg"/>
    <hyperlink ref="D228" r:id="rId14" display="https://www.youtube.com/watch?v=069szLfcYkg"/>
    <hyperlink ref="D229" r:id="rId14" display="https://www.youtube.com/watch?v=069szLfcYkg"/>
    <hyperlink ref="D230" r:id="rId14" display="https://www.youtube.com/watch?v=069szLfcYkg"/>
    <hyperlink ref="D231" r:id="rId14" display="https://www.youtube.com/watch?v=069szLfcYkg"/>
    <hyperlink ref="D233" r:id="rId15" display="https://www.youtube.com/watch?v=zfkCdxA3Q7o"/>
    <hyperlink ref="D234" r:id="rId15" display="https://www.youtube.com/watch?v=zfkCdxA3Q7o"/>
    <hyperlink ref="D235" r:id="rId15" display="https://www.youtube.com/watch?v=zfkCdxA3Q7o"/>
    <hyperlink ref="D236" r:id="rId15" display="https://www.youtube.com/watch?v=zfkCdxA3Q7o"/>
    <hyperlink ref="D237" r:id="rId15" display="https://www.youtube.com/watch?v=zfkCdxA3Q7o"/>
    <hyperlink ref="D238" r:id="rId15" display="https://www.youtube.com/watch?v=zfkCdxA3Q7o"/>
    <hyperlink ref="D239" r:id="rId15" display="https://www.youtube.com/watch?v=zfkCdxA3Q7o"/>
    <hyperlink ref="D240" r:id="rId15" display="https://www.youtube.com/watch?v=zfkCdxA3Q7o"/>
    <hyperlink ref="D241" r:id="rId15" display="https://www.youtube.com/watch?v=zfkCdxA3Q7o"/>
    <hyperlink ref="D242" r:id="rId15" display="https://www.youtube.com/watch?v=zfkCdxA3Q7o"/>
    <hyperlink ref="D243" r:id="rId15" display="https://www.youtube.com/watch?v=zfkCdxA3Q7o"/>
    <hyperlink ref="D244" r:id="rId15" display="https://www.youtube.com/watch?v=zfkCdxA3Q7o"/>
    <hyperlink ref="D245" r:id="rId15" display="https://www.youtube.com/watch?v=zfkCdxA3Q7o"/>
    <hyperlink ref="D246" r:id="rId15" display="https://www.youtube.com/watch?v=zfkCdxA3Q7o"/>
    <hyperlink ref="D248" r:id="rId16" display="https://www.youtube.com/watch?v=bvTgXQVOeZY"/>
    <hyperlink ref="D249" r:id="rId16" display="https://www.youtube.com/watch?v=bvTgXQVOeZY"/>
    <hyperlink ref="D250" r:id="rId16" display="https://www.youtube.com/watch?v=bvTgXQVOeZY"/>
    <hyperlink ref="D251" r:id="rId16" display="https://www.youtube.com/watch?v=bvTgXQVOeZY"/>
    <hyperlink ref="D252" r:id="rId16" display="https://www.youtube.com/watch?v=bvTgXQVOeZY"/>
    <hyperlink ref="D253" r:id="rId16" display="https://www.youtube.com/watch?v=bvTgXQVOeZY"/>
    <hyperlink ref="D254" r:id="rId16" display="https://www.youtube.com/watch?v=bvTgXQVOeZY"/>
    <hyperlink ref="D255" r:id="rId16" display="https://www.youtube.com/watch?v=bvTgXQVOeZY"/>
    <hyperlink ref="D256" r:id="rId16" display="https://www.youtube.com/watch?v=bvTgXQVOeZY"/>
    <hyperlink ref="D257" r:id="rId16" display="https://www.youtube.com/watch?v=bvTgXQVOeZY"/>
    <hyperlink ref="D259" r:id="rId17" display="https://www.youtube.com/watch?v=wsoNX3tK-ok"/>
    <hyperlink ref="D260" r:id="rId17" display="https://www.youtube.com/watch?v=wsoNX3tK-ok"/>
    <hyperlink ref="D261" r:id="rId17" display="https://www.youtube.com/watch?v=wsoNX3tK-ok"/>
    <hyperlink ref="D262" r:id="rId17" display="https://www.youtube.com/watch?v=wsoNX3tK-ok"/>
    <hyperlink ref="D263" r:id="rId17" display="https://www.youtube.com/watch?v=wsoNX3tK-ok"/>
    <hyperlink ref="D264" r:id="rId17" display="https://www.youtube.com/watch?v=wsoNX3tK-ok"/>
    <hyperlink ref="D265" r:id="rId17" display="https://www.youtube.com/watch?v=wsoNX3tK-ok"/>
    <hyperlink ref="D266" r:id="rId17" display="https://www.youtube.com/watch?v=wsoNX3tK-ok"/>
    <hyperlink ref="D267" r:id="rId17" display="https://www.youtube.com/watch?v=wsoNX3tK-ok"/>
    <hyperlink ref="D268" r:id="rId17" display="https://www.youtube.com/watch?v=wsoNX3tK-ok"/>
    <hyperlink ref="D269" r:id="rId17" display="https://www.youtube.com/watch?v=wsoNX3tK-ok"/>
    <hyperlink ref="D271" r:id="rId18" display="https://www.youtube.com/watch?v=23svAInNp3E"/>
    <hyperlink ref="D272" r:id="rId18" display="https://www.youtube.com/watch?v=23svAInNp3E"/>
    <hyperlink ref="D273" r:id="rId18" display="https://www.youtube.com/watch?v=23svAInNp3E"/>
    <hyperlink ref="D274" r:id="rId18" display="https://www.youtube.com/watch?v=23svAInNp3E"/>
    <hyperlink ref="D275" r:id="rId18" display="https://www.youtube.com/watch?v=23svAInNp3E"/>
    <hyperlink ref="D276" r:id="rId18" display="https://www.youtube.com/watch?v=23svAInNp3E"/>
    <hyperlink ref="D277" r:id="rId18" display="https://www.youtube.com/watch?v=23svAInNp3E"/>
    <hyperlink ref="D278" r:id="rId18" display="https://www.youtube.com/watch?v=23svAInNp3E"/>
    <hyperlink ref="D279" r:id="rId18" display="https://www.youtube.com/watch?v=23svAInNp3E"/>
    <hyperlink ref="D280" r:id="rId18" display="https://www.youtube.com/watch?v=23svAInNp3E"/>
    <hyperlink ref="D281" r:id="rId18" display="https://www.youtube.com/watch?v=23svAInNp3E"/>
    <hyperlink ref="D283" r:id="rId19" display="https://www.youtube.com/watch?v=pjApTbKNbJ4"/>
    <hyperlink ref="D284" r:id="rId19" display="https://www.youtube.com/watch?v=pjApTbKNbJ4"/>
    <hyperlink ref="D285" r:id="rId19" display="https://www.youtube.com/watch?v=pjApTbKNbJ4"/>
    <hyperlink ref="D286" r:id="rId19" display="https://www.youtube.com/watch?v=pjApTbKNbJ4"/>
    <hyperlink ref="D287" r:id="rId19" display="https://www.youtube.com/watch?v=pjApTbKNbJ4"/>
    <hyperlink ref="D288" r:id="rId19" display="https://www.youtube.com/watch?v=pjApTbKNbJ4"/>
    <hyperlink ref="D289" r:id="rId19" display="https://www.youtube.com/watch?v=pjApTbKNbJ4"/>
    <hyperlink ref="D290" r:id="rId19" display="https://www.youtube.com/watch?v=pjApTbKNbJ4"/>
    <hyperlink ref="D291" r:id="rId19" display="https://www.youtube.com/watch?v=pjApTbKNbJ4"/>
    <hyperlink ref="D292" r:id="rId19" display="https://www.youtube.com/watch?v=pjApTbKNbJ4"/>
    <hyperlink ref="D293" r:id="rId19" display="https://www.youtube.com/watch?v=pjApTbKNbJ4"/>
    <hyperlink ref="D295" r:id="rId20" display="https://www.youtube.com/watch?v=MPOI5JVm_4Y"/>
    <hyperlink ref="D296" r:id="rId20" display="https://www.youtube.com/watch?v=MPOI5JVm_4Y"/>
    <hyperlink ref="D297" r:id="rId20" display="https://www.youtube.com/watch?v=MPOI5JVm_4Y"/>
    <hyperlink ref="D298" r:id="rId20" display="https://www.youtube.com/watch?v=MPOI5JVm_4Y"/>
    <hyperlink ref="D299" r:id="rId20" display="https://www.youtube.com/watch?v=MPOI5JVm_4Y"/>
    <hyperlink ref="D300" r:id="rId20" display="https://www.youtube.com/watch?v=MPOI5JVm_4Y"/>
    <hyperlink ref="D301" r:id="rId20" display="https://www.youtube.com/watch?v=MPOI5JVm_4Y"/>
    <hyperlink ref="D302" r:id="rId20" display="https://www.youtube.com/watch?v=MPOI5JVm_4Y"/>
    <hyperlink ref="D303" r:id="rId20" display="https://www.youtube.com/watch?v=MPOI5JVm_4Y"/>
    <hyperlink ref="D304" r:id="rId20" display="https://www.youtube.com/watch?v=MPOI5JVm_4Y"/>
    <hyperlink ref="D305" r:id="rId20" display="https://www.youtube.com/watch?v=MPOI5JVm_4Y"/>
    <hyperlink ref="D306" r:id="rId20" display="https://www.youtube.com/watch?v=MPOI5JVm_4Y"/>
    <hyperlink ref="D307" r:id="rId20" display="https://www.youtube.com/watch?v=MPOI5JVm_4Y"/>
    <hyperlink ref="D308" r:id="rId20" display="https://www.youtube.com/watch?v=MPOI5JVm_4Y"/>
    <hyperlink ref="D309" r:id="rId20" display="https://www.youtube.com/watch?v=MPOI5JVm_4Y"/>
    <hyperlink ref="D310" r:id="rId20" display="https://www.youtube.com/watch?v=MPOI5JVm_4Y"/>
    <hyperlink ref="D312" r:id="rId21" display="https://www.youtube.com/watch?v=WAF350EuFq0"/>
    <hyperlink ref="D313" r:id="rId21" display="https://www.youtube.com/watch?v=WAF350EuFq0"/>
    <hyperlink ref="D314" r:id="rId21" display="https://www.youtube.com/watch?v=WAF350EuFq0"/>
    <hyperlink ref="D315" r:id="rId21" display="https://www.youtube.com/watch?v=WAF350EuFq0"/>
    <hyperlink ref="D316" r:id="rId21" display="https://www.youtube.com/watch?v=WAF350EuFq0"/>
    <hyperlink ref="D317" r:id="rId21" display="https://www.youtube.com/watch?v=WAF350EuFq0"/>
    <hyperlink ref="D318" r:id="rId21" display="https://www.youtube.com/watch?v=WAF350EuFq0"/>
    <hyperlink ref="D319" r:id="rId21" display="https://www.youtube.com/watch?v=WAF350EuFq0"/>
    <hyperlink ref="D320" r:id="rId21" display="https://www.youtube.com/watch?v=WAF350EuFq0"/>
    <hyperlink ref="D321" r:id="rId21" display="https://www.youtube.com/watch?v=WAF350EuFq0"/>
    <hyperlink ref="D322" r:id="rId21" display="https://www.youtube.com/watch?v=WAF350EuFq0"/>
    <hyperlink ref="D323" r:id="rId21" display="https://www.youtube.com/watch?v=WAF350EuFq0"/>
    <hyperlink ref="D325" r:id="rId22" display="https://www.youtube.com/watch?v=VipZVYmUw1g"/>
    <hyperlink ref="D326" r:id="rId22" display="https://www.youtube.com/watch?v=VipZVYmUw1g"/>
    <hyperlink ref="D327" r:id="rId22" display="https://www.youtube.com/watch?v=VipZVYmUw1g"/>
    <hyperlink ref="D328" r:id="rId22" display="https://www.youtube.com/watch?v=VipZVYmUw1g"/>
    <hyperlink ref="D329" r:id="rId22" display="https://www.youtube.com/watch?v=VipZVYmUw1g"/>
    <hyperlink ref="D330" r:id="rId22" display="https://www.youtube.com/watch?v=VipZVYmUw1g"/>
    <hyperlink ref="D331" r:id="rId22" display="https://www.youtube.com/watch?v=VipZVYmUw1g"/>
    <hyperlink ref="D332" r:id="rId22" display="https://www.youtube.com/watch?v=VipZVYmUw1g"/>
    <hyperlink ref="D333" r:id="rId22" display="https://www.youtube.com/watch?v=VipZVYmUw1g"/>
    <hyperlink ref="D334" r:id="rId22" display="https://www.youtube.com/watch?v=VipZVYmUw1g"/>
    <hyperlink ref="D335" r:id="rId22" display="https://www.youtube.com/watch?v=VipZVYmUw1g"/>
    <hyperlink ref="D336" r:id="rId22" display="https://www.youtube.com/watch?v=VipZVYmUw1g"/>
    <hyperlink ref="D337" r:id="rId22" display="https://www.youtube.com/watch?v=VipZVYmUw1g"/>
    <hyperlink ref="D338" r:id="rId22" display="https://www.youtube.com/watch?v=VipZVYmUw1g"/>
    <hyperlink ref="D340" r:id="rId23" display="https://www.youtube.com/watch?v=YV1X6fhzoQQ"/>
    <hyperlink ref="D341" r:id="rId23" display="https://www.youtube.com/watch?v=YV1X6fhzoQQ"/>
    <hyperlink ref="D342" r:id="rId23" display="https://www.youtube.com/watch?v=YV1X6fhzoQQ"/>
    <hyperlink ref="D343" r:id="rId23" display="https://www.youtube.com/watch?v=YV1X6fhzoQQ"/>
    <hyperlink ref="D344" r:id="rId23" display="https://www.youtube.com/watch?v=YV1X6fhzoQQ"/>
    <hyperlink ref="D345" r:id="rId23" display="https://www.youtube.com/watch?v=YV1X6fhzoQQ"/>
    <hyperlink ref="D346" r:id="rId23" display="https://www.youtube.com/watch?v=YV1X6fhzoQQ"/>
    <hyperlink ref="D347" r:id="rId23" display="https://www.youtube.com/watch?v=YV1X6fhzoQQ"/>
    <hyperlink ref="D348" r:id="rId23" display="https://www.youtube.com/watch?v=YV1X6fhzoQQ"/>
    <hyperlink ref="D349" r:id="rId23" display="https://www.youtube.com/watch?v=YV1X6fhzoQQ"/>
    <hyperlink ref="D350" r:id="rId23" display="https://www.youtube.com/watch?v=YV1X6fhzoQQ"/>
    <hyperlink ref="D351" r:id="rId23" display="https://www.youtube.com/watch?v=YV1X6fhzoQQ"/>
    <hyperlink ref="D352" r:id="rId23" display="https://www.youtube.com/watch?v=YV1X6fhzoQQ"/>
    <hyperlink ref="D353" r:id="rId23" display="https://www.youtube.com/watch?v=YV1X6fhzoQQ"/>
    <hyperlink ref="D354" r:id="rId23" display="https://www.youtube.com/watch?v=YV1X6fhzoQQ"/>
    <hyperlink ref="D355" r:id="rId23" display="https://www.youtube.com/watch?v=YV1X6fhzoQQ"/>
    <hyperlink ref="D357" r:id="rId24" display="https://www.youtube.com/watch?v=S6c4NGhi_VM"/>
    <hyperlink ref="D358" r:id="rId24" display="https://www.youtube.com/watch?v=S6c4NGhi_VM"/>
    <hyperlink ref="D359" r:id="rId24" display="https://www.youtube.com/watch?v=S6c4NGhi_VM"/>
    <hyperlink ref="D360" r:id="rId24" display="https://www.youtube.com/watch?v=S6c4NGhi_VM"/>
    <hyperlink ref="D361" r:id="rId24" display="https://www.youtube.com/watch?v=S6c4NGhi_VM"/>
    <hyperlink ref="D362" r:id="rId24" display="https://www.youtube.com/watch?v=S6c4NGhi_VM"/>
    <hyperlink ref="D363" r:id="rId24" display="https://www.youtube.com/watch?v=S6c4NGhi_VM"/>
    <hyperlink ref="D364" r:id="rId24" display="https://www.youtube.com/watch?v=S6c4NGhi_VM"/>
    <hyperlink ref="D365" r:id="rId24" display="https://www.youtube.com/watch?v=S6c4NGhi_VM"/>
    <hyperlink ref="D366" r:id="rId24" display="https://www.youtube.com/watch?v=S6c4NGhi_VM"/>
    <hyperlink ref="D368" r:id="rId25" display="https://www.youtube.com/watch?v=AIuZB0XEBDg"/>
    <hyperlink ref="D369" r:id="rId25" display="https://www.youtube.com/watch?v=AIuZB0XEBDg"/>
    <hyperlink ref="D370" r:id="rId25" display="https://www.youtube.com/watch?v=AIuZB0XEBDg"/>
    <hyperlink ref="D371" r:id="rId25" display="https://www.youtube.com/watch?v=AIuZB0XEBDg"/>
    <hyperlink ref="D372" r:id="rId25" display="https://www.youtube.com/watch?v=AIuZB0XEBDg"/>
    <hyperlink ref="D373" r:id="rId25" display="https://www.youtube.com/watch?v=AIuZB0XEBDg"/>
    <hyperlink ref="D374" r:id="rId25" display="https://www.youtube.com/watch?v=AIuZB0XEBDg"/>
    <hyperlink ref="D375" r:id="rId25" display="https://www.youtube.com/watch?v=AIuZB0XEBDg"/>
    <hyperlink ref="D376" r:id="rId25" display="https://www.youtube.com/watch?v=AIuZB0XEBDg"/>
    <hyperlink ref="D377" r:id="rId25" display="https://www.youtube.com/watch?v=AIuZB0XEBDg"/>
    <hyperlink ref="D378" r:id="rId25" display="https://www.youtube.com/watch?v=AIuZB0XEBDg"/>
    <hyperlink ref="D379" r:id="rId25" display="https://www.youtube.com/watch?v=AIuZB0XEBDg"/>
    <hyperlink ref="D381" r:id="rId26" display="https://www.youtube.com/watch?v=AL_swhq5dzU"/>
    <hyperlink ref="D382" r:id="rId26" display="https://www.youtube.com/watch?v=AL_swhq5dzU"/>
    <hyperlink ref="D383" r:id="rId26" display="https://www.youtube.com/watch?v=AL_swhq5dzU"/>
    <hyperlink ref="D384" r:id="rId26" display="https://www.youtube.com/watch?v=AL_swhq5dzU"/>
    <hyperlink ref="D385" r:id="rId26" display="https://www.youtube.com/watch?v=AL_swhq5dzU"/>
    <hyperlink ref="D386" r:id="rId26" display="https://www.youtube.com/watch?v=AL_swhq5dzU"/>
    <hyperlink ref="D387" r:id="rId26" display="https://www.youtube.com/watch?v=AL_swhq5dzU"/>
    <hyperlink ref="D388" r:id="rId26" display="https://www.youtube.com/watch?v=AL_swhq5dzU"/>
    <hyperlink ref="D389" r:id="rId26" display="https://www.youtube.com/watch?v=AL_swhq5dzU"/>
    <hyperlink ref="D390" r:id="rId26" display="https://www.youtube.com/watch?v=AL_swhq5dzU"/>
    <hyperlink ref="D391" r:id="rId26" display="https://www.youtube.com/watch?v=AL_swhq5dzU"/>
    <hyperlink ref="D392" r:id="rId26" display="https://www.youtube.com/watch?v=AL_swhq5dzU"/>
    <hyperlink ref="D393" r:id="rId26" display="https://www.youtube.com/watch?v=AL_swhq5dzU"/>
    <hyperlink ref="D394" r:id="rId26" display="https://www.youtube.com/watch?v=AL_swhq5dzU"/>
    <hyperlink ref="D395" r:id="rId26" display="https://www.youtube.com/watch?v=AL_swhq5dzU"/>
    <hyperlink ref="D396" r:id="rId26" display="https://www.youtube.com/watch?v=AL_swhq5dzU"/>
    <hyperlink ref="D397" r:id="rId26" display="https://www.youtube.com/watch?v=AL_swhq5dzU"/>
    <hyperlink ref="D399" r:id="rId27" display="https://www.youtube.com/watch?v=iCt9atuRONk"/>
    <hyperlink ref="D400" r:id="rId27" display="https://www.youtube.com/watch?v=iCt9atuRONk"/>
    <hyperlink ref="D401" r:id="rId27" display="https://www.youtube.com/watch?v=iCt9atuRONk"/>
    <hyperlink ref="D402" r:id="rId27" display="https://www.youtube.com/watch?v=iCt9atuRONk"/>
    <hyperlink ref="D403" r:id="rId27" display="https://www.youtube.com/watch?v=iCt9atuRONk"/>
    <hyperlink ref="D404" r:id="rId27" display="https://www.youtube.com/watch?v=iCt9atuRONk"/>
    <hyperlink ref="D405" r:id="rId27" display="https://www.youtube.com/watch?v=iCt9atuRONk"/>
    <hyperlink ref="D406" r:id="rId27" display="https://www.youtube.com/watch?v=iCt9atuRONk"/>
    <hyperlink ref="D407" r:id="rId27" display="https://www.youtube.com/watch?v=iCt9atuRONk"/>
    <hyperlink ref="D408" r:id="rId27" display="https://www.youtube.com/watch?v=iCt9atuRONk"/>
    <hyperlink ref="D409" r:id="rId27" display="https://www.youtube.com/watch?v=iCt9atuRONk"/>
    <hyperlink ref="D410" r:id="rId27" display="https://www.youtube.com/watch?v=iCt9atuRONk"/>
    <hyperlink ref="D412" r:id="rId28" display="https://www.youtube.com/watch?v=XpoActg_Dp4"/>
    <hyperlink ref="D413" r:id="rId28" display="https://www.youtube.com/watch?v=XpoActg_Dp4"/>
    <hyperlink ref="D414" r:id="rId28" display="https://www.youtube.com/watch?v=XpoActg_Dp4"/>
    <hyperlink ref="D415" r:id="rId28" display="https://www.youtube.com/watch?v=XpoActg_Dp4"/>
    <hyperlink ref="D416" r:id="rId28" display="https://www.youtube.com/watch?v=XpoActg_Dp4"/>
    <hyperlink ref="D417" r:id="rId28" display="https://www.youtube.com/watch?v=XpoActg_Dp4"/>
    <hyperlink ref="D418" r:id="rId28" display="https://www.youtube.com/watch?v=XpoActg_Dp4"/>
    <hyperlink ref="D419" r:id="rId28" display="https://www.youtube.com/watch?v=XpoActg_Dp4"/>
    <hyperlink ref="D420" r:id="rId28" display="https://www.youtube.com/watch?v=XpoActg_Dp4"/>
    <hyperlink ref="D421" r:id="rId28" display="https://www.youtube.com/watch?v=XpoActg_Dp4"/>
    <hyperlink ref="D422" r:id="rId28" display="https://www.youtube.com/watch?v=XpoActg_Dp4"/>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4"/>
  <sheetViews>
    <sheetView workbookViewId="0">
      <selection activeCell="F15" sqref="A1:J484"/>
    </sheetView>
  </sheetViews>
  <sheetFormatPr defaultColWidth="9" defaultRowHeight="14.25"/>
  <cols>
    <col min="2" max="2" width="21" customWidth="1"/>
  </cols>
  <sheetData>
    <row r="1" spans="1:10">
      <c r="A1" t="s">
        <v>0</v>
      </c>
      <c r="B1" t="s">
        <v>1</v>
      </c>
      <c r="C1" t="s">
        <v>2</v>
      </c>
      <c r="D1" t="s">
        <v>3</v>
      </c>
      <c r="E1" t="s">
        <v>4</v>
      </c>
      <c r="F1" t="s">
        <v>22</v>
      </c>
      <c r="G1" t="s">
        <v>6</v>
      </c>
      <c r="H1" t="s">
        <v>7</v>
      </c>
      <c r="I1" t="s">
        <v>8</v>
      </c>
      <c r="J1" t="s">
        <v>9</v>
      </c>
    </row>
    <row r="2" spans="1:10">
      <c r="A2">
        <v>1</v>
      </c>
      <c r="B2" t="s">
        <v>2125</v>
      </c>
      <c r="C2" t="s">
        <v>2126</v>
      </c>
      <c r="D2" s="1" t="s">
        <v>2127</v>
      </c>
      <c r="E2" t="s">
        <v>13</v>
      </c>
      <c r="F2" t="s">
        <v>14</v>
      </c>
      <c r="G2" t="s">
        <v>1283</v>
      </c>
      <c r="H2" t="s">
        <v>2128</v>
      </c>
      <c r="I2" t="s">
        <v>2129</v>
      </c>
      <c r="J2" t="s">
        <v>2130</v>
      </c>
    </row>
    <row r="3" spans="1:10">
      <c r="A3">
        <v>2</v>
      </c>
      <c r="B3" t="str">
        <f t="shared" ref="B3:B17" si="0">CONCATENATE("Segment_",ROW(A2),"_Adina feat Kuami Eugene - Killing Me Softly.mp3")</f>
        <v>Segment_2_Adina feat Kuami Eugene - Killing Me Softly.mp3</v>
      </c>
      <c r="C3" t="s">
        <v>2126</v>
      </c>
      <c r="D3" s="1" t="s">
        <v>2127</v>
      </c>
      <c r="E3" t="s">
        <v>13</v>
      </c>
      <c r="F3" t="s">
        <v>14</v>
      </c>
      <c r="G3" t="s">
        <v>1283</v>
      </c>
      <c r="H3" t="s">
        <v>2128</v>
      </c>
      <c r="I3" t="s">
        <v>2129</v>
      </c>
      <c r="J3" t="s">
        <v>2130</v>
      </c>
    </row>
    <row r="4" spans="1:10">
      <c r="A4">
        <v>3</v>
      </c>
      <c r="B4" t="str">
        <f t="shared" si="0"/>
        <v>Segment_3_Adina feat Kuami Eugene - Killing Me Softly.mp3</v>
      </c>
      <c r="C4" t="s">
        <v>2126</v>
      </c>
      <c r="D4" s="1" t="s">
        <v>2127</v>
      </c>
      <c r="E4" t="s">
        <v>13</v>
      </c>
      <c r="F4" t="s">
        <v>14</v>
      </c>
      <c r="G4" t="s">
        <v>1283</v>
      </c>
      <c r="H4" t="s">
        <v>2128</v>
      </c>
      <c r="I4" t="s">
        <v>2129</v>
      </c>
      <c r="J4" t="s">
        <v>2130</v>
      </c>
    </row>
    <row r="5" spans="1:10">
      <c r="A5">
        <v>4</v>
      </c>
      <c r="B5" t="str">
        <f t="shared" si="0"/>
        <v>Segment_4_Adina feat Kuami Eugene - Killing Me Softly.mp3</v>
      </c>
      <c r="C5" t="s">
        <v>2126</v>
      </c>
      <c r="D5" s="1" t="s">
        <v>2127</v>
      </c>
      <c r="E5" t="s">
        <v>13</v>
      </c>
      <c r="F5" t="s">
        <v>14</v>
      </c>
      <c r="G5" t="s">
        <v>1283</v>
      </c>
      <c r="H5" t="s">
        <v>2128</v>
      </c>
      <c r="I5" t="s">
        <v>2129</v>
      </c>
      <c r="J5" t="s">
        <v>2130</v>
      </c>
    </row>
    <row r="6" spans="1:10">
      <c r="A6">
        <v>5</v>
      </c>
      <c r="B6" t="str">
        <f t="shared" si="0"/>
        <v>Segment_5_Adina feat Kuami Eugene - Killing Me Softly.mp3</v>
      </c>
      <c r="C6" t="s">
        <v>2126</v>
      </c>
      <c r="D6" s="1" t="s">
        <v>2127</v>
      </c>
      <c r="E6" t="s">
        <v>13</v>
      </c>
      <c r="F6" t="s">
        <v>14</v>
      </c>
      <c r="G6" t="s">
        <v>1283</v>
      </c>
      <c r="H6" t="s">
        <v>2128</v>
      </c>
      <c r="I6" t="s">
        <v>2129</v>
      </c>
      <c r="J6" t="s">
        <v>2130</v>
      </c>
    </row>
    <row r="7" spans="1:10">
      <c r="A7">
        <v>6</v>
      </c>
      <c r="B7" t="str">
        <f t="shared" si="0"/>
        <v>Segment_6_Adina feat Kuami Eugene - Killing Me Softly.mp3</v>
      </c>
      <c r="C7" t="s">
        <v>2126</v>
      </c>
      <c r="D7" s="1" t="s">
        <v>2127</v>
      </c>
      <c r="E7" t="s">
        <v>13</v>
      </c>
      <c r="F7" t="s">
        <v>14</v>
      </c>
      <c r="G7" t="s">
        <v>1283</v>
      </c>
      <c r="H7" t="s">
        <v>2128</v>
      </c>
      <c r="I7" t="s">
        <v>2129</v>
      </c>
      <c r="J7" t="s">
        <v>2130</v>
      </c>
    </row>
    <row r="8" spans="1:10">
      <c r="A8">
        <v>7</v>
      </c>
      <c r="B8" t="str">
        <f t="shared" si="0"/>
        <v>Segment_7_Adina feat Kuami Eugene - Killing Me Softly.mp3</v>
      </c>
      <c r="C8" t="s">
        <v>2126</v>
      </c>
      <c r="D8" s="1" t="s">
        <v>2127</v>
      </c>
      <c r="E8" t="s">
        <v>13</v>
      </c>
      <c r="F8" t="s">
        <v>14</v>
      </c>
      <c r="G8" t="s">
        <v>1283</v>
      </c>
      <c r="H8" t="s">
        <v>2128</v>
      </c>
      <c r="I8" t="s">
        <v>2129</v>
      </c>
      <c r="J8" t="s">
        <v>2130</v>
      </c>
    </row>
    <row r="9" spans="1:10">
      <c r="A9">
        <v>8</v>
      </c>
      <c r="B9" t="str">
        <f t="shared" si="0"/>
        <v>Segment_8_Adina feat Kuami Eugene - Killing Me Softly.mp3</v>
      </c>
      <c r="C9" t="s">
        <v>2126</v>
      </c>
      <c r="D9" s="1" t="s">
        <v>2127</v>
      </c>
      <c r="E9" t="s">
        <v>13</v>
      </c>
      <c r="F9" t="s">
        <v>14</v>
      </c>
      <c r="G9" t="s">
        <v>1283</v>
      </c>
      <c r="H9" t="s">
        <v>2128</v>
      </c>
      <c r="I9" t="s">
        <v>2129</v>
      </c>
      <c r="J9" t="s">
        <v>2130</v>
      </c>
    </row>
    <row r="10" spans="1:10">
      <c r="A10">
        <v>9</v>
      </c>
      <c r="B10" t="str">
        <f t="shared" si="0"/>
        <v>Segment_9_Adina feat Kuami Eugene - Killing Me Softly.mp3</v>
      </c>
      <c r="C10" t="s">
        <v>2126</v>
      </c>
      <c r="D10" s="1" t="s">
        <v>2127</v>
      </c>
      <c r="E10" t="s">
        <v>13</v>
      </c>
      <c r="F10" t="s">
        <v>14</v>
      </c>
      <c r="G10" t="s">
        <v>1283</v>
      </c>
      <c r="H10" t="s">
        <v>2128</v>
      </c>
      <c r="I10" t="s">
        <v>2129</v>
      </c>
      <c r="J10" t="s">
        <v>2130</v>
      </c>
    </row>
    <row r="11" spans="1:10">
      <c r="A11">
        <v>10</v>
      </c>
      <c r="B11" t="str">
        <f t="shared" si="0"/>
        <v>Segment_10_Adina feat Kuami Eugene - Killing Me Softly.mp3</v>
      </c>
      <c r="C11" t="s">
        <v>2126</v>
      </c>
      <c r="D11" s="1" t="s">
        <v>2127</v>
      </c>
      <c r="E11" t="s">
        <v>13</v>
      </c>
      <c r="F11" t="s">
        <v>14</v>
      </c>
      <c r="G11" t="s">
        <v>1283</v>
      </c>
      <c r="H11" t="s">
        <v>2128</v>
      </c>
      <c r="I11" t="s">
        <v>2129</v>
      </c>
      <c r="J11" t="s">
        <v>2130</v>
      </c>
    </row>
    <row r="12" spans="1:10">
      <c r="A12">
        <v>11</v>
      </c>
      <c r="B12" t="str">
        <f t="shared" si="0"/>
        <v>Segment_11_Adina feat Kuami Eugene - Killing Me Softly.mp3</v>
      </c>
      <c r="C12" t="s">
        <v>2126</v>
      </c>
      <c r="D12" s="1" t="s">
        <v>2127</v>
      </c>
      <c r="E12" t="s">
        <v>13</v>
      </c>
      <c r="F12" t="s">
        <v>14</v>
      </c>
      <c r="G12" t="s">
        <v>1283</v>
      </c>
      <c r="H12" t="s">
        <v>2128</v>
      </c>
      <c r="I12" t="s">
        <v>2129</v>
      </c>
      <c r="J12" t="s">
        <v>2130</v>
      </c>
    </row>
    <row r="13" spans="1:10">
      <c r="A13">
        <v>12</v>
      </c>
      <c r="B13" t="str">
        <f t="shared" si="0"/>
        <v>Segment_12_Adina feat Kuami Eugene - Killing Me Softly.mp3</v>
      </c>
      <c r="C13" t="s">
        <v>2126</v>
      </c>
      <c r="D13" s="1" t="s">
        <v>2127</v>
      </c>
      <c r="E13" t="s">
        <v>13</v>
      </c>
      <c r="F13" t="s">
        <v>14</v>
      </c>
      <c r="G13" t="s">
        <v>1283</v>
      </c>
      <c r="H13" t="s">
        <v>2128</v>
      </c>
      <c r="I13" t="s">
        <v>2129</v>
      </c>
      <c r="J13" t="s">
        <v>2130</v>
      </c>
    </row>
    <row r="14" spans="1:10">
      <c r="A14">
        <v>13</v>
      </c>
      <c r="B14" t="str">
        <f t="shared" si="0"/>
        <v>Segment_13_Adina feat Kuami Eugene - Killing Me Softly.mp3</v>
      </c>
      <c r="C14" t="s">
        <v>2126</v>
      </c>
      <c r="D14" s="1" t="s">
        <v>2127</v>
      </c>
      <c r="E14" t="s">
        <v>13</v>
      </c>
      <c r="F14" t="s">
        <v>14</v>
      </c>
      <c r="G14" t="s">
        <v>1283</v>
      </c>
      <c r="H14" t="s">
        <v>2128</v>
      </c>
      <c r="I14" t="s">
        <v>2129</v>
      </c>
      <c r="J14" t="s">
        <v>2130</v>
      </c>
    </row>
    <row r="15" spans="1:10">
      <c r="A15">
        <v>14</v>
      </c>
      <c r="B15" t="str">
        <f t="shared" si="0"/>
        <v>Segment_14_Adina feat Kuami Eugene - Killing Me Softly.mp3</v>
      </c>
      <c r="C15" t="s">
        <v>2126</v>
      </c>
      <c r="D15" s="1" t="s">
        <v>2127</v>
      </c>
      <c r="E15" t="s">
        <v>13</v>
      </c>
      <c r="F15" t="s">
        <v>14</v>
      </c>
      <c r="G15" t="s">
        <v>1283</v>
      </c>
      <c r="H15" t="s">
        <v>2128</v>
      </c>
      <c r="I15" t="s">
        <v>2129</v>
      </c>
      <c r="J15" t="s">
        <v>2130</v>
      </c>
    </row>
    <row r="16" spans="1:10">
      <c r="A16">
        <v>15</v>
      </c>
      <c r="B16" t="str">
        <f t="shared" si="0"/>
        <v>Segment_15_Adina feat Kuami Eugene - Killing Me Softly.mp3</v>
      </c>
      <c r="C16" t="s">
        <v>2126</v>
      </c>
      <c r="D16" s="1" t="s">
        <v>2127</v>
      </c>
      <c r="E16" t="s">
        <v>13</v>
      </c>
      <c r="F16" t="s">
        <v>14</v>
      </c>
      <c r="G16" t="s">
        <v>1283</v>
      </c>
      <c r="H16" t="s">
        <v>2128</v>
      </c>
      <c r="I16" t="s">
        <v>2129</v>
      </c>
      <c r="J16" t="s">
        <v>2130</v>
      </c>
    </row>
    <row r="17" spans="1:10">
      <c r="A17">
        <v>16</v>
      </c>
      <c r="B17" t="str">
        <f t="shared" si="0"/>
        <v>Segment_16_Adina feat Kuami Eugene - Killing Me Softly.mp3</v>
      </c>
      <c r="C17" t="s">
        <v>2126</v>
      </c>
      <c r="D17" s="1" t="s">
        <v>2127</v>
      </c>
      <c r="E17" t="s">
        <v>13</v>
      </c>
      <c r="F17" t="s">
        <v>14</v>
      </c>
      <c r="G17" t="s">
        <v>1283</v>
      </c>
      <c r="H17" t="s">
        <v>2128</v>
      </c>
      <c r="I17" t="s">
        <v>2129</v>
      </c>
      <c r="J17" t="s">
        <v>2130</v>
      </c>
    </row>
    <row r="18" spans="1:10">
      <c r="A18">
        <v>17</v>
      </c>
      <c r="B18" t="s">
        <v>2146</v>
      </c>
      <c r="C18" t="s">
        <v>2147</v>
      </c>
      <c r="D18" s="1" t="s">
        <v>2148</v>
      </c>
      <c r="E18" t="s">
        <v>13</v>
      </c>
      <c r="F18" t="s">
        <v>14</v>
      </c>
      <c r="G18" t="s">
        <v>1283</v>
      </c>
      <c r="H18" t="s">
        <v>2149</v>
      </c>
      <c r="I18" t="s">
        <v>2129</v>
      </c>
      <c r="J18" t="s">
        <v>2150</v>
      </c>
    </row>
    <row r="19" spans="1:10">
      <c r="A19">
        <v>18</v>
      </c>
      <c r="B19" t="str">
        <f t="shared" ref="B19:B31" si="1">CONCATENATE("Segment_",ROW(A2),"_Adina Feat. Sarkodie - Makoma.mp3")</f>
        <v>Segment_2_Adina Feat. Sarkodie - Makoma.mp3</v>
      </c>
      <c r="C19" t="s">
        <v>2147</v>
      </c>
      <c r="D19" s="1" t="s">
        <v>2148</v>
      </c>
      <c r="E19" t="s">
        <v>13</v>
      </c>
      <c r="F19" t="s">
        <v>14</v>
      </c>
      <c r="G19" t="s">
        <v>1283</v>
      </c>
      <c r="H19" t="s">
        <v>2149</v>
      </c>
      <c r="I19" t="s">
        <v>2129</v>
      </c>
      <c r="J19" t="s">
        <v>2150</v>
      </c>
    </row>
    <row r="20" spans="1:10">
      <c r="A20">
        <v>19</v>
      </c>
      <c r="B20" t="str">
        <f t="shared" si="1"/>
        <v>Segment_3_Adina Feat. Sarkodie - Makoma.mp3</v>
      </c>
      <c r="C20" t="s">
        <v>2147</v>
      </c>
      <c r="D20" s="1" t="s">
        <v>2148</v>
      </c>
      <c r="E20" t="s">
        <v>13</v>
      </c>
      <c r="F20" t="s">
        <v>14</v>
      </c>
      <c r="G20" t="s">
        <v>1283</v>
      </c>
      <c r="H20" t="s">
        <v>2149</v>
      </c>
      <c r="I20" t="s">
        <v>2129</v>
      </c>
      <c r="J20" t="s">
        <v>2150</v>
      </c>
    </row>
    <row r="21" spans="1:10">
      <c r="A21">
        <v>20</v>
      </c>
      <c r="B21" t="str">
        <f t="shared" si="1"/>
        <v>Segment_4_Adina Feat. Sarkodie - Makoma.mp3</v>
      </c>
      <c r="C21" t="s">
        <v>2147</v>
      </c>
      <c r="D21" s="1" t="s">
        <v>2148</v>
      </c>
      <c r="E21" t="s">
        <v>13</v>
      </c>
      <c r="F21" t="s">
        <v>14</v>
      </c>
      <c r="G21" t="s">
        <v>1283</v>
      </c>
      <c r="H21" t="s">
        <v>2149</v>
      </c>
      <c r="I21" t="s">
        <v>2129</v>
      </c>
      <c r="J21" t="s">
        <v>2150</v>
      </c>
    </row>
    <row r="22" spans="1:10">
      <c r="A22">
        <v>21</v>
      </c>
      <c r="B22" t="str">
        <f t="shared" si="1"/>
        <v>Segment_5_Adina Feat. Sarkodie - Makoma.mp3</v>
      </c>
      <c r="C22" t="s">
        <v>2147</v>
      </c>
      <c r="D22" s="1" t="s">
        <v>2148</v>
      </c>
      <c r="E22" t="s">
        <v>13</v>
      </c>
      <c r="F22" t="s">
        <v>14</v>
      </c>
      <c r="G22" t="s">
        <v>1283</v>
      </c>
      <c r="H22" t="s">
        <v>2149</v>
      </c>
      <c r="I22" t="s">
        <v>2129</v>
      </c>
      <c r="J22" t="s">
        <v>2150</v>
      </c>
    </row>
    <row r="23" spans="1:10">
      <c r="A23">
        <v>22</v>
      </c>
      <c r="B23" t="str">
        <f t="shared" si="1"/>
        <v>Segment_6_Adina Feat. Sarkodie - Makoma.mp3</v>
      </c>
      <c r="C23" t="s">
        <v>2147</v>
      </c>
      <c r="D23" s="1" t="s">
        <v>2148</v>
      </c>
      <c r="E23" t="s">
        <v>13</v>
      </c>
      <c r="F23" t="s">
        <v>14</v>
      </c>
      <c r="G23" t="s">
        <v>1283</v>
      </c>
      <c r="H23" t="s">
        <v>2149</v>
      </c>
      <c r="I23" t="s">
        <v>2129</v>
      </c>
      <c r="J23" t="s">
        <v>2150</v>
      </c>
    </row>
    <row r="24" spans="1:10">
      <c r="A24">
        <v>23</v>
      </c>
      <c r="B24" t="str">
        <f t="shared" si="1"/>
        <v>Segment_7_Adina Feat. Sarkodie - Makoma.mp3</v>
      </c>
      <c r="C24" t="s">
        <v>2147</v>
      </c>
      <c r="D24" s="1" t="s">
        <v>2148</v>
      </c>
      <c r="E24" t="s">
        <v>13</v>
      </c>
      <c r="F24" t="s">
        <v>14</v>
      </c>
      <c r="G24" t="s">
        <v>1283</v>
      </c>
      <c r="H24" t="s">
        <v>2149</v>
      </c>
      <c r="I24" t="s">
        <v>2129</v>
      </c>
      <c r="J24" t="s">
        <v>2150</v>
      </c>
    </row>
    <row r="25" spans="1:10">
      <c r="A25">
        <v>24</v>
      </c>
      <c r="B25" t="str">
        <f t="shared" si="1"/>
        <v>Segment_8_Adina Feat. Sarkodie - Makoma.mp3</v>
      </c>
      <c r="C25" t="s">
        <v>2147</v>
      </c>
      <c r="D25" s="1" t="s">
        <v>2148</v>
      </c>
      <c r="E25" t="s">
        <v>13</v>
      </c>
      <c r="F25" t="s">
        <v>14</v>
      </c>
      <c r="G25" t="s">
        <v>1283</v>
      </c>
      <c r="H25" t="s">
        <v>2149</v>
      </c>
      <c r="I25" t="s">
        <v>2129</v>
      </c>
      <c r="J25" t="s">
        <v>2150</v>
      </c>
    </row>
    <row r="26" spans="1:10">
      <c r="A26">
        <v>25</v>
      </c>
      <c r="B26" t="str">
        <f t="shared" si="1"/>
        <v>Segment_9_Adina Feat. Sarkodie - Makoma.mp3</v>
      </c>
      <c r="C26" t="s">
        <v>2147</v>
      </c>
      <c r="D26" s="1" t="s">
        <v>2148</v>
      </c>
      <c r="E26" t="s">
        <v>13</v>
      </c>
      <c r="F26" t="s">
        <v>14</v>
      </c>
      <c r="G26" t="s">
        <v>1283</v>
      </c>
      <c r="H26" t="s">
        <v>2149</v>
      </c>
      <c r="I26" t="s">
        <v>2129</v>
      </c>
      <c r="J26" t="s">
        <v>2150</v>
      </c>
    </row>
    <row r="27" spans="1:10">
      <c r="A27">
        <v>26</v>
      </c>
      <c r="B27" t="str">
        <f t="shared" si="1"/>
        <v>Segment_10_Adina Feat. Sarkodie - Makoma.mp3</v>
      </c>
      <c r="C27" t="s">
        <v>2147</v>
      </c>
      <c r="D27" s="1" t="s">
        <v>2148</v>
      </c>
      <c r="E27" t="s">
        <v>13</v>
      </c>
      <c r="F27" t="s">
        <v>14</v>
      </c>
      <c r="G27" t="s">
        <v>1283</v>
      </c>
      <c r="H27" t="s">
        <v>2149</v>
      </c>
      <c r="I27" t="s">
        <v>2129</v>
      </c>
      <c r="J27" t="s">
        <v>2150</v>
      </c>
    </row>
    <row r="28" spans="1:10">
      <c r="A28">
        <v>27</v>
      </c>
      <c r="B28" t="str">
        <f t="shared" si="1"/>
        <v>Segment_11_Adina Feat. Sarkodie - Makoma.mp3</v>
      </c>
      <c r="C28" t="s">
        <v>2147</v>
      </c>
      <c r="D28" s="1" t="s">
        <v>2148</v>
      </c>
      <c r="E28" t="s">
        <v>13</v>
      </c>
      <c r="F28" t="s">
        <v>14</v>
      </c>
      <c r="G28" t="s">
        <v>1283</v>
      </c>
      <c r="H28" t="s">
        <v>2149</v>
      </c>
      <c r="I28" t="s">
        <v>2129</v>
      </c>
      <c r="J28" t="s">
        <v>2150</v>
      </c>
    </row>
    <row r="29" spans="1:10">
      <c r="A29">
        <v>28</v>
      </c>
      <c r="B29" t="str">
        <f t="shared" si="1"/>
        <v>Segment_12_Adina Feat. Sarkodie - Makoma.mp3</v>
      </c>
      <c r="C29" t="s">
        <v>2147</v>
      </c>
      <c r="D29" s="1" t="s">
        <v>2148</v>
      </c>
      <c r="E29" t="s">
        <v>13</v>
      </c>
      <c r="F29" t="s">
        <v>14</v>
      </c>
      <c r="G29" t="s">
        <v>1283</v>
      </c>
      <c r="H29" t="s">
        <v>2149</v>
      </c>
      <c r="I29" t="s">
        <v>2129</v>
      </c>
      <c r="J29" t="s">
        <v>2150</v>
      </c>
    </row>
    <row r="30" spans="1:10">
      <c r="A30">
        <v>29</v>
      </c>
      <c r="B30" t="str">
        <f t="shared" si="1"/>
        <v>Segment_13_Adina Feat. Sarkodie - Makoma.mp3</v>
      </c>
      <c r="C30" t="s">
        <v>2147</v>
      </c>
      <c r="D30" s="1" t="s">
        <v>2148</v>
      </c>
      <c r="E30" t="s">
        <v>13</v>
      </c>
      <c r="F30" t="s">
        <v>14</v>
      </c>
      <c r="G30" t="s">
        <v>1283</v>
      </c>
      <c r="H30" t="s">
        <v>2149</v>
      </c>
      <c r="I30" t="s">
        <v>2129</v>
      </c>
      <c r="J30" t="s">
        <v>2150</v>
      </c>
    </row>
    <row r="31" spans="1:10">
      <c r="A31">
        <v>30</v>
      </c>
      <c r="B31" t="str">
        <f t="shared" si="1"/>
        <v>Segment_14_Adina Feat. Sarkodie - Makoma.mp3</v>
      </c>
      <c r="C31" t="s">
        <v>2147</v>
      </c>
      <c r="D31" s="1" t="s">
        <v>2148</v>
      </c>
      <c r="E31" t="s">
        <v>13</v>
      </c>
      <c r="F31" t="s">
        <v>14</v>
      </c>
      <c r="G31" t="s">
        <v>1283</v>
      </c>
      <c r="H31" t="s">
        <v>2149</v>
      </c>
      <c r="I31" t="s">
        <v>2129</v>
      </c>
      <c r="J31" t="s">
        <v>2150</v>
      </c>
    </row>
    <row r="32" spans="1:10">
      <c r="A32">
        <v>31</v>
      </c>
      <c r="B32" t="s">
        <v>2164</v>
      </c>
      <c r="C32" t="s">
        <v>2165</v>
      </c>
      <c r="D32" s="1" t="s">
        <v>2166</v>
      </c>
      <c r="E32" t="s">
        <v>13</v>
      </c>
      <c r="F32" t="s">
        <v>14</v>
      </c>
      <c r="G32" t="s">
        <v>1553</v>
      </c>
      <c r="H32" t="s">
        <v>2167</v>
      </c>
      <c r="I32" t="s">
        <v>2129</v>
      </c>
      <c r="J32" t="s">
        <v>2168</v>
      </c>
    </row>
    <row r="33" spans="1:10">
      <c r="A33">
        <v>32</v>
      </c>
      <c r="B33" t="str">
        <f t="shared" ref="B33:B50" si="2">CONCATENATE("Segment_",ROW(A2),"_Akwaboah - I Do Love You.mp3")</f>
        <v>Segment_2_Akwaboah - I Do Love You.mp3</v>
      </c>
      <c r="C33" t="s">
        <v>2165</v>
      </c>
      <c r="D33" s="1" t="s">
        <v>2166</v>
      </c>
      <c r="E33" t="s">
        <v>13</v>
      </c>
      <c r="F33" t="s">
        <v>14</v>
      </c>
      <c r="G33" t="s">
        <v>1553</v>
      </c>
      <c r="H33" t="s">
        <v>2167</v>
      </c>
      <c r="I33" t="s">
        <v>2129</v>
      </c>
      <c r="J33" t="s">
        <v>2168</v>
      </c>
    </row>
    <row r="34" spans="1:10">
      <c r="A34">
        <v>33</v>
      </c>
      <c r="B34" t="str">
        <f t="shared" si="2"/>
        <v>Segment_3_Akwaboah - I Do Love You.mp3</v>
      </c>
      <c r="C34" t="s">
        <v>2165</v>
      </c>
      <c r="D34" s="1" t="s">
        <v>2166</v>
      </c>
      <c r="E34" t="s">
        <v>13</v>
      </c>
      <c r="F34" t="s">
        <v>14</v>
      </c>
      <c r="G34" t="s">
        <v>1553</v>
      </c>
      <c r="H34" t="s">
        <v>2167</v>
      </c>
      <c r="I34" t="s">
        <v>2129</v>
      </c>
      <c r="J34" t="s">
        <v>2168</v>
      </c>
    </row>
    <row r="35" spans="1:10">
      <c r="A35">
        <v>34</v>
      </c>
      <c r="B35" t="str">
        <f t="shared" si="2"/>
        <v>Segment_4_Akwaboah - I Do Love You.mp3</v>
      </c>
      <c r="C35" t="s">
        <v>2165</v>
      </c>
      <c r="D35" s="1" t="s">
        <v>2166</v>
      </c>
      <c r="E35" t="s">
        <v>13</v>
      </c>
      <c r="F35" t="s">
        <v>14</v>
      </c>
      <c r="G35" t="s">
        <v>1553</v>
      </c>
      <c r="H35" t="s">
        <v>2167</v>
      </c>
      <c r="I35" t="s">
        <v>2129</v>
      </c>
      <c r="J35" t="s">
        <v>2168</v>
      </c>
    </row>
    <row r="36" spans="1:10">
      <c r="A36">
        <v>35</v>
      </c>
      <c r="B36" t="str">
        <f t="shared" si="2"/>
        <v>Segment_5_Akwaboah - I Do Love You.mp3</v>
      </c>
      <c r="C36" t="s">
        <v>2165</v>
      </c>
      <c r="D36" s="1" t="s">
        <v>2166</v>
      </c>
      <c r="E36" t="s">
        <v>13</v>
      </c>
      <c r="F36" t="s">
        <v>14</v>
      </c>
      <c r="G36" t="s">
        <v>1553</v>
      </c>
      <c r="H36" t="s">
        <v>2167</v>
      </c>
      <c r="I36" t="s">
        <v>2129</v>
      </c>
      <c r="J36" t="s">
        <v>2168</v>
      </c>
    </row>
    <row r="37" spans="1:10">
      <c r="A37">
        <v>36</v>
      </c>
      <c r="B37" t="str">
        <f t="shared" si="2"/>
        <v>Segment_6_Akwaboah - I Do Love You.mp3</v>
      </c>
      <c r="C37" t="s">
        <v>2165</v>
      </c>
      <c r="D37" s="1" t="s">
        <v>2166</v>
      </c>
      <c r="E37" t="s">
        <v>13</v>
      </c>
      <c r="F37" t="s">
        <v>14</v>
      </c>
      <c r="G37" t="s">
        <v>1553</v>
      </c>
      <c r="H37" t="s">
        <v>2167</v>
      </c>
      <c r="I37" t="s">
        <v>2129</v>
      </c>
      <c r="J37" t="s">
        <v>2168</v>
      </c>
    </row>
    <row r="38" spans="1:10">
      <c r="A38">
        <v>37</v>
      </c>
      <c r="B38" t="str">
        <f t="shared" si="2"/>
        <v>Segment_7_Akwaboah - I Do Love You.mp3</v>
      </c>
      <c r="C38" t="s">
        <v>2165</v>
      </c>
      <c r="D38" s="1" t="s">
        <v>2166</v>
      </c>
      <c r="E38" t="s">
        <v>13</v>
      </c>
      <c r="F38" t="s">
        <v>14</v>
      </c>
      <c r="G38" t="s">
        <v>1553</v>
      </c>
      <c r="H38" t="s">
        <v>2167</v>
      </c>
      <c r="I38" t="s">
        <v>2129</v>
      </c>
      <c r="J38" t="s">
        <v>2168</v>
      </c>
    </row>
    <row r="39" spans="1:10">
      <c r="A39">
        <v>38</v>
      </c>
      <c r="B39" t="str">
        <f t="shared" si="2"/>
        <v>Segment_8_Akwaboah - I Do Love You.mp3</v>
      </c>
      <c r="C39" t="s">
        <v>2165</v>
      </c>
      <c r="D39" s="1" t="s">
        <v>2166</v>
      </c>
      <c r="E39" t="s">
        <v>13</v>
      </c>
      <c r="F39" t="s">
        <v>14</v>
      </c>
      <c r="G39" t="s">
        <v>1553</v>
      </c>
      <c r="H39" t="s">
        <v>2167</v>
      </c>
      <c r="I39" t="s">
        <v>2129</v>
      </c>
      <c r="J39" t="s">
        <v>2168</v>
      </c>
    </row>
    <row r="40" spans="1:10">
      <c r="A40">
        <v>39</v>
      </c>
      <c r="B40" t="str">
        <f t="shared" si="2"/>
        <v>Segment_9_Akwaboah - I Do Love You.mp3</v>
      </c>
      <c r="C40" t="s">
        <v>2165</v>
      </c>
      <c r="D40" s="1" t="s">
        <v>2166</v>
      </c>
      <c r="E40" t="s">
        <v>13</v>
      </c>
      <c r="F40" t="s">
        <v>14</v>
      </c>
      <c r="G40" t="s">
        <v>1553</v>
      </c>
      <c r="H40" t="s">
        <v>2167</v>
      </c>
      <c r="I40" t="s">
        <v>2129</v>
      </c>
      <c r="J40" t="s">
        <v>2168</v>
      </c>
    </row>
    <row r="41" spans="1:10">
      <c r="A41">
        <v>40</v>
      </c>
      <c r="B41" t="str">
        <f t="shared" si="2"/>
        <v>Segment_10_Akwaboah - I Do Love You.mp3</v>
      </c>
      <c r="C41" t="s">
        <v>2165</v>
      </c>
      <c r="D41" s="1" t="s">
        <v>2166</v>
      </c>
      <c r="E41" t="s">
        <v>13</v>
      </c>
      <c r="F41" t="s">
        <v>14</v>
      </c>
      <c r="G41" t="s">
        <v>1553</v>
      </c>
      <c r="H41" t="s">
        <v>2167</v>
      </c>
      <c r="I41" t="s">
        <v>2129</v>
      </c>
      <c r="J41" t="s">
        <v>2168</v>
      </c>
    </row>
    <row r="42" spans="1:10">
      <c r="A42">
        <v>41</v>
      </c>
      <c r="B42" t="str">
        <f t="shared" si="2"/>
        <v>Segment_11_Akwaboah - I Do Love You.mp3</v>
      </c>
      <c r="C42" t="s">
        <v>2165</v>
      </c>
      <c r="D42" s="1" t="s">
        <v>2166</v>
      </c>
      <c r="E42" t="s">
        <v>13</v>
      </c>
      <c r="F42" t="s">
        <v>14</v>
      </c>
      <c r="G42" t="s">
        <v>1553</v>
      </c>
      <c r="H42" t="s">
        <v>2167</v>
      </c>
      <c r="I42" t="s">
        <v>2129</v>
      </c>
      <c r="J42" t="s">
        <v>2168</v>
      </c>
    </row>
    <row r="43" spans="1:10">
      <c r="A43">
        <v>42</v>
      </c>
      <c r="B43" t="str">
        <f t="shared" si="2"/>
        <v>Segment_12_Akwaboah - I Do Love You.mp3</v>
      </c>
      <c r="C43" t="s">
        <v>2165</v>
      </c>
      <c r="D43" s="1" t="s">
        <v>2166</v>
      </c>
      <c r="E43" t="s">
        <v>13</v>
      </c>
      <c r="F43" t="s">
        <v>14</v>
      </c>
      <c r="G43" t="s">
        <v>1553</v>
      </c>
      <c r="H43" t="s">
        <v>2167</v>
      </c>
      <c r="I43" t="s">
        <v>2129</v>
      </c>
      <c r="J43" t="s">
        <v>2168</v>
      </c>
    </row>
    <row r="44" spans="1:10">
      <c r="A44">
        <v>43</v>
      </c>
      <c r="B44" t="str">
        <f t="shared" si="2"/>
        <v>Segment_13_Akwaboah - I Do Love You.mp3</v>
      </c>
      <c r="C44" t="s">
        <v>2165</v>
      </c>
      <c r="D44" s="1" t="s">
        <v>2166</v>
      </c>
      <c r="E44" t="s">
        <v>13</v>
      </c>
      <c r="F44" t="s">
        <v>14</v>
      </c>
      <c r="G44" t="s">
        <v>1553</v>
      </c>
      <c r="H44" t="s">
        <v>2167</v>
      </c>
      <c r="I44" t="s">
        <v>2129</v>
      </c>
      <c r="J44" t="s">
        <v>2168</v>
      </c>
    </row>
    <row r="45" spans="1:10">
      <c r="A45">
        <v>44</v>
      </c>
      <c r="B45" t="str">
        <f t="shared" si="2"/>
        <v>Segment_14_Akwaboah - I Do Love You.mp3</v>
      </c>
      <c r="C45" t="s">
        <v>2165</v>
      </c>
      <c r="D45" s="1" t="s">
        <v>2166</v>
      </c>
      <c r="E45" t="s">
        <v>13</v>
      </c>
      <c r="F45" t="s">
        <v>14</v>
      </c>
      <c r="G45" t="s">
        <v>1553</v>
      </c>
      <c r="H45" t="s">
        <v>2167</v>
      </c>
      <c r="I45" t="s">
        <v>2129</v>
      </c>
      <c r="J45" t="s">
        <v>2168</v>
      </c>
    </row>
    <row r="46" spans="1:10">
      <c r="A46">
        <v>45</v>
      </c>
      <c r="B46" t="str">
        <f t="shared" si="2"/>
        <v>Segment_15_Akwaboah - I Do Love You.mp3</v>
      </c>
      <c r="C46" t="s">
        <v>2165</v>
      </c>
      <c r="D46" s="1" t="s">
        <v>2166</v>
      </c>
      <c r="E46" t="s">
        <v>13</v>
      </c>
      <c r="F46" t="s">
        <v>14</v>
      </c>
      <c r="G46" t="s">
        <v>1553</v>
      </c>
      <c r="H46" t="s">
        <v>2167</v>
      </c>
      <c r="I46" t="s">
        <v>2129</v>
      </c>
      <c r="J46" t="s">
        <v>2168</v>
      </c>
    </row>
    <row r="47" spans="1:10">
      <c r="A47">
        <v>46</v>
      </c>
      <c r="B47" t="str">
        <f t="shared" si="2"/>
        <v>Segment_16_Akwaboah - I Do Love You.mp3</v>
      </c>
      <c r="C47" t="s">
        <v>2165</v>
      </c>
      <c r="D47" s="1" t="s">
        <v>2166</v>
      </c>
      <c r="E47" t="s">
        <v>13</v>
      </c>
      <c r="F47" t="s">
        <v>14</v>
      </c>
      <c r="G47" t="s">
        <v>1553</v>
      </c>
      <c r="H47" t="s">
        <v>2167</v>
      </c>
      <c r="I47" t="s">
        <v>2129</v>
      </c>
      <c r="J47" t="s">
        <v>2168</v>
      </c>
    </row>
    <row r="48" spans="1:10">
      <c r="A48">
        <v>47</v>
      </c>
      <c r="B48" t="str">
        <f t="shared" si="2"/>
        <v>Segment_17_Akwaboah - I Do Love You.mp3</v>
      </c>
      <c r="C48" t="s">
        <v>2165</v>
      </c>
      <c r="D48" s="1" t="s">
        <v>2166</v>
      </c>
      <c r="E48" t="s">
        <v>13</v>
      </c>
      <c r="F48" t="s">
        <v>14</v>
      </c>
      <c r="G48" t="s">
        <v>1553</v>
      </c>
      <c r="H48" t="s">
        <v>2167</v>
      </c>
      <c r="I48" t="s">
        <v>2129</v>
      </c>
      <c r="J48" t="s">
        <v>2168</v>
      </c>
    </row>
    <row r="49" spans="1:10">
      <c r="A49">
        <v>48</v>
      </c>
      <c r="B49" t="str">
        <f t="shared" si="2"/>
        <v>Segment_18_Akwaboah - I Do Love You.mp3</v>
      </c>
      <c r="C49" t="s">
        <v>2165</v>
      </c>
      <c r="D49" s="1" t="s">
        <v>2166</v>
      </c>
      <c r="E49" t="s">
        <v>13</v>
      </c>
      <c r="F49" t="s">
        <v>14</v>
      </c>
      <c r="G49" t="s">
        <v>1553</v>
      </c>
      <c r="H49" t="s">
        <v>2167</v>
      </c>
      <c r="I49" t="s">
        <v>2129</v>
      </c>
      <c r="J49" t="s">
        <v>2168</v>
      </c>
    </row>
    <row r="50" spans="1:10">
      <c r="A50">
        <v>49</v>
      </c>
      <c r="B50" t="str">
        <f t="shared" si="2"/>
        <v>Segment_19_Akwaboah - I Do Love You.mp3</v>
      </c>
      <c r="C50" t="s">
        <v>2165</v>
      </c>
      <c r="D50" s="1" t="s">
        <v>2166</v>
      </c>
      <c r="E50" t="s">
        <v>13</v>
      </c>
      <c r="F50" t="s">
        <v>14</v>
      </c>
      <c r="G50" t="s">
        <v>1553</v>
      </c>
      <c r="H50" t="s">
        <v>2167</v>
      </c>
      <c r="I50" t="s">
        <v>2129</v>
      </c>
      <c r="J50" t="s">
        <v>2168</v>
      </c>
    </row>
    <row r="51" spans="1:10">
      <c r="A51">
        <v>50</v>
      </c>
      <c r="B51" t="s">
        <v>2187</v>
      </c>
      <c r="C51" t="s">
        <v>2188</v>
      </c>
      <c r="D51" s="1" t="s">
        <v>2189</v>
      </c>
      <c r="E51" t="s">
        <v>13</v>
      </c>
      <c r="F51" t="s">
        <v>14</v>
      </c>
      <c r="G51" t="s">
        <v>1283</v>
      </c>
      <c r="H51" t="s">
        <v>2190</v>
      </c>
      <c r="I51" t="s">
        <v>2129</v>
      </c>
      <c r="J51" t="s">
        <v>2191</v>
      </c>
    </row>
    <row r="52" spans="1:10">
      <c r="A52">
        <v>51</v>
      </c>
      <c r="B52" t="str">
        <f t="shared" ref="B52:B71" si="3">CONCATENATE("Segment_",ROW(A2),"_ASEM  - BYE BYE  FT KWABENA KWABENA.mp3")</f>
        <v>Segment_2_ASEM  - BYE BYE  FT KWABENA KWABENA.mp3</v>
      </c>
      <c r="C52" t="s">
        <v>2188</v>
      </c>
      <c r="D52" s="1" t="s">
        <v>2189</v>
      </c>
      <c r="E52" t="s">
        <v>13</v>
      </c>
      <c r="F52" t="s">
        <v>14</v>
      </c>
      <c r="G52" t="s">
        <v>1283</v>
      </c>
      <c r="H52" t="s">
        <v>2190</v>
      </c>
      <c r="I52" t="s">
        <v>2129</v>
      </c>
      <c r="J52" t="s">
        <v>2191</v>
      </c>
    </row>
    <row r="53" spans="1:10">
      <c r="A53">
        <v>52</v>
      </c>
      <c r="B53" t="str">
        <f t="shared" si="3"/>
        <v>Segment_3_ASEM  - BYE BYE  FT KWABENA KWABENA.mp3</v>
      </c>
      <c r="C53" t="s">
        <v>2188</v>
      </c>
      <c r="D53" s="1" t="s">
        <v>2189</v>
      </c>
      <c r="E53" t="s">
        <v>13</v>
      </c>
      <c r="F53" t="s">
        <v>14</v>
      </c>
      <c r="G53" t="s">
        <v>1283</v>
      </c>
      <c r="H53" t="s">
        <v>2190</v>
      </c>
      <c r="I53" t="s">
        <v>2129</v>
      </c>
      <c r="J53" t="s">
        <v>2191</v>
      </c>
    </row>
    <row r="54" spans="1:10">
      <c r="A54">
        <v>53</v>
      </c>
      <c r="B54" t="str">
        <f t="shared" si="3"/>
        <v>Segment_4_ASEM  - BYE BYE  FT KWABENA KWABENA.mp3</v>
      </c>
      <c r="C54" t="s">
        <v>2188</v>
      </c>
      <c r="D54" s="1" t="s">
        <v>2189</v>
      </c>
      <c r="E54" t="s">
        <v>13</v>
      </c>
      <c r="F54" t="s">
        <v>14</v>
      </c>
      <c r="G54" t="s">
        <v>1283</v>
      </c>
      <c r="H54" t="s">
        <v>2190</v>
      </c>
      <c r="I54" t="s">
        <v>2129</v>
      </c>
      <c r="J54" t="s">
        <v>2191</v>
      </c>
    </row>
    <row r="55" spans="1:10">
      <c r="A55">
        <v>54</v>
      </c>
      <c r="B55" t="str">
        <f t="shared" si="3"/>
        <v>Segment_5_ASEM  - BYE BYE  FT KWABENA KWABENA.mp3</v>
      </c>
      <c r="C55" t="s">
        <v>2188</v>
      </c>
      <c r="D55" s="1" t="s">
        <v>2189</v>
      </c>
      <c r="E55" t="s">
        <v>13</v>
      </c>
      <c r="F55" t="s">
        <v>14</v>
      </c>
      <c r="G55" t="s">
        <v>1283</v>
      </c>
      <c r="H55" t="s">
        <v>2190</v>
      </c>
      <c r="I55" t="s">
        <v>2129</v>
      </c>
      <c r="J55" t="s">
        <v>2191</v>
      </c>
    </row>
    <row r="56" spans="1:10">
      <c r="A56">
        <v>55</v>
      </c>
      <c r="B56" t="str">
        <f t="shared" si="3"/>
        <v>Segment_6_ASEM  - BYE BYE  FT KWABENA KWABENA.mp3</v>
      </c>
      <c r="C56" t="s">
        <v>2188</v>
      </c>
      <c r="D56" s="1" t="s">
        <v>2189</v>
      </c>
      <c r="E56" t="s">
        <v>13</v>
      </c>
      <c r="F56" t="s">
        <v>14</v>
      </c>
      <c r="G56" t="s">
        <v>1283</v>
      </c>
      <c r="H56" t="s">
        <v>2190</v>
      </c>
      <c r="I56" t="s">
        <v>2129</v>
      </c>
      <c r="J56" t="s">
        <v>2191</v>
      </c>
    </row>
    <row r="57" spans="1:10">
      <c r="A57">
        <v>56</v>
      </c>
      <c r="B57" t="str">
        <f t="shared" si="3"/>
        <v>Segment_7_ASEM  - BYE BYE  FT KWABENA KWABENA.mp3</v>
      </c>
      <c r="C57" t="s">
        <v>2188</v>
      </c>
      <c r="D57" s="1" t="s">
        <v>2189</v>
      </c>
      <c r="E57" t="s">
        <v>13</v>
      </c>
      <c r="F57" t="s">
        <v>14</v>
      </c>
      <c r="G57" t="s">
        <v>1283</v>
      </c>
      <c r="H57" t="s">
        <v>2190</v>
      </c>
      <c r="I57" t="s">
        <v>2129</v>
      </c>
      <c r="J57" t="s">
        <v>2191</v>
      </c>
    </row>
    <row r="58" spans="1:10">
      <c r="A58">
        <v>57</v>
      </c>
      <c r="B58" t="str">
        <f t="shared" si="3"/>
        <v>Segment_8_ASEM  - BYE BYE  FT KWABENA KWABENA.mp3</v>
      </c>
      <c r="C58" t="s">
        <v>2188</v>
      </c>
      <c r="D58" s="1" t="s">
        <v>2189</v>
      </c>
      <c r="E58" t="s">
        <v>13</v>
      </c>
      <c r="F58" t="s">
        <v>14</v>
      </c>
      <c r="G58" t="s">
        <v>1283</v>
      </c>
      <c r="H58" t="s">
        <v>2190</v>
      </c>
      <c r="I58" t="s">
        <v>2129</v>
      </c>
      <c r="J58" t="s">
        <v>2191</v>
      </c>
    </row>
    <row r="59" spans="1:10">
      <c r="A59">
        <v>58</v>
      </c>
      <c r="B59" t="str">
        <f t="shared" si="3"/>
        <v>Segment_9_ASEM  - BYE BYE  FT KWABENA KWABENA.mp3</v>
      </c>
      <c r="C59" t="s">
        <v>2188</v>
      </c>
      <c r="D59" s="1" t="s">
        <v>2189</v>
      </c>
      <c r="E59" t="s">
        <v>13</v>
      </c>
      <c r="F59" t="s">
        <v>14</v>
      </c>
      <c r="G59" t="s">
        <v>1283</v>
      </c>
      <c r="H59" t="s">
        <v>2190</v>
      </c>
      <c r="I59" t="s">
        <v>2129</v>
      </c>
      <c r="J59" t="s">
        <v>2191</v>
      </c>
    </row>
    <row r="60" spans="1:10">
      <c r="A60">
        <v>59</v>
      </c>
      <c r="B60" t="str">
        <f t="shared" si="3"/>
        <v>Segment_10_ASEM  - BYE BYE  FT KWABENA KWABENA.mp3</v>
      </c>
      <c r="C60" t="s">
        <v>2188</v>
      </c>
      <c r="D60" s="1" t="s">
        <v>2189</v>
      </c>
      <c r="E60" t="s">
        <v>13</v>
      </c>
      <c r="F60" t="s">
        <v>14</v>
      </c>
      <c r="G60" t="s">
        <v>1283</v>
      </c>
      <c r="H60" t="s">
        <v>2190</v>
      </c>
      <c r="I60" t="s">
        <v>2129</v>
      </c>
      <c r="J60" t="s">
        <v>2191</v>
      </c>
    </row>
    <row r="61" spans="1:10">
      <c r="A61">
        <v>60</v>
      </c>
      <c r="B61" t="str">
        <f t="shared" si="3"/>
        <v>Segment_11_ASEM  - BYE BYE  FT KWABENA KWABENA.mp3</v>
      </c>
      <c r="C61" t="s">
        <v>2188</v>
      </c>
      <c r="D61" s="1" t="s">
        <v>2189</v>
      </c>
      <c r="E61" t="s">
        <v>13</v>
      </c>
      <c r="F61" t="s">
        <v>14</v>
      </c>
      <c r="G61" t="s">
        <v>1283</v>
      </c>
      <c r="H61" t="s">
        <v>2190</v>
      </c>
      <c r="I61" t="s">
        <v>2129</v>
      </c>
      <c r="J61" t="s">
        <v>2191</v>
      </c>
    </row>
    <row r="62" spans="1:10">
      <c r="A62">
        <v>61</v>
      </c>
      <c r="B62" t="str">
        <f t="shared" si="3"/>
        <v>Segment_12_ASEM  - BYE BYE  FT KWABENA KWABENA.mp3</v>
      </c>
      <c r="C62" t="s">
        <v>2188</v>
      </c>
      <c r="D62" s="1" t="s">
        <v>2189</v>
      </c>
      <c r="E62" t="s">
        <v>13</v>
      </c>
      <c r="F62" t="s">
        <v>14</v>
      </c>
      <c r="G62" t="s">
        <v>1283</v>
      </c>
      <c r="H62" t="s">
        <v>2190</v>
      </c>
      <c r="I62" t="s">
        <v>2129</v>
      </c>
      <c r="J62" t="s">
        <v>2191</v>
      </c>
    </row>
    <row r="63" spans="1:10">
      <c r="A63">
        <v>62</v>
      </c>
      <c r="B63" t="str">
        <f t="shared" si="3"/>
        <v>Segment_13_ASEM  - BYE BYE  FT KWABENA KWABENA.mp3</v>
      </c>
      <c r="C63" t="s">
        <v>2188</v>
      </c>
      <c r="D63" s="1" t="s">
        <v>2189</v>
      </c>
      <c r="E63" t="s">
        <v>13</v>
      </c>
      <c r="F63" t="s">
        <v>14</v>
      </c>
      <c r="G63" t="s">
        <v>1283</v>
      </c>
      <c r="H63" t="s">
        <v>2190</v>
      </c>
      <c r="I63" t="s">
        <v>2129</v>
      </c>
      <c r="J63" t="s">
        <v>2191</v>
      </c>
    </row>
    <row r="64" spans="1:10">
      <c r="A64">
        <v>63</v>
      </c>
      <c r="B64" t="str">
        <f t="shared" si="3"/>
        <v>Segment_14_ASEM  - BYE BYE  FT KWABENA KWABENA.mp3</v>
      </c>
      <c r="C64" t="s">
        <v>2188</v>
      </c>
      <c r="D64" s="1" t="s">
        <v>2189</v>
      </c>
      <c r="E64" t="s">
        <v>13</v>
      </c>
      <c r="F64" t="s">
        <v>14</v>
      </c>
      <c r="G64" t="s">
        <v>1283</v>
      </c>
      <c r="H64" t="s">
        <v>2190</v>
      </c>
      <c r="I64" t="s">
        <v>2129</v>
      </c>
      <c r="J64" t="s">
        <v>2191</v>
      </c>
    </row>
    <row r="65" spans="1:10">
      <c r="A65">
        <v>64</v>
      </c>
      <c r="B65" t="str">
        <f t="shared" si="3"/>
        <v>Segment_15_ASEM  - BYE BYE  FT KWABENA KWABENA.mp3</v>
      </c>
      <c r="C65" t="s">
        <v>2188</v>
      </c>
      <c r="D65" s="1" t="s">
        <v>2189</v>
      </c>
      <c r="E65" t="s">
        <v>13</v>
      </c>
      <c r="F65" t="s">
        <v>14</v>
      </c>
      <c r="G65" t="s">
        <v>1283</v>
      </c>
      <c r="H65" t="s">
        <v>2190</v>
      </c>
      <c r="I65" t="s">
        <v>2129</v>
      </c>
      <c r="J65" t="s">
        <v>2191</v>
      </c>
    </row>
    <row r="66" spans="1:10">
      <c r="A66">
        <v>65</v>
      </c>
      <c r="B66" t="str">
        <f t="shared" si="3"/>
        <v>Segment_16_ASEM  - BYE BYE  FT KWABENA KWABENA.mp3</v>
      </c>
      <c r="C66" t="s">
        <v>2188</v>
      </c>
      <c r="D66" s="1" t="s">
        <v>2189</v>
      </c>
      <c r="E66" t="s">
        <v>13</v>
      </c>
      <c r="F66" t="s">
        <v>14</v>
      </c>
      <c r="G66" t="s">
        <v>1283</v>
      </c>
      <c r="H66" t="s">
        <v>2190</v>
      </c>
      <c r="I66" t="s">
        <v>2129</v>
      </c>
      <c r="J66" t="s">
        <v>2191</v>
      </c>
    </row>
    <row r="67" spans="1:10">
      <c r="A67">
        <v>66</v>
      </c>
      <c r="B67" t="str">
        <f t="shared" si="3"/>
        <v>Segment_17_ASEM  - BYE BYE  FT KWABENA KWABENA.mp3</v>
      </c>
      <c r="C67" t="s">
        <v>2188</v>
      </c>
      <c r="D67" s="1" t="s">
        <v>2189</v>
      </c>
      <c r="E67" t="s">
        <v>13</v>
      </c>
      <c r="F67" t="s">
        <v>14</v>
      </c>
      <c r="G67" t="s">
        <v>1283</v>
      </c>
      <c r="H67" t="s">
        <v>2190</v>
      </c>
      <c r="I67" t="s">
        <v>2129</v>
      </c>
      <c r="J67" t="s">
        <v>2191</v>
      </c>
    </row>
    <row r="68" spans="1:10">
      <c r="A68">
        <v>67</v>
      </c>
      <c r="B68" t="str">
        <f t="shared" si="3"/>
        <v>Segment_18_ASEM  - BYE BYE  FT KWABENA KWABENA.mp3</v>
      </c>
      <c r="C68" t="s">
        <v>2188</v>
      </c>
      <c r="D68" s="1" t="s">
        <v>2189</v>
      </c>
      <c r="E68" t="s">
        <v>13</v>
      </c>
      <c r="F68" t="s">
        <v>14</v>
      </c>
      <c r="G68" t="s">
        <v>1283</v>
      </c>
      <c r="H68" t="s">
        <v>2190</v>
      </c>
      <c r="I68" t="s">
        <v>2129</v>
      </c>
      <c r="J68" t="s">
        <v>2191</v>
      </c>
    </row>
    <row r="69" spans="1:10">
      <c r="A69">
        <v>68</v>
      </c>
      <c r="B69" t="str">
        <f t="shared" si="3"/>
        <v>Segment_19_ASEM  - BYE BYE  FT KWABENA KWABENA.mp3</v>
      </c>
      <c r="C69" t="s">
        <v>2188</v>
      </c>
      <c r="D69" s="1" t="s">
        <v>2189</v>
      </c>
      <c r="E69" t="s">
        <v>13</v>
      </c>
      <c r="F69" t="s">
        <v>14</v>
      </c>
      <c r="G69" t="s">
        <v>1283</v>
      </c>
      <c r="H69" t="s">
        <v>2190</v>
      </c>
      <c r="I69" t="s">
        <v>2129</v>
      </c>
      <c r="J69" t="s">
        <v>2191</v>
      </c>
    </row>
    <row r="70" spans="1:10">
      <c r="A70">
        <v>69</v>
      </c>
      <c r="B70" t="str">
        <f t="shared" si="3"/>
        <v>Segment_20_ASEM  - BYE BYE  FT KWABENA KWABENA.mp3</v>
      </c>
      <c r="C70" t="s">
        <v>2188</v>
      </c>
      <c r="D70" s="1" t="s">
        <v>2189</v>
      </c>
      <c r="E70" t="s">
        <v>13</v>
      </c>
      <c r="F70" t="s">
        <v>14</v>
      </c>
      <c r="G70" t="s">
        <v>1283</v>
      </c>
      <c r="H70" t="s">
        <v>2190</v>
      </c>
      <c r="I70" t="s">
        <v>2129</v>
      </c>
      <c r="J70" t="s">
        <v>2191</v>
      </c>
    </row>
    <row r="71" spans="1:10">
      <c r="A71">
        <v>70</v>
      </c>
      <c r="B71" t="str">
        <f t="shared" si="3"/>
        <v>Segment_21_ASEM  - BYE BYE  FT KWABENA KWABENA.mp3</v>
      </c>
      <c r="C71" t="s">
        <v>2188</v>
      </c>
      <c r="D71" s="1" t="s">
        <v>2189</v>
      </c>
      <c r="E71" t="s">
        <v>13</v>
      </c>
      <c r="F71" t="s">
        <v>14</v>
      </c>
      <c r="G71" t="s">
        <v>1283</v>
      </c>
      <c r="H71" t="s">
        <v>2190</v>
      </c>
      <c r="I71" t="s">
        <v>2129</v>
      </c>
      <c r="J71" t="s">
        <v>2191</v>
      </c>
    </row>
    <row r="72" spans="1:10">
      <c r="A72">
        <v>71</v>
      </c>
      <c r="B72" t="s">
        <v>2212</v>
      </c>
      <c r="C72" t="s">
        <v>2213</v>
      </c>
      <c r="D72" s="1" t="s">
        <v>2214</v>
      </c>
      <c r="E72" t="s">
        <v>13</v>
      </c>
      <c r="F72" t="s">
        <v>14</v>
      </c>
      <c r="G72" t="s">
        <v>702</v>
      </c>
      <c r="H72" t="s">
        <v>2215</v>
      </c>
      <c r="I72" t="s">
        <v>2129</v>
      </c>
      <c r="J72" t="s">
        <v>2216</v>
      </c>
    </row>
    <row r="73" spans="1:10">
      <c r="A73">
        <v>72</v>
      </c>
      <c r="B73" t="str">
        <f t="shared" ref="B73:B86" si="4">CONCATENATE("Segment_",ROW(A2),"_Becca - Beshiwo Ft. Bisa Kdei.mp3")</f>
        <v>Segment_2_Becca - Beshiwo Ft. Bisa Kdei.mp3</v>
      </c>
      <c r="C73" t="s">
        <v>2213</v>
      </c>
      <c r="D73" s="1" t="s">
        <v>2218</v>
      </c>
      <c r="E73" t="s">
        <v>13</v>
      </c>
      <c r="F73" t="s">
        <v>14</v>
      </c>
      <c r="G73" t="s">
        <v>702</v>
      </c>
      <c r="H73" t="s">
        <v>2215</v>
      </c>
      <c r="I73" t="s">
        <v>2129</v>
      </c>
      <c r="J73" t="s">
        <v>2216</v>
      </c>
    </row>
    <row r="74" spans="1:10">
      <c r="A74">
        <v>73</v>
      </c>
      <c r="B74" t="str">
        <f t="shared" si="4"/>
        <v>Segment_3_Becca - Beshiwo Ft. Bisa Kdei.mp3</v>
      </c>
      <c r="C74" t="s">
        <v>2213</v>
      </c>
      <c r="D74" s="1" t="s">
        <v>2220</v>
      </c>
      <c r="E74" t="s">
        <v>13</v>
      </c>
      <c r="F74" t="s">
        <v>14</v>
      </c>
      <c r="G74" t="s">
        <v>702</v>
      </c>
      <c r="H74" t="s">
        <v>2215</v>
      </c>
      <c r="I74" t="s">
        <v>2129</v>
      </c>
      <c r="J74" t="s">
        <v>2216</v>
      </c>
    </row>
    <row r="75" spans="1:10">
      <c r="A75">
        <v>74</v>
      </c>
      <c r="B75" t="str">
        <f t="shared" si="4"/>
        <v>Segment_4_Becca - Beshiwo Ft. Bisa Kdei.mp3</v>
      </c>
      <c r="C75" t="s">
        <v>2213</v>
      </c>
      <c r="D75" s="1" t="s">
        <v>2222</v>
      </c>
      <c r="E75" t="s">
        <v>13</v>
      </c>
      <c r="F75" t="s">
        <v>14</v>
      </c>
      <c r="G75" t="s">
        <v>702</v>
      </c>
      <c r="H75" t="s">
        <v>2215</v>
      </c>
      <c r="I75" t="s">
        <v>2129</v>
      </c>
      <c r="J75" t="s">
        <v>2216</v>
      </c>
    </row>
    <row r="76" spans="1:10">
      <c r="A76">
        <v>75</v>
      </c>
      <c r="B76" t="str">
        <f t="shared" si="4"/>
        <v>Segment_5_Becca - Beshiwo Ft. Bisa Kdei.mp3</v>
      </c>
      <c r="C76" t="s">
        <v>2213</v>
      </c>
      <c r="D76" s="1" t="s">
        <v>2224</v>
      </c>
      <c r="E76" t="s">
        <v>13</v>
      </c>
      <c r="F76" t="s">
        <v>14</v>
      </c>
      <c r="G76" t="s">
        <v>702</v>
      </c>
      <c r="H76" t="s">
        <v>2215</v>
      </c>
      <c r="I76" t="s">
        <v>2129</v>
      </c>
      <c r="J76" t="s">
        <v>2216</v>
      </c>
    </row>
    <row r="77" spans="1:10">
      <c r="A77">
        <v>76</v>
      </c>
      <c r="B77" t="str">
        <f t="shared" si="4"/>
        <v>Segment_6_Becca - Beshiwo Ft. Bisa Kdei.mp3</v>
      </c>
      <c r="C77" t="s">
        <v>2213</v>
      </c>
      <c r="D77" s="1" t="s">
        <v>2226</v>
      </c>
      <c r="E77" t="s">
        <v>13</v>
      </c>
      <c r="F77" t="s">
        <v>14</v>
      </c>
      <c r="G77" t="s">
        <v>702</v>
      </c>
      <c r="H77" t="s">
        <v>2215</v>
      </c>
      <c r="I77" t="s">
        <v>2129</v>
      </c>
      <c r="J77" t="s">
        <v>2216</v>
      </c>
    </row>
    <row r="78" spans="1:10">
      <c r="A78">
        <v>77</v>
      </c>
      <c r="B78" t="str">
        <f t="shared" si="4"/>
        <v>Segment_7_Becca - Beshiwo Ft. Bisa Kdei.mp3</v>
      </c>
      <c r="C78" t="s">
        <v>2213</v>
      </c>
      <c r="D78" s="1" t="s">
        <v>2228</v>
      </c>
      <c r="E78" t="s">
        <v>13</v>
      </c>
      <c r="F78" t="s">
        <v>14</v>
      </c>
      <c r="G78" t="s">
        <v>702</v>
      </c>
      <c r="H78" t="s">
        <v>2215</v>
      </c>
      <c r="I78" t="s">
        <v>2129</v>
      </c>
      <c r="J78" t="s">
        <v>2216</v>
      </c>
    </row>
    <row r="79" spans="1:10">
      <c r="A79">
        <v>78</v>
      </c>
      <c r="B79" t="str">
        <f t="shared" si="4"/>
        <v>Segment_8_Becca - Beshiwo Ft. Bisa Kdei.mp3</v>
      </c>
      <c r="C79" t="s">
        <v>2213</v>
      </c>
      <c r="D79" s="1" t="s">
        <v>2230</v>
      </c>
      <c r="E79" t="s">
        <v>13</v>
      </c>
      <c r="F79" t="s">
        <v>14</v>
      </c>
      <c r="G79" t="s">
        <v>702</v>
      </c>
      <c r="H79" t="s">
        <v>2215</v>
      </c>
      <c r="I79" t="s">
        <v>2129</v>
      </c>
      <c r="J79" t="s">
        <v>2216</v>
      </c>
    </row>
    <row r="80" spans="1:10">
      <c r="A80">
        <v>79</v>
      </c>
      <c r="B80" t="str">
        <f t="shared" si="4"/>
        <v>Segment_9_Becca - Beshiwo Ft. Bisa Kdei.mp3</v>
      </c>
      <c r="C80" t="s">
        <v>2213</v>
      </c>
      <c r="D80" s="1" t="s">
        <v>2232</v>
      </c>
      <c r="E80" t="s">
        <v>13</v>
      </c>
      <c r="F80" t="s">
        <v>14</v>
      </c>
      <c r="G80" t="s">
        <v>702</v>
      </c>
      <c r="H80" t="s">
        <v>2215</v>
      </c>
      <c r="I80" t="s">
        <v>2129</v>
      </c>
      <c r="J80" t="s">
        <v>2216</v>
      </c>
    </row>
    <row r="81" spans="1:10">
      <c r="A81">
        <v>80</v>
      </c>
      <c r="B81" t="str">
        <f t="shared" si="4"/>
        <v>Segment_10_Becca - Beshiwo Ft. Bisa Kdei.mp3</v>
      </c>
      <c r="C81" t="s">
        <v>2213</v>
      </c>
      <c r="D81" s="1" t="s">
        <v>2234</v>
      </c>
      <c r="E81" t="s">
        <v>13</v>
      </c>
      <c r="F81" t="s">
        <v>14</v>
      </c>
      <c r="G81" t="s">
        <v>702</v>
      </c>
      <c r="H81" t="s">
        <v>2215</v>
      </c>
      <c r="I81" t="s">
        <v>2129</v>
      </c>
      <c r="J81" t="s">
        <v>2216</v>
      </c>
    </row>
    <row r="82" spans="1:10">
      <c r="A82">
        <v>81</v>
      </c>
      <c r="B82" t="str">
        <f t="shared" si="4"/>
        <v>Segment_11_Becca - Beshiwo Ft. Bisa Kdei.mp3</v>
      </c>
      <c r="C82" t="s">
        <v>2213</v>
      </c>
      <c r="D82" s="1" t="s">
        <v>2236</v>
      </c>
      <c r="E82" t="s">
        <v>13</v>
      </c>
      <c r="F82" t="s">
        <v>14</v>
      </c>
      <c r="G82" t="s">
        <v>702</v>
      </c>
      <c r="H82" t="s">
        <v>2215</v>
      </c>
      <c r="I82" t="s">
        <v>2129</v>
      </c>
      <c r="J82" t="s">
        <v>2216</v>
      </c>
    </row>
    <row r="83" spans="1:10">
      <c r="A83">
        <v>82</v>
      </c>
      <c r="B83" t="str">
        <f t="shared" si="4"/>
        <v>Segment_12_Becca - Beshiwo Ft. Bisa Kdei.mp3</v>
      </c>
      <c r="C83" t="s">
        <v>2213</v>
      </c>
      <c r="D83" s="1" t="s">
        <v>2238</v>
      </c>
      <c r="E83" t="s">
        <v>13</v>
      </c>
      <c r="F83" t="s">
        <v>14</v>
      </c>
      <c r="G83" t="s">
        <v>702</v>
      </c>
      <c r="H83" t="s">
        <v>2215</v>
      </c>
      <c r="I83" t="s">
        <v>2129</v>
      </c>
      <c r="J83" t="s">
        <v>2216</v>
      </c>
    </row>
    <row r="84" spans="1:10">
      <c r="A84">
        <v>83</v>
      </c>
      <c r="B84" t="str">
        <f t="shared" si="4"/>
        <v>Segment_13_Becca - Beshiwo Ft. Bisa Kdei.mp3</v>
      </c>
      <c r="C84" t="s">
        <v>2213</v>
      </c>
      <c r="D84" s="1" t="s">
        <v>2240</v>
      </c>
      <c r="E84" t="s">
        <v>13</v>
      </c>
      <c r="F84" t="s">
        <v>14</v>
      </c>
      <c r="G84" t="s">
        <v>702</v>
      </c>
      <c r="H84" t="s">
        <v>2215</v>
      </c>
      <c r="I84" t="s">
        <v>2129</v>
      </c>
      <c r="J84" t="s">
        <v>2216</v>
      </c>
    </row>
    <row r="85" spans="1:10">
      <c r="A85">
        <v>84</v>
      </c>
      <c r="B85" t="str">
        <f t="shared" si="4"/>
        <v>Segment_14_Becca - Beshiwo Ft. Bisa Kdei.mp3</v>
      </c>
      <c r="C85" t="s">
        <v>2213</v>
      </c>
      <c r="D85" s="1" t="s">
        <v>2242</v>
      </c>
      <c r="E85" t="s">
        <v>13</v>
      </c>
      <c r="F85" t="s">
        <v>14</v>
      </c>
      <c r="G85" t="s">
        <v>702</v>
      </c>
      <c r="H85" t="s">
        <v>2215</v>
      </c>
      <c r="I85" t="s">
        <v>2129</v>
      </c>
      <c r="J85" t="s">
        <v>2216</v>
      </c>
    </row>
    <row r="86" spans="1:10">
      <c r="A86">
        <v>85</v>
      </c>
      <c r="B86" t="str">
        <f t="shared" si="4"/>
        <v>Segment_15_Becca - Beshiwo Ft. Bisa Kdei.mp3</v>
      </c>
      <c r="C86" t="s">
        <v>2213</v>
      </c>
      <c r="D86" s="1" t="s">
        <v>2244</v>
      </c>
      <c r="E86" t="s">
        <v>13</v>
      </c>
      <c r="F86" t="s">
        <v>14</v>
      </c>
      <c r="G86" t="s">
        <v>702</v>
      </c>
      <c r="H86" t="s">
        <v>2215</v>
      </c>
      <c r="I86" t="s">
        <v>2129</v>
      </c>
      <c r="J86" t="s">
        <v>2216</v>
      </c>
    </row>
    <row r="87" spans="1:10">
      <c r="A87">
        <v>86</v>
      </c>
      <c r="B87" t="s">
        <v>2245</v>
      </c>
      <c r="C87" t="s">
        <v>2246</v>
      </c>
      <c r="D87" s="1" t="s">
        <v>2247</v>
      </c>
      <c r="E87" t="s">
        <v>13</v>
      </c>
      <c r="F87" t="s">
        <v>14</v>
      </c>
      <c r="G87" t="s">
        <v>1283</v>
      </c>
      <c r="H87" t="s">
        <v>2248</v>
      </c>
      <c r="I87" t="s">
        <v>2129</v>
      </c>
      <c r="J87" t="s">
        <v>2249</v>
      </c>
    </row>
    <row r="88" spans="1:10">
      <c r="A88">
        <v>87</v>
      </c>
      <c r="B88" t="str">
        <f t="shared" ref="B88:B106" si="5">CONCATENATE("Segment_",ROW(A2),"_Becca - Hwe Ft Bisa Kdei.mp3")</f>
        <v>Segment_2_Becca - Hwe Ft Bisa Kdei.mp3</v>
      </c>
      <c r="C88" t="s">
        <v>2246</v>
      </c>
      <c r="D88" s="1" t="s">
        <v>2247</v>
      </c>
      <c r="E88" t="s">
        <v>13</v>
      </c>
      <c r="F88" t="s">
        <v>14</v>
      </c>
      <c r="G88" t="s">
        <v>1283</v>
      </c>
      <c r="H88" t="s">
        <v>2248</v>
      </c>
      <c r="I88" t="s">
        <v>2129</v>
      </c>
      <c r="J88" t="s">
        <v>2249</v>
      </c>
    </row>
    <row r="89" spans="1:10">
      <c r="A89">
        <v>88</v>
      </c>
      <c r="B89" t="str">
        <f t="shared" si="5"/>
        <v>Segment_3_Becca - Hwe Ft Bisa Kdei.mp3</v>
      </c>
      <c r="C89" t="s">
        <v>2246</v>
      </c>
      <c r="D89" s="1" t="s">
        <v>2247</v>
      </c>
      <c r="E89" t="s">
        <v>13</v>
      </c>
      <c r="F89" t="s">
        <v>14</v>
      </c>
      <c r="G89" t="s">
        <v>1283</v>
      </c>
      <c r="H89" t="s">
        <v>2248</v>
      </c>
      <c r="I89" t="s">
        <v>2129</v>
      </c>
      <c r="J89" t="s">
        <v>2249</v>
      </c>
    </row>
    <row r="90" spans="1:10">
      <c r="A90">
        <v>89</v>
      </c>
      <c r="B90" t="str">
        <f t="shared" si="5"/>
        <v>Segment_4_Becca - Hwe Ft Bisa Kdei.mp3</v>
      </c>
      <c r="C90" t="s">
        <v>2246</v>
      </c>
      <c r="D90" s="1" t="s">
        <v>2247</v>
      </c>
      <c r="E90" t="s">
        <v>13</v>
      </c>
      <c r="F90" t="s">
        <v>14</v>
      </c>
      <c r="G90" t="s">
        <v>1283</v>
      </c>
      <c r="H90" t="s">
        <v>2248</v>
      </c>
      <c r="I90" t="s">
        <v>2129</v>
      </c>
      <c r="J90" t="s">
        <v>2249</v>
      </c>
    </row>
    <row r="91" spans="1:10">
      <c r="A91">
        <v>90</v>
      </c>
      <c r="B91" t="str">
        <f t="shared" si="5"/>
        <v>Segment_5_Becca - Hwe Ft Bisa Kdei.mp3</v>
      </c>
      <c r="C91" t="s">
        <v>2246</v>
      </c>
      <c r="D91" s="1" t="s">
        <v>2247</v>
      </c>
      <c r="E91" t="s">
        <v>13</v>
      </c>
      <c r="F91" t="s">
        <v>14</v>
      </c>
      <c r="G91" t="s">
        <v>1283</v>
      </c>
      <c r="H91" t="s">
        <v>2248</v>
      </c>
      <c r="I91" t="s">
        <v>2129</v>
      </c>
      <c r="J91" t="s">
        <v>2249</v>
      </c>
    </row>
    <row r="92" spans="1:10">
      <c r="A92">
        <v>91</v>
      </c>
      <c r="B92" t="str">
        <f t="shared" si="5"/>
        <v>Segment_6_Becca - Hwe Ft Bisa Kdei.mp3</v>
      </c>
      <c r="C92" t="s">
        <v>2246</v>
      </c>
      <c r="D92" s="1" t="s">
        <v>2247</v>
      </c>
      <c r="E92" t="s">
        <v>13</v>
      </c>
      <c r="F92" t="s">
        <v>14</v>
      </c>
      <c r="G92" t="s">
        <v>1283</v>
      </c>
      <c r="H92" t="s">
        <v>2248</v>
      </c>
      <c r="I92" t="s">
        <v>2129</v>
      </c>
      <c r="J92" t="s">
        <v>2249</v>
      </c>
    </row>
    <row r="93" spans="1:10">
      <c r="A93">
        <v>92</v>
      </c>
      <c r="B93" t="str">
        <f t="shared" si="5"/>
        <v>Segment_7_Becca - Hwe Ft Bisa Kdei.mp3</v>
      </c>
      <c r="C93" t="s">
        <v>2246</v>
      </c>
      <c r="D93" s="1" t="s">
        <v>2247</v>
      </c>
      <c r="E93" t="s">
        <v>13</v>
      </c>
      <c r="F93" t="s">
        <v>14</v>
      </c>
      <c r="G93" t="s">
        <v>1283</v>
      </c>
      <c r="H93" t="s">
        <v>2248</v>
      </c>
      <c r="I93" t="s">
        <v>2129</v>
      </c>
      <c r="J93" t="s">
        <v>2249</v>
      </c>
    </row>
    <row r="94" spans="1:10">
      <c r="A94">
        <v>93</v>
      </c>
      <c r="B94" t="str">
        <f t="shared" si="5"/>
        <v>Segment_8_Becca - Hwe Ft Bisa Kdei.mp3</v>
      </c>
      <c r="C94" t="s">
        <v>2246</v>
      </c>
      <c r="D94" s="1" t="s">
        <v>2247</v>
      </c>
      <c r="E94" t="s">
        <v>13</v>
      </c>
      <c r="F94" t="s">
        <v>14</v>
      </c>
      <c r="G94" t="s">
        <v>1283</v>
      </c>
      <c r="H94" t="s">
        <v>2248</v>
      </c>
      <c r="I94" t="s">
        <v>2129</v>
      </c>
      <c r="J94" t="s">
        <v>2249</v>
      </c>
    </row>
    <row r="95" spans="1:10">
      <c r="A95">
        <v>94</v>
      </c>
      <c r="B95" t="str">
        <f t="shared" si="5"/>
        <v>Segment_9_Becca - Hwe Ft Bisa Kdei.mp3</v>
      </c>
      <c r="C95" t="s">
        <v>2246</v>
      </c>
      <c r="D95" s="1" t="s">
        <v>2247</v>
      </c>
      <c r="E95" t="s">
        <v>13</v>
      </c>
      <c r="F95" t="s">
        <v>14</v>
      </c>
      <c r="G95" t="s">
        <v>1283</v>
      </c>
      <c r="H95" t="s">
        <v>2248</v>
      </c>
      <c r="I95" t="s">
        <v>2129</v>
      </c>
      <c r="J95" t="s">
        <v>2249</v>
      </c>
    </row>
    <row r="96" spans="1:10">
      <c r="A96">
        <v>95</v>
      </c>
      <c r="B96" t="str">
        <f t="shared" si="5"/>
        <v>Segment_10_Becca - Hwe Ft Bisa Kdei.mp3</v>
      </c>
      <c r="C96" t="s">
        <v>2246</v>
      </c>
      <c r="D96" s="1" t="s">
        <v>2247</v>
      </c>
      <c r="E96" t="s">
        <v>13</v>
      </c>
      <c r="F96" t="s">
        <v>14</v>
      </c>
      <c r="G96" t="s">
        <v>1283</v>
      </c>
      <c r="H96" t="s">
        <v>2248</v>
      </c>
      <c r="I96" t="s">
        <v>2129</v>
      </c>
      <c r="J96" t="s">
        <v>2249</v>
      </c>
    </row>
    <row r="97" spans="1:10">
      <c r="A97">
        <v>96</v>
      </c>
      <c r="B97" t="str">
        <f t="shared" si="5"/>
        <v>Segment_11_Becca - Hwe Ft Bisa Kdei.mp3</v>
      </c>
      <c r="C97" t="s">
        <v>2246</v>
      </c>
      <c r="D97" s="1" t="s">
        <v>2247</v>
      </c>
      <c r="E97" t="s">
        <v>13</v>
      </c>
      <c r="F97" t="s">
        <v>14</v>
      </c>
      <c r="G97" t="s">
        <v>1283</v>
      </c>
      <c r="H97" t="s">
        <v>2248</v>
      </c>
      <c r="I97" t="s">
        <v>2129</v>
      </c>
      <c r="J97" t="s">
        <v>2249</v>
      </c>
    </row>
    <row r="98" spans="1:10">
      <c r="A98">
        <v>97</v>
      </c>
      <c r="B98" t="str">
        <f t="shared" si="5"/>
        <v>Segment_12_Becca - Hwe Ft Bisa Kdei.mp3</v>
      </c>
      <c r="C98" t="s">
        <v>2246</v>
      </c>
      <c r="D98" s="1" t="s">
        <v>2247</v>
      </c>
      <c r="E98" t="s">
        <v>13</v>
      </c>
      <c r="F98" t="s">
        <v>14</v>
      </c>
      <c r="G98" t="s">
        <v>1283</v>
      </c>
      <c r="H98" t="s">
        <v>2248</v>
      </c>
      <c r="I98" t="s">
        <v>2129</v>
      </c>
      <c r="J98" t="s">
        <v>2249</v>
      </c>
    </row>
    <row r="99" spans="1:10">
      <c r="A99">
        <v>98</v>
      </c>
      <c r="B99" t="str">
        <f t="shared" si="5"/>
        <v>Segment_13_Becca - Hwe Ft Bisa Kdei.mp3</v>
      </c>
      <c r="C99" t="s">
        <v>2246</v>
      </c>
      <c r="D99" s="1" t="s">
        <v>2247</v>
      </c>
      <c r="E99" t="s">
        <v>13</v>
      </c>
      <c r="F99" t="s">
        <v>14</v>
      </c>
      <c r="G99" t="s">
        <v>1283</v>
      </c>
      <c r="H99" t="s">
        <v>2248</v>
      </c>
      <c r="I99" t="s">
        <v>2129</v>
      </c>
      <c r="J99" t="s">
        <v>2249</v>
      </c>
    </row>
    <row r="100" spans="1:10">
      <c r="A100">
        <v>99</v>
      </c>
      <c r="B100" t="str">
        <f t="shared" si="5"/>
        <v>Segment_14_Becca - Hwe Ft Bisa Kdei.mp3</v>
      </c>
      <c r="C100" t="s">
        <v>2246</v>
      </c>
      <c r="D100" s="1" t="s">
        <v>2247</v>
      </c>
      <c r="E100" t="s">
        <v>13</v>
      </c>
      <c r="F100" t="s">
        <v>14</v>
      </c>
      <c r="G100" t="s">
        <v>1283</v>
      </c>
      <c r="H100" t="s">
        <v>2248</v>
      </c>
      <c r="I100" t="s">
        <v>2129</v>
      </c>
      <c r="J100" t="s">
        <v>2249</v>
      </c>
    </row>
    <row r="101" spans="1:10">
      <c r="A101">
        <v>100</v>
      </c>
      <c r="B101" t="str">
        <f t="shared" si="5"/>
        <v>Segment_15_Becca - Hwe Ft Bisa Kdei.mp3</v>
      </c>
      <c r="C101" t="s">
        <v>2246</v>
      </c>
      <c r="D101" s="1" t="s">
        <v>2247</v>
      </c>
      <c r="E101" t="s">
        <v>13</v>
      </c>
      <c r="F101" t="s">
        <v>14</v>
      </c>
      <c r="G101" t="s">
        <v>1283</v>
      </c>
      <c r="H101" t="s">
        <v>2248</v>
      </c>
      <c r="I101" t="s">
        <v>2129</v>
      </c>
      <c r="J101" t="s">
        <v>2249</v>
      </c>
    </row>
    <row r="102" spans="1:10">
      <c r="A102">
        <v>101</v>
      </c>
      <c r="B102" t="str">
        <f t="shared" si="5"/>
        <v>Segment_16_Becca - Hwe Ft Bisa Kdei.mp3</v>
      </c>
      <c r="C102" t="s">
        <v>2246</v>
      </c>
      <c r="D102" s="1" t="s">
        <v>2247</v>
      </c>
      <c r="E102" t="s">
        <v>13</v>
      </c>
      <c r="F102" t="s">
        <v>14</v>
      </c>
      <c r="G102" t="s">
        <v>1283</v>
      </c>
      <c r="H102" t="s">
        <v>2248</v>
      </c>
      <c r="I102" t="s">
        <v>2129</v>
      </c>
      <c r="J102" t="s">
        <v>2249</v>
      </c>
    </row>
    <row r="103" spans="1:10">
      <c r="A103">
        <v>102</v>
      </c>
      <c r="B103" t="str">
        <f t="shared" si="5"/>
        <v>Segment_17_Becca - Hwe Ft Bisa Kdei.mp3</v>
      </c>
      <c r="C103" t="s">
        <v>2246</v>
      </c>
      <c r="D103" s="1" t="s">
        <v>2247</v>
      </c>
      <c r="E103" t="s">
        <v>13</v>
      </c>
      <c r="F103" t="s">
        <v>14</v>
      </c>
      <c r="G103" t="s">
        <v>1283</v>
      </c>
      <c r="H103" t="s">
        <v>2248</v>
      </c>
      <c r="I103" t="s">
        <v>2129</v>
      </c>
      <c r="J103" t="s">
        <v>2249</v>
      </c>
    </row>
    <row r="104" spans="1:10">
      <c r="A104">
        <v>103</v>
      </c>
      <c r="B104" t="str">
        <f t="shared" si="5"/>
        <v>Segment_18_Becca - Hwe Ft Bisa Kdei.mp3</v>
      </c>
      <c r="C104" t="s">
        <v>2246</v>
      </c>
      <c r="D104" s="1" t="s">
        <v>2247</v>
      </c>
      <c r="E104" t="s">
        <v>13</v>
      </c>
      <c r="F104" t="s">
        <v>14</v>
      </c>
      <c r="G104" t="s">
        <v>1283</v>
      </c>
      <c r="H104" t="s">
        <v>2248</v>
      </c>
      <c r="I104" t="s">
        <v>2129</v>
      </c>
      <c r="J104" t="s">
        <v>2249</v>
      </c>
    </row>
    <row r="105" spans="1:10">
      <c r="A105">
        <v>104</v>
      </c>
      <c r="B105" t="str">
        <f t="shared" si="5"/>
        <v>Segment_19_Becca - Hwe Ft Bisa Kdei.mp3</v>
      </c>
      <c r="C105" t="s">
        <v>2246</v>
      </c>
      <c r="D105" s="1" t="s">
        <v>2247</v>
      </c>
      <c r="E105" t="s">
        <v>13</v>
      </c>
      <c r="F105" t="s">
        <v>14</v>
      </c>
      <c r="G105" t="s">
        <v>1283</v>
      </c>
      <c r="H105" t="s">
        <v>2248</v>
      </c>
      <c r="I105" t="s">
        <v>2129</v>
      </c>
      <c r="J105" t="s">
        <v>2249</v>
      </c>
    </row>
    <row r="106" spans="1:10">
      <c r="A106">
        <v>105</v>
      </c>
      <c r="B106" t="str">
        <f t="shared" si="5"/>
        <v>Segment_20_Becca - Hwe Ft Bisa Kdei.mp3</v>
      </c>
      <c r="C106" t="s">
        <v>2246</v>
      </c>
      <c r="D106" s="1" t="s">
        <v>2247</v>
      </c>
      <c r="E106" t="s">
        <v>13</v>
      </c>
      <c r="F106" t="s">
        <v>14</v>
      </c>
      <c r="G106" t="s">
        <v>1283</v>
      </c>
      <c r="H106" t="s">
        <v>2248</v>
      </c>
      <c r="I106" t="s">
        <v>2129</v>
      </c>
      <c r="J106" t="s">
        <v>2249</v>
      </c>
    </row>
    <row r="107" spans="1:10">
      <c r="A107">
        <v>106</v>
      </c>
      <c r="B107" t="s">
        <v>2269</v>
      </c>
      <c r="C107" t="s">
        <v>2270</v>
      </c>
      <c r="D107" s="1" t="s">
        <v>2271</v>
      </c>
      <c r="E107" t="s">
        <v>13</v>
      </c>
      <c r="F107" t="s">
        <v>14</v>
      </c>
      <c r="G107" t="s">
        <v>1553</v>
      </c>
      <c r="H107" t="s">
        <v>2272</v>
      </c>
      <c r="I107" t="s">
        <v>2129</v>
      </c>
      <c r="J107" t="s">
        <v>2273</v>
      </c>
    </row>
    <row r="108" spans="1:10">
      <c r="A108">
        <v>107</v>
      </c>
      <c r="B108" t="str">
        <f t="shared" ref="B108:B116" si="6">CONCATENATE("Segment_",ROW(A2),"_Bisa Kdei - I Love You.mp3")</f>
        <v>Segment_2_Bisa Kdei - I Love You.mp3</v>
      </c>
      <c r="C108" t="s">
        <v>2270</v>
      </c>
      <c r="D108" s="1" t="s">
        <v>2271</v>
      </c>
      <c r="E108" t="s">
        <v>13</v>
      </c>
      <c r="F108" t="s">
        <v>14</v>
      </c>
      <c r="G108" t="s">
        <v>1553</v>
      </c>
      <c r="H108" t="s">
        <v>2275</v>
      </c>
      <c r="I108" t="s">
        <v>2129</v>
      </c>
      <c r="J108" t="s">
        <v>2273</v>
      </c>
    </row>
    <row r="109" spans="1:10">
      <c r="A109">
        <v>108</v>
      </c>
      <c r="B109" t="str">
        <f t="shared" si="6"/>
        <v>Segment_3_Bisa Kdei - I Love You.mp3</v>
      </c>
      <c r="C109" t="s">
        <v>2270</v>
      </c>
      <c r="D109" s="1" t="s">
        <v>2271</v>
      </c>
      <c r="E109" t="s">
        <v>13</v>
      </c>
      <c r="F109" t="s">
        <v>14</v>
      </c>
      <c r="G109" t="s">
        <v>1553</v>
      </c>
      <c r="H109" t="s">
        <v>2277</v>
      </c>
      <c r="I109" t="s">
        <v>2129</v>
      </c>
      <c r="J109" t="s">
        <v>2273</v>
      </c>
    </row>
    <row r="110" spans="1:10">
      <c r="A110">
        <v>109</v>
      </c>
      <c r="B110" t="str">
        <f t="shared" si="6"/>
        <v>Segment_4_Bisa Kdei - I Love You.mp3</v>
      </c>
      <c r="C110" t="s">
        <v>2270</v>
      </c>
      <c r="D110" s="1" t="s">
        <v>2271</v>
      </c>
      <c r="E110" t="s">
        <v>13</v>
      </c>
      <c r="F110" t="s">
        <v>14</v>
      </c>
      <c r="G110" t="s">
        <v>1553</v>
      </c>
      <c r="H110" t="s">
        <v>2279</v>
      </c>
      <c r="I110" t="s">
        <v>2129</v>
      </c>
      <c r="J110" t="s">
        <v>2273</v>
      </c>
    </row>
    <row r="111" spans="1:10">
      <c r="A111">
        <v>110</v>
      </c>
      <c r="B111" t="str">
        <f t="shared" si="6"/>
        <v>Segment_5_Bisa Kdei - I Love You.mp3</v>
      </c>
      <c r="C111" t="s">
        <v>2270</v>
      </c>
      <c r="D111" s="1" t="s">
        <v>2271</v>
      </c>
      <c r="E111" t="s">
        <v>13</v>
      </c>
      <c r="F111" t="s">
        <v>14</v>
      </c>
      <c r="G111" t="s">
        <v>1553</v>
      </c>
      <c r="H111" t="s">
        <v>2281</v>
      </c>
      <c r="I111" t="s">
        <v>2129</v>
      </c>
      <c r="J111" t="s">
        <v>2273</v>
      </c>
    </row>
    <row r="112" spans="1:10">
      <c r="A112">
        <v>111</v>
      </c>
      <c r="B112" t="str">
        <f t="shared" si="6"/>
        <v>Segment_6_Bisa Kdei - I Love You.mp3</v>
      </c>
      <c r="C112" t="s">
        <v>2270</v>
      </c>
      <c r="D112" s="1" t="s">
        <v>2271</v>
      </c>
      <c r="E112" t="s">
        <v>13</v>
      </c>
      <c r="F112" t="s">
        <v>14</v>
      </c>
      <c r="G112" t="s">
        <v>1553</v>
      </c>
      <c r="H112" t="s">
        <v>2283</v>
      </c>
      <c r="I112" t="s">
        <v>2129</v>
      </c>
      <c r="J112" t="s">
        <v>2273</v>
      </c>
    </row>
    <row r="113" spans="1:10">
      <c r="A113">
        <v>112</v>
      </c>
      <c r="B113" t="str">
        <f t="shared" si="6"/>
        <v>Segment_7_Bisa Kdei - I Love You.mp3</v>
      </c>
      <c r="C113" t="s">
        <v>2270</v>
      </c>
      <c r="D113" s="1" t="s">
        <v>2271</v>
      </c>
      <c r="E113" t="s">
        <v>13</v>
      </c>
      <c r="F113" t="s">
        <v>14</v>
      </c>
      <c r="G113" t="s">
        <v>1553</v>
      </c>
      <c r="H113" t="s">
        <v>2285</v>
      </c>
      <c r="I113" t="s">
        <v>2129</v>
      </c>
      <c r="J113" t="s">
        <v>2273</v>
      </c>
    </row>
    <row r="114" spans="1:10">
      <c r="A114">
        <v>113</v>
      </c>
      <c r="B114" t="str">
        <f t="shared" si="6"/>
        <v>Segment_8_Bisa Kdei - I Love You.mp3</v>
      </c>
      <c r="C114" t="s">
        <v>2270</v>
      </c>
      <c r="D114" s="1" t="s">
        <v>2271</v>
      </c>
      <c r="E114" t="s">
        <v>13</v>
      </c>
      <c r="F114" t="s">
        <v>14</v>
      </c>
      <c r="G114" t="s">
        <v>1553</v>
      </c>
      <c r="H114" t="s">
        <v>2287</v>
      </c>
      <c r="I114" t="s">
        <v>2129</v>
      </c>
      <c r="J114" t="s">
        <v>2273</v>
      </c>
    </row>
    <row r="115" spans="1:10">
      <c r="A115">
        <v>114</v>
      </c>
      <c r="B115" t="str">
        <f t="shared" si="6"/>
        <v>Segment_9_Bisa Kdei - I Love You.mp3</v>
      </c>
      <c r="C115" t="s">
        <v>2270</v>
      </c>
      <c r="D115" s="1" t="s">
        <v>2271</v>
      </c>
      <c r="E115" t="s">
        <v>13</v>
      </c>
      <c r="F115" t="s">
        <v>14</v>
      </c>
      <c r="G115" t="s">
        <v>1553</v>
      </c>
      <c r="H115" t="s">
        <v>2289</v>
      </c>
      <c r="I115" t="s">
        <v>2129</v>
      </c>
      <c r="J115" t="s">
        <v>2273</v>
      </c>
    </row>
    <row r="116" spans="1:10">
      <c r="A116">
        <v>115</v>
      </c>
      <c r="B116" t="str">
        <f t="shared" si="6"/>
        <v>Segment_10_Bisa Kdei - I Love You.mp3</v>
      </c>
      <c r="C116" t="s">
        <v>2270</v>
      </c>
      <c r="D116" s="1" t="s">
        <v>2271</v>
      </c>
      <c r="E116" t="s">
        <v>13</v>
      </c>
      <c r="F116" t="s">
        <v>14</v>
      </c>
      <c r="G116" t="s">
        <v>1553</v>
      </c>
      <c r="H116" t="s">
        <v>2291</v>
      </c>
      <c r="I116" t="s">
        <v>2129</v>
      </c>
      <c r="J116" t="s">
        <v>2273</v>
      </c>
    </row>
    <row r="117" spans="1:10">
      <c r="A117">
        <v>116</v>
      </c>
      <c r="B117" t="s">
        <v>2292</v>
      </c>
      <c r="C117" t="s">
        <v>2293</v>
      </c>
      <c r="D117" s="1" t="s">
        <v>2294</v>
      </c>
      <c r="E117" t="s">
        <v>13</v>
      </c>
      <c r="F117" t="s">
        <v>14</v>
      </c>
      <c r="G117" t="s">
        <v>1283</v>
      </c>
      <c r="H117" t="s">
        <v>2295</v>
      </c>
      <c r="I117" t="s">
        <v>2129</v>
      </c>
      <c r="J117" t="s">
        <v>2296</v>
      </c>
    </row>
    <row r="118" spans="1:10">
      <c r="A118">
        <v>117</v>
      </c>
      <c r="B118" t="str">
        <f t="shared" ref="B118:B133" si="7">CONCATENATE("Segment_",ROW(A2),"_Bisa Kdei - Mansa.mp3")</f>
        <v>Segment_2_Bisa Kdei - Mansa.mp3</v>
      </c>
      <c r="C118" t="s">
        <v>2293</v>
      </c>
      <c r="D118" s="1" t="s">
        <v>2298</v>
      </c>
      <c r="E118" t="s">
        <v>13</v>
      </c>
      <c r="F118" t="s">
        <v>14</v>
      </c>
      <c r="G118" t="s">
        <v>1283</v>
      </c>
      <c r="H118" t="s">
        <v>2295</v>
      </c>
      <c r="I118" t="s">
        <v>2129</v>
      </c>
      <c r="J118" t="s">
        <v>2296</v>
      </c>
    </row>
    <row r="119" spans="1:10">
      <c r="A119">
        <v>118</v>
      </c>
      <c r="B119" t="str">
        <f t="shared" si="7"/>
        <v>Segment_3_Bisa Kdei - Mansa.mp3</v>
      </c>
      <c r="C119" t="s">
        <v>2293</v>
      </c>
      <c r="D119" s="1" t="s">
        <v>2300</v>
      </c>
      <c r="E119" t="s">
        <v>13</v>
      </c>
      <c r="F119" t="s">
        <v>14</v>
      </c>
      <c r="G119" t="s">
        <v>1283</v>
      </c>
      <c r="H119" t="s">
        <v>2295</v>
      </c>
      <c r="I119" t="s">
        <v>2129</v>
      </c>
      <c r="J119" t="s">
        <v>2296</v>
      </c>
    </row>
    <row r="120" spans="1:10">
      <c r="A120">
        <v>119</v>
      </c>
      <c r="B120" t="str">
        <f t="shared" si="7"/>
        <v>Segment_4_Bisa Kdei - Mansa.mp3</v>
      </c>
      <c r="C120" t="s">
        <v>2293</v>
      </c>
      <c r="D120" s="1" t="s">
        <v>2302</v>
      </c>
      <c r="E120" t="s">
        <v>13</v>
      </c>
      <c r="F120" t="s">
        <v>14</v>
      </c>
      <c r="G120" t="s">
        <v>1283</v>
      </c>
      <c r="H120" t="s">
        <v>2295</v>
      </c>
      <c r="I120" t="s">
        <v>2129</v>
      </c>
      <c r="J120" t="s">
        <v>2296</v>
      </c>
    </row>
    <row r="121" spans="1:10">
      <c r="A121">
        <v>120</v>
      </c>
      <c r="B121" t="str">
        <f t="shared" si="7"/>
        <v>Segment_5_Bisa Kdei - Mansa.mp3</v>
      </c>
      <c r="C121" t="s">
        <v>2293</v>
      </c>
      <c r="D121" s="1" t="s">
        <v>2304</v>
      </c>
      <c r="E121" t="s">
        <v>13</v>
      </c>
      <c r="F121" t="s">
        <v>14</v>
      </c>
      <c r="G121" t="s">
        <v>1283</v>
      </c>
      <c r="H121" t="s">
        <v>2295</v>
      </c>
      <c r="I121" t="s">
        <v>2129</v>
      </c>
      <c r="J121" t="s">
        <v>2296</v>
      </c>
    </row>
    <row r="122" spans="1:10">
      <c r="A122">
        <v>121</v>
      </c>
      <c r="B122" t="str">
        <f t="shared" si="7"/>
        <v>Segment_6_Bisa Kdei - Mansa.mp3</v>
      </c>
      <c r="C122" t="s">
        <v>2293</v>
      </c>
      <c r="D122" s="1" t="s">
        <v>2306</v>
      </c>
      <c r="E122" t="s">
        <v>13</v>
      </c>
      <c r="F122" t="s">
        <v>14</v>
      </c>
      <c r="G122" t="s">
        <v>1283</v>
      </c>
      <c r="H122" t="s">
        <v>2295</v>
      </c>
      <c r="I122" t="s">
        <v>2129</v>
      </c>
      <c r="J122" t="s">
        <v>2296</v>
      </c>
    </row>
    <row r="123" spans="1:10">
      <c r="A123">
        <v>122</v>
      </c>
      <c r="B123" t="str">
        <f t="shared" si="7"/>
        <v>Segment_7_Bisa Kdei - Mansa.mp3</v>
      </c>
      <c r="C123" t="s">
        <v>2293</v>
      </c>
      <c r="D123" s="1" t="s">
        <v>2308</v>
      </c>
      <c r="E123" t="s">
        <v>13</v>
      </c>
      <c r="F123" t="s">
        <v>14</v>
      </c>
      <c r="G123" t="s">
        <v>1283</v>
      </c>
      <c r="H123" t="s">
        <v>2295</v>
      </c>
      <c r="I123" t="s">
        <v>2129</v>
      </c>
      <c r="J123" t="s">
        <v>2296</v>
      </c>
    </row>
    <row r="124" spans="1:10">
      <c r="A124">
        <v>123</v>
      </c>
      <c r="B124" t="str">
        <f t="shared" si="7"/>
        <v>Segment_8_Bisa Kdei - Mansa.mp3</v>
      </c>
      <c r="C124" t="s">
        <v>2293</v>
      </c>
      <c r="D124" s="1" t="s">
        <v>2310</v>
      </c>
      <c r="E124" t="s">
        <v>13</v>
      </c>
      <c r="F124" t="s">
        <v>14</v>
      </c>
      <c r="G124" t="s">
        <v>1283</v>
      </c>
      <c r="H124" t="s">
        <v>2295</v>
      </c>
      <c r="I124" t="s">
        <v>2129</v>
      </c>
      <c r="J124" t="s">
        <v>2296</v>
      </c>
    </row>
    <row r="125" spans="1:10">
      <c r="A125">
        <v>124</v>
      </c>
      <c r="B125" t="str">
        <f t="shared" si="7"/>
        <v>Segment_9_Bisa Kdei - Mansa.mp3</v>
      </c>
      <c r="C125" t="s">
        <v>2293</v>
      </c>
      <c r="D125" s="1" t="s">
        <v>2312</v>
      </c>
      <c r="E125" t="s">
        <v>13</v>
      </c>
      <c r="F125" t="s">
        <v>14</v>
      </c>
      <c r="G125" t="s">
        <v>1283</v>
      </c>
      <c r="H125" t="s">
        <v>2295</v>
      </c>
      <c r="I125" t="s">
        <v>2129</v>
      </c>
      <c r="J125" t="s">
        <v>2296</v>
      </c>
    </row>
    <row r="126" spans="1:10">
      <c r="A126">
        <v>125</v>
      </c>
      <c r="B126" t="str">
        <f t="shared" si="7"/>
        <v>Segment_10_Bisa Kdei - Mansa.mp3</v>
      </c>
      <c r="C126" t="s">
        <v>2293</v>
      </c>
      <c r="D126" s="1" t="s">
        <v>2314</v>
      </c>
      <c r="E126" t="s">
        <v>13</v>
      </c>
      <c r="F126" t="s">
        <v>14</v>
      </c>
      <c r="G126" t="s">
        <v>1283</v>
      </c>
      <c r="H126" t="s">
        <v>2295</v>
      </c>
      <c r="I126" t="s">
        <v>2129</v>
      </c>
      <c r="J126" t="s">
        <v>2296</v>
      </c>
    </row>
    <row r="127" spans="1:10">
      <c r="A127">
        <v>126</v>
      </c>
      <c r="B127" t="str">
        <f t="shared" si="7"/>
        <v>Segment_11_Bisa Kdei - Mansa.mp3</v>
      </c>
      <c r="C127" t="s">
        <v>2293</v>
      </c>
      <c r="D127" s="1" t="s">
        <v>2316</v>
      </c>
      <c r="E127" t="s">
        <v>13</v>
      </c>
      <c r="F127" t="s">
        <v>14</v>
      </c>
      <c r="G127" t="s">
        <v>1283</v>
      </c>
      <c r="H127" t="s">
        <v>2295</v>
      </c>
      <c r="I127" t="s">
        <v>2129</v>
      </c>
      <c r="J127" t="s">
        <v>2296</v>
      </c>
    </row>
    <row r="128" spans="1:10">
      <c r="A128">
        <v>127</v>
      </c>
      <c r="B128" t="str">
        <f t="shared" si="7"/>
        <v>Segment_12_Bisa Kdei - Mansa.mp3</v>
      </c>
      <c r="C128" t="s">
        <v>2293</v>
      </c>
      <c r="D128" s="1" t="s">
        <v>2318</v>
      </c>
      <c r="E128" t="s">
        <v>13</v>
      </c>
      <c r="F128" t="s">
        <v>14</v>
      </c>
      <c r="G128" t="s">
        <v>1283</v>
      </c>
      <c r="H128" t="s">
        <v>2295</v>
      </c>
      <c r="I128" t="s">
        <v>2129</v>
      </c>
      <c r="J128" t="s">
        <v>2296</v>
      </c>
    </row>
    <row r="129" spans="1:10">
      <c r="A129">
        <v>128</v>
      </c>
      <c r="B129" t="str">
        <f t="shared" si="7"/>
        <v>Segment_13_Bisa Kdei - Mansa.mp3</v>
      </c>
      <c r="C129" t="s">
        <v>2293</v>
      </c>
      <c r="D129" s="1" t="s">
        <v>2320</v>
      </c>
      <c r="E129" t="s">
        <v>13</v>
      </c>
      <c r="F129" t="s">
        <v>14</v>
      </c>
      <c r="G129" t="s">
        <v>1283</v>
      </c>
      <c r="H129" t="s">
        <v>2295</v>
      </c>
      <c r="I129" t="s">
        <v>2129</v>
      </c>
      <c r="J129" t="s">
        <v>2296</v>
      </c>
    </row>
    <row r="130" spans="1:10">
      <c r="A130">
        <v>129</v>
      </c>
      <c r="B130" t="str">
        <f t="shared" si="7"/>
        <v>Segment_14_Bisa Kdei - Mansa.mp3</v>
      </c>
      <c r="C130" t="s">
        <v>2293</v>
      </c>
      <c r="D130" s="1" t="s">
        <v>2322</v>
      </c>
      <c r="E130" t="s">
        <v>13</v>
      </c>
      <c r="F130" t="s">
        <v>14</v>
      </c>
      <c r="G130" t="s">
        <v>1283</v>
      </c>
      <c r="H130" t="s">
        <v>2295</v>
      </c>
      <c r="I130" t="s">
        <v>2129</v>
      </c>
      <c r="J130" t="s">
        <v>2296</v>
      </c>
    </row>
    <row r="131" spans="1:10">
      <c r="A131">
        <v>130</v>
      </c>
      <c r="B131" t="str">
        <f t="shared" si="7"/>
        <v>Segment_15_Bisa Kdei - Mansa.mp3</v>
      </c>
      <c r="C131" t="s">
        <v>2293</v>
      </c>
      <c r="D131" s="1" t="s">
        <v>2324</v>
      </c>
      <c r="E131" t="s">
        <v>13</v>
      </c>
      <c r="F131" t="s">
        <v>14</v>
      </c>
      <c r="G131" t="s">
        <v>1283</v>
      </c>
      <c r="H131" t="s">
        <v>2295</v>
      </c>
      <c r="I131" t="s">
        <v>2129</v>
      </c>
      <c r="J131" t="s">
        <v>2296</v>
      </c>
    </row>
    <row r="132" spans="1:10">
      <c r="A132">
        <v>131</v>
      </c>
      <c r="B132" t="str">
        <f t="shared" si="7"/>
        <v>Segment_16_Bisa Kdei - Mansa.mp3</v>
      </c>
      <c r="C132" t="s">
        <v>2293</v>
      </c>
      <c r="D132" s="1" t="s">
        <v>2326</v>
      </c>
      <c r="E132" t="s">
        <v>13</v>
      </c>
      <c r="F132" t="s">
        <v>14</v>
      </c>
      <c r="G132" t="s">
        <v>1283</v>
      </c>
      <c r="H132" t="s">
        <v>2295</v>
      </c>
      <c r="I132" t="s">
        <v>2129</v>
      </c>
      <c r="J132" t="s">
        <v>2296</v>
      </c>
    </row>
    <row r="133" spans="1:10">
      <c r="A133">
        <v>132</v>
      </c>
      <c r="B133" t="str">
        <f t="shared" si="7"/>
        <v>Segment_17_Bisa Kdei - Mansa.mp3</v>
      </c>
      <c r="C133" t="s">
        <v>2293</v>
      </c>
      <c r="D133" s="1" t="s">
        <v>2328</v>
      </c>
      <c r="E133" t="s">
        <v>13</v>
      </c>
      <c r="F133" t="s">
        <v>14</v>
      </c>
      <c r="G133" t="s">
        <v>1283</v>
      </c>
      <c r="H133" t="s">
        <v>2295</v>
      </c>
      <c r="I133" t="s">
        <v>2129</v>
      </c>
      <c r="J133" t="s">
        <v>2296</v>
      </c>
    </row>
    <row r="134" spans="1:10">
      <c r="A134">
        <v>133</v>
      </c>
      <c r="B134" t="s">
        <v>2329</v>
      </c>
      <c r="C134" t="s">
        <v>2330</v>
      </c>
      <c r="D134" s="1" t="s">
        <v>2331</v>
      </c>
      <c r="E134" t="s">
        <v>13</v>
      </c>
      <c r="F134" t="s">
        <v>14</v>
      </c>
      <c r="G134" t="s">
        <v>1283</v>
      </c>
      <c r="H134" t="s">
        <v>2332</v>
      </c>
      <c r="I134" t="s">
        <v>2129</v>
      </c>
      <c r="J134" t="s">
        <v>2333</v>
      </c>
    </row>
    <row r="135" spans="1:10">
      <c r="A135">
        <v>134</v>
      </c>
      <c r="B135" t="str">
        <f t="shared" ref="B135:B148" si="8">CONCATENATE("Segment_",ROW(A2),"_Bisa Kdei - Odo Carpenter.mp3")</f>
        <v>Segment_2_Bisa Kdei - Odo Carpenter.mp3</v>
      </c>
      <c r="C135" t="s">
        <v>2330</v>
      </c>
      <c r="D135" s="1" t="s">
        <v>2331</v>
      </c>
      <c r="E135" t="s">
        <v>13</v>
      </c>
      <c r="F135" t="s">
        <v>14</v>
      </c>
      <c r="G135" t="s">
        <v>1283</v>
      </c>
      <c r="H135" t="s">
        <v>2332</v>
      </c>
      <c r="I135" t="s">
        <v>2129</v>
      </c>
      <c r="J135" t="s">
        <v>2333</v>
      </c>
    </row>
    <row r="136" spans="1:10">
      <c r="A136">
        <v>135</v>
      </c>
      <c r="B136" t="str">
        <f t="shared" si="8"/>
        <v>Segment_3_Bisa Kdei - Odo Carpenter.mp3</v>
      </c>
      <c r="C136" t="s">
        <v>2330</v>
      </c>
      <c r="D136" s="1" t="s">
        <v>2331</v>
      </c>
      <c r="E136" t="s">
        <v>13</v>
      </c>
      <c r="F136" t="s">
        <v>14</v>
      </c>
      <c r="G136" t="s">
        <v>1283</v>
      </c>
      <c r="H136" t="s">
        <v>2332</v>
      </c>
      <c r="I136" t="s">
        <v>2129</v>
      </c>
      <c r="J136" t="s">
        <v>2333</v>
      </c>
    </row>
    <row r="137" spans="1:10">
      <c r="A137">
        <v>136</v>
      </c>
      <c r="B137" t="str">
        <f t="shared" si="8"/>
        <v>Segment_4_Bisa Kdei - Odo Carpenter.mp3</v>
      </c>
      <c r="C137" t="s">
        <v>2330</v>
      </c>
      <c r="D137" s="1" t="s">
        <v>2331</v>
      </c>
      <c r="E137" t="s">
        <v>13</v>
      </c>
      <c r="F137" t="s">
        <v>14</v>
      </c>
      <c r="G137" t="s">
        <v>1283</v>
      </c>
      <c r="H137" t="s">
        <v>2332</v>
      </c>
      <c r="I137" t="s">
        <v>2129</v>
      </c>
      <c r="J137" t="s">
        <v>2333</v>
      </c>
    </row>
    <row r="138" spans="1:10">
      <c r="A138">
        <v>137</v>
      </c>
      <c r="B138" t="str">
        <f t="shared" si="8"/>
        <v>Segment_5_Bisa Kdei - Odo Carpenter.mp3</v>
      </c>
      <c r="C138" t="s">
        <v>2330</v>
      </c>
      <c r="D138" s="1" t="s">
        <v>2331</v>
      </c>
      <c r="E138" t="s">
        <v>13</v>
      </c>
      <c r="F138" t="s">
        <v>14</v>
      </c>
      <c r="G138" t="s">
        <v>1283</v>
      </c>
      <c r="H138" t="s">
        <v>2332</v>
      </c>
      <c r="I138" t="s">
        <v>2129</v>
      </c>
      <c r="J138" t="s">
        <v>2333</v>
      </c>
    </row>
    <row r="139" spans="1:10">
      <c r="A139">
        <v>138</v>
      </c>
      <c r="B139" t="str">
        <f t="shared" si="8"/>
        <v>Segment_6_Bisa Kdei - Odo Carpenter.mp3</v>
      </c>
      <c r="C139" t="s">
        <v>2330</v>
      </c>
      <c r="D139" s="1" t="s">
        <v>2331</v>
      </c>
      <c r="E139" t="s">
        <v>13</v>
      </c>
      <c r="F139" t="s">
        <v>14</v>
      </c>
      <c r="G139" t="s">
        <v>1283</v>
      </c>
      <c r="H139" t="s">
        <v>2332</v>
      </c>
      <c r="I139" t="s">
        <v>2129</v>
      </c>
      <c r="J139" t="s">
        <v>2333</v>
      </c>
    </row>
    <row r="140" spans="1:10">
      <c r="A140">
        <v>139</v>
      </c>
      <c r="B140" t="str">
        <f t="shared" si="8"/>
        <v>Segment_7_Bisa Kdei - Odo Carpenter.mp3</v>
      </c>
      <c r="C140" t="s">
        <v>2330</v>
      </c>
      <c r="D140" s="1" t="s">
        <v>2331</v>
      </c>
      <c r="E140" t="s">
        <v>13</v>
      </c>
      <c r="F140" t="s">
        <v>14</v>
      </c>
      <c r="G140" t="s">
        <v>1283</v>
      </c>
      <c r="H140" t="s">
        <v>2332</v>
      </c>
      <c r="I140" t="s">
        <v>2129</v>
      </c>
      <c r="J140" t="s">
        <v>2333</v>
      </c>
    </row>
    <row r="141" spans="1:10">
      <c r="A141">
        <v>140</v>
      </c>
      <c r="B141" t="str">
        <f t="shared" si="8"/>
        <v>Segment_8_Bisa Kdei - Odo Carpenter.mp3</v>
      </c>
      <c r="C141" t="s">
        <v>2330</v>
      </c>
      <c r="D141" s="1" t="s">
        <v>2331</v>
      </c>
      <c r="E141" t="s">
        <v>13</v>
      </c>
      <c r="F141" t="s">
        <v>14</v>
      </c>
      <c r="G141" t="s">
        <v>1283</v>
      </c>
      <c r="H141" t="s">
        <v>2332</v>
      </c>
      <c r="I141" t="s">
        <v>2129</v>
      </c>
      <c r="J141" t="s">
        <v>2333</v>
      </c>
    </row>
    <row r="142" spans="1:10">
      <c r="A142">
        <v>141</v>
      </c>
      <c r="B142" t="str">
        <f t="shared" si="8"/>
        <v>Segment_9_Bisa Kdei - Odo Carpenter.mp3</v>
      </c>
      <c r="C142" t="s">
        <v>2330</v>
      </c>
      <c r="D142" s="1" t="s">
        <v>2331</v>
      </c>
      <c r="E142" t="s">
        <v>13</v>
      </c>
      <c r="F142" t="s">
        <v>14</v>
      </c>
      <c r="G142" t="s">
        <v>1283</v>
      </c>
      <c r="H142" t="s">
        <v>2332</v>
      </c>
      <c r="I142" t="s">
        <v>2129</v>
      </c>
      <c r="J142" t="s">
        <v>2333</v>
      </c>
    </row>
    <row r="143" spans="1:10">
      <c r="A143">
        <v>142</v>
      </c>
      <c r="B143" t="str">
        <f t="shared" si="8"/>
        <v>Segment_10_Bisa Kdei - Odo Carpenter.mp3</v>
      </c>
      <c r="C143" t="s">
        <v>2330</v>
      </c>
      <c r="D143" s="1" t="s">
        <v>2331</v>
      </c>
      <c r="E143" t="s">
        <v>13</v>
      </c>
      <c r="F143" t="s">
        <v>14</v>
      </c>
      <c r="G143" t="s">
        <v>1283</v>
      </c>
      <c r="H143" t="s">
        <v>2332</v>
      </c>
      <c r="I143" t="s">
        <v>2129</v>
      </c>
      <c r="J143" t="s">
        <v>2333</v>
      </c>
    </row>
    <row r="144" spans="1:10">
      <c r="A144">
        <v>143</v>
      </c>
      <c r="B144" t="str">
        <f t="shared" si="8"/>
        <v>Segment_11_Bisa Kdei - Odo Carpenter.mp3</v>
      </c>
      <c r="C144" t="s">
        <v>2330</v>
      </c>
      <c r="D144" s="1" t="s">
        <v>2331</v>
      </c>
      <c r="E144" t="s">
        <v>13</v>
      </c>
      <c r="F144" t="s">
        <v>14</v>
      </c>
      <c r="G144" t="s">
        <v>1283</v>
      </c>
      <c r="H144" t="s">
        <v>2332</v>
      </c>
      <c r="I144" t="s">
        <v>2129</v>
      </c>
      <c r="J144" t="s">
        <v>2333</v>
      </c>
    </row>
    <row r="145" spans="1:10">
      <c r="A145">
        <v>144</v>
      </c>
      <c r="B145" t="str">
        <f t="shared" si="8"/>
        <v>Segment_12_Bisa Kdei - Odo Carpenter.mp3</v>
      </c>
      <c r="C145" t="s">
        <v>2330</v>
      </c>
      <c r="D145" s="1" t="s">
        <v>2331</v>
      </c>
      <c r="E145" t="s">
        <v>13</v>
      </c>
      <c r="F145" t="s">
        <v>14</v>
      </c>
      <c r="G145" t="s">
        <v>1283</v>
      </c>
      <c r="H145" t="s">
        <v>2332</v>
      </c>
      <c r="I145" t="s">
        <v>2129</v>
      </c>
      <c r="J145" t="s">
        <v>2333</v>
      </c>
    </row>
    <row r="146" spans="1:10">
      <c r="A146">
        <v>145</v>
      </c>
      <c r="B146" t="str">
        <f t="shared" si="8"/>
        <v>Segment_13_Bisa Kdei - Odo Carpenter.mp3</v>
      </c>
      <c r="C146" t="s">
        <v>2330</v>
      </c>
      <c r="D146" s="1" t="s">
        <v>2331</v>
      </c>
      <c r="E146" t="s">
        <v>13</v>
      </c>
      <c r="F146" t="s">
        <v>14</v>
      </c>
      <c r="G146" t="s">
        <v>1283</v>
      </c>
      <c r="H146" t="s">
        <v>2332</v>
      </c>
      <c r="I146" t="s">
        <v>2129</v>
      </c>
      <c r="J146" t="s">
        <v>2333</v>
      </c>
    </row>
    <row r="147" spans="1:10">
      <c r="A147">
        <v>146</v>
      </c>
      <c r="B147" t="str">
        <f t="shared" si="8"/>
        <v>Segment_14_Bisa Kdei - Odo Carpenter.mp3</v>
      </c>
      <c r="C147" t="s">
        <v>2330</v>
      </c>
      <c r="D147" s="1" t="s">
        <v>2331</v>
      </c>
      <c r="E147" t="s">
        <v>13</v>
      </c>
      <c r="F147" t="s">
        <v>14</v>
      </c>
      <c r="G147" t="s">
        <v>1283</v>
      </c>
      <c r="H147" t="s">
        <v>2332</v>
      </c>
      <c r="I147" t="s">
        <v>2129</v>
      </c>
      <c r="J147" t="s">
        <v>2333</v>
      </c>
    </row>
    <row r="148" spans="1:10">
      <c r="A148">
        <v>147</v>
      </c>
      <c r="B148" t="str">
        <f t="shared" si="8"/>
        <v>Segment_15_Bisa Kdei - Odo Carpenter.mp3</v>
      </c>
      <c r="C148" t="s">
        <v>2330</v>
      </c>
      <c r="D148" s="1" t="s">
        <v>2331</v>
      </c>
      <c r="E148" t="s">
        <v>13</v>
      </c>
      <c r="F148" t="s">
        <v>14</v>
      </c>
      <c r="G148" t="s">
        <v>1283</v>
      </c>
      <c r="H148" t="s">
        <v>2332</v>
      </c>
      <c r="I148" t="s">
        <v>2129</v>
      </c>
      <c r="J148" t="s">
        <v>2333</v>
      </c>
    </row>
    <row r="149" spans="1:10">
      <c r="A149">
        <v>148</v>
      </c>
      <c r="B149" t="s">
        <v>2348</v>
      </c>
      <c r="C149" t="s">
        <v>2349</v>
      </c>
      <c r="D149" s="1" t="s">
        <v>2350</v>
      </c>
      <c r="E149" t="s">
        <v>13</v>
      </c>
      <c r="F149" t="s">
        <v>14</v>
      </c>
      <c r="G149" t="s">
        <v>1283</v>
      </c>
      <c r="H149" t="s">
        <v>2351</v>
      </c>
      <c r="I149" t="s">
        <v>2129</v>
      </c>
      <c r="J149" t="s">
        <v>2352</v>
      </c>
    </row>
    <row r="150" spans="1:10">
      <c r="A150">
        <v>149</v>
      </c>
      <c r="B150" t="str">
        <f t="shared" ref="B150:B163" si="9">CONCATENATE("Segment_",ROW(A2),"_Ebony - Maame Hw3.mp3")</f>
        <v>Segment_2_Ebony - Maame Hw3.mp3</v>
      </c>
      <c r="C150" t="s">
        <v>2349</v>
      </c>
      <c r="D150" s="1" t="s">
        <v>2350</v>
      </c>
      <c r="E150" t="s">
        <v>13</v>
      </c>
      <c r="F150" t="s">
        <v>14</v>
      </c>
      <c r="G150" t="s">
        <v>1283</v>
      </c>
      <c r="H150" t="s">
        <v>2351</v>
      </c>
      <c r="I150" t="s">
        <v>2129</v>
      </c>
      <c r="J150" t="s">
        <v>2352</v>
      </c>
    </row>
    <row r="151" spans="1:10">
      <c r="A151">
        <v>150</v>
      </c>
      <c r="B151" t="str">
        <f t="shared" si="9"/>
        <v>Segment_3_Ebony - Maame Hw3.mp3</v>
      </c>
      <c r="C151" t="s">
        <v>2349</v>
      </c>
      <c r="D151" s="1" t="s">
        <v>2350</v>
      </c>
      <c r="E151" t="s">
        <v>13</v>
      </c>
      <c r="F151" t="s">
        <v>14</v>
      </c>
      <c r="G151" t="s">
        <v>1283</v>
      </c>
      <c r="H151" t="s">
        <v>2351</v>
      </c>
      <c r="I151" t="s">
        <v>2129</v>
      </c>
      <c r="J151" t="s">
        <v>2352</v>
      </c>
    </row>
    <row r="152" spans="1:10">
      <c r="A152">
        <v>151</v>
      </c>
      <c r="B152" t="str">
        <f t="shared" si="9"/>
        <v>Segment_4_Ebony - Maame Hw3.mp3</v>
      </c>
      <c r="C152" t="s">
        <v>2349</v>
      </c>
      <c r="D152" s="1" t="s">
        <v>2350</v>
      </c>
      <c r="E152" t="s">
        <v>13</v>
      </c>
      <c r="F152" t="s">
        <v>14</v>
      </c>
      <c r="G152" t="s">
        <v>1283</v>
      </c>
      <c r="H152" t="s">
        <v>2351</v>
      </c>
      <c r="I152" t="s">
        <v>2129</v>
      </c>
      <c r="J152" t="s">
        <v>2352</v>
      </c>
    </row>
    <row r="153" spans="1:10">
      <c r="A153">
        <v>152</v>
      </c>
      <c r="B153" t="str">
        <f t="shared" si="9"/>
        <v>Segment_5_Ebony - Maame Hw3.mp3</v>
      </c>
      <c r="C153" t="s">
        <v>2349</v>
      </c>
      <c r="D153" s="1" t="s">
        <v>2350</v>
      </c>
      <c r="E153" t="s">
        <v>13</v>
      </c>
      <c r="F153" t="s">
        <v>14</v>
      </c>
      <c r="G153" t="s">
        <v>1283</v>
      </c>
      <c r="H153" t="s">
        <v>2351</v>
      </c>
      <c r="I153" t="s">
        <v>2129</v>
      </c>
      <c r="J153" t="s">
        <v>2352</v>
      </c>
    </row>
    <row r="154" spans="1:10">
      <c r="A154">
        <v>153</v>
      </c>
      <c r="B154" t="str">
        <f t="shared" si="9"/>
        <v>Segment_6_Ebony - Maame Hw3.mp3</v>
      </c>
      <c r="C154" t="s">
        <v>2349</v>
      </c>
      <c r="D154" s="1" t="s">
        <v>2350</v>
      </c>
      <c r="E154" t="s">
        <v>13</v>
      </c>
      <c r="F154" t="s">
        <v>14</v>
      </c>
      <c r="G154" t="s">
        <v>1283</v>
      </c>
      <c r="H154" t="s">
        <v>2351</v>
      </c>
      <c r="I154" t="s">
        <v>2129</v>
      </c>
      <c r="J154" t="s">
        <v>2352</v>
      </c>
    </row>
    <row r="155" spans="1:10">
      <c r="A155">
        <v>154</v>
      </c>
      <c r="B155" t="str">
        <f t="shared" si="9"/>
        <v>Segment_7_Ebony - Maame Hw3.mp3</v>
      </c>
      <c r="C155" t="s">
        <v>2349</v>
      </c>
      <c r="D155" s="1" t="s">
        <v>2350</v>
      </c>
      <c r="E155" t="s">
        <v>13</v>
      </c>
      <c r="F155" t="s">
        <v>14</v>
      </c>
      <c r="G155" t="s">
        <v>1283</v>
      </c>
      <c r="H155" t="s">
        <v>2351</v>
      </c>
      <c r="I155" t="s">
        <v>2129</v>
      </c>
      <c r="J155" t="s">
        <v>2352</v>
      </c>
    </row>
    <row r="156" spans="1:10">
      <c r="A156">
        <v>155</v>
      </c>
      <c r="B156" t="str">
        <f t="shared" si="9"/>
        <v>Segment_8_Ebony - Maame Hw3.mp3</v>
      </c>
      <c r="C156" t="s">
        <v>2349</v>
      </c>
      <c r="D156" s="1" t="s">
        <v>2350</v>
      </c>
      <c r="E156" t="s">
        <v>13</v>
      </c>
      <c r="F156" t="s">
        <v>14</v>
      </c>
      <c r="G156" t="s">
        <v>1283</v>
      </c>
      <c r="H156" t="s">
        <v>2351</v>
      </c>
      <c r="I156" t="s">
        <v>2129</v>
      </c>
      <c r="J156" t="s">
        <v>2352</v>
      </c>
    </row>
    <row r="157" spans="1:10">
      <c r="A157">
        <v>156</v>
      </c>
      <c r="B157" t="str">
        <f t="shared" si="9"/>
        <v>Segment_9_Ebony - Maame Hw3.mp3</v>
      </c>
      <c r="C157" t="s">
        <v>2349</v>
      </c>
      <c r="D157" s="1" t="s">
        <v>2350</v>
      </c>
      <c r="E157" t="s">
        <v>13</v>
      </c>
      <c r="F157" t="s">
        <v>14</v>
      </c>
      <c r="G157" t="s">
        <v>1283</v>
      </c>
      <c r="H157" t="s">
        <v>2351</v>
      </c>
      <c r="I157" t="s">
        <v>2129</v>
      </c>
      <c r="J157" t="s">
        <v>2352</v>
      </c>
    </row>
    <row r="158" spans="1:10">
      <c r="A158">
        <v>157</v>
      </c>
      <c r="B158" t="str">
        <f t="shared" si="9"/>
        <v>Segment_10_Ebony - Maame Hw3.mp3</v>
      </c>
      <c r="C158" t="s">
        <v>2349</v>
      </c>
      <c r="D158" s="1" t="s">
        <v>2350</v>
      </c>
      <c r="E158" t="s">
        <v>13</v>
      </c>
      <c r="F158" t="s">
        <v>14</v>
      </c>
      <c r="G158" t="s">
        <v>1283</v>
      </c>
      <c r="H158" t="s">
        <v>2351</v>
      </c>
      <c r="I158" t="s">
        <v>2129</v>
      </c>
      <c r="J158" t="s">
        <v>2352</v>
      </c>
    </row>
    <row r="159" spans="1:10">
      <c r="A159">
        <v>158</v>
      </c>
      <c r="B159" t="str">
        <f t="shared" si="9"/>
        <v>Segment_11_Ebony - Maame Hw3.mp3</v>
      </c>
      <c r="C159" t="s">
        <v>2349</v>
      </c>
      <c r="D159" s="1" t="s">
        <v>2350</v>
      </c>
      <c r="E159" t="s">
        <v>13</v>
      </c>
      <c r="F159" t="s">
        <v>14</v>
      </c>
      <c r="G159" t="s">
        <v>1283</v>
      </c>
      <c r="H159" t="s">
        <v>2351</v>
      </c>
      <c r="I159" t="s">
        <v>2129</v>
      </c>
      <c r="J159" t="s">
        <v>2352</v>
      </c>
    </row>
    <row r="160" spans="1:10">
      <c r="A160">
        <v>159</v>
      </c>
      <c r="B160" t="str">
        <f t="shared" si="9"/>
        <v>Segment_12_Ebony - Maame Hw3.mp3</v>
      </c>
      <c r="C160" t="s">
        <v>2349</v>
      </c>
      <c r="D160" s="1" t="s">
        <v>2350</v>
      </c>
      <c r="E160" t="s">
        <v>13</v>
      </c>
      <c r="F160" t="s">
        <v>14</v>
      </c>
      <c r="G160" t="s">
        <v>1283</v>
      </c>
      <c r="H160" t="s">
        <v>2351</v>
      </c>
      <c r="I160" t="s">
        <v>2129</v>
      </c>
      <c r="J160" t="s">
        <v>2352</v>
      </c>
    </row>
    <row r="161" spans="1:10">
      <c r="A161">
        <v>160</v>
      </c>
      <c r="B161" t="str">
        <f t="shared" si="9"/>
        <v>Segment_13_Ebony - Maame Hw3.mp3</v>
      </c>
      <c r="C161" t="s">
        <v>2349</v>
      </c>
      <c r="D161" s="1" t="s">
        <v>2350</v>
      </c>
      <c r="E161" t="s">
        <v>13</v>
      </c>
      <c r="F161" t="s">
        <v>14</v>
      </c>
      <c r="G161" t="s">
        <v>1283</v>
      </c>
      <c r="H161" t="s">
        <v>2351</v>
      </c>
      <c r="I161" t="s">
        <v>2129</v>
      </c>
      <c r="J161" t="s">
        <v>2352</v>
      </c>
    </row>
    <row r="162" spans="1:10">
      <c r="A162">
        <v>161</v>
      </c>
      <c r="B162" t="str">
        <f t="shared" si="9"/>
        <v>Segment_14_Ebony - Maame Hw3.mp3</v>
      </c>
      <c r="C162" t="s">
        <v>2349</v>
      </c>
      <c r="D162" s="1" t="s">
        <v>2350</v>
      </c>
      <c r="E162" t="s">
        <v>13</v>
      </c>
      <c r="F162" t="s">
        <v>14</v>
      </c>
      <c r="G162" t="s">
        <v>1283</v>
      </c>
      <c r="H162" t="s">
        <v>2351</v>
      </c>
      <c r="I162" t="s">
        <v>2129</v>
      </c>
      <c r="J162" t="s">
        <v>2352</v>
      </c>
    </row>
    <row r="163" spans="1:10">
      <c r="A163">
        <v>162</v>
      </c>
      <c r="B163" t="str">
        <f t="shared" si="9"/>
        <v>Segment_15_Ebony - Maame Hw3.mp3</v>
      </c>
      <c r="C163" t="s">
        <v>2349</v>
      </c>
      <c r="D163" s="1" t="s">
        <v>2350</v>
      </c>
      <c r="E163" t="s">
        <v>13</v>
      </c>
      <c r="F163" t="s">
        <v>14</v>
      </c>
      <c r="G163" t="s">
        <v>1283</v>
      </c>
      <c r="H163" t="s">
        <v>2351</v>
      </c>
      <c r="I163" t="s">
        <v>2129</v>
      </c>
      <c r="J163" t="s">
        <v>2352</v>
      </c>
    </row>
    <row r="164" spans="1:10">
      <c r="A164">
        <v>163</v>
      </c>
      <c r="B164" t="s">
        <v>2367</v>
      </c>
      <c r="C164" t="s">
        <v>2368</v>
      </c>
      <c r="D164" s="1" t="s">
        <v>2369</v>
      </c>
      <c r="E164" t="s">
        <v>13</v>
      </c>
      <c r="F164" t="s">
        <v>14</v>
      </c>
      <c r="G164" t="s">
        <v>1283</v>
      </c>
      <c r="H164" t="s">
        <v>2370</v>
      </c>
      <c r="I164" t="s">
        <v>2129</v>
      </c>
      <c r="J164" t="s">
        <v>2371</v>
      </c>
    </row>
    <row r="165" spans="1:10">
      <c r="A165">
        <v>164</v>
      </c>
      <c r="B165" t="str">
        <f t="shared" ref="B165:B180" si="10">CONCATENATE("Segment_",ROW(A2),"_Ebony - Sponsor.mp3")</f>
        <v>Segment_2_Ebony - Sponsor.mp3</v>
      </c>
      <c r="C165" t="s">
        <v>2368</v>
      </c>
      <c r="D165" s="1" t="s">
        <v>2373</v>
      </c>
      <c r="E165" t="s">
        <v>13</v>
      </c>
      <c r="F165" t="s">
        <v>14</v>
      </c>
      <c r="G165" t="s">
        <v>1283</v>
      </c>
      <c r="H165" t="s">
        <v>2370</v>
      </c>
      <c r="I165" t="s">
        <v>2129</v>
      </c>
      <c r="J165" t="s">
        <v>2371</v>
      </c>
    </row>
    <row r="166" spans="1:10">
      <c r="A166">
        <v>165</v>
      </c>
      <c r="B166" t="str">
        <f t="shared" si="10"/>
        <v>Segment_3_Ebony - Sponsor.mp3</v>
      </c>
      <c r="C166" t="s">
        <v>2368</v>
      </c>
      <c r="D166" s="1" t="s">
        <v>2375</v>
      </c>
      <c r="E166" t="s">
        <v>13</v>
      </c>
      <c r="F166" t="s">
        <v>14</v>
      </c>
      <c r="G166" t="s">
        <v>1283</v>
      </c>
      <c r="H166" t="s">
        <v>2370</v>
      </c>
      <c r="I166" t="s">
        <v>2129</v>
      </c>
      <c r="J166" t="s">
        <v>2371</v>
      </c>
    </row>
    <row r="167" spans="1:10">
      <c r="A167">
        <v>166</v>
      </c>
      <c r="B167" t="str">
        <f t="shared" si="10"/>
        <v>Segment_4_Ebony - Sponsor.mp3</v>
      </c>
      <c r="C167" t="s">
        <v>2368</v>
      </c>
      <c r="D167" s="1" t="s">
        <v>2377</v>
      </c>
      <c r="E167" t="s">
        <v>13</v>
      </c>
      <c r="F167" t="s">
        <v>14</v>
      </c>
      <c r="G167" t="s">
        <v>1283</v>
      </c>
      <c r="H167" t="s">
        <v>2370</v>
      </c>
      <c r="I167" t="s">
        <v>2129</v>
      </c>
      <c r="J167" t="s">
        <v>2371</v>
      </c>
    </row>
    <row r="168" spans="1:10">
      <c r="A168">
        <v>167</v>
      </c>
      <c r="B168" t="str">
        <f t="shared" si="10"/>
        <v>Segment_5_Ebony - Sponsor.mp3</v>
      </c>
      <c r="C168" t="s">
        <v>2368</v>
      </c>
      <c r="D168" s="1" t="s">
        <v>2379</v>
      </c>
      <c r="E168" t="s">
        <v>13</v>
      </c>
      <c r="F168" t="s">
        <v>14</v>
      </c>
      <c r="G168" t="s">
        <v>1283</v>
      </c>
      <c r="H168" t="s">
        <v>2370</v>
      </c>
      <c r="I168" t="s">
        <v>2129</v>
      </c>
      <c r="J168" t="s">
        <v>2371</v>
      </c>
    </row>
    <row r="169" spans="1:10">
      <c r="A169">
        <v>168</v>
      </c>
      <c r="B169" t="str">
        <f t="shared" si="10"/>
        <v>Segment_6_Ebony - Sponsor.mp3</v>
      </c>
      <c r="C169" t="s">
        <v>2368</v>
      </c>
      <c r="D169" s="1" t="s">
        <v>2381</v>
      </c>
      <c r="E169" t="s">
        <v>13</v>
      </c>
      <c r="F169" t="s">
        <v>14</v>
      </c>
      <c r="G169" t="s">
        <v>1283</v>
      </c>
      <c r="H169" t="s">
        <v>2370</v>
      </c>
      <c r="I169" t="s">
        <v>2129</v>
      </c>
      <c r="J169" t="s">
        <v>2371</v>
      </c>
    </row>
    <row r="170" spans="1:10">
      <c r="A170">
        <v>169</v>
      </c>
      <c r="B170" t="str">
        <f t="shared" si="10"/>
        <v>Segment_7_Ebony - Sponsor.mp3</v>
      </c>
      <c r="C170" t="s">
        <v>2368</v>
      </c>
      <c r="D170" s="1" t="s">
        <v>2383</v>
      </c>
      <c r="E170" t="s">
        <v>13</v>
      </c>
      <c r="F170" t="s">
        <v>14</v>
      </c>
      <c r="G170" t="s">
        <v>1283</v>
      </c>
      <c r="H170" t="s">
        <v>2370</v>
      </c>
      <c r="I170" t="s">
        <v>2129</v>
      </c>
      <c r="J170" t="s">
        <v>2371</v>
      </c>
    </row>
    <row r="171" spans="1:10">
      <c r="A171">
        <v>170</v>
      </c>
      <c r="B171" t="str">
        <f t="shared" si="10"/>
        <v>Segment_8_Ebony - Sponsor.mp3</v>
      </c>
      <c r="C171" t="s">
        <v>2368</v>
      </c>
      <c r="D171" s="1" t="s">
        <v>2385</v>
      </c>
      <c r="E171" t="s">
        <v>13</v>
      </c>
      <c r="F171" t="s">
        <v>14</v>
      </c>
      <c r="G171" t="s">
        <v>1283</v>
      </c>
      <c r="H171" t="s">
        <v>2370</v>
      </c>
      <c r="I171" t="s">
        <v>2129</v>
      </c>
      <c r="J171" t="s">
        <v>2371</v>
      </c>
    </row>
    <row r="172" spans="1:10">
      <c r="A172">
        <v>171</v>
      </c>
      <c r="B172" t="str">
        <f t="shared" si="10"/>
        <v>Segment_9_Ebony - Sponsor.mp3</v>
      </c>
      <c r="C172" t="s">
        <v>2368</v>
      </c>
      <c r="D172" s="1" t="s">
        <v>2387</v>
      </c>
      <c r="E172" t="s">
        <v>13</v>
      </c>
      <c r="F172" t="s">
        <v>14</v>
      </c>
      <c r="G172" t="s">
        <v>1283</v>
      </c>
      <c r="H172" t="s">
        <v>2370</v>
      </c>
      <c r="I172" t="s">
        <v>2129</v>
      </c>
      <c r="J172" t="s">
        <v>2371</v>
      </c>
    </row>
    <row r="173" spans="1:10">
      <c r="A173">
        <v>172</v>
      </c>
      <c r="B173" t="str">
        <f t="shared" si="10"/>
        <v>Segment_10_Ebony - Sponsor.mp3</v>
      </c>
      <c r="C173" t="s">
        <v>2368</v>
      </c>
      <c r="D173" s="1" t="s">
        <v>2389</v>
      </c>
      <c r="E173" t="s">
        <v>13</v>
      </c>
      <c r="F173" t="s">
        <v>14</v>
      </c>
      <c r="G173" t="s">
        <v>1283</v>
      </c>
      <c r="H173" t="s">
        <v>2370</v>
      </c>
      <c r="I173" t="s">
        <v>2129</v>
      </c>
      <c r="J173" t="s">
        <v>2371</v>
      </c>
    </row>
    <row r="174" spans="1:10">
      <c r="A174">
        <v>173</v>
      </c>
      <c r="B174" t="str">
        <f t="shared" si="10"/>
        <v>Segment_11_Ebony - Sponsor.mp3</v>
      </c>
      <c r="C174" t="s">
        <v>2368</v>
      </c>
      <c r="D174" s="1" t="s">
        <v>2391</v>
      </c>
      <c r="E174" t="s">
        <v>13</v>
      </c>
      <c r="F174" t="s">
        <v>14</v>
      </c>
      <c r="G174" t="s">
        <v>1283</v>
      </c>
      <c r="H174" t="s">
        <v>2370</v>
      </c>
      <c r="I174" t="s">
        <v>2129</v>
      </c>
      <c r="J174" t="s">
        <v>2371</v>
      </c>
    </row>
    <row r="175" spans="1:10">
      <c r="A175">
        <v>174</v>
      </c>
      <c r="B175" t="str">
        <f t="shared" si="10"/>
        <v>Segment_12_Ebony - Sponsor.mp3</v>
      </c>
      <c r="C175" t="s">
        <v>2368</v>
      </c>
      <c r="D175" s="1" t="s">
        <v>2393</v>
      </c>
      <c r="E175" t="s">
        <v>13</v>
      </c>
      <c r="F175" t="s">
        <v>14</v>
      </c>
      <c r="G175" t="s">
        <v>1283</v>
      </c>
      <c r="H175" t="s">
        <v>2370</v>
      </c>
      <c r="I175" t="s">
        <v>2129</v>
      </c>
      <c r="J175" t="s">
        <v>2371</v>
      </c>
    </row>
    <row r="176" spans="1:10">
      <c r="A176">
        <v>175</v>
      </c>
      <c r="B176" t="str">
        <f t="shared" si="10"/>
        <v>Segment_13_Ebony - Sponsor.mp3</v>
      </c>
      <c r="C176" t="s">
        <v>2368</v>
      </c>
      <c r="D176" s="1" t="s">
        <v>2395</v>
      </c>
      <c r="E176" t="s">
        <v>13</v>
      </c>
      <c r="F176" t="s">
        <v>14</v>
      </c>
      <c r="G176" t="s">
        <v>1283</v>
      </c>
      <c r="H176" t="s">
        <v>2370</v>
      </c>
      <c r="I176" t="s">
        <v>2129</v>
      </c>
      <c r="J176" t="s">
        <v>2371</v>
      </c>
    </row>
    <row r="177" spans="1:10">
      <c r="A177">
        <v>176</v>
      </c>
      <c r="B177" t="str">
        <f t="shared" si="10"/>
        <v>Segment_14_Ebony - Sponsor.mp3</v>
      </c>
      <c r="C177" t="s">
        <v>2368</v>
      </c>
      <c r="D177" s="1" t="s">
        <v>2397</v>
      </c>
      <c r="E177" t="s">
        <v>13</v>
      </c>
      <c r="F177" t="s">
        <v>14</v>
      </c>
      <c r="G177" t="s">
        <v>1283</v>
      </c>
      <c r="H177" t="s">
        <v>2370</v>
      </c>
      <c r="I177" t="s">
        <v>2129</v>
      </c>
      <c r="J177" t="s">
        <v>2371</v>
      </c>
    </row>
    <row r="178" spans="1:10">
      <c r="A178">
        <v>177</v>
      </c>
      <c r="B178" t="str">
        <f t="shared" si="10"/>
        <v>Segment_15_Ebony - Sponsor.mp3</v>
      </c>
      <c r="C178" t="s">
        <v>2368</v>
      </c>
      <c r="D178" s="1" t="s">
        <v>2399</v>
      </c>
      <c r="E178" t="s">
        <v>13</v>
      </c>
      <c r="F178" t="s">
        <v>14</v>
      </c>
      <c r="G178" t="s">
        <v>1283</v>
      </c>
      <c r="H178" t="s">
        <v>2370</v>
      </c>
      <c r="I178" t="s">
        <v>2129</v>
      </c>
      <c r="J178" t="s">
        <v>2371</v>
      </c>
    </row>
    <row r="179" spans="1:10">
      <c r="A179">
        <v>178</v>
      </c>
      <c r="B179" t="str">
        <f t="shared" si="10"/>
        <v>Segment_16_Ebony - Sponsor.mp3</v>
      </c>
      <c r="C179" t="s">
        <v>2368</v>
      </c>
      <c r="D179" s="1" t="s">
        <v>2401</v>
      </c>
      <c r="E179" t="s">
        <v>13</v>
      </c>
      <c r="F179" t="s">
        <v>14</v>
      </c>
      <c r="G179" t="s">
        <v>1283</v>
      </c>
      <c r="H179" t="s">
        <v>2370</v>
      </c>
      <c r="I179" t="s">
        <v>2129</v>
      </c>
      <c r="J179" t="s">
        <v>2371</v>
      </c>
    </row>
    <row r="180" spans="1:10">
      <c r="A180">
        <v>179</v>
      </c>
      <c r="B180" t="str">
        <f t="shared" si="10"/>
        <v>Segment_17_Ebony - Sponsor.mp3</v>
      </c>
      <c r="C180" t="s">
        <v>2368</v>
      </c>
      <c r="D180" s="1" t="s">
        <v>2403</v>
      </c>
      <c r="E180" t="s">
        <v>13</v>
      </c>
      <c r="F180" t="s">
        <v>14</v>
      </c>
      <c r="G180" t="s">
        <v>1283</v>
      </c>
      <c r="H180" t="s">
        <v>2370</v>
      </c>
      <c r="I180" t="s">
        <v>2129</v>
      </c>
      <c r="J180" t="s">
        <v>2371</v>
      </c>
    </row>
    <row r="181" spans="1:10">
      <c r="A181">
        <v>180</v>
      </c>
      <c r="B181" t="s">
        <v>2404</v>
      </c>
      <c r="C181" t="s">
        <v>2405</v>
      </c>
      <c r="D181" s="1" t="s">
        <v>2406</v>
      </c>
      <c r="E181" t="s">
        <v>13</v>
      </c>
      <c r="F181" t="s">
        <v>14</v>
      </c>
      <c r="G181" t="s">
        <v>1283</v>
      </c>
      <c r="H181" t="s">
        <v>2407</v>
      </c>
      <c r="I181" t="s">
        <v>2129</v>
      </c>
      <c r="J181" t="s">
        <v>2408</v>
      </c>
    </row>
    <row r="182" spans="1:10">
      <c r="A182">
        <v>181</v>
      </c>
      <c r="B182" t="str">
        <f t="shared" ref="B182:B195" si="11">CONCATENATE("Segment_",ROW(A2),"_Efya - Best In Me.mp3")</f>
        <v>Segment_2_Efya - Best In Me.mp3</v>
      </c>
      <c r="C182" t="s">
        <v>2405</v>
      </c>
      <c r="D182" s="1" t="s">
        <v>2406</v>
      </c>
      <c r="E182" t="s">
        <v>13</v>
      </c>
      <c r="F182" t="s">
        <v>14</v>
      </c>
      <c r="G182" t="s">
        <v>1283</v>
      </c>
      <c r="H182" t="s">
        <v>2407</v>
      </c>
      <c r="I182" t="s">
        <v>2129</v>
      </c>
      <c r="J182" t="s">
        <v>2408</v>
      </c>
    </row>
    <row r="183" spans="1:10">
      <c r="A183">
        <v>182</v>
      </c>
      <c r="B183" t="str">
        <f t="shared" si="11"/>
        <v>Segment_3_Efya - Best In Me.mp3</v>
      </c>
      <c r="C183" t="s">
        <v>2405</v>
      </c>
      <c r="D183" s="1" t="s">
        <v>2406</v>
      </c>
      <c r="E183" t="s">
        <v>13</v>
      </c>
      <c r="F183" t="s">
        <v>14</v>
      </c>
      <c r="G183" t="s">
        <v>1283</v>
      </c>
      <c r="H183" t="s">
        <v>2407</v>
      </c>
      <c r="I183" t="s">
        <v>2129</v>
      </c>
      <c r="J183" t="s">
        <v>2408</v>
      </c>
    </row>
    <row r="184" spans="1:10">
      <c r="A184">
        <v>183</v>
      </c>
      <c r="B184" t="str">
        <f t="shared" si="11"/>
        <v>Segment_4_Efya - Best In Me.mp3</v>
      </c>
      <c r="C184" t="s">
        <v>2405</v>
      </c>
      <c r="D184" s="1" t="s">
        <v>2406</v>
      </c>
      <c r="E184" t="s">
        <v>13</v>
      </c>
      <c r="F184" t="s">
        <v>14</v>
      </c>
      <c r="G184" t="s">
        <v>1283</v>
      </c>
      <c r="H184" t="s">
        <v>2407</v>
      </c>
      <c r="I184" t="s">
        <v>2129</v>
      </c>
      <c r="J184" t="s">
        <v>2408</v>
      </c>
    </row>
    <row r="185" spans="1:10">
      <c r="A185">
        <v>184</v>
      </c>
      <c r="B185" t="str">
        <f t="shared" si="11"/>
        <v>Segment_5_Efya - Best In Me.mp3</v>
      </c>
      <c r="C185" t="s">
        <v>2405</v>
      </c>
      <c r="D185" s="1" t="s">
        <v>2406</v>
      </c>
      <c r="E185" t="s">
        <v>13</v>
      </c>
      <c r="F185" t="s">
        <v>14</v>
      </c>
      <c r="G185" t="s">
        <v>1283</v>
      </c>
      <c r="H185" t="s">
        <v>2407</v>
      </c>
      <c r="I185" t="s">
        <v>2129</v>
      </c>
      <c r="J185" t="s">
        <v>2408</v>
      </c>
    </row>
    <row r="186" spans="1:10">
      <c r="A186">
        <v>185</v>
      </c>
      <c r="B186" t="str">
        <f t="shared" si="11"/>
        <v>Segment_6_Efya - Best In Me.mp3</v>
      </c>
      <c r="C186" t="s">
        <v>2405</v>
      </c>
      <c r="D186" s="1" t="s">
        <v>2406</v>
      </c>
      <c r="E186" t="s">
        <v>13</v>
      </c>
      <c r="F186" t="s">
        <v>14</v>
      </c>
      <c r="G186" t="s">
        <v>1283</v>
      </c>
      <c r="H186" t="s">
        <v>2407</v>
      </c>
      <c r="I186" t="s">
        <v>2129</v>
      </c>
      <c r="J186" t="s">
        <v>2408</v>
      </c>
    </row>
    <row r="187" spans="1:10">
      <c r="A187">
        <v>186</v>
      </c>
      <c r="B187" t="str">
        <f t="shared" si="11"/>
        <v>Segment_7_Efya - Best In Me.mp3</v>
      </c>
      <c r="C187" t="s">
        <v>2405</v>
      </c>
      <c r="D187" s="1" t="s">
        <v>2406</v>
      </c>
      <c r="E187" t="s">
        <v>13</v>
      </c>
      <c r="F187" t="s">
        <v>14</v>
      </c>
      <c r="G187" t="s">
        <v>1283</v>
      </c>
      <c r="H187" t="s">
        <v>2407</v>
      </c>
      <c r="I187" t="s">
        <v>2129</v>
      </c>
      <c r="J187" t="s">
        <v>2408</v>
      </c>
    </row>
    <row r="188" spans="1:10">
      <c r="A188">
        <v>187</v>
      </c>
      <c r="B188" t="str">
        <f t="shared" si="11"/>
        <v>Segment_8_Efya - Best In Me.mp3</v>
      </c>
      <c r="C188" t="s">
        <v>2405</v>
      </c>
      <c r="D188" s="1" t="s">
        <v>2406</v>
      </c>
      <c r="E188" t="s">
        <v>13</v>
      </c>
      <c r="F188" t="s">
        <v>14</v>
      </c>
      <c r="G188" t="s">
        <v>1283</v>
      </c>
      <c r="H188" t="s">
        <v>2407</v>
      </c>
      <c r="I188" t="s">
        <v>2129</v>
      </c>
      <c r="J188" t="s">
        <v>2408</v>
      </c>
    </row>
    <row r="189" spans="1:10">
      <c r="A189">
        <v>188</v>
      </c>
      <c r="B189" t="str">
        <f t="shared" si="11"/>
        <v>Segment_9_Efya - Best In Me.mp3</v>
      </c>
      <c r="C189" t="s">
        <v>2405</v>
      </c>
      <c r="D189" s="1" t="s">
        <v>2406</v>
      </c>
      <c r="E189" t="s">
        <v>13</v>
      </c>
      <c r="F189" t="s">
        <v>14</v>
      </c>
      <c r="G189" t="s">
        <v>1283</v>
      </c>
      <c r="H189" t="s">
        <v>2407</v>
      </c>
      <c r="I189" t="s">
        <v>2129</v>
      </c>
      <c r="J189" t="s">
        <v>2408</v>
      </c>
    </row>
    <row r="190" spans="1:10">
      <c r="A190">
        <v>189</v>
      </c>
      <c r="B190" t="str">
        <f t="shared" si="11"/>
        <v>Segment_10_Efya - Best In Me.mp3</v>
      </c>
      <c r="C190" t="s">
        <v>2405</v>
      </c>
      <c r="D190" s="1" t="s">
        <v>2406</v>
      </c>
      <c r="E190" t="s">
        <v>13</v>
      </c>
      <c r="F190" t="s">
        <v>14</v>
      </c>
      <c r="G190" t="s">
        <v>1283</v>
      </c>
      <c r="H190" t="s">
        <v>2407</v>
      </c>
      <c r="I190" t="s">
        <v>2129</v>
      </c>
      <c r="J190" t="s">
        <v>2408</v>
      </c>
    </row>
    <row r="191" spans="1:10">
      <c r="A191">
        <v>190</v>
      </c>
      <c r="B191" t="str">
        <f t="shared" si="11"/>
        <v>Segment_11_Efya - Best In Me.mp3</v>
      </c>
      <c r="C191" t="s">
        <v>2405</v>
      </c>
      <c r="D191" s="1" t="s">
        <v>2406</v>
      </c>
      <c r="E191" t="s">
        <v>13</v>
      </c>
      <c r="F191" t="s">
        <v>14</v>
      </c>
      <c r="G191" t="s">
        <v>1283</v>
      </c>
      <c r="H191" t="s">
        <v>2407</v>
      </c>
      <c r="I191" t="s">
        <v>2129</v>
      </c>
      <c r="J191" t="s">
        <v>2408</v>
      </c>
    </row>
    <row r="192" spans="1:10">
      <c r="A192">
        <v>191</v>
      </c>
      <c r="B192" t="str">
        <f t="shared" si="11"/>
        <v>Segment_12_Efya - Best In Me.mp3</v>
      </c>
      <c r="C192" t="s">
        <v>2405</v>
      </c>
      <c r="D192" s="1" t="s">
        <v>2406</v>
      </c>
      <c r="E192" t="s">
        <v>13</v>
      </c>
      <c r="F192" t="s">
        <v>14</v>
      </c>
      <c r="G192" t="s">
        <v>1283</v>
      </c>
      <c r="H192" t="s">
        <v>2407</v>
      </c>
      <c r="I192" t="s">
        <v>2129</v>
      </c>
      <c r="J192" t="s">
        <v>2408</v>
      </c>
    </row>
    <row r="193" spans="1:10">
      <c r="A193">
        <v>192</v>
      </c>
      <c r="B193" t="str">
        <f t="shared" si="11"/>
        <v>Segment_13_Efya - Best In Me.mp3</v>
      </c>
      <c r="C193" t="s">
        <v>2405</v>
      </c>
      <c r="D193" s="1" t="s">
        <v>2406</v>
      </c>
      <c r="E193" t="s">
        <v>13</v>
      </c>
      <c r="F193" t="s">
        <v>14</v>
      </c>
      <c r="G193" t="s">
        <v>1283</v>
      </c>
      <c r="H193" t="s">
        <v>2407</v>
      </c>
      <c r="I193" t="s">
        <v>2129</v>
      </c>
      <c r="J193" t="s">
        <v>2408</v>
      </c>
    </row>
    <row r="194" spans="1:10">
      <c r="A194">
        <v>193</v>
      </c>
      <c r="B194" t="str">
        <f t="shared" si="11"/>
        <v>Segment_14_Efya - Best In Me.mp3</v>
      </c>
      <c r="C194" t="s">
        <v>2405</v>
      </c>
      <c r="D194" s="1" t="s">
        <v>2406</v>
      </c>
      <c r="E194" t="s">
        <v>13</v>
      </c>
      <c r="F194" t="s">
        <v>14</v>
      </c>
      <c r="G194" t="s">
        <v>1283</v>
      </c>
      <c r="H194" t="s">
        <v>2407</v>
      </c>
      <c r="I194" t="s">
        <v>2129</v>
      </c>
      <c r="J194" t="s">
        <v>2408</v>
      </c>
    </row>
    <row r="195" spans="1:10">
      <c r="A195">
        <v>194</v>
      </c>
      <c r="B195" t="str">
        <f t="shared" si="11"/>
        <v>Segment_15_Efya - Best In Me.mp3</v>
      </c>
      <c r="C195" t="s">
        <v>2405</v>
      </c>
      <c r="D195" s="1" t="s">
        <v>2406</v>
      </c>
      <c r="E195" t="s">
        <v>13</v>
      </c>
      <c r="F195" t="s">
        <v>14</v>
      </c>
      <c r="G195" t="s">
        <v>1283</v>
      </c>
      <c r="H195" t="s">
        <v>2407</v>
      </c>
      <c r="I195" t="s">
        <v>2129</v>
      </c>
      <c r="J195" t="s">
        <v>2408</v>
      </c>
    </row>
    <row r="196" spans="1:10">
      <c r="A196">
        <v>195</v>
      </c>
      <c r="B196" t="s">
        <v>2423</v>
      </c>
      <c r="C196" t="s">
        <v>2424</v>
      </c>
      <c r="D196" s="1" t="s">
        <v>2425</v>
      </c>
      <c r="E196" t="s">
        <v>13</v>
      </c>
      <c r="F196" t="s">
        <v>14</v>
      </c>
      <c r="G196" t="s">
        <v>702</v>
      </c>
      <c r="H196" t="s">
        <v>2426</v>
      </c>
      <c r="I196" t="s">
        <v>2129</v>
      </c>
      <c r="J196" t="s">
        <v>2427</v>
      </c>
    </row>
    <row r="197" spans="1:10">
      <c r="A197">
        <v>196</v>
      </c>
      <c r="B197" t="str">
        <f t="shared" ref="B197:B211" si="12">CONCATENATE("Segment_",ROW(A2),"_Efya - One of Your Own ft. Bisa Kdei.mp3")</f>
        <v>Segment_2_Efya - One of Your Own ft. Bisa Kdei.mp3</v>
      </c>
      <c r="C197" t="s">
        <v>2424</v>
      </c>
      <c r="D197" s="1" t="s">
        <v>2425</v>
      </c>
      <c r="E197" t="s">
        <v>13</v>
      </c>
      <c r="F197" t="s">
        <v>14</v>
      </c>
      <c r="G197" t="s">
        <v>702</v>
      </c>
      <c r="H197" t="s">
        <v>2426</v>
      </c>
      <c r="I197" t="s">
        <v>2129</v>
      </c>
      <c r="J197" t="s">
        <v>2427</v>
      </c>
    </row>
    <row r="198" spans="1:10">
      <c r="A198">
        <v>197</v>
      </c>
      <c r="B198" t="str">
        <f t="shared" si="12"/>
        <v>Segment_3_Efya - One of Your Own ft. Bisa Kdei.mp3</v>
      </c>
      <c r="C198" t="s">
        <v>2424</v>
      </c>
      <c r="D198" s="1" t="s">
        <v>2425</v>
      </c>
      <c r="E198" t="s">
        <v>13</v>
      </c>
      <c r="F198" t="s">
        <v>14</v>
      </c>
      <c r="G198" t="s">
        <v>702</v>
      </c>
      <c r="H198" t="s">
        <v>2426</v>
      </c>
      <c r="I198" t="s">
        <v>2129</v>
      </c>
      <c r="J198" t="s">
        <v>2427</v>
      </c>
    </row>
    <row r="199" spans="1:10">
      <c r="A199">
        <v>198</v>
      </c>
      <c r="B199" t="str">
        <f t="shared" si="12"/>
        <v>Segment_4_Efya - One of Your Own ft. Bisa Kdei.mp3</v>
      </c>
      <c r="C199" t="s">
        <v>2424</v>
      </c>
      <c r="D199" s="1" t="s">
        <v>2425</v>
      </c>
      <c r="E199" t="s">
        <v>13</v>
      </c>
      <c r="F199" t="s">
        <v>14</v>
      </c>
      <c r="G199" t="s">
        <v>702</v>
      </c>
      <c r="H199" t="s">
        <v>2426</v>
      </c>
      <c r="I199" t="s">
        <v>2129</v>
      </c>
      <c r="J199" t="s">
        <v>2427</v>
      </c>
    </row>
    <row r="200" spans="1:10">
      <c r="A200">
        <v>199</v>
      </c>
      <c r="B200" t="str">
        <f t="shared" si="12"/>
        <v>Segment_5_Efya - One of Your Own ft. Bisa Kdei.mp3</v>
      </c>
      <c r="C200" t="s">
        <v>2424</v>
      </c>
      <c r="D200" s="1" t="s">
        <v>2425</v>
      </c>
      <c r="E200" t="s">
        <v>13</v>
      </c>
      <c r="F200" t="s">
        <v>14</v>
      </c>
      <c r="G200" t="s">
        <v>702</v>
      </c>
      <c r="H200" t="s">
        <v>2426</v>
      </c>
      <c r="I200" t="s">
        <v>2129</v>
      </c>
      <c r="J200" t="s">
        <v>2427</v>
      </c>
    </row>
    <row r="201" spans="1:10">
      <c r="A201">
        <v>200</v>
      </c>
      <c r="B201" t="str">
        <f t="shared" si="12"/>
        <v>Segment_6_Efya - One of Your Own ft. Bisa Kdei.mp3</v>
      </c>
      <c r="C201" t="s">
        <v>2424</v>
      </c>
      <c r="D201" s="1" t="s">
        <v>2425</v>
      </c>
      <c r="E201" t="s">
        <v>13</v>
      </c>
      <c r="F201" t="s">
        <v>14</v>
      </c>
      <c r="G201" t="s">
        <v>702</v>
      </c>
      <c r="H201" t="s">
        <v>2426</v>
      </c>
      <c r="I201" t="s">
        <v>2129</v>
      </c>
      <c r="J201" t="s">
        <v>2427</v>
      </c>
    </row>
    <row r="202" spans="1:10">
      <c r="A202">
        <v>201</v>
      </c>
      <c r="B202" t="str">
        <f t="shared" si="12"/>
        <v>Segment_7_Efya - One of Your Own ft. Bisa Kdei.mp3</v>
      </c>
      <c r="C202" t="s">
        <v>2424</v>
      </c>
      <c r="D202" s="1" t="s">
        <v>2425</v>
      </c>
      <c r="E202" t="s">
        <v>13</v>
      </c>
      <c r="F202" t="s">
        <v>14</v>
      </c>
      <c r="G202" t="s">
        <v>702</v>
      </c>
      <c r="H202" t="s">
        <v>2426</v>
      </c>
      <c r="I202" t="s">
        <v>2129</v>
      </c>
      <c r="J202" t="s">
        <v>2427</v>
      </c>
    </row>
    <row r="203" spans="1:10">
      <c r="A203">
        <v>202</v>
      </c>
      <c r="B203" t="str">
        <f t="shared" si="12"/>
        <v>Segment_8_Efya - One of Your Own ft. Bisa Kdei.mp3</v>
      </c>
      <c r="C203" t="s">
        <v>2424</v>
      </c>
      <c r="D203" s="1" t="s">
        <v>2425</v>
      </c>
      <c r="E203" t="s">
        <v>13</v>
      </c>
      <c r="F203" t="s">
        <v>14</v>
      </c>
      <c r="G203" t="s">
        <v>702</v>
      </c>
      <c r="H203" t="s">
        <v>2426</v>
      </c>
      <c r="I203" t="s">
        <v>2129</v>
      </c>
      <c r="J203" t="s">
        <v>2427</v>
      </c>
    </row>
    <row r="204" spans="1:10">
      <c r="A204">
        <v>203</v>
      </c>
      <c r="B204" t="str">
        <f t="shared" si="12"/>
        <v>Segment_9_Efya - One of Your Own ft. Bisa Kdei.mp3</v>
      </c>
      <c r="C204" t="s">
        <v>2424</v>
      </c>
      <c r="D204" s="1" t="s">
        <v>2425</v>
      </c>
      <c r="E204" t="s">
        <v>13</v>
      </c>
      <c r="F204" t="s">
        <v>14</v>
      </c>
      <c r="G204" t="s">
        <v>702</v>
      </c>
      <c r="H204" t="s">
        <v>2426</v>
      </c>
      <c r="I204" t="s">
        <v>2129</v>
      </c>
      <c r="J204" t="s">
        <v>2427</v>
      </c>
    </row>
    <row r="205" spans="1:10">
      <c r="A205">
        <v>204</v>
      </c>
      <c r="B205" t="str">
        <f t="shared" si="12"/>
        <v>Segment_10_Efya - One of Your Own ft. Bisa Kdei.mp3</v>
      </c>
      <c r="C205" t="s">
        <v>2424</v>
      </c>
      <c r="D205" s="1" t="s">
        <v>2425</v>
      </c>
      <c r="E205" t="s">
        <v>13</v>
      </c>
      <c r="F205" t="s">
        <v>14</v>
      </c>
      <c r="G205" t="s">
        <v>702</v>
      </c>
      <c r="H205" t="s">
        <v>2426</v>
      </c>
      <c r="I205" t="s">
        <v>2129</v>
      </c>
      <c r="J205" t="s">
        <v>2427</v>
      </c>
    </row>
    <row r="206" spans="1:10">
      <c r="A206">
        <v>205</v>
      </c>
      <c r="B206" t="str">
        <f t="shared" si="12"/>
        <v>Segment_11_Efya - One of Your Own ft. Bisa Kdei.mp3</v>
      </c>
      <c r="C206" t="s">
        <v>2424</v>
      </c>
      <c r="D206" s="1" t="s">
        <v>2425</v>
      </c>
      <c r="E206" t="s">
        <v>13</v>
      </c>
      <c r="F206" t="s">
        <v>14</v>
      </c>
      <c r="G206" t="s">
        <v>702</v>
      </c>
      <c r="H206" t="s">
        <v>2426</v>
      </c>
      <c r="I206" t="s">
        <v>2129</v>
      </c>
      <c r="J206" t="s">
        <v>2427</v>
      </c>
    </row>
    <row r="207" spans="1:10">
      <c r="A207">
        <v>206</v>
      </c>
      <c r="B207" t="str">
        <f t="shared" si="12"/>
        <v>Segment_12_Efya - One of Your Own ft. Bisa Kdei.mp3</v>
      </c>
      <c r="C207" t="s">
        <v>2424</v>
      </c>
      <c r="D207" s="1" t="s">
        <v>2425</v>
      </c>
      <c r="E207" t="s">
        <v>13</v>
      </c>
      <c r="F207" t="s">
        <v>14</v>
      </c>
      <c r="G207" t="s">
        <v>702</v>
      </c>
      <c r="H207" t="s">
        <v>2426</v>
      </c>
      <c r="I207" t="s">
        <v>2129</v>
      </c>
      <c r="J207" t="s">
        <v>2427</v>
      </c>
    </row>
    <row r="208" spans="1:10">
      <c r="A208">
        <v>207</v>
      </c>
      <c r="B208" t="str">
        <f t="shared" si="12"/>
        <v>Segment_13_Efya - One of Your Own ft. Bisa Kdei.mp3</v>
      </c>
      <c r="C208" t="s">
        <v>2424</v>
      </c>
      <c r="D208" s="1" t="s">
        <v>2425</v>
      </c>
      <c r="E208" t="s">
        <v>13</v>
      </c>
      <c r="F208" t="s">
        <v>14</v>
      </c>
      <c r="G208" t="s">
        <v>702</v>
      </c>
      <c r="H208" t="s">
        <v>2426</v>
      </c>
      <c r="I208" t="s">
        <v>2129</v>
      </c>
      <c r="J208" t="s">
        <v>2427</v>
      </c>
    </row>
    <row r="209" spans="1:10">
      <c r="A209">
        <v>208</v>
      </c>
      <c r="B209" t="str">
        <f t="shared" si="12"/>
        <v>Segment_14_Efya - One of Your Own ft. Bisa Kdei.mp3</v>
      </c>
      <c r="C209" t="s">
        <v>2424</v>
      </c>
      <c r="D209" s="1" t="s">
        <v>2425</v>
      </c>
      <c r="E209" t="s">
        <v>13</v>
      </c>
      <c r="F209" t="s">
        <v>14</v>
      </c>
      <c r="G209" t="s">
        <v>702</v>
      </c>
      <c r="H209" t="s">
        <v>2426</v>
      </c>
      <c r="I209" t="s">
        <v>2129</v>
      </c>
      <c r="J209" t="s">
        <v>2427</v>
      </c>
    </row>
    <row r="210" spans="1:10">
      <c r="A210">
        <v>209</v>
      </c>
      <c r="B210" t="str">
        <f t="shared" si="12"/>
        <v>Segment_15_Efya - One of Your Own ft. Bisa Kdei.mp3</v>
      </c>
      <c r="C210" t="s">
        <v>2424</v>
      </c>
      <c r="D210" s="1" t="s">
        <v>2425</v>
      </c>
      <c r="E210" t="s">
        <v>13</v>
      </c>
      <c r="F210" t="s">
        <v>14</v>
      </c>
      <c r="G210" t="s">
        <v>702</v>
      </c>
      <c r="H210" t="s">
        <v>2426</v>
      </c>
      <c r="I210" t="s">
        <v>2129</v>
      </c>
      <c r="J210" t="s">
        <v>2427</v>
      </c>
    </row>
    <row r="211" spans="1:10">
      <c r="A211">
        <v>210</v>
      </c>
      <c r="B211" t="str">
        <f t="shared" si="12"/>
        <v>Segment_16_Efya - One of Your Own ft. Bisa Kdei.mp3</v>
      </c>
      <c r="C211" t="s">
        <v>2424</v>
      </c>
      <c r="D211" s="1" t="s">
        <v>2425</v>
      </c>
      <c r="E211" t="s">
        <v>13</v>
      </c>
      <c r="F211" t="s">
        <v>14</v>
      </c>
      <c r="G211" t="s">
        <v>702</v>
      </c>
      <c r="H211" t="s">
        <v>2426</v>
      </c>
      <c r="I211" t="s">
        <v>2129</v>
      </c>
      <c r="J211" t="s">
        <v>2427</v>
      </c>
    </row>
    <row r="212" spans="1:10">
      <c r="A212">
        <v>211</v>
      </c>
      <c r="B212" t="s">
        <v>2443</v>
      </c>
      <c r="C212" t="s">
        <v>2444</v>
      </c>
      <c r="D212" s="1" t="s">
        <v>2445</v>
      </c>
      <c r="E212" t="s">
        <v>13</v>
      </c>
      <c r="F212" t="s">
        <v>14</v>
      </c>
      <c r="G212" t="s">
        <v>1553</v>
      </c>
      <c r="H212" t="s">
        <v>2446</v>
      </c>
      <c r="I212" t="s">
        <v>2129</v>
      </c>
      <c r="J212" t="s">
        <v>2447</v>
      </c>
    </row>
    <row r="213" spans="1:10">
      <c r="A213">
        <v>212</v>
      </c>
      <c r="B213" t="str">
        <f t="shared" ref="B213:B227" si="13">CONCATENATE("Segment_",ROW(A2),"_eShun - SomeOne Loves Me (Official Music Video).mp3")</f>
        <v>Segment_2_eShun - SomeOne Loves Me (Official Music Video).mp3</v>
      </c>
      <c r="C213" t="s">
        <v>2444</v>
      </c>
      <c r="D213" s="1" t="s">
        <v>2445</v>
      </c>
      <c r="E213" t="s">
        <v>13</v>
      </c>
      <c r="F213" t="s">
        <v>14</v>
      </c>
      <c r="G213" t="s">
        <v>1553</v>
      </c>
      <c r="H213" t="s">
        <v>2446</v>
      </c>
      <c r="I213" t="s">
        <v>2129</v>
      </c>
      <c r="J213" t="s">
        <v>2447</v>
      </c>
    </row>
    <row r="214" spans="1:10">
      <c r="A214">
        <v>213</v>
      </c>
      <c r="B214" t="str">
        <f t="shared" si="13"/>
        <v>Segment_3_eShun - SomeOne Loves Me (Official Music Video).mp3</v>
      </c>
      <c r="C214" t="s">
        <v>2444</v>
      </c>
      <c r="D214" s="1" t="s">
        <v>2445</v>
      </c>
      <c r="E214" t="s">
        <v>13</v>
      </c>
      <c r="F214" t="s">
        <v>14</v>
      </c>
      <c r="G214" t="s">
        <v>1553</v>
      </c>
      <c r="H214" t="s">
        <v>2446</v>
      </c>
      <c r="I214" t="s">
        <v>2129</v>
      </c>
      <c r="J214" t="s">
        <v>2447</v>
      </c>
    </row>
    <row r="215" spans="1:10">
      <c r="A215">
        <v>214</v>
      </c>
      <c r="B215" t="str">
        <f t="shared" si="13"/>
        <v>Segment_4_eShun - SomeOne Loves Me (Official Music Video).mp3</v>
      </c>
      <c r="C215" t="s">
        <v>2444</v>
      </c>
      <c r="D215" s="1" t="s">
        <v>2445</v>
      </c>
      <c r="E215" t="s">
        <v>13</v>
      </c>
      <c r="F215" t="s">
        <v>14</v>
      </c>
      <c r="G215" t="s">
        <v>1553</v>
      </c>
      <c r="H215" t="s">
        <v>2446</v>
      </c>
      <c r="I215" t="s">
        <v>2129</v>
      </c>
      <c r="J215" t="s">
        <v>2447</v>
      </c>
    </row>
    <row r="216" spans="1:10">
      <c r="A216">
        <v>215</v>
      </c>
      <c r="B216" t="str">
        <f t="shared" si="13"/>
        <v>Segment_5_eShun - SomeOne Loves Me (Official Music Video).mp3</v>
      </c>
      <c r="C216" t="s">
        <v>2444</v>
      </c>
      <c r="D216" s="1" t="s">
        <v>2445</v>
      </c>
      <c r="E216" t="s">
        <v>13</v>
      </c>
      <c r="F216" t="s">
        <v>14</v>
      </c>
      <c r="G216" t="s">
        <v>1553</v>
      </c>
      <c r="H216" t="s">
        <v>2446</v>
      </c>
      <c r="I216" t="s">
        <v>2129</v>
      </c>
      <c r="J216" t="s">
        <v>2447</v>
      </c>
    </row>
    <row r="217" spans="1:10">
      <c r="A217">
        <v>216</v>
      </c>
      <c r="B217" t="str">
        <f t="shared" si="13"/>
        <v>Segment_6_eShun - SomeOne Loves Me (Official Music Video).mp3</v>
      </c>
      <c r="C217" t="s">
        <v>2444</v>
      </c>
      <c r="D217" s="1" t="s">
        <v>2445</v>
      </c>
      <c r="E217" t="s">
        <v>13</v>
      </c>
      <c r="F217" t="s">
        <v>14</v>
      </c>
      <c r="G217" t="s">
        <v>1553</v>
      </c>
      <c r="H217" t="s">
        <v>2446</v>
      </c>
      <c r="I217" t="s">
        <v>2129</v>
      </c>
      <c r="J217" t="s">
        <v>2447</v>
      </c>
    </row>
    <row r="218" spans="1:10">
      <c r="A218">
        <v>217</v>
      </c>
      <c r="B218" t="str">
        <f t="shared" si="13"/>
        <v>Segment_7_eShun - SomeOne Loves Me (Official Music Video).mp3</v>
      </c>
      <c r="C218" t="s">
        <v>2444</v>
      </c>
      <c r="D218" s="1" t="s">
        <v>2445</v>
      </c>
      <c r="E218" t="s">
        <v>13</v>
      </c>
      <c r="F218" t="s">
        <v>14</v>
      </c>
      <c r="G218" t="s">
        <v>1553</v>
      </c>
      <c r="H218" t="s">
        <v>2446</v>
      </c>
      <c r="I218" t="s">
        <v>2129</v>
      </c>
      <c r="J218" t="s">
        <v>2447</v>
      </c>
    </row>
    <row r="219" spans="1:10">
      <c r="A219">
        <v>218</v>
      </c>
      <c r="B219" t="str">
        <f t="shared" si="13"/>
        <v>Segment_8_eShun - SomeOne Loves Me (Official Music Video).mp3</v>
      </c>
      <c r="C219" t="s">
        <v>2444</v>
      </c>
      <c r="D219" s="1" t="s">
        <v>2445</v>
      </c>
      <c r="E219" t="s">
        <v>13</v>
      </c>
      <c r="F219" t="s">
        <v>14</v>
      </c>
      <c r="G219" t="s">
        <v>1553</v>
      </c>
      <c r="H219" t="s">
        <v>2446</v>
      </c>
      <c r="I219" t="s">
        <v>2129</v>
      </c>
      <c r="J219" t="s">
        <v>2447</v>
      </c>
    </row>
    <row r="220" spans="1:10">
      <c r="A220">
        <v>219</v>
      </c>
      <c r="B220" t="str">
        <f t="shared" si="13"/>
        <v>Segment_9_eShun - SomeOne Loves Me (Official Music Video).mp3</v>
      </c>
      <c r="C220" t="s">
        <v>2444</v>
      </c>
      <c r="D220" s="1" t="s">
        <v>2445</v>
      </c>
      <c r="E220" t="s">
        <v>13</v>
      </c>
      <c r="F220" t="s">
        <v>14</v>
      </c>
      <c r="G220" t="s">
        <v>1553</v>
      </c>
      <c r="H220" t="s">
        <v>2446</v>
      </c>
      <c r="I220" t="s">
        <v>2129</v>
      </c>
      <c r="J220" t="s">
        <v>2447</v>
      </c>
    </row>
    <row r="221" spans="1:10">
      <c r="A221">
        <v>220</v>
      </c>
      <c r="B221" t="str">
        <f t="shared" si="13"/>
        <v>Segment_10_eShun - SomeOne Loves Me (Official Music Video).mp3</v>
      </c>
      <c r="C221" t="s">
        <v>2444</v>
      </c>
      <c r="D221" s="1" t="s">
        <v>2445</v>
      </c>
      <c r="E221" t="s">
        <v>13</v>
      </c>
      <c r="F221" t="s">
        <v>14</v>
      </c>
      <c r="G221" t="s">
        <v>1553</v>
      </c>
      <c r="H221" t="s">
        <v>2446</v>
      </c>
      <c r="I221" t="s">
        <v>2129</v>
      </c>
      <c r="J221" t="s">
        <v>2447</v>
      </c>
    </row>
    <row r="222" spans="1:10">
      <c r="A222">
        <v>221</v>
      </c>
      <c r="B222" t="str">
        <f t="shared" si="13"/>
        <v>Segment_11_eShun - SomeOne Loves Me (Official Music Video).mp3</v>
      </c>
      <c r="C222" t="s">
        <v>2444</v>
      </c>
      <c r="D222" s="1" t="s">
        <v>2445</v>
      </c>
      <c r="E222" t="s">
        <v>13</v>
      </c>
      <c r="F222" t="s">
        <v>14</v>
      </c>
      <c r="G222" t="s">
        <v>1553</v>
      </c>
      <c r="H222" t="s">
        <v>2446</v>
      </c>
      <c r="I222" t="s">
        <v>2129</v>
      </c>
      <c r="J222" t="s">
        <v>2447</v>
      </c>
    </row>
    <row r="223" spans="1:10">
      <c r="A223">
        <v>222</v>
      </c>
      <c r="B223" t="str">
        <f t="shared" si="13"/>
        <v>Segment_12_eShun - SomeOne Loves Me (Official Music Video).mp3</v>
      </c>
      <c r="C223" t="s">
        <v>2444</v>
      </c>
      <c r="D223" s="1" t="s">
        <v>2445</v>
      </c>
      <c r="E223" t="s">
        <v>13</v>
      </c>
      <c r="F223" t="s">
        <v>14</v>
      </c>
      <c r="G223" t="s">
        <v>1553</v>
      </c>
      <c r="H223" t="s">
        <v>2446</v>
      </c>
      <c r="I223" t="s">
        <v>2129</v>
      </c>
      <c r="J223" t="s">
        <v>2447</v>
      </c>
    </row>
    <row r="224" spans="1:10">
      <c r="A224">
        <v>223</v>
      </c>
      <c r="B224" t="str">
        <f t="shared" si="13"/>
        <v>Segment_13_eShun - SomeOne Loves Me (Official Music Video).mp3</v>
      </c>
      <c r="C224" t="s">
        <v>2444</v>
      </c>
      <c r="D224" s="1" t="s">
        <v>2445</v>
      </c>
      <c r="E224" t="s">
        <v>13</v>
      </c>
      <c r="F224" t="s">
        <v>14</v>
      </c>
      <c r="G224" t="s">
        <v>1553</v>
      </c>
      <c r="H224" t="s">
        <v>2446</v>
      </c>
      <c r="I224" t="s">
        <v>2129</v>
      </c>
      <c r="J224" t="s">
        <v>2447</v>
      </c>
    </row>
    <row r="225" spans="1:10">
      <c r="A225">
        <v>224</v>
      </c>
      <c r="B225" t="str">
        <f t="shared" si="13"/>
        <v>Segment_14_eShun - SomeOne Loves Me (Official Music Video).mp3</v>
      </c>
      <c r="C225" t="s">
        <v>2444</v>
      </c>
      <c r="D225" s="1" t="s">
        <v>2445</v>
      </c>
      <c r="E225" t="s">
        <v>13</v>
      </c>
      <c r="F225" t="s">
        <v>14</v>
      </c>
      <c r="G225" t="s">
        <v>1553</v>
      </c>
      <c r="H225" t="s">
        <v>2446</v>
      </c>
      <c r="I225" t="s">
        <v>2129</v>
      </c>
      <c r="J225" t="s">
        <v>2447</v>
      </c>
    </row>
    <row r="226" spans="1:10">
      <c r="A226">
        <v>225</v>
      </c>
      <c r="B226" t="str">
        <f t="shared" si="13"/>
        <v>Segment_15_eShun - SomeOne Loves Me (Official Music Video).mp3</v>
      </c>
      <c r="C226" t="s">
        <v>2444</v>
      </c>
      <c r="D226" s="1" t="s">
        <v>2445</v>
      </c>
      <c r="E226" t="s">
        <v>13</v>
      </c>
      <c r="F226" t="s">
        <v>14</v>
      </c>
      <c r="G226" t="s">
        <v>1553</v>
      </c>
      <c r="H226" t="s">
        <v>2446</v>
      </c>
      <c r="I226" t="s">
        <v>2129</v>
      </c>
      <c r="J226" t="s">
        <v>2447</v>
      </c>
    </row>
    <row r="227" spans="1:10">
      <c r="A227">
        <v>226</v>
      </c>
      <c r="B227" t="str">
        <f t="shared" si="13"/>
        <v>Segment_16_eShun - SomeOne Loves Me (Official Music Video).mp3</v>
      </c>
      <c r="C227" t="s">
        <v>2444</v>
      </c>
      <c r="D227" s="1" t="s">
        <v>2445</v>
      </c>
      <c r="E227" t="s">
        <v>13</v>
      </c>
      <c r="F227" t="s">
        <v>14</v>
      </c>
      <c r="G227" t="s">
        <v>1553</v>
      </c>
      <c r="H227" t="s">
        <v>2446</v>
      </c>
      <c r="I227" t="s">
        <v>2129</v>
      </c>
      <c r="J227" t="s">
        <v>2447</v>
      </c>
    </row>
    <row r="228" spans="1:10">
      <c r="A228">
        <v>227</v>
      </c>
      <c r="B228" t="s">
        <v>2463</v>
      </c>
      <c r="C228" t="s">
        <v>2464</v>
      </c>
      <c r="D228" s="1" t="s">
        <v>2465</v>
      </c>
      <c r="E228" t="s">
        <v>13</v>
      </c>
      <c r="F228" t="s">
        <v>14</v>
      </c>
      <c r="G228" t="s">
        <v>702</v>
      </c>
      <c r="H228" t="s">
        <v>2466</v>
      </c>
      <c r="I228" t="s">
        <v>2129</v>
      </c>
      <c r="J228" t="s">
        <v>2467</v>
      </c>
    </row>
    <row r="229" spans="1:10">
      <c r="A229">
        <v>228</v>
      </c>
      <c r="B229" t="str">
        <f t="shared" ref="B229:B240" si="14">CONCATENATE("Segment_",ROW(A2),"_KiDi - Adiepena.mp3")</f>
        <v>Segment_2_KiDi - Adiepena.mp3</v>
      </c>
      <c r="C229" t="s">
        <v>2464</v>
      </c>
      <c r="D229" s="1" t="s">
        <v>2465</v>
      </c>
      <c r="E229" t="s">
        <v>13</v>
      </c>
      <c r="F229" t="s">
        <v>14</v>
      </c>
      <c r="G229" t="s">
        <v>702</v>
      </c>
      <c r="H229" t="s">
        <v>2466</v>
      </c>
      <c r="I229" t="s">
        <v>2129</v>
      </c>
      <c r="J229" t="s">
        <v>2467</v>
      </c>
    </row>
    <row r="230" spans="1:10">
      <c r="A230">
        <v>229</v>
      </c>
      <c r="B230" t="str">
        <f t="shared" si="14"/>
        <v>Segment_3_KiDi - Adiepena.mp3</v>
      </c>
      <c r="C230" t="s">
        <v>2464</v>
      </c>
      <c r="D230" s="1" t="s">
        <v>2465</v>
      </c>
      <c r="E230" t="s">
        <v>13</v>
      </c>
      <c r="F230" t="s">
        <v>14</v>
      </c>
      <c r="G230" t="s">
        <v>702</v>
      </c>
      <c r="H230" t="s">
        <v>2466</v>
      </c>
      <c r="I230" t="s">
        <v>2129</v>
      </c>
      <c r="J230" t="s">
        <v>2467</v>
      </c>
    </row>
    <row r="231" spans="1:10">
      <c r="A231">
        <v>230</v>
      </c>
      <c r="B231" t="str">
        <f t="shared" si="14"/>
        <v>Segment_4_KiDi - Adiepena.mp3</v>
      </c>
      <c r="C231" t="s">
        <v>2464</v>
      </c>
      <c r="D231" s="1" t="s">
        <v>2465</v>
      </c>
      <c r="E231" t="s">
        <v>13</v>
      </c>
      <c r="F231" t="s">
        <v>14</v>
      </c>
      <c r="G231" t="s">
        <v>702</v>
      </c>
      <c r="H231" t="s">
        <v>2466</v>
      </c>
      <c r="I231" t="s">
        <v>2129</v>
      </c>
      <c r="J231" t="s">
        <v>2467</v>
      </c>
    </row>
    <row r="232" spans="1:10">
      <c r="A232">
        <v>231</v>
      </c>
      <c r="B232" t="str">
        <f t="shared" si="14"/>
        <v>Segment_5_KiDi - Adiepena.mp3</v>
      </c>
      <c r="C232" t="s">
        <v>2464</v>
      </c>
      <c r="D232" s="1" t="s">
        <v>2465</v>
      </c>
      <c r="E232" t="s">
        <v>13</v>
      </c>
      <c r="F232" t="s">
        <v>14</v>
      </c>
      <c r="G232" t="s">
        <v>702</v>
      </c>
      <c r="H232" t="s">
        <v>2466</v>
      </c>
      <c r="I232" t="s">
        <v>2129</v>
      </c>
      <c r="J232" t="s">
        <v>2467</v>
      </c>
    </row>
    <row r="233" spans="1:10">
      <c r="A233">
        <v>232</v>
      </c>
      <c r="B233" t="str">
        <f t="shared" si="14"/>
        <v>Segment_6_KiDi - Adiepena.mp3</v>
      </c>
      <c r="C233" t="s">
        <v>2464</v>
      </c>
      <c r="D233" s="1" t="s">
        <v>2465</v>
      </c>
      <c r="E233" t="s">
        <v>13</v>
      </c>
      <c r="F233" t="s">
        <v>14</v>
      </c>
      <c r="G233" t="s">
        <v>702</v>
      </c>
      <c r="H233" t="s">
        <v>2466</v>
      </c>
      <c r="I233" t="s">
        <v>2129</v>
      </c>
      <c r="J233" t="s">
        <v>2467</v>
      </c>
    </row>
    <row r="234" spans="1:10">
      <c r="A234">
        <v>233</v>
      </c>
      <c r="B234" t="str">
        <f t="shared" si="14"/>
        <v>Segment_7_KiDi - Adiepena.mp3</v>
      </c>
      <c r="C234" t="s">
        <v>2464</v>
      </c>
      <c r="D234" s="1" t="s">
        <v>2465</v>
      </c>
      <c r="E234" t="s">
        <v>13</v>
      </c>
      <c r="F234" t="s">
        <v>14</v>
      </c>
      <c r="G234" t="s">
        <v>702</v>
      </c>
      <c r="H234" t="s">
        <v>2466</v>
      </c>
      <c r="I234" t="s">
        <v>2129</v>
      </c>
      <c r="J234" t="s">
        <v>2467</v>
      </c>
    </row>
    <row r="235" spans="1:10">
      <c r="A235">
        <v>234</v>
      </c>
      <c r="B235" t="str">
        <f t="shared" si="14"/>
        <v>Segment_8_KiDi - Adiepena.mp3</v>
      </c>
      <c r="C235" t="s">
        <v>2464</v>
      </c>
      <c r="D235" s="1" t="s">
        <v>2465</v>
      </c>
      <c r="E235" t="s">
        <v>13</v>
      </c>
      <c r="F235" t="s">
        <v>14</v>
      </c>
      <c r="G235" t="s">
        <v>702</v>
      </c>
      <c r="H235" t="s">
        <v>2466</v>
      </c>
      <c r="I235" t="s">
        <v>2129</v>
      </c>
      <c r="J235" t="s">
        <v>2467</v>
      </c>
    </row>
    <row r="236" spans="1:10">
      <c r="A236">
        <v>235</v>
      </c>
      <c r="B236" t="str">
        <f t="shared" si="14"/>
        <v>Segment_9_KiDi - Adiepena.mp3</v>
      </c>
      <c r="C236" t="s">
        <v>2464</v>
      </c>
      <c r="D236" s="1" t="s">
        <v>2465</v>
      </c>
      <c r="E236" t="s">
        <v>13</v>
      </c>
      <c r="F236" t="s">
        <v>14</v>
      </c>
      <c r="G236" t="s">
        <v>702</v>
      </c>
      <c r="H236" t="s">
        <v>2466</v>
      </c>
      <c r="I236" t="s">
        <v>2129</v>
      </c>
      <c r="J236" t="s">
        <v>2467</v>
      </c>
    </row>
    <row r="237" spans="1:10">
      <c r="A237">
        <v>236</v>
      </c>
      <c r="B237" t="str">
        <f t="shared" si="14"/>
        <v>Segment_10_KiDi - Adiepena.mp3</v>
      </c>
      <c r="C237" t="s">
        <v>2464</v>
      </c>
      <c r="D237" s="1" t="s">
        <v>2465</v>
      </c>
      <c r="E237" t="s">
        <v>13</v>
      </c>
      <c r="F237" t="s">
        <v>14</v>
      </c>
      <c r="G237" t="s">
        <v>702</v>
      </c>
      <c r="H237" t="s">
        <v>2466</v>
      </c>
      <c r="I237" t="s">
        <v>2129</v>
      </c>
      <c r="J237" t="s">
        <v>2467</v>
      </c>
    </row>
    <row r="238" spans="1:10">
      <c r="A238">
        <v>237</v>
      </c>
      <c r="B238" t="str">
        <f t="shared" si="14"/>
        <v>Segment_11_KiDi - Adiepena.mp3</v>
      </c>
      <c r="C238" t="s">
        <v>2464</v>
      </c>
      <c r="D238" s="1" t="s">
        <v>2465</v>
      </c>
      <c r="E238" t="s">
        <v>13</v>
      </c>
      <c r="F238" t="s">
        <v>14</v>
      </c>
      <c r="G238" t="s">
        <v>702</v>
      </c>
      <c r="H238" t="s">
        <v>2466</v>
      </c>
      <c r="I238" t="s">
        <v>2129</v>
      </c>
      <c r="J238" t="s">
        <v>2467</v>
      </c>
    </row>
    <row r="239" spans="1:10">
      <c r="A239">
        <v>238</v>
      </c>
      <c r="B239" t="str">
        <f t="shared" si="14"/>
        <v>Segment_12_KiDi - Adiepena.mp3</v>
      </c>
      <c r="C239" t="s">
        <v>2464</v>
      </c>
      <c r="D239" s="1" t="s">
        <v>2465</v>
      </c>
      <c r="E239" t="s">
        <v>13</v>
      </c>
      <c r="F239" t="s">
        <v>14</v>
      </c>
      <c r="G239" t="s">
        <v>702</v>
      </c>
      <c r="H239" t="s">
        <v>2466</v>
      </c>
      <c r="I239" t="s">
        <v>2129</v>
      </c>
      <c r="J239" t="s">
        <v>2467</v>
      </c>
    </row>
    <row r="240" spans="1:10">
      <c r="A240">
        <v>239</v>
      </c>
      <c r="B240" t="str">
        <f t="shared" si="14"/>
        <v>Segment_13_KiDi - Adiepena.mp3</v>
      </c>
      <c r="C240" t="s">
        <v>2464</v>
      </c>
      <c r="D240" s="1" t="s">
        <v>2465</v>
      </c>
      <c r="E240" t="s">
        <v>13</v>
      </c>
      <c r="F240" t="s">
        <v>14</v>
      </c>
      <c r="G240" t="s">
        <v>702</v>
      </c>
      <c r="H240" t="s">
        <v>2466</v>
      </c>
      <c r="I240" t="s">
        <v>2129</v>
      </c>
      <c r="J240" t="s">
        <v>2467</v>
      </c>
    </row>
    <row r="241" spans="1:10">
      <c r="A241">
        <v>240</v>
      </c>
      <c r="B241" t="s">
        <v>2480</v>
      </c>
      <c r="C241" t="s">
        <v>2481</v>
      </c>
      <c r="D241" s="1" t="s">
        <v>2482</v>
      </c>
      <c r="E241" t="s">
        <v>13</v>
      </c>
      <c r="F241" t="s">
        <v>14</v>
      </c>
      <c r="G241" t="s">
        <v>1553</v>
      </c>
      <c r="H241" t="s">
        <v>2483</v>
      </c>
      <c r="I241" t="s">
        <v>2129</v>
      </c>
      <c r="J241" t="s">
        <v>2484</v>
      </c>
    </row>
    <row r="242" spans="1:10">
      <c r="A242">
        <v>241</v>
      </c>
      <c r="B242" t="str">
        <f t="shared" ref="B242:B255" si="15">CONCATENATE("Segment_",ROW(A2),"_KiDi - Odo.mp3")</f>
        <v>Segment_2_KiDi - Odo.mp3</v>
      </c>
      <c r="C242" t="s">
        <v>2481</v>
      </c>
      <c r="D242" s="1" t="s">
        <v>2482</v>
      </c>
      <c r="E242" t="s">
        <v>13</v>
      </c>
      <c r="F242" t="s">
        <v>14</v>
      </c>
      <c r="G242" t="s">
        <v>1553</v>
      </c>
      <c r="H242" t="s">
        <v>2486</v>
      </c>
      <c r="I242" t="s">
        <v>2129</v>
      </c>
      <c r="J242" t="s">
        <v>2484</v>
      </c>
    </row>
    <row r="243" spans="1:10">
      <c r="A243">
        <v>242</v>
      </c>
      <c r="B243" t="str">
        <f t="shared" si="15"/>
        <v>Segment_3_KiDi - Odo.mp3</v>
      </c>
      <c r="C243" t="s">
        <v>2481</v>
      </c>
      <c r="D243" s="1" t="s">
        <v>2482</v>
      </c>
      <c r="E243" t="s">
        <v>13</v>
      </c>
      <c r="F243" t="s">
        <v>14</v>
      </c>
      <c r="G243" t="s">
        <v>1553</v>
      </c>
      <c r="H243" t="s">
        <v>2488</v>
      </c>
      <c r="I243" t="s">
        <v>2129</v>
      </c>
      <c r="J243" t="s">
        <v>2484</v>
      </c>
    </row>
    <row r="244" spans="1:10">
      <c r="A244">
        <v>243</v>
      </c>
      <c r="B244" t="str">
        <f t="shared" si="15"/>
        <v>Segment_4_KiDi - Odo.mp3</v>
      </c>
      <c r="C244" t="s">
        <v>2481</v>
      </c>
      <c r="D244" s="1" t="s">
        <v>2482</v>
      </c>
      <c r="E244" t="s">
        <v>13</v>
      </c>
      <c r="F244" t="s">
        <v>14</v>
      </c>
      <c r="G244" t="s">
        <v>1553</v>
      </c>
      <c r="H244" t="s">
        <v>2490</v>
      </c>
      <c r="I244" t="s">
        <v>2129</v>
      </c>
      <c r="J244" t="s">
        <v>2484</v>
      </c>
    </row>
    <row r="245" spans="1:10">
      <c r="A245">
        <v>244</v>
      </c>
      <c r="B245" t="str">
        <f t="shared" si="15"/>
        <v>Segment_5_KiDi - Odo.mp3</v>
      </c>
      <c r="C245" t="s">
        <v>2481</v>
      </c>
      <c r="D245" s="1" t="s">
        <v>2482</v>
      </c>
      <c r="E245" t="s">
        <v>13</v>
      </c>
      <c r="F245" t="s">
        <v>14</v>
      </c>
      <c r="G245" t="s">
        <v>1553</v>
      </c>
      <c r="H245" t="s">
        <v>2492</v>
      </c>
      <c r="I245" t="s">
        <v>2129</v>
      </c>
      <c r="J245" t="s">
        <v>2484</v>
      </c>
    </row>
    <row r="246" spans="1:10">
      <c r="A246">
        <v>245</v>
      </c>
      <c r="B246" t="str">
        <f t="shared" si="15"/>
        <v>Segment_6_KiDi - Odo.mp3</v>
      </c>
      <c r="C246" t="s">
        <v>2481</v>
      </c>
      <c r="D246" s="1" t="s">
        <v>2482</v>
      </c>
      <c r="E246" t="s">
        <v>13</v>
      </c>
      <c r="F246" t="s">
        <v>14</v>
      </c>
      <c r="G246" t="s">
        <v>1553</v>
      </c>
      <c r="H246" t="s">
        <v>2494</v>
      </c>
      <c r="I246" t="s">
        <v>2129</v>
      </c>
      <c r="J246" t="s">
        <v>2484</v>
      </c>
    </row>
    <row r="247" spans="1:10">
      <c r="A247">
        <v>246</v>
      </c>
      <c r="B247" t="str">
        <f t="shared" si="15"/>
        <v>Segment_7_KiDi - Odo.mp3</v>
      </c>
      <c r="C247" t="s">
        <v>2481</v>
      </c>
      <c r="D247" s="1" t="s">
        <v>2482</v>
      </c>
      <c r="E247" t="s">
        <v>13</v>
      </c>
      <c r="F247" t="s">
        <v>14</v>
      </c>
      <c r="G247" t="s">
        <v>1553</v>
      </c>
      <c r="H247" t="s">
        <v>2496</v>
      </c>
      <c r="I247" t="s">
        <v>2129</v>
      </c>
      <c r="J247" t="s">
        <v>2484</v>
      </c>
    </row>
    <row r="248" spans="1:10">
      <c r="A248">
        <v>247</v>
      </c>
      <c r="B248" t="str">
        <f t="shared" si="15"/>
        <v>Segment_8_KiDi - Odo.mp3</v>
      </c>
      <c r="C248" t="s">
        <v>2481</v>
      </c>
      <c r="D248" s="1" t="s">
        <v>2482</v>
      </c>
      <c r="E248" t="s">
        <v>13</v>
      </c>
      <c r="F248" t="s">
        <v>14</v>
      </c>
      <c r="G248" t="s">
        <v>1553</v>
      </c>
      <c r="H248" t="s">
        <v>2498</v>
      </c>
      <c r="I248" t="s">
        <v>2129</v>
      </c>
      <c r="J248" t="s">
        <v>2484</v>
      </c>
    </row>
    <row r="249" spans="1:10">
      <c r="A249">
        <v>248</v>
      </c>
      <c r="B249" t="str">
        <f t="shared" si="15"/>
        <v>Segment_9_KiDi - Odo.mp3</v>
      </c>
      <c r="C249" t="s">
        <v>2481</v>
      </c>
      <c r="D249" s="1" t="s">
        <v>2482</v>
      </c>
      <c r="E249" t="s">
        <v>13</v>
      </c>
      <c r="F249" t="s">
        <v>14</v>
      </c>
      <c r="G249" t="s">
        <v>1553</v>
      </c>
      <c r="H249" t="s">
        <v>2500</v>
      </c>
      <c r="I249" t="s">
        <v>2129</v>
      </c>
      <c r="J249" t="s">
        <v>2484</v>
      </c>
    </row>
    <row r="250" spans="1:10">
      <c r="A250">
        <v>249</v>
      </c>
      <c r="B250" t="str">
        <f t="shared" si="15"/>
        <v>Segment_10_KiDi - Odo.mp3</v>
      </c>
      <c r="C250" t="s">
        <v>2481</v>
      </c>
      <c r="D250" s="1" t="s">
        <v>2482</v>
      </c>
      <c r="E250" t="s">
        <v>13</v>
      </c>
      <c r="F250" t="s">
        <v>14</v>
      </c>
      <c r="G250" t="s">
        <v>1553</v>
      </c>
      <c r="H250" t="s">
        <v>2502</v>
      </c>
      <c r="I250" t="s">
        <v>2129</v>
      </c>
      <c r="J250" t="s">
        <v>2484</v>
      </c>
    </row>
    <row r="251" spans="1:10">
      <c r="A251">
        <v>250</v>
      </c>
      <c r="B251" t="str">
        <f t="shared" si="15"/>
        <v>Segment_11_KiDi - Odo.mp3</v>
      </c>
      <c r="C251" t="s">
        <v>2481</v>
      </c>
      <c r="D251" s="1" t="s">
        <v>2482</v>
      </c>
      <c r="E251" t="s">
        <v>13</v>
      </c>
      <c r="F251" t="s">
        <v>14</v>
      </c>
      <c r="G251" t="s">
        <v>1553</v>
      </c>
      <c r="H251" t="s">
        <v>2504</v>
      </c>
      <c r="I251" t="s">
        <v>2129</v>
      </c>
      <c r="J251" t="s">
        <v>2484</v>
      </c>
    </row>
    <row r="252" spans="1:10">
      <c r="A252">
        <v>251</v>
      </c>
      <c r="B252" t="str">
        <f t="shared" si="15"/>
        <v>Segment_12_KiDi - Odo.mp3</v>
      </c>
      <c r="C252" t="s">
        <v>2481</v>
      </c>
      <c r="D252" s="1" t="s">
        <v>2482</v>
      </c>
      <c r="E252" t="s">
        <v>13</v>
      </c>
      <c r="F252" t="s">
        <v>14</v>
      </c>
      <c r="G252" t="s">
        <v>1553</v>
      </c>
      <c r="H252" t="s">
        <v>2506</v>
      </c>
      <c r="I252" t="s">
        <v>2129</v>
      </c>
      <c r="J252" t="s">
        <v>2484</v>
      </c>
    </row>
    <row r="253" spans="1:10">
      <c r="A253">
        <v>252</v>
      </c>
      <c r="B253" t="str">
        <f t="shared" si="15"/>
        <v>Segment_13_KiDi - Odo.mp3</v>
      </c>
      <c r="C253" t="s">
        <v>2481</v>
      </c>
      <c r="D253" s="1" t="s">
        <v>2482</v>
      </c>
      <c r="E253" t="s">
        <v>13</v>
      </c>
      <c r="F253" t="s">
        <v>14</v>
      </c>
      <c r="G253" t="s">
        <v>1553</v>
      </c>
      <c r="H253" t="s">
        <v>2508</v>
      </c>
      <c r="I253" t="s">
        <v>2129</v>
      </c>
      <c r="J253" t="s">
        <v>2484</v>
      </c>
    </row>
    <row r="254" spans="1:10">
      <c r="A254">
        <v>253</v>
      </c>
      <c r="B254" t="str">
        <f t="shared" si="15"/>
        <v>Segment_14_KiDi - Odo.mp3</v>
      </c>
      <c r="C254" t="s">
        <v>2481</v>
      </c>
      <c r="D254" s="1" t="s">
        <v>2482</v>
      </c>
      <c r="E254" t="s">
        <v>13</v>
      </c>
      <c r="F254" t="s">
        <v>14</v>
      </c>
      <c r="G254" t="s">
        <v>1553</v>
      </c>
      <c r="H254" t="s">
        <v>2510</v>
      </c>
      <c r="I254" t="s">
        <v>2129</v>
      </c>
      <c r="J254" t="s">
        <v>2484</v>
      </c>
    </row>
    <row r="255" spans="1:10">
      <c r="A255">
        <v>254</v>
      </c>
      <c r="B255" t="str">
        <f t="shared" si="15"/>
        <v>Segment_15_KiDi - Odo.mp3</v>
      </c>
      <c r="C255" t="s">
        <v>2481</v>
      </c>
      <c r="D255" s="1" t="s">
        <v>2482</v>
      </c>
      <c r="E255" t="s">
        <v>13</v>
      </c>
      <c r="F255" t="s">
        <v>14</v>
      </c>
      <c r="G255" t="s">
        <v>1553</v>
      </c>
      <c r="H255" t="s">
        <v>2512</v>
      </c>
      <c r="I255" t="s">
        <v>2129</v>
      </c>
      <c r="J255" t="s">
        <v>2484</v>
      </c>
    </row>
    <row r="256" spans="1:10">
      <c r="A256">
        <v>255</v>
      </c>
      <c r="B256" t="s">
        <v>2513</v>
      </c>
      <c r="C256" t="s">
        <v>2514</v>
      </c>
      <c r="D256" s="1" t="s">
        <v>2515</v>
      </c>
      <c r="E256" t="s">
        <v>13</v>
      </c>
      <c r="F256" t="s">
        <v>14</v>
      </c>
      <c r="G256" t="s">
        <v>15</v>
      </c>
      <c r="H256" t="s">
        <v>2516</v>
      </c>
      <c r="I256" t="s">
        <v>2129</v>
      </c>
      <c r="J256" t="s">
        <v>2517</v>
      </c>
    </row>
    <row r="257" spans="1:10">
      <c r="A257">
        <v>256</v>
      </c>
      <c r="B257" t="str">
        <f t="shared" ref="B257:B273" si="16">CONCATENATE("Segment_",ROW(A2),"_King Promise - Abena.mp3")</f>
        <v>Segment_2_King Promise - Abena.mp3</v>
      </c>
      <c r="C257" t="s">
        <v>2514</v>
      </c>
      <c r="D257" s="1" t="s">
        <v>2515</v>
      </c>
      <c r="E257" t="s">
        <v>13</v>
      </c>
      <c r="F257" t="s">
        <v>14</v>
      </c>
      <c r="G257" t="s">
        <v>15</v>
      </c>
      <c r="H257" t="s">
        <v>2516</v>
      </c>
      <c r="I257" t="s">
        <v>2129</v>
      </c>
      <c r="J257" t="s">
        <v>2517</v>
      </c>
    </row>
    <row r="258" spans="1:10">
      <c r="A258">
        <v>257</v>
      </c>
      <c r="B258" t="str">
        <f t="shared" si="16"/>
        <v>Segment_3_King Promise - Abena.mp3</v>
      </c>
      <c r="C258" t="s">
        <v>2514</v>
      </c>
      <c r="D258" s="1" t="s">
        <v>2515</v>
      </c>
      <c r="E258" t="s">
        <v>13</v>
      </c>
      <c r="F258" t="s">
        <v>14</v>
      </c>
      <c r="G258" t="s">
        <v>15</v>
      </c>
      <c r="H258" t="s">
        <v>2516</v>
      </c>
      <c r="I258" t="s">
        <v>2129</v>
      </c>
      <c r="J258" t="s">
        <v>2517</v>
      </c>
    </row>
    <row r="259" spans="1:10">
      <c r="A259">
        <v>258</v>
      </c>
      <c r="B259" t="str">
        <f t="shared" si="16"/>
        <v>Segment_4_King Promise - Abena.mp3</v>
      </c>
      <c r="C259" t="s">
        <v>2514</v>
      </c>
      <c r="D259" s="1" t="s">
        <v>2515</v>
      </c>
      <c r="E259" t="s">
        <v>13</v>
      </c>
      <c r="F259" t="s">
        <v>14</v>
      </c>
      <c r="G259" t="s">
        <v>15</v>
      </c>
      <c r="H259" t="s">
        <v>2516</v>
      </c>
      <c r="I259" t="s">
        <v>2129</v>
      </c>
      <c r="J259" t="s">
        <v>2517</v>
      </c>
    </row>
    <row r="260" spans="1:10">
      <c r="A260">
        <v>259</v>
      </c>
      <c r="B260" t="str">
        <f t="shared" si="16"/>
        <v>Segment_5_King Promise - Abena.mp3</v>
      </c>
      <c r="C260" t="s">
        <v>2514</v>
      </c>
      <c r="D260" s="1" t="s">
        <v>2515</v>
      </c>
      <c r="E260" t="s">
        <v>13</v>
      </c>
      <c r="F260" t="s">
        <v>14</v>
      </c>
      <c r="G260" t="s">
        <v>15</v>
      </c>
      <c r="H260" t="s">
        <v>2516</v>
      </c>
      <c r="I260" t="s">
        <v>2129</v>
      </c>
      <c r="J260" t="s">
        <v>2517</v>
      </c>
    </row>
    <row r="261" spans="1:10">
      <c r="A261">
        <v>260</v>
      </c>
      <c r="B261" t="str">
        <f t="shared" si="16"/>
        <v>Segment_6_King Promise - Abena.mp3</v>
      </c>
      <c r="C261" t="s">
        <v>2514</v>
      </c>
      <c r="D261" s="1" t="s">
        <v>2515</v>
      </c>
      <c r="E261" t="s">
        <v>13</v>
      </c>
      <c r="F261" t="s">
        <v>14</v>
      </c>
      <c r="G261" t="s">
        <v>15</v>
      </c>
      <c r="H261" t="s">
        <v>2516</v>
      </c>
      <c r="I261" t="s">
        <v>2129</v>
      </c>
      <c r="J261" t="s">
        <v>2517</v>
      </c>
    </row>
    <row r="262" spans="1:10">
      <c r="A262">
        <v>261</v>
      </c>
      <c r="B262" t="str">
        <f t="shared" si="16"/>
        <v>Segment_7_King Promise - Abena.mp3</v>
      </c>
      <c r="C262" t="s">
        <v>2514</v>
      </c>
      <c r="D262" s="1" t="s">
        <v>2515</v>
      </c>
      <c r="E262" t="s">
        <v>13</v>
      </c>
      <c r="F262" t="s">
        <v>14</v>
      </c>
      <c r="G262" t="s">
        <v>15</v>
      </c>
      <c r="H262" t="s">
        <v>2516</v>
      </c>
      <c r="I262" t="s">
        <v>2129</v>
      </c>
      <c r="J262" t="s">
        <v>2517</v>
      </c>
    </row>
    <row r="263" spans="1:10">
      <c r="A263">
        <v>262</v>
      </c>
      <c r="B263" t="str">
        <f t="shared" si="16"/>
        <v>Segment_8_King Promise - Abena.mp3</v>
      </c>
      <c r="C263" t="s">
        <v>2514</v>
      </c>
      <c r="D263" s="1" t="s">
        <v>2515</v>
      </c>
      <c r="E263" t="s">
        <v>13</v>
      </c>
      <c r="F263" t="s">
        <v>14</v>
      </c>
      <c r="G263" t="s">
        <v>15</v>
      </c>
      <c r="H263" t="s">
        <v>2516</v>
      </c>
      <c r="I263" t="s">
        <v>2129</v>
      </c>
      <c r="J263" t="s">
        <v>2517</v>
      </c>
    </row>
    <row r="264" spans="1:10">
      <c r="A264">
        <v>263</v>
      </c>
      <c r="B264" t="str">
        <f t="shared" si="16"/>
        <v>Segment_9_King Promise - Abena.mp3</v>
      </c>
      <c r="C264" t="s">
        <v>2514</v>
      </c>
      <c r="D264" s="1" t="s">
        <v>2515</v>
      </c>
      <c r="E264" t="s">
        <v>13</v>
      </c>
      <c r="F264" t="s">
        <v>14</v>
      </c>
      <c r="G264" t="s">
        <v>15</v>
      </c>
      <c r="H264" t="s">
        <v>2516</v>
      </c>
      <c r="I264" t="s">
        <v>2129</v>
      </c>
      <c r="J264" t="s">
        <v>2517</v>
      </c>
    </row>
    <row r="265" spans="1:10">
      <c r="A265">
        <v>264</v>
      </c>
      <c r="B265" t="str">
        <f t="shared" si="16"/>
        <v>Segment_10_King Promise - Abena.mp3</v>
      </c>
      <c r="C265" t="s">
        <v>2514</v>
      </c>
      <c r="D265" s="1" t="s">
        <v>2515</v>
      </c>
      <c r="E265" t="s">
        <v>13</v>
      </c>
      <c r="F265" t="s">
        <v>14</v>
      </c>
      <c r="G265" t="s">
        <v>15</v>
      </c>
      <c r="H265" t="s">
        <v>2516</v>
      </c>
      <c r="I265" t="s">
        <v>2129</v>
      </c>
      <c r="J265" t="s">
        <v>2517</v>
      </c>
    </row>
    <row r="266" spans="1:10">
      <c r="A266">
        <v>265</v>
      </c>
      <c r="B266" t="str">
        <f t="shared" si="16"/>
        <v>Segment_11_King Promise - Abena.mp3</v>
      </c>
      <c r="C266" t="s">
        <v>2514</v>
      </c>
      <c r="D266" s="1" t="s">
        <v>2515</v>
      </c>
      <c r="E266" t="s">
        <v>13</v>
      </c>
      <c r="F266" t="s">
        <v>14</v>
      </c>
      <c r="G266" t="s">
        <v>15</v>
      </c>
      <c r="H266" t="s">
        <v>2516</v>
      </c>
      <c r="I266" t="s">
        <v>2129</v>
      </c>
      <c r="J266" t="s">
        <v>2517</v>
      </c>
    </row>
    <row r="267" spans="1:10">
      <c r="A267">
        <v>266</v>
      </c>
      <c r="B267" t="str">
        <f t="shared" si="16"/>
        <v>Segment_12_King Promise - Abena.mp3</v>
      </c>
      <c r="C267" t="s">
        <v>2514</v>
      </c>
      <c r="D267" s="1" t="s">
        <v>2515</v>
      </c>
      <c r="E267" t="s">
        <v>13</v>
      </c>
      <c r="F267" t="s">
        <v>14</v>
      </c>
      <c r="G267" t="s">
        <v>15</v>
      </c>
      <c r="H267" t="s">
        <v>2516</v>
      </c>
      <c r="I267" t="s">
        <v>2129</v>
      </c>
      <c r="J267" t="s">
        <v>2517</v>
      </c>
    </row>
    <row r="268" spans="1:10">
      <c r="A268">
        <v>267</v>
      </c>
      <c r="B268" t="str">
        <f t="shared" si="16"/>
        <v>Segment_13_King Promise - Abena.mp3</v>
      </c>
      <c r="C268" t="s">
        <v>2514</v>
      </c>
      <c r="D268" s="1" t="s">
        <v>2515</v>
      </c>
      <c r="E268" t="s">
        <v>13</v>
      </c>
      <c r="F268" t="s">
        <v>14</v>
      </c>
      <c r="G268" t="s">
        <v>15</v>
      </c>
      <c r="H268" t="s">
        <v>2516</v>
      </c>
      <c r="I268" t="s">
        <v>2129</v>
      </c>
      <c r="J268" t="s">
        <v>2517</v>
      </c>
    </row>
    <row r="269" spans="1:10">
      <c r="A269">
        <v>268</v>
      </c>
      <c r="B269" t="str">
        <f t="shared" si="16"/>
        <v>Segment_14_King Promise - Abena.mp3</v>
      </c>
      <c r="C269" t="s">
        <v>2514</v>
      </c>
      <c r="D269" s="1" t="s">
        <v>2515</v>
      </c>
      <c r="E269" t="s">
        <v>13</v>
      </c>
      <c r="F269" t="s">
        <v>14</v>
      </c>
      <c r="G269" t="s">
        <v>15</v>
      </c>
      <c r="H269" t="s">
        <v>2516</v>
      </c>
      <c r="I269" t="s">
        <v>2129</v>
      </c>
      <c r="J269" t="s">
        <v>2517</v>
      </c>
    </row>
    <row r="270" spans="1:10">
      <c r="A270">
        <v>269</v>
      </c>
      <c r="B270" t="str">
        <f t="shared" si="16"/>
        <v>Segment_15_King Promise - Abena.mp3</v>
      </c>
      <c r="C270" t="s">
        <v>2514</v>
      </c>
      <c r="D270" s="1" t="s">
        <v>2515</v>
      </c>
      <c r="E270" t="s">
        <v>13</v>
      </c>
      <c r="F270" t="s">
        <v>14</v>
      </c>
      <c r="G270" t="s">
        <v>15</v>
      </c>
      <c r="H270" t="s">
        <v>2516</v>
      </c>
      <c r="I270" t="s">
        <v>2129</v>
      </c>
      <c r="J270" t="s">
        <v>2517</v>
      </c>
    </row>
    <row r="271" spans="1:10">
      <c r="A271">
        <v>270</v>
      </c>
      <c r="B271" t="str">
        <f t="shared" si="16"/>
        <v>Segment_16_King Promise - Abena.mp3</v>
      </c>
      <c r="C271" t="s">
        <v>2514</v>
      </c>
      <c r="D271" s="1" t="s">
        <v>2515</v>
      </c>
      <c r="E271" t="s">
        <v>13</v>
      </c>
      <c r="F271" t="s">
        <v>14</v>
      </c>
      <c r="G271" t="s">
        <v>15</v>
      </c>
      <c r="H271" t="s">
        <v>2516</v>
      </c>
      <c r="I271" t="s">
        <v>2129</v>
      </c>
      <c r="J271" t="s">
        <v>2517</v>
      </c>
    </row>
    <row r="272" spans="1:10">
      <c r="A272">
        <v>271</v>
      </c>
      <c r="B272" t="str">
        <f t="shared" si="16"/>
        <v>Segment_17_King Promise - Abena.mp3</v>
      </c>
      <c r="C272" t="s">
        <v>2514</v>
      </c>
      <c r="D272" s="1" t="s">
        <v>2515</v>
      </c>
      <c r="E272" t="s">
        <v>13</v>
      </c>
      <c r="F272" t="s">
        <v>14</v>
      </c>
      <c r="G272" t="s">
        <v>15</v>
      </c>
      <c r="H272" t="s">
        <v>2516</v>
      </c>
      <c r="I272" t="s">
        <v>2129</v>
      </c>
      <c r="J272" t="s">
        <v>2517</v>
      </c>
    </row>
    <row r="273" spans="1:10">
      <c r="A273">
        <v>272</v>
      </c>
      <c r="B273" t="str">
        <f t="shared" si="16"/>
        <v>Segment_18_King Promise - Abena.mp3</v>
      </c>
      <c r="C273" t="s">
        <v>2514</v>
      </c>
      <c r="D273" s="1" t="s">
        <v>2515</v>
      </c>
      <c r="E273" t="s">
        <v>13</v>
      </c>
      <c r="F273" t="s">
        <v>14</v>
      </c>
      <c r="G273" t="s">
        <v>15</v>
      </c>
      <c r="H273" t="s">
        <v>2516</v>
      </c>
      <c r="I273" t="s">
        <v>2129</v>
      </c>
      <c r="J273" t="s">
        <v>2517</v>
      </c>
    </row>
    <row r="274" spans="1:10">
      <c r="A274">
        <v>273</v>
      </c>
      <c r="B274" t="s">
        <v>2535</v>
      </c>
      <c r="C274" t="s">
        <v>2536</v>
      </c>
      <c r="D274" s="1" t="s">
        <v>2537</v>
      </c>
      <c r="E274" t="s">
        <v>13</v>
      </c>
      <c r="F274" t="s">
        <v>14</v>
      </c>
      <c r="G274" t="s">
        <v>15</v>
      </c>
      <c r="H274" t="s">
        <v>2538</v>
      </c>
      <c r="I274" t="s">
        <v>2129</v>
      </c>
      <c r="J274" t="s">
        <v>2539</v>
      </c>
    </row>
    <row r="275" spans="1:10">
      <c r="A275">
        <v>274</v>
      </c>
      <c r="B275" t="str">
        <f t="shared" ref="B275:B289" si="17">CONCATENATE("Segment_",ROW(A2),"_Kuami Eugene - Boom Bang Bang.mp3")</f>
        <v>Segment_2_Kuami Eugene - Boom Bang Bang.mp3</v>
      </c>
      <c r="C275" t="s">
        <v>2536</v>
      </c>
      <c r="D275" s="1" t="s">
        <v>2537</v>
      </c>
      <c r="E275" t="s">
        <v>13</v>
      </c>
      <c r="F275" t="s">
        <v>14</v>
      </c>
      <c r="G275" t="s">
        <v>15</v>
      </c>
      <c r="H275" t="s">
        <v>2538</v>
      </c>
      <c r="I275" t="s">
        <v>2129</v>
      </c>
      <c r="J275" t="s">
        <v>2539</v>
      </c>
    </row>
    <row r="276" spans="1:10">
      <c r="A276">
        <v>275</v>
      </c>
      <c r="B276" t="str">
        <f t="shared" si="17"/>
        <v>Segment_3_Kuami Eugene - Boom Bang Bang.mp3</v>
      </c>
      <c r="C276" t="s">
        <v>2536</v>
      </c>
      <c r="D276" s="1" t="s">
        <v>2537</v>
      </c>
      <c r="E276" t="s">
        <v>13</v>
      </c>
      <c r="F276" t="s">
        <v>14</v>
      </c>
      <c r="G276" t="s">
        <v>15</v>
      </c>
      <c r="H276" t="s">
        <v>2538</v>
      </c>
      <c r="I276" t="s">
        <v>2129</v>
      </c>
      <c r="J276" t="s">
        <v>2539</v>
      </c>
    </row>
    <row r="277" spans="1:10">
      <c r="A277">
        <v>276</v>
      </c>
      <c r="B277" t="str">
        <f t="shared" si="17"/>
        <v>Segment_4_Kuami Eugene - Boom Bang Bang.mp3</v>
      </c>
      <c r="C277" t="s">
        <v>2536</v>
      </c>
      <c r="D277" s="1" t="s">
        <v>2537</v>
      </c>
      <c r="E277" t="s">
        <v>13</v>
      </c>
      <c r="F277" t="s">
        <v>14</v>
      </c>
      <c r="G277" t="s">
        <v>15</v>
      </c>
      <c r="H277" t="s">
        <v>2538</v>
      </c>
      <c r="I277" t="s">
        <v>2129</v>
      </c>
      <c r="J277" t="s">
        <v>2539</v>
      </c>
    </row>
    <row r="278" spans="1:10">
      <c r="A278">
        <v>277</v>
      </c>
      <c r="B278" t="str">
        <f t="shared" si="17"/>
        <v>Segment_5_Kuami Eugene - Boom Bang Bang.mp3</v>
      </c>
      <c r="C278" t="s">
        <v>2536</v>
      </c>
      <c r="D278" s="1" t="s">
        <v>2537</v>
      </c>
      <c r="E278" t="s">
        <v>13</v>
      </c>
      <c r="F278" t="s">
        <v>14</v>
      </c>
      <c r="G278" t="s">
        <v>15</v>
      </c>
      <c r="H278" t="s">
        <v>2538</v>
      </c>
      <c r="I278" t="s">
        <v>2129</v>
      </c>
      <c r="J278" t="s">
        <v>2539</v>
      </c>
    </row>
    <row r="279" spans="1:10">
      <c r="A279">
        <v>278</v>
      </c>
      <c r="B279" t="str">
        <f t="shared" si="17"/>
        <v>Segment_6_Kuami Eugene - Boom Bang Bang.mp3</v>
      </c>
      <c r="C279" t="s">
        <v>2536</v>
      </c>
      <c r="D279" s="1" t="s">
        <v>2537</v>
      </c>
      <c r="E279" t="s">
        <v>13</v>
      </c>
      <c r="F279" t="s">
        <v>14</v>
      </c>
      <c r="G279" t="s">
        <v>15</v>
      </c>
      <c r="H279" t="s">
        <v>2538</v>
      </c>
      <c r="I279" t="s">
        <v>2129</v>
      </c>
      <c r="J279" t="s">
        <v>2539</v>
      </c>
    </row>
    <row r="280" spans="1:10">
      <c r="A280">
        <v>279</v>
      </c>
      <c r="B280" t="str">
        <f t="shared" si="17"/>
        <v>Segment_7_Kuami Eugene - Boom Bang Bang.mp3</v>
      </c>
      <c r="C280" t="s">
        <v>2536</v>
      </c>
      <c r="D280" s="1" t="s">
        <v>2537</v>
      </c>
      <c r="E280" t="s">
        <v>13</v>
      </c>
      <c r="F280" t="s">
        <v>14</v>
      </c>
      <c r="G280" t="s">
        <v>15</v>
      </c>
      <c r="H280" t="s">
        <v>2538</v>
      </c>
      <c r="I280" t="s">
        <v>2129</v>
      </c>
      <c r="J280" t="s">
        <v>2539</v>
      </c>
    </row>
    <row r="281" spans="1:10">
      <c r="A281">
        <v>280</v>
      </c>
      <c r="B281" t="str">
        <f t="shared" si="17"/>
        <v>Segment_8_Kuami Eugene - Boom Bang Bang.mp3</v>
      </c>
      <c r="C281" t="s">
        <v>2536</v>
      </c>
      <c r="D281" s="1" t="s">
        <v>2537</v>
      </c>
      <c r="E281" t="s">
        <v>13</v>
      </c>
      <c r="F281" t="s">
        <v>14</v>
      </c>
      <c r="G281" t="s">
        <v>15</v>
      </c>
      <c r="H281" t="s">
        <v>2538</v>
      </c>
      <c r="I281" t="s">
        <v>2129</v>
      </c>
      <c r="J281" t="s">
        <v>2539</v>
      </c>
    </row>
    <row r="282" spans="1:10">
      <c r="A282">
        <v>281</v>
      </c>
      <c r="B282" t="str">
        <f t="shared" si="17"/>
        <v>Segment_9_Kuami Eugene - Boom Bang Bang.mp3</v>
      </c>
      <c r="C282" t="s">
        <v>2536</v>
      </c>
      <c r="D282" s="1" t="s">
        <v>2537</v>
      </c>
      <c r="E282" t="s">
        <v>13</v>
      </c>
      <c r="F282" t="s">
        <v>14</v>
      </c>
      <c r="G282" t="s">
        <v>15</v>
      </c>
      <c r="H282" t="s">
        <v>2538</v>
      </c>
      <c r="I282" t="s">
        <v>2129</v>
      </c>
      <c r="J282" t="s">
        <v>2539</v>
      </c>
    </row>
    <row r="283" spans="1:10">
      <c r="A283">
        <v>282</v>
      </c>
      <c r="B283" t="str">
        <f t="shared" si="17"/>
        <v>Segment_10_Kuami Eugene - Boom Bang Bang.mp3</v>
      </c>
      <c r="C283" t="s">
        <v>2536</v>
      </c>
      <c r="D283" s="1" t="s">
        <v>2537</v>
      </c>
      <c r="E283" t="s">
        <v>13</v>
      </c>
      <c r="F283" t="s">
        <v>14</v>
      </c>
      <c r="G283" t="s">
        <v>15</v>
      </c>
      <c r="H283" t="s">
        <v>2538</v>
      </c>
      <c r="I283" t="s">
        <v>2129</v>
      </c>
      <c r="J283" t="s">
        <v>2539</v>
      </c>
    </row>
    <row r="284" spans="1:10">
      <c r="A284">
        <v>283</v>
      </c>
      <c r="B284" t="str">
        <f t="shared" si="17"/>
        <v>Segment_11_Kuami Eugene - Boom Bang Bang.mp3</v>
      </c>
      <c r="C284" t="s">
        <v>2536</v>
      </c>
      <c r="D284" s="1" t="s">
        <v>2537</v>
      </c>
      <c r="E284" t="s">
        <v>13</v>
      </c>
      <c r="F284" t="s">
        <v>14</v>
      </c>
      <c r="G284" t="s">
        <v>15</v>
      </c>
      <c r="H284" t="s">
        <v>2538</v>
      </c>
      <c r="I284" t="s">
        <v>2129</v>
      </c>
      <c r="J284" t="s">
        <v>2539</v>
      </c>
    </row>
    <row r="285" spans="1:10">
      <c r="A285">
        <v>284</v>
      </c>
      <c r="B285" t="str">
        <f t="shared" si="17"/>
        <v>Segment_12_Kuami Eugene - Boom Bang Bang.mp3</v>
      </c>
      <c r="C285" t="s">
        <v>2536</v>
      </c>
      <c r="D285" s="1" t="s">
        <v>2537</v>
      </c>
      <c r="E285" t="s">
        <v>13</v>
      </c>
      <c r="F285" t="s">
        <v>14</v>
      </c>
      <c r="G285" t="s">
        <v>15</v>
      </c>
      <c r="H285" t="s">
        <v>2538</v>
      </c>
      <c r="I285" t="s">
        <v>2129</v>
      </c>
      <c r="J285" t="s">
        <v>2539</v>
      </c>
    </row>
    <row r="286" spans="1:10">
      <c r="A286">
        <v>285</v>
      </c>
      <c r="B286" t="str">
        <f t="shared" si="17"/>
        <v>Segment_13_Kuami Eugene - Boom Bang Bang.mp3</v>
      </c>
      <c r="C286" t="s">
        <v>2536</v>
      </c>
      <c r="D286" s="1" t="s">
        <v>2537</v>
      </c>
      <c r="E286" t="s">
        <v>13</v>
      </c>
      <c r="F286" t="s">
        <v>14</v>
      </c>
      <c r="G286" t="s">
        <v>15</v>
      </c>
      <c r="H286" t="s">
        <v>2538</v>
      </c>
      <c r="I286" t="s">
        <v>2129</v>
      </c>
      <c r="J286" t="s">
        <v>2539</v>
      </c>
    </row>
    <row r="287" spans="1:10">
      <c r="A287">
        <v>286</v>
      </c>
      <c r="B287" t="str">
        <f t="shared" si="17"/>
        <v>Segment_14_Kuami Eugene - Boom Bang Bang.mp3</v>
      </c>
      <c r="C287" t="s">
        <v>2536</v>
      </c>
      <c r="D287" s="1" t="s">
        <v>2537</v>
      </c>
      <c r="E287" t="s">
        <v>13</v>
      </c>
      <c r="F287" t="s">
        <v>14</v>
      </c>
      <c r="G287" t="s">
        <v>15</v>
      </c>
      <c r="H287" t="s">
        <v>2538</v>
      </c>
      <c r="I287" t="s">
        <v>2129</v>
      </c>
      <c r="J287" t="s">
        <v>2539</v>
      </c>
    </row>
    <row r="288" spans="1:10">
      <c r="A288">
        <v>287</v>
      </c>
      <c r="B288" t="str">
        <f t="shared" si="17"/>
        <v>Segment_15_Kuami Eugene - Boom Bang Bang.mp3</v>
      </c>
      <c r="C288" t="s">
        <v>2536</v>
      </c>
      <c r="D288" s="1" t="s">
        <v>2537</v>
      </c>
      <c r="E288" t="s">
        <v>13</v>
      </c>
      <c r="F288" t="s">
        <v>14</v>
      </c>
      <c r="G288" t="s">
        <v>15</v>
      </c>
      <c r="H288" t="s">
        <v>2538</v>
      </c>
      <c r="I288" t="s">
        <v>2129</v>
      </c>
      <c r="J288" t="s">
        <v>2539</v>
      </c>
    </row>
    <row r="289" spans="1:10">
      <c r="A289">
        <v>288</v>
      </c>
      <c r="B289" t="str">
        <f t="shared" si="17"/>
        <v>Segment_16_Kuami Eugene - Boom Bang Bang.mp3</v>
      </c>
      <c r="C289" t="s">
        <v>2536</v>
      </c>
      <c r="D289" s="1" t="s">
        <v>2537</v>
      </c>
      <c r="E289" t="s">
        <v>13</v>
      </c>
      <c r="F289" t="s">
        <v>14</v>
      </c>
      <c r="G289" t="s">
        <v>15</v>
      </c>
      <c r="H289" t="s">
        <v>2538</v>
      </c>
      <c r="I289" t="s">
        <v>2129</v>
      </c>
      <c r="J289" t="s">
        <v>2539</v>
      </c>
    </row>
    <row r="290" spans="1:10">
      <c r="A290">
        <v>289</v>
      </c>
      <c r="B290" t="s">
        <v>2555</v>
      </c>
      <c r="C290" t="s">
        <v>2556</v>
      </c>
      <c r="D290" s="1" t="s">
        <v>2557</v>
      </c>
      <c r="E290" t="s">
        <v>13</v>
      </c>
      <c r="F290" t="s">
        <v>14</v>
      </c>
      <c r="G290" t="s">
        <v>1553</v>
      </c>
      <c r="H290" t="s">
        <v>2558</v>
      </c>
      <c r="I290" t="s">
        <v>2129</v>
      </c>
      <c r="J290" t="s">
        <v>2559</v>
      </c>
    </row>
    <row r="291" spans="1:10">
      <c r="A291">
        <v>290</v>
      </c>
      <c r="B291" t="str">
        <f t="shared" ref="B291:B304" si="18">CONCATENATE("Segment_",ROW(A2),"_Kuami Eugene - Confusion.mp3")</f>
        <v>Segment_2_Kuami Eugene - Confusion.mp3</v>
      </c>
      <c r="C291" t="s">
        <v>2556</v>
      </c>
      <c r="D291" s="1" t="s">
        <v>2557</v>
      </c>
      <c r="E291" t="s">
        <v>13</v>
      </c>
      <c r="F291" t="s">
        <v>14</v>
      </c>
      <c r="G291" t="s">
        <v>1553</v>
      </c>
      <c r="H291" t="s">
        <v>2558</v>
      </c>
      <c r="I291" t="s">
        <v>2129</v>
      </c>
      <c r="J291" t="s">
        <v>2559</v>
      </c>
    </row>
    <row r="292" spans="1:10">
      <c r="A292">
        <v>291</v>
      </c>
      <c r="B292" t="str">
        <f t="shared" si="18"/>
        <v>Segment_3_Kuami Eugene - Confusion.mp3</v>
      </c>
      <c r="C292" t="s">
        <v>2556</v>
      </c>
      <c r="D292" s="1" t="s">
        <v>2557</v>
      </c>
      <c r="E292" t="s">
        <v>13</v>
      </c>
      <c r="F292" t="s">
        <v>14</v>
      </c>
      <c r="G292" t="s">
        <v>1553</v>
      </c>
      <c r="H292" t="s">
        <v>2558</v>
      </c>
      <c r="I292" t="s">
        <v>2129</v>
      </c>
      <c r="J292" t="s">
        <v>2559</v>
      </c>
    </row>
    <row r="293" spans="1:10">
      <c r="A293">
        <v>292</v>
      </c>
      <c r="B293" t="str">
        <f t="shared" si="18"/>
        <v>Segment_4_Kuami Eugene - Confusion.mp3</v>
      </c>
      <c r="C293" t="s">
        <v>2556</v>
      </c>
      <c r="D293" s="1" t="s">
        <v>2557</v>
      </c>
      <c r="E293" t="s">
        <v>13</v>
      </c>
      <c r="F293" t="s">
        <v>14</v>
      </c>
      <c r="G293" t="s">
        <v>1553</v>
      </c>
      <c r="H293" t="s">
        <v>2558</v>
      </c>
      <c r="I293" t="s">
        <v>2129</v>
      </c>
      <c r="J293" t="s">
        <v>2559</v>
      </c>
    </row>
    <row r="294" spans="1:10">
      <c r="A294">
        <v>293</v>
      </c>
      <c r="B294" t="str">
        <f t="shared" si="18"/>
        <v>Segment_5_Kuami Eugene - Confusion.mp3</v>
      </c>
      <c r="C294" t="s">
        <v>2556</v>
      </c>
      <c r="D294" s="1" t="s">
        <v>2557</v>
      </c>
      <c r="E294" t="s">
        <v>13</v>
      </c>
      <c r="F294" t="s">
        <v>14</v>
      </c>
      <c r="G294" t="s">
        <v>1553</v>
      </c>
      <c r="H294" t="s">
        <v>2558</v>
      </c>
      <c r="I294" t="s">
        <v>2129</v>
      </c>
      <c r="J294" t="s">
        <v>2559</v>
      </c>
    </row>
    <row r="295" spans="1:10">
      <c r="A295">
        <v>294</v>
      </c>
      <c r="B295" t="str">
        <f t="shared" si="18"/>
        <v>Segment_6_Kuami Eugene - Confusion.mp3</v>
      </c>
      <c r="C295" t="s">
        <v>2556</v>
      </c>
      <c r="D295" s="1" t="s">
        <v>2557</v>
      </c>
      <c r="E295" t="s">
        <v>13</v>
      </c>
      <c r="F295" t="s">
        <v>14</v>
      </c>
      <c r="G295" t="s">
        <v>1553</v>
      </c>
      <c r="H295" t="s">
        <v>2558</v>
      </c>
      <c r="I295" t="s">
        <v>2129</v>
      </c>
      <c r="J295" t="s">
        <v>2559</v>
      </c>
    </row>
    <row r="296" spans="1:10">
      <c r="A296">
        <v>295</v>
      </c>
      <c r="B296" t="str">
        <f t="shared" si="18"/>
        <v>Segment_7_Kuami Eugene - Confusion.mp3</v>
      </c>
      <c r="C296" t="s">
        <v>2556</v>
      </c>
      <c r="D296" s="1" t="s">
        <v>2557</v>
      </c>
      <c r="E296" t="s">
        <v>13</v>
      </c>
      <c r="F296" t="s">
        <v>14</v>
      </c>
      <c r="G296" t="s">
        <v>1553</v>
      </c>
      <c r="H296" t="s">
        <v>2558</v>
      </c>
      <c r="I296" t="s">
        <v>2129</v>
      </c>
      <c r="J296" t="s">
        <v>2559</v>
      </c>
    </row>
    <row r="297" spans="1:10">
      <c r="A297">
        <v>296</v>
      </c>
      <c r="B297" t="str">
        <f t="shared" si="18"/>
        <v>Segment_8_Kuami Eugene - Confusion.mp3</v>
      </c>
      <c r="C297" t="s">
        <v>2556</v>
      </c>
      <c r="D297" s="1" t="s">
        <v>2557</v>
      </c>
      <c r="E297" t="s">
        <v>13</v>
      </c>
      <c r="F297" t="s">
        <v>14</v>
      </c>
      <c r="G297" t="s">
        <v>1553</v>
      </c>
      <c r="H297" t="s">
        <v>2558</v>
      </c>
      <c r="I297" t="s">
        <v>2129</v>
      </c>
      <c r="J297" t="s">
        <v>2559</v>
      </c>
    </row>
    <row r="298" spans="1:10">
      <c r="A298">
        <v>297</v>
      </c>
      <c r="B298" t="str">
        <f t="shared" si="18"/>
        <v>Segment_9_Kuami Eugene - Confusion.mp3</v>
      </c>
      <c r="C298" t="s">
        <v>2556</v>
      </c>
      <c r="D298" s="1" t="s">
        <v>2557</v>
      </c>
      <c r="E298" t="s">
        <v>13</v>
      </c>
      <c r="F298" t="s">
        <v>14</v>
      </c>
      <c r="G298" t="s">
        <v>1553</v>
      </c>
      <c r="H298" t="s">
        <v>2558</v>
      </c>
      <c r="I298" t="s">
        <v>2129</v>
      </c>
      <c r="J298" t="s">
        <v>2559</v>
      </c>
    </row>
    <row r="299" spans="1:10">
      <c r="A299">
        <v>298</v>
      </c>
      <c r="B299" t="str">
        <f t="shared" si="18"/>
        <v>Segment_10_Kuami Eugene - Confusion.mp3</v>
      </c>
      <c r="C299" t="s">
        <v>2556</v>
      </c>
      <c r="D299" s="1" t="s">
        <v>2557</v>
      </c>
      <c r="E299" t="s">
        <v>13</v>
      </c>
      <c r="F299" t="s">
        <v>14</v>
      </c>
      <c r="G299" t="s">
        <v>1553</v>
      </c>
      <c r="H299" t="s">
        <v>2558</v>
      </c>
      <c r="I299" t="s">
        <v>2129</v>
      </c>
      <c r="J299" t="s">
        <v>2559</v>
      </c>
    </row>
    <row r="300" spans="1:10">
      <c r="A300">
        <v>299</v>
      </c>
      <c r="B300" t="str">
        <f t="shared" si="18"/>
        <v>Segment_11_Kuami Eugene - Confusion.mp3</v>
      </c>
      <c r="C300" t="s">
        <v>2556</v>
      </c>
      <c r="D300" s="1" t="s">
        <v>2557</v>
      </c>
      <c r="E300" t="s">
        <v>13</v>
      </c>
      <c r="F300" t="s">
        <v>14</v>
      </c>
      <c r="G300" t="s">
        <v>1553</v>
      </c>
      <c r="H300" t="s">
        <v>2558</v>
      </c>
      <c r="I300" t="s">
        <v>2129</v>
      </c>
      <c r="J300" t="s">
        <v>2559</v>
      </c>
    </row>
    <row r="301" spans="1:10">
      <c r="A301">
        <v>300</v>
      </c>
      <c r="B301" t="str">
        <f t="shared" si="18"/>
        <v>Segment_12_Kuami Eugene - Confusion.mp3</v>
      </c>
      <c r="C301" t="s">
        <v>2556</v>
      </c>
      <c r="D301" s="1" t="s">
        <v>2557</v>
      </c>
      <c r="E301" t="s">
        <v>13</v>
      </c>
      <c r="F301" t="s">
        <v>14</v>
      </c>
      <c r="G301" t="s">
        <v>1553</v>
      </c>
      <c r="H301" t="s">
        <v>2558</v>
      </c>
      <c r="I301" t="s">
        <v>2129</v>
      </c>
      <c r="J301" t="s">
        <v>2559</v>
      </c>
    </row>
    <row r="302" spans="1:10">
      <c r="A302">
        <v>301</v>
      </c>
      <c r="B302" t="str">
        <f t="shared" si="18"/>
        <v>Segment_13_Kuami Eugene - Confusion.mp3</v>
      </c>
      <c r="C302" t="s">
        <v>2556</v>
      </c>
      <c r="D302" s="1" t="s">
        <v>2557</v>
      </c>
      <c r="E302" t="s">
        <v>13</v>
      </c>
      <c r="F302" t="s">
        <v>14</v>
      </c>
      <c r="G302" t="s">
        <v>1553</v>
      </c>
      <c r="H302" t="s">
        <v>2558</v>
      </c>
      <c r="I302" t="s">
        <v>2129</v>
      </c>
      <c r="J302" t="s">
        <v>2559</v>
      </c>
    </row>
    <row r="303" spans="1:10">
      <c r="A303">
        <v>302</v>
      </c>
      <c r="B303" t="str">
        <f t="shared" si="18"/>
        <v>Segment_14_Kuami Eugene - Confusion.mp3</v>
      </c>
      <c r="C303" t="s">
        <v>2556</v>
      </c>
      <c r="D303" s="1" t="s">
        <v>2557</v>
      </c>
      <c r="E303" t="s">
        <v>13</v>
      </c>
      <c r="F303" t="s">
        <v>14</v>
      </c>
      <c r="G303" t="s">
        <v>1553</v>
      </c>
      <c r="H303" t="s">
        <v>2558</v>
      </c>
      <c r="I303" t="s">
        <v>2129</v>
      </c>
      <c r="J303" t="s">
        <v>2559</v>
      </c>
    </row>
    <row r="304" spans="1:10">
      <c r="A304">
        <v>303</v>
      </c>
      <c r="B304" t="str">
        <f t="shared" si="18"/>
        <v>Segment_15_Kuami Eugene - Confusion.mp3</v>
      </c>
      <c r="C304" t="s">
        <v>2556</v>
      </c>
      <c r="D304" s="1" t="s">
        <v>2557</v>
      </c>
      <c r="E304" t="s">
        <v>13</v>
      </c>
      <c r="F304" t="s">
        <v>14</v>
      </c>
      <c r="G304" t="s">
        <v>1553</v>
      </c>
      <c r="H304" t="s">
        <v>2558</v>
      </c>
      <c r="I304" t="s">
        <v>2129</v>
      </c>
      <c r="J304" t="s">
        <v>2559</v>
      </c>
    </row>
    <row r="305" spans="1:10">
      <c r="A305">
        <v>304</v>
      </c>
      <c r="B305" t="s">
        <v>2574</v>
      </c>
      <c r="C305" t="s">
        <v>2575</v>
      </c>
      <c r="D305" s="1" t="s">
        <v>2576</v>
      </c>
      <c r="E305" t="s">
        <v>13</v>
      </c>
      <c r="F305" t="s">
        <v>14</v>
      </c>
      <c r="G305" t="s">
        <v>1283</v>
      </c>
      <c r="H305" t="s">
        <v>2577</v>
      </c>
      <c r="I305" t="s">
        <v>2129</v>
      </c>
      <c r="J305" t="s">
        <v>2578</v>
      </c>
    </row>
    <row r="306" spans="1:10">
      <c r="A306">
        <v>305</v>
      </c>
      <c r="B306" t="str">
        <f t="shared" ref="B306:B321" si="19">CONCATENATE("Segment_",ROW(A2),"_Kuami Eugene ft KiDi - Ohemaa.mp3")</f>
        <v>Segment_2_Kuami Eugene ft KiDi - Ohemaa.mp3</v>
      </c>
      <c r="C306" t="s">
        <v>2575</v>
      </c>
      <c r="D306" s="1" t="s">
        <v>2576</v>
      </c>
      <c r="E306" t="s">
        <v>13</v>
      </c>
      <c r="F306" t="s">
        <v>14</v>
      </c>
      <c r="G306" t="s">
        <v>1283</v>
      </c>
      <c r="H306" t="s">
        <v>2577</v>
      </c>
      <c r="I306" t="s">
        <v>2129</v>
      </c>
      <c r="J306" t="s">
        <v>2578</v>
      </c>
    </row>
    <row r="307" spans="1:10">
      <c r="A307">
        <v>306</v>
      </c>
      <c r="B307" t="str">
        <f t="shared" si="19"/>
        <v>Segment_3_Kuami Eugene ft KiDi - Ohemaa.mp3</v>
      </c>
      <c r="C307" t="s">
        <v>2575</v>
      </c>
      <c r="D307" s="1" t="s">
        <v>2576</v>
      </c>
      <c r="E307" t="s">
        <v>13</v>
      </c>
      <c r="F307" t="s">
        <v>14</v>
      </c>
      <c r="G307" t="s">
        <v>1283</v>
      </c>
      <c r="H307" t="s">
        <v>2577</v>
      </c>
      <c r="I307" t="s">
        <v>2129</v>
      </c>
      <c r="J307" t="s">
        <v>2578</v>
      </c>
    </row>
    <row r="308" spans="1:10">
      <c r="A308">
        <v>307</v>
      </c>
      <c r="B308" t="str">
        <f t="shared" si="19"/>
        <v>Segment_4_Kuami Eugene ft KiDi - Ohemaa.mp3</v>
      </c>
      <c r="C308" t="s">
        <v>2575</v>
      </c>
      <c r="D308" s="1" t="s">
        <v>2576</v>
      </c>
      <c r="E308" t="s">
        <v>13</v>
      </c>
      <c r="F308" t="s">
        <v>14</v>
      </c>
      <c r="G308" t="s">
        <v>1283</v>
      </c>
      <c r="H308" t="s">
        <v>2577</v>
      </c>
      <c r="I308" t="s">
        <v>2129</v>
      </c>
      <c r="J308" t="s">
        <v>2578</v>
      </c>
    </row>
    <row r="309" spans="1:10">
      <c r="A309">
        <v>308</v>
      </c>
      <c r="B309" t="str">
        <f t="shared" si="19"/>
        <v>Segment_5_Kuami Eugene ft KiDi - Ohemaa.mp3</v>
      </c>
      <c r="C309" t="s">
        <v>2575</v>
      </c>
      <c r="D309" s="1" t="s">
        <v>2576</v>
      </c>
      <c r="E309" t="s">
        <v>13</v>
      </c>
      <c r="F309" t="s">
        <v>14</v>
      </c>
      <c r="G309" t="s">
        <v>1283</v>
      </c>
      <c r="H309" t="s">
        <v>2577</v>
      </c>
      <c r="I309" t="s">
        <v>2129</v>
      </c>
      <c r="J309" t="s">
        <v>2578</v>
      </c>
    </row>
    <row r="310" spans="1:10">
      <c r="A310">
        <v>309</v>
      </c>
      <c r="B310" t="str">
        <f t="shared" si="19"/>
        <v>Segment_6_Kuami Eugene ft KiDi - Ohemaa.mp3</v>
      </c>
      <c r="C310" t="s">
        <v>2575</v>
      </c>
      <c r="D310" s="1" t="s">
        <v>2576</v>
      </c>
      <c r="E310" t="s">
        <v>13</v>
      </c>
      <c r="F310" t="s">
        <v>14</v>
      </c>
      <c r="G310" t="s">
        <v>1283</v>
      </c>
      <c r="H310" t="s">
        <v>2577</v>
      </c>
      <c r="I310" t="s">
        <v>2129</v>
      </c>
      <c r="J310" t="s">
        <v>2578</v>
      </c>
    </row>
    <row r="311" spans="1:10">
      <c r="A311">
        <v>310</v>
      </c>
      <c r="B311" t="str">
        <f t="shared" si="19"/>
        <v>Segment_7_Kuami Eugene ft KiDi - Ohemaa.mp3</v>
      </c>
      <c r="C311" t="s">
        <v>2575</v>
      </c>
      <c r="D311" s="1" t="s">
        <v>2576</v>
      </c>
      <c r="E311" t="s">
        <v>13</v>
      </c>
      <c r="F311" t="s">
        <v>14</v>
      </c>
      <c r="G311" t="s">
        <v>1283</v>
      </c>
      <c r="H311" t="s">
        <v>2577</v>
      </c>
      <c r="I311" t="s">
        <v>2129</v>
      </c>
      <c r="J311" t="s">
        <v>2578</v>
      </c>
    </row>
    <row r="312" spans="1:10">
      <c r="A312">
        <v>311</v>
      </c>
      <c r="B312" t="str">
        <f t="shared" si="19"/>
        <v>Segment_8_Kuami Eugene ft KiDi - Ohemaa.mp3</v>
      </c>
      <c r="C312" t="s">
        <v>2575</v>
      </c>
      <c r="D312" s="1" t="s">
        <v>2576</v>
      </c>
      <c r="E312" t="s">
        <v>13</v>
      </c>
      <c r="F312" t="s">
        <v>14</v>
      </c>
      <c r="G312" t="s">
        <v>1283</v>
      </c>
      <c r="H312" t="s">
        <v>2577</v>
      </c>
      <c r="I312" t="s">
        <v>2129</v>
      </c>
      <c r="J312" t="s">
        <v>2578</v>
      </c>
    </row>
    <row r="313" spans="1:10">
      <c r="A313">
        <v>312</v>
      </c>
      <c r="B313" t="str">
        <f t="shared" si="19"/>
        <v>Segment_9_Kuami Eugene ft KiDi - Ohemaa.mp3</v>
      </c>
      <c r="C313" t="s">
        <v>2575</v>
      </c>
      <c r="D313" s="1" t="s">
        <v>2576</v>
      </c>
      <c r="E313" t="s">
        <v>13</v>
      </c>
      <c r="F313" t="s">
        <v>14</v>
      </c>
      <c r="G313" t="s">
        <v>1283</v>
      </c>
      <c r="H313" t="s">
        <v>2577</v>
      </c>
      <c r="I313" t="s">
        <v>2129</v>
      </c>
      <c r="J313" t="s">
        <v>2578</v>
      </c>
    </row>
    <row r="314" spans="1:10">
      <c r="A314">
        <v>313</v>
      </c>
      <c r="B314" t="str">
        <f t="shared" si="19"/>
        <v>Segment_10_Kuami Eugene ft KiDi - Ohemaa.mp3</v>
      </c>
      <c r="C314" t="s">
        <v>2575</v>
      </c>
      <c r="D314" s="1" t="s">
        <v>2576</v>
      </c>
      <c r="E314" t="s">
        <v>13</v>
      </c>
      <c r="F314" t="s">
        <v>14</v>
      </c>
      <c r="G314" t="s">
        <v>1283</v>
      </c>
      <c r="H314" t="s">
        <v>2577</v>
      </c>
      <c r="I314" t="s">
        <v>2129</v>
      </c>
      <c r="J314" t="s">
        <v>2578</v>
      </c>
    </row>
    <row r="315" spans="1:10">
      <c r="A315">
        <v>314</v>
      </c>
      <c r="B315" t="str">
        <f t="shared" si="19"/>
        <v>Segment_11_Kuami Eugene ft KiDi - Ohemaa.mp3</v>
      </c>
      <c r="C315" t="s">
        <v>2575</v>
      </c>
      <c r="D315" s="1" t="s">
        <v>2576</v>
      </c>
      <c r="E315" t="s">
        <v>13</v>
      </c>
      <c r="F315" t="s">
        <v>14</v>
      </c>
      <c r="G315" t="s">
        <v>1283</v>
      </c>
      <c r="H315" t="s">
        <v>2577</v>
      </c>
      <c r="I315" t="s">
        <v>2129</v>
      </c>
      <c r="J315" t="s">
        <v>2578</v>
      </c>
    </row>
    <row r="316" spans="1:10">
      <c r="A316">
        <v>315</v>
      </c>
      <c r="B316" t="str">
        <f t="shared" si="19"/>
        <v>Segment_12_Kuami Eugene ft KiDi - Ohemaa.mp3</v>
      </c>
      <c r="C316" t="s">
        <v>2575</v>
      </c>
      <c r="D316" s="1" t="s">
        <v>2576</v>
      </c>
      <c r="E316" t="s">
        <v>13</v>
      </c>
      <c r="F316" t="s">
        <v>14</v>
      </c>
      <c r="G316" t="s">
        <v>1283</v>
      </c>
      <c r="H316" t="s">
        <v>2577</v>
      </c>
      <c r="I316" t="s">
        <v>2129</v>
      </c>
      <c r="J316" t="s">
        <v>2578</v>
      </c>
    </row>
    <row r="317" spans="1:10">
      <c r="A317">
        <v>316</v>
      </c>
      <c r="B317" t="str">
        <f t="shared" si="19"/>
        <v>Segment_13_Kuami Eugene ft KiDi - Ohemaa.mp3</v>
      </c>
      <c r="C317" t="s">
        <v>2575</v>
      </c>
      <c r="D317" s="1" t="s">
        <v>2576</v>
      </c>
      <c r="E317" t="s">
        <v>13</v>
      </c>
      <c r="F317" t="s">
        <v>14</v>
      </c>
      <c r="G317" t="s">
        <v>1283</v>
      </c>
      <c r="H317" t="s">
        <v>2577</v>
      </c>
      <c r="I317" t="s">
        <v>2129</v>
      </c>
      <c r="J317" t="s">
        <v>2578</v>
      </c>
    </row>
    <row r="318" spans="1:10">
      <c r="A318">
        <v>317</v>
      </c>
      <c r="B318" t="str">
        <f t="shared" si="19"/>
        <v>Segment_14_Kuami Eugene ft KiDi - Ohemaa.mp3</v>
      </c>
      <c r="C318" t="s">
        <v>2575</v>
      </c>
      <c r="D318" s="1" t="s">
        <v>2576</v>
      </c>
      <c r="E318" t="s">
        <v>13</v>
      </c>
      <c r="F318" t="s">
        <v>14</v>
      </c>
      <c r="G318" t="s">
        <v>1283</v>
      </c>
      <c r="H318" t="s">
        <v>2577</v>
      </c>
      <c r="I318" t="s">
        <v>2129</v>
      </c>
      <c r="J318" t="s">
        <v>2578</v>
      </c>
    </row>
    <row r="319" spans="1:10">
      <c r="A319">
        <v>318</v>
      </c>
      <c r="B319" t="str">
        <f t="shared" si="19"/>
        <v>Segment_15_Kuami Eugene ft KiDi - Ohemaa.mp3</v>
      </c>
      <c r="C319" t="s">
        <v>2575</v>
      </c>
      <c r="D319" s="1" t="s">
        <v>2576</v>
      </c>
      <c r="E319" t="s">
        <v>13</v>
      </c>
      <c r="F319" t="s">
        <v>14</v>
      </c>
      <c r="G319" t="s">
        <v>1283</v>
      </c>
      <c r="H319" t="s">
        <v>2577</v>
      </c>
      <c r="I319" t="s">
        <v>2129</v>
      </c>
      <c r="J319" t="s">
        <v>2578</v>
      </c>
    </row>
    <row r="320" spans="1:10">
      <c r="A320">
        <v>319</v>
      </c>
      <c r="B320" t="str">
        <f t="shared" si="19"/>
        <v>Segment_16_Kuami Eugene ft KiDi - Ohemaa.mp3</v>
      </c>
      <c r="C320" t="s">
        <v>2575</v>
      </c>
      <c r="D320" s="1" t="s">
        <v>2576</v>
      </c>
      <c r="E320" t="s">
        <v>13</v>
      </c>
      <c r="F320" t="s">
        <v>14</v>
      </c>
      <c r="G320" t="s">
        <v>1283</v>
      </c>
      <c r="H320" t="s">
        <v>2577</v>
      </c>
      <c r="I320" t="s">
        <v>2129</v>
      </c>
      <c r="J320" t="s">
        <v>2578</v>
      </c>
    </row>
    <row r="321" spans="1:10">
      <c r="A321">
        <v>320</v>
      </c>
      <c r="B321" t="str">
        <f t="shared" si="19"/>
        <v>Segment_17_Kuami Eugene ft KiDi - Ohemaa.mp3</v>
      </c>
      <c r="C321" t="s">
        <v>2575</v>
      </c>
      <c r="D321" s="1" t="s">
        <v>2576</v>
      </c>
      <c r="E321" t="s">
        <v>13</v>
      </c>
      <c r="F321" t="s">
        <v>14</v>
      </c>
      <c r="G321" t="s">
        <v>1283</v>
      </c>
      <c r="H321" t="s">
        <v>2577</v>
      </c>
      <c r="I321" t="s">
        <v>2129</v>
      </c>
      <c r="J321" t="s">
        <v>2578</v>
      </c>
    </row>
    <row r="322" spans="1:10">
      <c r="A322">
        <v>321</v>
      </c>
      <c r="B322" t="s">
        <v>1368</v>
      </c>
      <c r="C322" t="s">
        <v>2595</v>
      </c>
      <c r="D322" s="1" t="s">
        <v>1370</v>
      </c>
      <c r="E322" t="s">
        <v>13</v>
      </c>
      <c r="F322" t="s">
        <v>14</v>
      </c>
      <c r="G322" t="s">
        <v>1283</v>
      </c>
      <c r="H322" t="s">
        <v>2596</v>
      </c>
      <c r="I322" t="s">
        <v>2129</v>
      </c>
      <c r="J322" t="s">
        <v>2597</v>
      </c>
    </row>
    <row r="323" spans="1:10">
      <c r="A323">
        <v>322</v>
      </c>
      <c r="B323" t="str">
        <f t="shared" ref="B323:B342" si="20">CONCATENATE("Segment_",ROW(A2),"_Kwabena Kwabena - Adult Music ft. Samini.mp3")</f>
        <v>Segment_2_Kwabena Kwabena - Adult Music ft. Samini.mp3</v>
      </c>
      <c r="C323" t="s">
        <v>2595</v>
      </c>
      <c r="D323" s="1" t="s">
        <v>1370</v>
      </c>
      <c r="E323" t="s">
        <v>13</v>
      </c>
      <c r="F323" t="s">
        <v>14</v>
      </c>
      <c r="G323" t="s">
        <v>1283</v>
      </c>
      <c r="H323" t="s">
        <v>2596</v>
      </c>
      <c r="I323" t="s">
        <v>2129</v>
      </c>
      <c r="J323" t="s">
        <v>2597</v>
      </c>
    </row>
    <row r="324" spans="1:10">
      <c r="A324">
        <v>323</v>
      </c>
      <c r="B324" t="str">
        <f t="shared" si="20"/>
        <v>Segment_3_Kwabena Kwabena - Adult Music ft. Samini.mp3</v>
      </c>
      <c r="C324" t="s">
        <v>2595</v>
      </c>
      <c r="D324" s="1" t="s">
        <v>1370</v>
      </c>
      <c r="E324" t="s">
        <v>13</v>
      </c>
      <c r="F324" t="s">
        <v>14</v>
      </c>
      <c r="G324" t="s">
        <v>1283</v>
      </c>
      <c r="H324" t="s">
        <v>2596</v>
      </c>
      <c r="I324" t="s">
        <v>2129</v>
      </c>
      <c r="J324" t="s">
        <v>2597</v>
      </c>
    </row>
    <row r="325" spans="1:10">
      <c r="A325">
        <v>324</v>
      </c>
      <c r="B325" t="str">
        <f t="shared" si="20"/>
        <v>Segment_4_Kwabena Kwabena - Adult Music ft. Samini.mp3</v>
      </c>
      <c r="C325" t="s">
        <v>2595</v>
      </c>
      <c r="D325" s="1" t="s">
        <v>1370</v>
      </c>
      <c r="E325" t="s">
        <v>13</v>
      </c>
      <c r="F325" t="s">
        <v>14</v>
      </c>
      <c r="G325" t="s">
        <v>1283</v>
      </c>
      <c r="H325" t="s">
        <v>2596</v>
      </c>
      <c r="I325" t="s">
        <v>2129</v>
      </c>
      <c r="J325" t="s">
        <v>2597</v>
      </c>
    </row>
    <row r="326" spans="1:10">
      <c r="A326">
        <v>325</v>
      </c>
      <c r="B326" t="str">
        <f t="shared" si="20"/>
        <v>Segment_5_Kwabena Kwabena - Adult Music ft. Samini.mp3</v>
      </c>
      <c r="C326" t="s">
        <v>2595</v>
      </c>
      <c r="D326" s="1" t="s">
        <v>1370</v>
      </c>
      <c r="E326" t="s">
        <v>13</v>
      </c>
      <c r="F326" t="s">
        <v>14</v>
      </c>
      <c r="G326" t="s">
        <v>1283</v>
      </c>
      <c r="H326" t="s">
        <v>2596</v>
      </c>
      <c r="I326" t="s">
        <v>2129</v>
      </c>
      <c r="J326" t="s">
        <v>2597</v>
      </c>
    </row>
    <row r="327" spans="1:10">
      <c r="A327">
        <v>326</v>
      </c>
      <c r="B327" t="str">
        <f t="shared" si="20"/>
        <v>Segment_6_Kwabena Kwabena - Adult Music ft. Samini.mp3</v>
      </c>
      <c r="C327" t="s">
        <v>2595</v>
      </c>
      <c r="D327" s="1" t="s">
        <v>1370</v>
      </c>
      <c r="E327" t="s">
        <v>13</v>
      </c>
      <c r="F327" t="s">
        <v>14</v>
      </c>
      <c r="G327" t="s">
        <v>1283</v>
      </c>
      <c r="H327" t="s">
        <v>2596</v>
      </c>
      <c r="I327" t="s">
        <v>2129</v>
      </c>
      <c r="J327" t="s">
        <v>2597</v>
      </c>
    </row>
    <row r="328" spans="1:10">
      <c r="A328">
        <v>327</v>
      </c>
      <c r="B328" t="str">
        <f t="shared" si="20"/>
        <v>Segment_7_Kwabena Kwabena - Adult Music ft. Samini.mp3</v>
      </c>
      <c r="C328" t="s">
        <v>2595</v>
      </c>
      <c r="D328" s="1" t="s">
        <v>1370</v>
      </c>
      <c r="E328" t="s">
        <v>13</v>
      </c>
      <c r="F328" t="s">
        <v>14</v>
      </c>
      <c r="G328" t="s">
        <v>1283</v>
      </c>
      <c r="H328" t="s">
        <v>2596</v>
      </c>
      <c r="I328" t="s">
        <v>2129</v>
      </c>
      <c r="J328" t="s">
        <v>2597</v>
      </c>
    </row>
    <row r="329" spans="1:10">
      <c r="A329">
        <v>328</v>
      </c>
      <c r="B329" t="str">
        <f t="shared" si="20"/>
        <v>Segment_8_Kwabena Kwabena - Adult Music ft. Samini.mp3</v>
      </c>
      <c r="C329" t="s">
        <v>2595</v>
      </c>
      <c r="D329" s="1" t="s">
        <v>1370</v>
      </c>
      <c r="E329" t="s">
        <v>13</v>
      </c>
      <c r="F329" t="s">
        <v>14</v>
      </c>
      <c r="G329" t="s">
        <v>1283</v>
      </c>
      <c r="H329" t="s">
        <v>2596</v>
      </c>
      <c r="I329" t="s">
        <v>2129</v>
      </c>
      <c r="J329" t="s">
        <v>2597</v>
      </c>
    </row>
    <row r="330" spans="1:10">
      <c r="A330">
        <v>329</v>
      </c>
      <c r="B330" t="str">
        <f t="shared" si="20"/>
        <v>Segment_9_Kwabena Kwabena - Adult Music ft. Samini.mp3</v>
      </c>
      <c r="C330" t="s">
        <v>2595</v>
      </c>
      <c r="D330" s="1" t="s">
        <v>1370</v>
      </c>
      <c r="E330" t="s">
        <v>13</v>
      </c>
      <c r="F330" t="s">
        <v>14</v>
      </c>
      <c r="G330" t="s">
        <v>1283</v>
      </c>
      <c r="H330" t="s">
        <v>2596</v>
      </c>
      <c r="I330" t="s">
        <v>2129</v>
      </c>
      <c r="J330" t="s">
        <v>2597</v>
      </c>
    </row>
    <row r="331" spans="1:10">
      <c r="A331">
        <v>330</v>
      </c>
      <c r="B331" t="str">
        <f t="shared" si="20"/>
        <v>Segment_10_Kwabena Kwabena - Adult Music ft. Samini.mp3</v>
      </c>
      <c r="C331" t="s">
        <v>2595</v>
      </c>
      <c r="D331" s="1" t="s">
        <v>1370</v>
      </c>
      <c r="E331" t="s">
        <v>13</v>
      </c>
      <c r="F331" t="s">
        <v>14</v>
      </c>
      <c r="G331" t="s">
        <v>1283</v>
      </c>
      <c r="H331" t="s">
        <v>2596</v>
      </c>
      <c r="I331" t="s">
        <v>2129</v>
      </c>
      <c r="J331" t="s">
        <v>2597</v>
      </c>
    </row>
    <row r="332" spans="1:10">
      <c r="A332">
        <v>331</v>
      </c>
      <c r="B332" t="str">
        <f t="shared" si="20"/>
        <v>Segment_11_Kwabena Kwabena - Adult Music ft. Samini.mp3</v>
      </c>
      <c r="C332" t="s">
        <v>2595</v>
      </c>
      <c r="D332" s="1" t="s">
        <v>1370</v>
      </c>
      <c r="E332" t="s">
        <v>13</v>
      </c>
      <c r="F332" t="s">
        <v>14</v>
      </c>
      <c r="G332" t="s">
        <v>1283</v>
      </c>
      <c r="H332" t="s">
        <v>2596</v>
      </c>
      <c r="I332" t="s">
        <v>2129</v>
      </c>
      <c r="J332" t="s">
        <v>2597</v>
      </c>
    </row>
    <row r="333" spans="1:10">
      <c r="A333">
        <v>332</v>
      </c>
      <c r="B333" t="str">
        <f t="shared" si="20"/>
        <v>Segment_12_Kwabena Kwabena - Adult Music ft. Samini.mp3</v>
      </c>
      <c r="C333" t="s">
        <v>2595</v>
      </c>
      <c r="D333" s="1" t="s">
        <v>1370</v>
      </c>
      <c r="E333" t="s">
        <v>13</v>
      </c>
      <c r="F333" t="s">
        <v>14</v>
      </c>
      <c r="G333" t="s">
        <v>1283</v>
      </c>
      <c r="H333" t="s">
        <v>2596</v>
      </c>
      <c r="I333" t="s">
        <v>2129</v>
      </c>
      <c r="J333" t="s">
        <v>2597</v>
      </c>
    </row>
    <row r="334" spans="1:10">
      <c r="A334">
        <v>333</v>
      </c>
      <c r="B334" t="str">
        <f t="shared" si="20"/>
        <v>Segment_13_Kwabena Kwabena - Adult Music ft. Samini.mp3</v>
      </c>
      <c r="C334" t="s">
        <v>2595</v>
      </c>
      <c r="D334" s="1" t="s">
        <v>1370</v>
      </c>
      <c r="E334" t="s">
        <v>13</v>
      </c>
      <c r="F334" t="s">
        <v>14</v>
      </c>
      <c r="G334" t="s">
        <v>1283</v>
      </c>
      <c r="H334" t="s">
        <v>2596</v>
      </c>
      <c r="I334" t="s">
        <v>2129</v>
      </c>
      <c r="J334" t="s">
        <v>2597</v>
      </c>
    </row>
    <row r="335" spans="1:10">
      <c r="A335">
        <v>334</v>
      </c>
      <c r="B335" t="str">
        <f t="shared" si="20"/>
        <v>Segment_14_Kwabena Kwabena - Adult Music ft. Samini.mp3</v>
      </c>
      <c r="C335" t="s">
        <v>2595</v>
      </c>
      <c r="D335" s="1" t="s">
        <v>1370</v>
      </c>
      <c r="E335" t="s">
        <v>13</v>
      </c>
      <c r="F335" t="s">
        <v>14</v>
      </c>
      <c r="G335" t="s">
        <v>1283</v>
      </c>
      <c r="H335" t="s">
        <v>2596</v>
      </c>
      <c r="I335" t="s">
        <v>2129</v>
      </c>
      <c r="J335" t="s">
        <v>2597</v>
      </c>
    </row>
    <row r="336" spans="1:10">
      <c r="A336">
        <v>335</v>
      </c>
      <c r="B336" t="str">
        <f t="shared" si="20"/>
        <v>Segment_15_Kwabena Kwabena - Adult Music ft. Samini.mp3</v>
      </c>
      <c r="C336" t="s">
        <v>2595</v>
      </c>
      <c r="D336" s="1" t="s">
        <v>1370</v>
      </c>
      <c r="E336" t="s">
        <v>13</v>
      </c>
      <c r="F336" t="s">
        <v>14</v>
      </c>
      <c r="G336" t="s">
        <v>1283</v>
      </c>
      <c r="H336" t="s">
        <v>2596</v>
      </c>
      <c r="I336" t="s">
        <v>2129</v>
      </c>
      <c r="J336" t="s">
        <v>2597</v>
      </c>
    </row>
    <row r="337" spans="1:10">
      <c r="A337">
        <v>336</v>
      </c>
      <c r="B337" t="str">
        <f t="shared" si="20"/>
        <v>Segment_16_Kwabena Kwabena - Adult Music ft. Samini.mp3</v>
      </c>
      <c r="C337" t="s">
        <v>2595</v>
      </c>
      <c r="D337" s="1" t="s">
        <v>1370</v>
      </c>
      <c r="E337" t="s">
        <v>13</v>
      </c>
      <c r="F337" t="s">
        <v>14</v>
      </c>
      <c r="G337" t="s">
        <v>1283</v>
      </c>
      <c r="H337" t="s">
        <v>2596</v>
      </c>
      <c r="I337" t="s">
        <v>2129</v>
      </c>
      <c r="J337" t="s">
        <v>2597</v>
      </c>
    </row>
    <row r="338" spans="1:10">
      <c r="A338">
        <v>337</v>
      </c>
      <c r="B338" t="str">
        <f t="shared" si="20"/>
        <v>Segment_17_Kwabena Kwabena - Adult Music ft. Samini.mp3</v>
      </c>
      <c r="C338" t="s">
        <v>2595</v>
      </c>
      <c r="D338" s="1" t="s">
        <v>1370</v>
      </c>
      <c r="E338" t="s">
        <v>13</v>
      </c>
      <c r="F338" t="s">
        <v>14</v>
      </c>
      <c r="G338" t="s">
        <v>1283</v>
      </c>
      <c r="H338" t="s">
        <v>2596</v>
      </c>
      <c r="I338" t="s">
        <v>2129</v>
      </c>
      <c r="J338" t="s">
        <v>2597</v>
      </c>
    </row>
    <row r="339" spans="1:10">
      <c r="A339">
        <v>338</v>
      </c>
      <c r="B339" t="str">
        <f t="shared" si="20"/>
        <v>Segment_18_Kwabena Kwabena - Adult Music ft. Samini.mp3</v>
      </c>
      <c r="C339" t="s">
        <v>2595</v>
      </c>
      <c r="D339" s="1" t="s">
        <v>1370</v>
      </c>
      <c r="E339" t="s">
        <v>13</v>
      </c>
      <c r="F339" t="s">
        <v>14</v>
      </c>
      <c r="G339" t="s">
        <v>1283</v>
      </c>
      <c r="H339" t="s">
        <v>2596</v>
      </c>
      <c r="I339" t="s">
        <v>2129</v>
      </c>
      <c r="J339" t="s">
        <v>2597</v>
      </c>
    </row>
    <row r="340" spans="1:10">
      <c r="A340">
        <v>339</v>
      </c>
      <c r="B340" t="str">
        <f t="shared" si="20"/>
        <v>Segment_19_Kwabena Kwabena - Adult Music ft. Samini.mp3</v>
      </c>
      <c r="C340" t="s">
        <v>2595</v>
      </c>
      <c r="D340" s="1" t="s">
        <v>1370</v>
      </c>
      <c r="E340" t="s">
        <v>13</v>
      </c>
      <c r="F340" t="s">
        <v>14</v>
      </c>
      <c r="G340" t="s">
        <v>1283</v>
      </c>
      <c r="H340" t="s">
        <v>2596</v>
      </c>
      <c r="I340" t="s">
        <v>2129</v>
      </c>
      <c r="J340" t="s">
        <v>2597</v>
      </c>
    </row>
    <row r="341" spans="1:10">
      <c r="A341">
        <v>340</v>
      </c>
      <c r="B341" t="str">
        <f t="shared" si="20"/>
        <v>Segment_20_Kwabena Kwabena - Adult Music ft. Samini.mp3</v>
      </c>
      <c r="C341" t="s">
        <v>2595</v>
      </c>
      <c r="D341" s="1" t="s">
        <v>1370</v>
      </c>
      <c r="E341" t="s">
        <v>13</v>
      </c>
      <c r="F341" t="s">
        <v>14</v>
      </c>
      <c r="G341" t="s">
        <v>1283</v>
      </c>
      <c r="H341" t="s">
        <v>2596</v>
      </c>
      <c r="I341" t="s">
        <v>2129</v>
      </c>
      <c r="J341" t="s">
        <v>2597</v>
      </c>
    </row>
    <row r="342" spans="1:10">
      <c r="A342">
        <v>341</v>
      </c>
      <c r="B342" t="str">
        <f t="shared" si="20"/>
        <v>Segment_21_Kwabena Kwabena - Adult Music ft. Samini.mp3</v>
      </c>
      <c r="C342" t="s">
        <v>2595</v>
      </c>
      <c r="D342" s="1" t="s">
        <v>1370</v>
      </c>
      <c r="E342" t="s">
        <v>13</v>
      </c>
      <c r="F342" t="s">
        <v>14</v>
      </c>
      <c r="G342" t="s">
        <v>1283</v>
      </c>
      <c r="H342" t="s">
        <v>2596</v>
      </c>
      <c r="I342" t="s">
        <v>2129</v>
      </c>
      <c r="J342" t="s">
        <v>2597</v>
      </c>
    </row>
    <row r="343" spans="1:10">
      <c r="A343">
        <v>342</v>
      </c>
      <c r="B343" t="s">
        <v>2598</v>
      </c>
      <c r="C343" t="s">
        <v>2599</v>
      </c>
      <c r="D343" s="1" t="s">
        <v>2600</v>
      </c>
      <c r="E343" t="s">
        <v>13</v>
      </c>
      <c r="F343" t="s">
        <v>14</v>
      </c>
      <c r="G343" t="s">
        <v>1283</v>
      </c>
      <c r="H343" t="s">
        <v>2601</v>
      </c>
      <c r="I343" t="s">
        <v>2129</v>
      </c>
      <c r="J343" t="s">
        <v>2602</v>
      </c>
    </row>
    <row r="344" spans="1:10">
      <c r="A344">
        <v>343</v>
      </c>
      <c r="B344" t="str">
        <f t="shared" ref="B344:B357" si="21">CONCATENATE("Segment_",ROW(A2),"_MzVee - I Don't Know.mp3")</f>
        <v>Segment_2_MzVee - I Don't Know.mp3</v>
      </c>
      <c r="C344" t="s">
        <v>2599</v>
      </c>
      <c r="D344" s="1" t="s">
        <v>2600</v>
      </c>
      <c r="E344" t="s">
        <v>13</v>
      </c>
      <c r="F344" t="s">
        <v>14</v>
      </c>
      <c r="G344" t="s">
        <v>1283</v>
      </c>
      <c r="H344" t="s">
        <v>2604</v>
      </c>
      <c r="I344" t="s">
        <v>2129</v>
      </c>
      <c r="J344" t="s">
        <v>2602</v>
      </c>
    </row>
    <row r="345" spans="1:10">
      <c r="A345">
        <v>344</v>
      </c>
      <c r="B345" t="str">
        <f t="shared" si="21"/>
        <v>Segment_3_MzVee - I Don't Know.mp3</v>
      </c>
      <c r="C345" t="s">
        <v>2599</v>
      </c>
      <c r="D345" s="1" t="s">
        <v>2600</v>
      </c>
      <c r="E345" t="s">
        <v>13</v>
      </c>
      <c r="F345" t="s">
        <v>14</v>
      </c>
      <c r="G345" t="s">
        <v>1283</v>
      </c>
      <c r="H345" t="s">
        <v>2606</v>
      </c>
      <c r="I345" t="s">
        <v>2129</v>
      </c>
      <c r="J345" t="s">
        <v>2602</v>
      </c>
    </row>
    <row r="346" spans="1:10">
      <c r="A346">
        <v>345</v>
      </c>
      <c r="B346" t="str">
        <f t="shared" si="21"/>
        <v>Segment_4_MzVee - I Don't Know.mp3</v>
      </c>
      <c r="C346" t="s">
        <v>2599</v>
      </c>
      <c r="D346" s="1" t="s">
        <v>2600</v>
      </c>
      <c r="E346" t="s">
        <v>13</v>
      </c>
      <c r="F346" t="s">
        <v>14</v>
      </c>
      <c r="G346" t="s">
        <v>1283</v>
      </c>
      <c r="H346" t="s">
        <v>2608</v>
      </c>
      <c r="I346" t="s">
        <v>2129</v>
      </c>
      <c r="J346" t="s">
        <v>2602</v>
      </c>
    </row>
    <row r="347" spans="1:10">
      <c r="A347">
        <v>346</v>
      </c>
      <c r="B347" t="str">
        <f t="shared" si="21"/>
        <v>Segment_5_MzVee - I Don't Know.mp3</v>
      </c>
      <c r="C347" t="s">
        <v>2599</v>
      </c>
      <c r="D347" s="1" t="s">
        <v>2600</v>
      </c>
      <c r="E347" t="s">
        <v>13</v>
      </c>
      <c r="F347" t="s">
        <v>14</v>
      </c>
      <c r="G347" t="s">
        <v>1283</v>
      </c>
      <c r="H347" t="s">
        <v>2610</v>
      </c>
      <c r="I347" t="s">
        <v>2129</v>
      </c>
      <c r="J347" t="s">
        <v>2602</v>
      </c>
    </row>
    <row r="348" spans="1:10">
      <c r="A348">
        <v>347</v>
      </c>
      <c r="B348" t="str">
        <f t="shared" si="21"/>
        <v>Segment_6_MzVee - I Don't Know.mp3</v>
      </c>
      <c r="C348" t="s">
        <v>2599</v>
      </c>
      <c r="D348" s="1" t="s">
        <v>2600</v>
      </c>
      <c r="E348" t="s">
        <v>13</v>
      </c>
      <c r="F348" t="s">
        <v>14</v>
      </c>
      <c r="G348" t="s">
        <v>1283</v>
      </c>
      <c r="H348" t="s">
        <v>2612</v>
      </c>
      <c r="I348" t="s">
        <v>2129</v>
      </c>
      <c r="J348" t="s">
        <v>2602</v>
      </c>
    </row>
    <row r="349" spans="1:10">
      <c r="A349">
        <v>348</v>
      </c>
      <c r="B349" t="str">
        <f t="shared" si="21"/>
        <v>Segment_7_MzVee - I Don't Know.mp3</v>
      </c>
      <c r="C349" t="s">
        <v>2599</v>
      </c>
      <c r="D349" s="1" t="s">
        <v>2600</v>
      </c>
      <c r="E349" t="s">
        <v>13</v>
      </c>
      <c r="F349" t="s">
        <v>14</v>
      </c>
      <c r="G349" t="s">
        <v>1283</v>
      </c>
      <c r="H349" t="s">
        <v>2614</v>
      </c>
      <c r="I349" t="s">
        <v>2129</v>
      </c>
      <c r="J349" t="s">
        <v>2602</v>
      </c>
    </row>
    <row r="350" spans="1:10">
      <c r="A350">
        <v>349</v>
      </c>
      <c r="B350" t="str">
        <f t="shared" si="21"/>
        <v>Segment_8_MzVee - I Don't Know.mp3</v>
      </c>
      <c r="C350" t="s">
        <v>2599</v>
      </c>
      <c r="D350" s="1" t="s">
        <v>2600</v>
      </c>
      <c r="E350" t="s">
        <v>13</v>
      </c>
      <c r="F350" t="s">
        <v>14</v>
      </c>
      <c r="G350" t="s">
        <v>1283</v>
      </c>
      <c r="H350" t="s">
        <v>2616</v>
      </c>
      <c r="I350" t="s">
        <v>2129</v>
      </c>
      <c r="J350" t="s">
        <v>2602</v>
      </c>
    </row>
    <row r="351" spans="1:10">
      <c r="A351">
        <v>350</v>
      </c>
      <c r="B351" t="str">
        <f t="shared" si="21"/>
        <v>Segment_9_MzVee - I Don't Know.mp3</v>
      </c>
      <c r="C351" t="s">
        <v>2599</v>
      </c>
      <c r="D351" s="1" t="s">
        <v>2600</v>
      </c>
      <c r="E351" t="s">
        <v>13</v>
      </c>
      <c r="F351" t="s">
        <v>14</v>
      </c>
      <c r="G351" t="s">
        <v>1283</v>
      </c>
      <c r="H351" t="s">
        <v>2618</v>
      </c>
      <c r="I351" t="s">
        <v>2129</v>
      </c>
      <c r="J351" t="s">
        <v>2602</v>
      </c>
    </row>
    <row r="352" spans="1:10">
      <c r="A352">
        <v>351</v>
      </c>
      <c r="B352" t="str">
        <f t="shared" si="21"/>
        <v>Segment_10_MzVee - I Don't Know.mp3</v>
      </c>
      <c r="C352" t="s">
        <v>2599</v>
      </c>
      <c r="D352" s="1" t="s">
        <v>2600</v>
      </c>
      <c r="E352" t="s">
        <v>13</v>
      </c>
      <c r="F352" t="s">
        <v>14</v>
      </c>
      <c r="G352" t="s">
        <v>1283</v>
      </c>
      <c r="H352" t="s">
        <v>2620</v>
      </c>
      <c r="I352" t="s">
        <v>2129</v>
      </c>
      <c r="J352" t="s">
        <v>2602</v>
      </c>
    </row>
    <row r="353" spans="1:10">
      <c r="A353">
        <v>352</v>
      </c>
      <c r="B353" t="str">
        <f t="shared" si="21"/>
        <v>Segment_11_MzVee - I Don't Know.mp3</v>
      </c>
      <c r="C353" t="s">
        <v>2599</v>
      </c>
      <c r="D353" s="1" t="s">
        <v>2600</v>
      </c>
      <c r="E353" t="s">
        <v>13</v>
      </c>
      <c r="F353" t="s">
        <v>14</v>
      </c>
      <c r="G353" t="s">
        <v>1283</v>
      </c>
      <c r="H353" t="s">
        <v>2622</v>
      </c>
      <c r="I353" t="s">
        <v>2129</v>
      </c>
      <c r="J353" t="s">
        <v>2602</v>
      </c>
    </row>
    <row r="354" spans="1:10">
      <c r="A354">
        <v>353</v>
      </c>
      <c r="B354" t="str">
        <f t="shared" si="21"/>
        <v>Segment_12_MzVee - I Don't Know.mp3</v>
      </c>
      <c r="C354" t="s">
        <v>2599</v>
      </c>
      <c r="D354" s="1" t="s">
        <v>2600</v>
      </c>
      <c r="E354" t="s">
        <v>13</v>
      </c>
      <c r="F354" t="s">
        <v>14</v>
      </c>
      <c r="G354" t="s">
        <v>1283</v>
      </c>
      <c r="H354" t="s">
        <v>2624</v>
      </c>
      <c r="I354" t="s">
        <v>2129</v>
      </c>
      <c r="J354" t="s">
        <v>2602</v>
      </c>
    </row>
    <row r="355" spans="1:10">
      <c r="A355">
        <v>354</v>
      </c>
      <c r="B355" t="str">
        <f t="shared" si="21"/>
        <v>Segment_13_MzVee - I Don't Know.mp3</v>
      </c>
      <c r="C355" t="s">
        <v>2599</v>
      </c>
      <c r="D355" s="1" t="s">
        <v>2600</v>
      </c>
      <c r="E355" t="s">
        <v>13</v>
      </c>
      <c r="F355" t="s">
        <v>14</v>
      </c>
      <c r="G355" t="s">
        <v>1283</v>
      </c>
      <c r="H355" t="s">
        <v>2626</v>
      </c>
      <c r="I355" t="s">
        <v>2129</v>
      </c>
      <c r="J355" t="s">
        <v>2602</v>
      </c>
    </row>
    <row r="356" spans="1:10">
      <c r="A356">
        <v>355</v>
      </c>
      <c r="B356" t="str">
        <f t="shared" si="21"/>
        <v>Segment_14_MzVee - I Don't Know.mp3</v>
      </c>
      <c r="C356" t="s">
        <v>2599</v>
      </c>
      <c r="D356" s="1" t="s">
        <v>2600</v>
      </c>
      <c r="E356" t="s">
        <v>13</v>
      </c>
      <c r="F356" t="s">
        <v>14</v>
      </c>
      <c r="G356" t="s">
        <v>1283</v>
      </c>
      <c r="H356" t="s">
        <v>2628</v>
      </c>
      <c r="I356" t="s">
        <v>2129</v>
      </c>
      <c r="J356" t="s">
        <v>2602</v>
      </c>
    </row>
    <row r="357" spans="1:10">
      <c r="A357">
        <v>356</v>
      </c>
      <c r="B357" t="str">
        <f t="shared" si="21"/>
        <v>Segment_15_MzVee - I Don't Know.mp3</v>
      </c>
      <c r="C357" t="s">
        <v>2599</v>
      </c>
      <c r="D357" s="1" t="s">
        <v>2600</v>
      </c>
      <c r="E357" t="s">
        <v>13</v>
      </c>
      <c r="F357" t="s">
        <v>14</v>
      </c>
      <c r="G357" t="s">
        <v>1283</v>
      </c>
      <c r="H357" t="s">
        <v>2630</v>
      </c>
      <c r="I357" t="s">
        <v>2129</v>
      </c>
      <c r="J357" t="s">
        <v>2602</v>
      </c>
    </row>
    <row r="358" spans="1:10">
      <c r="A358">
        <v>357</v>
      </c>
      <c r="B358" t="s">
        <v>2631</v>
      </c>
      <c r="C358" t="s">
        <v>2632</v>
      </c>
      <c r="D358" s="1" t="s">
        <v>2633</v>
      </c>
      <c r="E358" t="s">
        <v>13</v>
      </c>
      <c r="F358" t="s">
        <v>14</v>
      </c>
      <c r="G358" t="s">
        <v>1283</v>
      </c>
      <c r="H358" t="s">
        <v>2634</v>
      </c>
      <c r="I358" t="s">
        <v>2129</v>
      </c>
      <c r="J358" t="s">
        <v>2635</v>
      </c>
    </row>
    <row r="359" spans="1:10">
      <c r="A359">
        <v>358</v>
      </c>
      <c r="B359" t="str">
        <f t="shared" ref="B359:B372" si="22">CONCATENATE("Segment_",ROW(A2),"_MzVee ft Yemi Alade - Come and See My Moda.mp3")</f>
        <v>Segment_2_MzVee ft Yemi Alade - Come and See My Moda.mp3</v>
      </c>
      <c r="C359" t="s">
        <v>2632</v>
      </c>
      <c r="D359" s="1" t="s">
        <v>2633</v>
      </c>
      <c r="E359" t="s">
        <v>13</v>
      </c>
      <c r="F359" t="s">
        <v>14</v>
      </c>
      <c r="G359" t="s">
        <v>1283</v>
      </c>
      <c r="H359" t="s">
        <v>2634</v>
      </c>
      <c r="I359" t="s">
        <v>2129</v>
      </c>
      <c r="J359" t="s">
        <v>2635</v>
      </c>
    </row>
    <row r="360" spans="1:10">
      <c r="A360">
        <v>359</v>
      </c>
      <c r="B360" t="str">
        <f t="shared" si="22"/>
        <v>Segment_3_MzVee ft Yemi Alade - Come and See My Moda.mp3</v>
      </c>
      <c r="C360" t="s">
        <v>2632</v>
      </c>
      <c r="D360" s="1" t="s">
        <v>2633</v>
      </c>
      <c r="E360" t="s">
        <v>13</v>
      </c>
      <c r="F360" t="s">
        <v>14</v>
      </c>
      <c r="G360" t="s">
        <v>1283</v>
      </c>
      <c r="H360" t="s">
        <v>2634</v>
      </c>
      <c r="I360" t="s">
        <v>2129</v>
      </c>
      <c r="J360" t="s">
        <v>2635</v>
      </c>
    </row>
    <row r="361" spans="1:10">
      <c r="A361">
        <v>360</v>
      </c>
      <c r="B361" t="str">
        <f t="shared" si="22"/>
        <v>Segment_4_MzVee ft Yemi Alade - Come and See My Moda.mp3</v>
      </c>
      <c r="C361" t="s">
        <v>2632</v>
      </c>
      <c r="D361" s="1" t="s">
        <v>2633</v>
      </c>
      <c r="E361" t="s">
        <v>13</v>
      </c>
      <c r="F361" t="s">
        <v>14</v>
      </c>
      <c r="G361" t="s">
        <v>1283</v>
      </c>
      <c r="H361" t="s">
        <v>2634</v>
      </c>
      <c r="I361" t="s">
        <v>2129</v>
      </c>
      <c r="J361" t="s">
        <v>2635</v>
      </c>
    </row>
    <row r="362" spans="1:10">
      <c r="A362">
        <v>361</v>
      </c>
      <c r="B362" t="str">
        <f t="shared" si="22"/>
        <v>Segment_5_MzVee ft Yemi Alade - Come and See My Moda.mp3</v>
      </c>
      <c r="C362" t="s">
        <v>2632</v>
      </c>
      <c r="D362" s="1" t="s">
        <v>2633</v>
      </c>
      <c r="E362" t="s">
        <v>13</v>
      </c>
      <c r="F362" t="s">
        <v>14</v>
      </c>
      <c r="G362" t="s">
        <v>1283</v>
      </c>
      <c r="H362" t="s">
        <v>2634</v>
      </c>
      <c r="I362" t="s">
        <v>2129</v>
      </c>
      <c r="J362" t="s">
        <v>2635</v>
      </c>
    </row>
    <row r="363" spans="1:10">
      <c r="A363">
        <v>362</v>
      </c>
      <c r="B363" t="str">
        <f t="shared" si="22"/>
        <v>Segment_6_MzVee ft Yemi Alade - Come and See My Moda.mp3</v>
      </c>
      <c r="C363" t="s">
        <v>2632</v>
      </c>
      <c r="D363" s="1" t="s">
        <v>2633</v>
      </c>
      <c r="E363" t="s">
        <v>13</v>
      </c>
      <c r="F363" t="s">
        <v>14</v>
      </c>
      <c r="G363" t="s">
        <v>1283</v>
      </c>
      <c r="H363" t="s">
        <v>2634</v>
      </c>
      <c r="I363" t="s">
        <v>2129</v>
      </c>
      <c r="J363" t="s">
        <v>2635</v>
      </c>
    </row>
    <row r="364" spans="1:10">
      <c r="A364">
        <v>363</v>
      </c>
      <c r="B364" t="str">
        <f t="shared" si="22"/>
        <v>Segment_7_MzVee ft Yemi Alade - Come and See My Moda.mp3</v>
      </c>
      <c r="C364" t="s">
        <v>2632</v>
      </c>
      <c r="D364" s="1" t="s">
        <v>2633</v>
      </c>
      <c r="E364" t="s">
        <v>13</v>
      </c>
      <c r="F364" t="s">
        <v>14</v>
      </c>
      <c r="G364" t="s">
        <v>1283</v>
      </c>
      <c r="H364" t="s">
        <v>2634</v>
      </c>
      <c r="I364" t="s">
        <v>2129</v>
      </c>
      <c r="J364" t="s">
        <v>2635</v>
      </c>
    </row>
    <row r="365" spans="1:10">
      <c r="A365">
        <v>364</v>
      </c>
      <c r="B365" t="str">
        <f t="shared" si="22"/>
        <v>Segment_8_MzVee ft Yemi Alade - Come and See My Moda.mp3</v>
      </c>
      <c r="C365" t="s">
        <v>2632</v>
      </c>
      <c r="D365" s="1" t="s">
        <v>2633</v>
      </c>
      <c r="E365" t="s">
        <v>13</v>
      </c>
      <c r="F365" t="s">
        <v>14</v>
      </c>
      <c r="G365" t="s">
        <v>1283</v>
      </c>
      <c r="H365" t="s">
        <v>2634</v>
      </c>
      <c r="I365" t="s">
        <v>2129</v>
      </c>
      <c r="J365" t="s">
        <v>2635</v>
      </c>
    </row>
    <row r="366" spans="1:10">
      <c r="A366">
        <v>365</v>
      </c>
      <c r="B366" t="str">
        <f t="shared" si="22"/>
        <v>Segment_9_MzVee ft Yemi Alade - Come and See My Moda.mp3</v>
      </c>
      <c r="C366" t="s">
        <v>2632</v>
      </c>
      <c r="D366" s="1" t="s">
        <v>2633</v>
      </c>
      <c r="E366" t="s">
        <v>13</v>
      </c>
      <c r="F366" t="s">
        <v>14</v>
      </c>
      <c r="G366" t="s">
        <v>1283</v>
      </c>
      <c r="H366" t="s">
        <v>2634</v>
      </c>
      <c r="I366" t="s">
        <v>2129</v>
      </c>
      <c r="J366" t="s">
        <v>2635</v>
      </c>
    </row>
    <row r="367" spans="1:10">
      <c r="A367">
        <v>366</v>
      </c>
      <c r="B367" t="str">
        <f t="shared" si="22"/>
        <v>Segment_10_MzVee ft Yemi Alade - Come and See My Moda.mp3</v>
      </c>
      <c r="C367" t="s">
        <v>2632</v>
      </c>
      <c r="D367" s="1" t="s">
        <v>2633</v>
      </c>
      <c r="E367" t="s">
        <v>13</v>
      </c>
      <c r="F367" t="s">
        <v>14</v>
      </c>
      <c r="G367" t="s">
        <v>1283</v>
      </c>
      <c r="H367" t="s">
        <v>2634</v>
      </c>
      <c r="I367" t="s">
        <v>2129</v>
      </c>
      <c r="J367" t="s">
        <v>2635</v>
      </c>
    </row>
    <row r="368" spans="1:10">
      <c r="A368">
        <v>367</v>
      </c>
      <c r="B368" t="str">
        <f t="shared" si="22"/>
        <v>Segment_11_MzVee ft Yemi Alade - Come and See My Moda.mp3</v>
      </c>
      <c r="C368" t="s">
        <v>2632</v>
      </c>
      <c r="D368" s="1" t="s">
        <v>2633</v>
      </c>
      <c r="E368" t="s">
        <v>13</v>
      </c>
      <c r="F368" t="s">
        <v>14</v>
      </c>
      <c r="G368" t="s">
        <v>1283</v>
      </c>
      <c r="H368" t="s">
        <v>2634</v>
      </c>
      <c r="I368" t="s">
        <v>2129</v>
      </c>
      <c r="J368" t="s">
        <v>2635</v>
      </c>
    </row>
    <row r="369" spans="1:10">
      <c r="A369">
        <v>368</v>
      </c>
      <c r="B369" t="str">
        <f t="shared" si="22"/>
        <v>Segment_12_MzVee ft Yemi Alade - Come and See My Moda.mp3</v>
      </c>
      <c r="C369" t="s">
        <v>2632</v>
      </c>
      <c r="D369" s="1" t="s">
        <v>2633</v>
      </c>
      <c r="E369" t="s">
        <v>13</v>
      </c>
      <c r="F369" t="s">
        <v>14</v>
      </c>
      <c r="G369" t="s">
        <v>1283</v>
      </c>
      <c r="H369" t="s">
        <v>2634</v>
      </c>
      <c r="I369" t="s">
        <v>2129</v>
      </c>
      <c r="J369" t="s">
        <v>2635</v>
      </c>
    </row>
    <row r="370" spans="1:10">
      <c r="A370">
        <v>369</v>
      </c>
      <c r="B370" t="str">
        <f t="shared" si="22"/>
        <v>Segment_13_MzVee ft Yemi Alade - Come and See My Moda.mp3</v>
      </c>
      <c r="C370" t="s">
        <v>2632</v>
      </c>
      <c r="D370" s="1" t="s">
        <v>2633</v>
      </c>
      <c r="E370" t="s">
        <v>13</v>
      </c>
      <c r="F370" t="s">
        <v>14</v>
      </c>
      <c r="G370" t="s">
        <v>1283</v>
      </c>
      <c r="H370" t="s">
        <v>2634</v>
      </c>
      <c r="I370" t="s">
        <v>2129</v>
      </c>
      <c r="J370" t="s">
        <v>2635</v>
      </c>
    </row>
    <row r="371" spans="1:10">
      <c r="A371">
        <v>370</v>
      </c>
      <c r="B371" t="str">
        <f t="shared" si="22"/>
        <v>Segment_14_MzVee ft Yemi Alade - Come and See My Moda.mp3</v>
      </c>
      <c r="C371" t="s">
        <v>2632</v>
      </c>
      <c r="D371" s="1" t="s">
        <v>2633</v>
      </c>
      <c r="E371" t="s">
        <v>13</v>
      </c>
      <c r="F371" t="s">
        <v>14</v>
      </c>
      <c r="G371" t="s">
        <v>1283</v>
      </c>
      <c r="H371" t="s">
        <v>2634</v>
      </c>
      <c r="I371" t="s">
        <v>2129</v>
      </c>
      <c r="J371" t="s">
        <v>2635</v>
      </c>
    </row>
    <row r="372" spans="1:10">
      <c r="A372">
        <v>371</v>
      </c>
      <c r="B372" t="str">
        <f t="shared" si="22"/>
        <v>Segment_15_MzVee ft Yemi Alade - Come and See My Moda.mp3</v>
      </c>
      <c r="C372" t="s">
        <v>2632</v>
      </c>
      <c r="D372" s="1" t="s">
        <v>2633</v>
      </c>
      <c r="E372" t="s">
        <v>13</v>
      </c>
      <c r="F372" t="s">
        <v>14</v>
      </c>
      <c r="G372" t="s">
        <v>1283</v>
      </c>
      <c r="H372" t="s">
        <v>2634</v>
      </c>
      <c r="I372" t="s">
        <v>2129</v>
      </c>
      <c r="J372" t="s">
        <v>2635</v>
      </c>
    </row>
    <row r="373" spans="1:10">
      <c r="A373">
        <v>372</v>
      </c>
      <c r="B373" t="s">
        <v>2650</v>
      </c>
      <c r="C373" t="s">
        <v>2651</v>
      </c>
      <c r="D373" s="1" t="s">
        <v>2652</v>
      </c>
      <c r="E373" t="s">
        <v>13</v>
      </c>
      <c r="F373" t="s">
        <v>14</v>
      </c>
      <c r="G373" t="s">
        <v>702</v>
      </c>
      <c r="H373" t="s">
        <v>2653</v>
      </c>
      <c r="I373" t="s">
        <v>2129</v>
      </c>
      <c r="J373" t="s">
        <v>2654</v>
      </c>
    </row>
    <row r="374" spans="1:10">
      <c r="A374">
        <v>373</v>
      </c>
      <c r="B374" t="str">
        <f t="shared" ref="B374:B389" si="23">CONCATENATE("Segment_",ROW(A2),"_ Obrafour - Moesha Feat. Sarkodie.mp3")</f>
        <v>Segment_2_ Obrafour - Moesha Feat. Sarkodie.mp3</v>
      </c>
      <c r="C374" t="s">
        <v>2651</v>
      </c>
      <c r="D374" s="1" t="s">
        <v>2652</v>
      </c>
      <c r="E374" t="s">
        <v>13</v>
      </c>
      <c r="F374" t="s">
        <v>14</v>
      </c>
      <c r="G374" t="s">
        <v>702</v>
      </c>
      <c r="H374" t="s">
        <v>2653</v>
      </c>
      <c r="I374" t="s">
        <v>2129</v>
      </c>
      <c r="J374" t="s">
        <v>2654</v>
      </c>
    </row>
    <row r="375" spans="1:10">
      <c r="A375">
        <v>374</v>
      </c>
      <c r="B375" t="str">
        <f t="shared" si="23"/>
        <v>Segment_3_ Obrafour - Moesha Feat. Sarkodie.mp3</v>
      </c>
      <c r="C375" t="s">
        <v>2651</v>
      </c>
      <c r="D375" s="1" t="s">
        <v>2652</v>
      </c>
      <c r="E375" t="s">
        <v>13</v>
      </c>
      <c r="F375" t="s">
        <v>14</v>
      </c>
      <c r="G375" t="s">
        <v>702</v>
      </c>
      <c r="H375" t="s">
        <v>2653</v>
      </c>
      <c r="I375" t="s">
        <v>2129</v>
      </c>
      <c r="J375" t="s">
        <v>2654</v>
      </c>
    </row>
    <row r="376" spans="1:10">
      <c r="A376">
        <v>375</v>
      </c>
      <c r="B376" t="str">
        <f t="shared" si="23"/>
        <v>Segment_4_ Obrafour - Moesha Feat. Sarkodie.mp3</v>
      </c>
      <c r="C376" t="s">
        <v>2651</v>
      </c>
      <c r="D376" s="1" t="s">
        <v>2652</v>
      </c>
      <c r="E376" t="s">
        <v>13</v>
      </c>
      <c r="F376" t="s">
        <v>14</v>
      </c>
      <c r="G376" t="s">
        <v>702</v>
      </c>
      <c r="H376" t="s">
        <v>2653</v>
      </c>
      <c r="I376" t="s">
        <v>2129</v>
      </c>
      <c r="J376" t="s">
        <v>2654</v>
      </c>
    </row>
    <row r="377" spans="1:10">
      <c r="A377">
        <v>376</v>
      </c>
      <c r="B377" t="str">
        <f t="shared" si="23"/>
        <v>Segment_5_ Obrafour - Moesha Feat. Sarkodie.mp3</v>
      </c>
      <c r="C377" t="s">
        <v>2651</v>
      </c>
      <c r="D377" s="1" t="s">
        <v>2652</v>
      </c>
      <c r="E377" t="s">
        <v>13</v>
      </c>
      <c r="F377" t="s">
        <v>14</v>
      </c>
      <c r="G377" t="s">
        <v>702</v>
      </c>
      <c r="H377" t="s">
        <v>2653</v>
      </c>
      <c r="I377" t="s">
        <v>2129</v>
      </c>
      <c r="J377" t="s">
        <v>2654</v>
      </c>
    </row>
    <row r="378" spans="1:10">
      <c r="A378">
        <v>377</v>
      </c>
      <c r="B378" t="str">
        <f t="shared" si="23"/>
        <v>Segment_6_ Obrafour - Moesha Feat. Sarkodie.mp3</v>
      </c>
      <c r="C378" t="s">
        <v>2651</v>
      </c>
      <c r="D378" s="1" t="s">
        <v>2652</v>
      </c>
      <c r="E378" t="s">
        <v>13</v>
      </c>
      <c r="F378" t="s">
        <v>14</v>
      </c>
      <c r="G378" t="s">
        <v>702</v>
      </c>
      <c r="H378" t="s">
        <v>2653</v>
      </c>
      <c r="I378" t="s">
        <v>2129</v>
      </c>
      <c r="J378" t="s">
        <v>2654</v>
      </c>
    </row>
    <row r="379" spans="1:10">
      <c r="A379">
        <v>378</v>
      </c>
      <c r="B379" t="str">
        <f t="shared" si="23"/>
        <v>Segment_7_ Obrafour - Moesha Feat. Sarkodie.mp3</v>
      </c>
      <c r="C379" t="s">
        <v>2651</v>
      </c>
      <c r="D379" s="1" t="s">
        <v>2652</v>
      </c>
      <c r="E379" t="s">
        <v>13</v>
      </c>
      <c r="F379" t="s">
        <v>14</v>
      </c>
      <c r="G379" t="s">
        <v>702</v>
      </c>
      <c r="H379" t="s">
        <v>2653</v>
      </c>
      <c r="I379" t="s">
        <v>2129</v>
      </c>
      <c r="J379" t="s">
        <v>2654</v>
      </c>
    </row>
    <row r="380" spans="1:10">
      <c r="A380">
        <v>379</v>
      </c>
      <c r="B380" t="str">
        <f t="shared" si="23"/>
        <v>Segment_8_ Obrafour - Moesha Feat. Sarkodie.mp3</v>
      </c>
      <c r="C380" t="s">
        <v>2651</v>
      </c>
      <c r="D380" s="1" t="s">
        <v>2652</v>
      </c>
      <c r="E380" t="s">
        <v>13</v>
      </c>
      <c r="F380" t="s">
        <v>14</v>
      </c>
      <c r="G380" t="s">
        <v>702</v>
      </c>
      <c r="H380" t="s">
        <v>2653</v>
      </c>
      <c r="I380" t="s">
        <v>2129</v>
      </c>
      <c r="J380" t="s">
        <v>2654</v>
      </c>
    </row>
    <row r="381" spans="1:10">
      <c r="A381">
        <v>380</v>
      </c>
      <c r="B381" t="str">
        <f t="shared" si="23"/>
        <v>Segment_9_ Obrafour - Moesha Feat. Sarkodie.mp3</v>
      </c>
      <c r="C381" t="s">
        <v>2651</v>
      </c>
      <c r="D381" s="1" t="s">
        <v>2652</v>
      </c>
      <c r="E381" t="s">
        <v>13</v>
      </c>
      <c r="F381" t="s">
        <v>14</v>
      </c>
      <c r="G381" t="s">
        <v>702</v>
      </c>
      <c r="H381" t="s">
        <v>2653</v>
      </c>
      <c r="I381" t="s">
        <v>2129</v>
      </c>
      <c r="J381" t="s">
        <v>2654</v>
      </c>
    </row>
    <row r="382" spans="1:10">
      <c r="A382">
        <v>381</v>
      </c>
      <c r="B382" t="str">
        <f t="shared" si="23"/>
        <v>Segment_10_ Obrafour - Moesha Feat. Sarkodie.mp3</v>
      </c>
      <c r="C382" t="s">
        <v>2651</v>
      </c>
      <c r="D382" s="1" t="s">
        <v>2652</v>
      </c>
      <c r="E382" t="s">
        <v>13</v>
      </c>
      <c r="F382" t="s">
        <v>14</v>
      </c>
      <c r="G382" t="s">
        <v>702</v>
      </c>
      <c r="H382" t="s">
        <v>2653</v>
      </c>
      <c r="I382" t="s">
        <v>2129</v>
      </c>
      <c r="J382" t="s">
        <v>2654</v>
      </c>
    </row>
    <row r="383" spans="1:10">
      <c r="A383">
        <v>382</v>
      </c>
      <c r="B383" t="str">
        <f t="shared" si="23"/>
        <v>Segment_11_ Obrafour - Moesha Feat. Sarkodie.mp3</v>
      </c>
      <c r="C383" t="s">
        <v>2651</v>
      </c>
      <c r="D383" s="1" t="s">
        <v>2652</v>
      </c>
      <c r="E383" t="s">
        <v>13</v>
      </c>
      <c r="F383" t="s">
        <v>14</v>
      </c>
      <c r="G383" t="s">
        <v>702</v>
      </c>
      <c r="H383" t="s">
        <v>2653</v>
      </c>
      <c r="I383" t="s">
        <v>2129</v>
      </c>
      <c r="J383" t="s">
        <v>2654</v>
      </c>
    </row>
    <row r="384" spans="1:10">
      <c r="A384">
        <v>383</v>
      </c>
      <c r="B384" t="str">
        <f t="shared" si="23"/>
        <v>Segment_12_ Obrafour - Moesha Feat. Sarkodie.mp3</v>
      </c>
      <c r="C384" t="s">
        <v>2651</v>
      </c>
      <c r="D384" s="1" t="s">
        <v>2652</v>
      </c>
      <c r="E384" t="s">
        <v>13</v>
      </c>
      <c r="F384" t="s">
        <v>14</v>
      </c>
      <c r="G384" t="s">
        <v>702</v>
      </c>
      <c r="H384" t="s">
        <v>2653</v>
      </c>
      <c r="I384" t="s">
        <v>2129</v>
      </c>
      <c r="J384" t="s">
        <v>2654</v>
      </c>
    </row>
    <row r="385" spans="1:10">
      <c r="A385">
        <v>384</v>
      </c>
      <c r="B385" t="str">
        <f t="shared" si="23"/>
        <v>Segment_13_ Obrafour - Moesha Feat. Sarkodie.mp3</v>
      </c>
      <c r="C385" t="s">
        <v>2651</v>
      </c>
      <c r="D385" s="1" t="s">
        <v>2652</v>
      </c>
      <c r="E385" t="s">
        <v>13</v>
      </c>
      <c r="F385" t="s">
        <v>14</v>
      </c>
      <c r="G385" t="s">
        <v>702</v>
      </c>
      <c r="H385" t="s">
        <v>2653</v>
      </c>
      <c r="I385" t="s">
        <v>2129</v>
      </c>
      <c r="J385" t="s">
        <v>2654</v>
      </c>
    </row>
    <row r="386" spans="1:10">
      <c r="A386">
        <v>385</v>
      </c>
      <c r="B386" t="str">
        <f t="shared" si="23"/>
        <v>Segment_14_ Obrafour - Moesha Feat. Sarkodie.mp3</v>
      </c>
      <c r="C386" t="s">
        <v>2651</v>
      </c>
      <c r="D386" s="1" t="s">
        <v>2652</v>
      </c>
      <c r="E386" t="s">
        <v>13</v>
      </c>
      <c r="F386" t="s">
        <v>14</v>
      </c>
      <c r="G386" t="s">
        <v>702</v>
      </c>
      <c r="H386" t="s">
        <v>2653</v>
      </c>
      <c r="I386" t="s">
        <v>2129</v>
      </c>
      <c r="J386" t="s">
        <v>2654</v>
      </c>
    </row>
    <row r="387" spans="1:10">
      <c r="A387">
        <v>386</v>
      </c>
      <c r="B387" t="str">
        <f t="shared" si="23"/>
        <v>Segment_15_ Obrafour - Moesha Feat. Sarkodie.mp3</v>
      </c>
      <c r="C387" t="s">
        <v>2651</v>
      </c>
      <c r="D387" s="1" t="s">
        <v>2652</v>
      </c>
      <c r="E387" t="s">
        <v>13</v>
      </c>
      <c r="F387" t="s">
        <v>14</v>
      </c>
      <c r="G387" t="s">
        <v>702</v>
      </c>
      <c r="H387" t="s">
        <v>2653</v>
      </c>
      <c r="I387" t="s">
        <v>2129</v>
      </c>
      <c r="J387" t="s">
        <v>2654</v>
      </c>
    </row>
    <row r="388" spans="1:10">
      <c r="A388">
        <v>387</v>
      </c>
      <c r="B388" t="str">
        <f t="shared" si="23"/>
        <v>Segment_16_ Obrafour - Moesha Feat. Sarkodie.mp3</v>
      </c>
      <c r="C388" t="s">
        <v>2651</v>
      </c>
      <c r="D388" s="1" t="s">
        <v>2652</v>
      </c>
      <c r="E388" t="s">
        <v>13</v>
      </c>
      <c r="F388" t="s">
        <v>14</v>
      </c>
      <c r="G388" t="s">
        <v>702</v>
      </c>
      <c r="H388" t="s">
        <v>2653</v>
      </c>
      <c r="I388" t="s">
        <v>2129</v>
      </c>
      <c r="J388" t="s">
        <v>2654</v>
      </c>
    </row>
    <row r="389" spans="1:10">
      <c r="A389">
        <v>388</v>
      </c>
      <c r="B389" t="str">
        <f t="shared" si="23"/>
        <v>Segment_17_ Obrafour - Moesha Feat. Sarkodie.mp3</v>
      </c>
      <c r="C389" t="s">
        <v>2651</v>
      </c>
      <c r="D389" s="1" t="s">
        <v>2652</v>
      </c>
      <c r="E389" t="s">
        <v>13</v>
      </c>
      <c r="F389" t="s">
        <v>14</v>
      </c>
      <c r="G389" t="s">
        <v>702</v>
      </c>
      <c r="H389" t="s">
        <v>2653</v>
      </c>
      <c r="I389" t="s">
        <v>2129</v>
      </c>
      <c r="J389" t="s">
        <v>2654</v>
      </c>
    </row>
    <row r="390" spans="1:10">
      <c r="A390">
        <v>389</v>
      </c>
      <c r="B390" t="s">
        <v>2671</v>
      </c>
      <c r="C390" t="s">
        <v>2672</v>
      </c>
      <c r="D390" s="1" t="s">
        <v>2673</v>
      </c>
      <c r="E390" t="s">
        <v>13</v>
      </c>
      <c r="F390" t="s">
        <v>14</v>
      </c>
      <c r="G390" t="s">
        <v>15</v>
      </c>
      <c r="H390" t="s">
        <v>2674</v>
      </c>
      <c r="I390" t="s">
        <v>2129</v>
      </c>
      <c r="J390" t="s">
        <v>2675</v>
      </c>
    </row>
    <row r="391" spans="1:10">
      <c r="A391">
        <v>390</v>
      </c>
      <c r="B391" t="str">
        <f t="shared" ref="B391:B403" si="24">CONCATENATE("Segment_",ROW(A2),"_Obrafour - Pimpinaa ft. Bisa Kdei.mp3")</f>
        <v>Segment_2_Obrafour - Pimpinaa ft. Bisa Kdei.mp3</v>
      </c>
      <c r="C391" t="s">
        <v>2672</v>
      </c>
      <c r="D391" s="1" t="s">
        <v>2673</v>
      </c>
      <c r="E391" t="s">
        <v>13</v>
      </c>
      <c r="F391" t="s">
        <v>14</v>
      </c>
      <c r="G391" t="s">
        <v>15</v>
      </c>
      <c r="H391" t="s">
        <v>2677</v>
      </c>
      <c r="I391" t="s">
        <v>2129</v>
      </c>
      <c r="J391" t="s">
        <v>2675</v>
      </c>
    </row>
    <row r="392" spans="1:10">
      <c r="A392">
        <v>391</v>
      </c>
      <c r="B392" t="str">
        <f t="shared" si="24"/>
        <v>Segment_3_Obrafour - Pimpinaa ft. Bisa Kdei.mp3</v>
      </c>
      <c r="C392" t="s">
        <v>2672</v>
      </c>
      <c r="D392" s="1" t="s">
        <v>2673</v>
      </c>
      <c r="E392" t="s">
        <v>13</v>
      </c>
      <c r="F392" t="s">
        <v>14</v>
      </c>
      <c r="G392" t="s">
        <v>15</v>
      </c>
      <c r="H392" t="s">
        <v>2679</v>
      </c>
      <c r="I392" t="s">
        <v>2129</v>
      </c>
      <c r="J392" t="s">
        <v>2675</v>
      </c>
    </row>
    <row r="393" spans="1:10">
      <c r="A393">
        <v>392</v>
      </c>
      <c r="B393" t="str">
        <f t="shared" si="24"/>
        <v>Segment_4_Obrafour - Pimpinaa ft. Bisa Kdei.mp3</v>
      </c>
      <c r="C393" t="s">
        <v>2672</v>
      </c>
      <c r="D393" s="1" t="s">
        <v>2673</v>
      </c>
      <c r="E393" t="s">
        <v>13</v>
      </c>
      <c r="F393" t="s">
        <v>14</v>
      </c>
      <c r="G393" t="s">
        <v>15</v>
      </c>
      <c r="H393" t="s">
        <v>2681</v>
      </c>
      <c r="I393" t="s">
        <v>2129</v>
      </c>
      <c r="J393" t="s">
        <v>2675</v>
      </c>
    </row>
    <row r="394" spans="1:10">
      <c r="A394">
        <v>393</v>
      </c>
      <c r="B394" t="str">
        <f t="shared" si="24"/>
        <v>Segment_5_Obrafour - Pimpinaa ft. Bisa Kdei.mp3</v>
      </c>
      <c r="C394" t="s">
        <v>2672</v>
      </c>
      <c r="D394" s="1" t="s">
        <v>2673</v>
      </c>
      <c r="E394" t="s">
        <v>13</v>
      </c>
      <c r="F394" t="s">
        <v>14</v>
      </c>
      <c r="G394" t="s">
        <v>15</v>
      </c>
      <c r="H394" t="s">
        <v>2683</v>
      </c>
      <c r="I394" t="s">
        <v>2129</v>
      </c>
      <c r="J394" t="s">
        <v>2675</v>
      </c>
    </row>
    <row r="395" spans="1:10">
      <c r="A395">
        <v>394</v>
      </c>
      <c r="B395" t="str">
        <f t="shared" si="24"/>
        <v>Segment_6_Obrafour - Pimpinaa ft. Bisa Kdei.mp3</v>
      </c>
      <c r="C395" t="s">
        <v>2672</v>
      </c>
      <c r="D395" s="1" t="s">
        <v>2673</v>
      </c>
      <c r="E395" t="s">
        <v>13</v>
      </c>
      <c r="F395" t="s">
        <v>14</v>
      </c>
      <c r="G395" t="s">
        <v>15</v>
      </c>
      <c r="H395" t="s">
        <v>2685</v>
      </c>
      <c r="I395" t="s">
        <v>2129</v>
      </c>
      <c r="J395" t="s">
        <v>2675</v>
      </c>
    </row>
    <row r="396" spans="1:10">
      <c r="A396">
        <v>395</v>
      </c>
      <c r="B396" t="str">
        <f t="shared" si="24"/>
        <v>Segment_7_Obrafour - Pimpinaa ft. Bisa Kdei.mp3</v>
      </c>
      <c r="C396" t="s">
        <v>2672</v>
      </c>
      <c r="D396" s="1" t="s">
        <v>2673</v>
      </c>
      <c r="E396" t="s">
        <v>13</v>
      </c>
      <c r="F396" t="s">
        <v>14</v>
      </c>
      <c r="G396" t="s">
        <v>15</v>
      </c>
      <c r="H396" t="s">
        <v>2687</v>
      </c>
      <c r="I396" t="s">
        <v>2129</v>
      </c>
      <c r="J396" t="s">
        <v>2675</v>
      </c>
    </row>
    <row r="397" spans="1:10">
      <c r="A397">
        <v>396</v>
      </c>
      <c r="B397" t="str">
        <f t="shared" si="24"/>
        <v>Segment_8_Obrafour - Pimpinaa ft. Bisa Kdei.mp3</v>
      </c>
      <c r="C397" t="s">
        <v>2672</v>
      </c>
      <c r="D397" s="1" t="s">
        <v>2673</v>
      </c>
      <c r="E397" t="s">
        <v>13</v>
      </c>
      <c r="F397" t="s">
        <v>14</v>
      </c>
      <c r="G397" t="s">
        <v>15</v>
      </c>
      <c r="H397" t="s">
        <v>2689</v>
      </c>
      <c r="I397" t="s">
        <v>2129</v>
      </c>
      <c r="J397" t="s">
        <v>2675</v>
      </c>
    </row>
    <row r="398" spans="1:10">
      <c r="A398">
        <v>397</v>
      </c>
      <c r="B398" t="str">
        <f t="shared" si="24"/>
        <v>Segment_9_Obrafour - Pimpinaa ft. Bisa Kdei.mp3</v>
      </c>
      <c r="C398" t="s">
        <v>2672</v>
      </c>
      <c r="D398" s="1" t="s">
        <v>2673</v>
      </c>
      <c r="E398" t="s">
        <v>13</v>
      </c>
      <c r="F398" t="s">
        <v>14</v>
      </c>
      <c r="G398" t="s">
        <v>15</v>
      </c>
      <c r="H398" t="s">
        <v>2691</v>
      </c>
      <c r="I398" t="s">
        <v>2129</v>
      </c>
      <c r="J398" t="s">
        <v>2675</v>
      </c>
    </row>
    <row r="399" spans="1:10">
      <c r="A399">
        <v>398</v>
      </c>
      <c r="B399" t="str">
        <f t="shared" si="24"/>
        <v>Segment_10_Obrafour - Pimpinaa ft. Bisa Kdei.mp3</v>
      </c>
      <c r="C399" t="s">
        <v>2672</v>
      </c>
      <c r="D399" s="1" t="s">
        <v>2673</v>
      </c>
      <c r="E399" t="s">
        <v>13</v>
      </c>
      <c r="F399" t="s">
        <v>14</v>
      </c>
      <c r="G399" t="s">
        <v>15</v>
      </c>
      <c r="H399" t="s">
        <v>2693</v>
      </c>
      <c r="I399" t="s">
        <v>2129</v>
      </c>
      <c r="J399" t="s">
        <v>2675</v>
      </c>
    </row>
    <row r="400" spans="1:10">
      <c r="A400">
        <v>399</v>
      </c>
      <c r="B400" t="str">
        <f t="shared" si="24"/>
        <v>Segment_11_Obrafour - Pimpinaa ft. Bisa Kdei.mp3</v>
      </c>
      <c r="C400" t="s">
        <v>2672</v>
      </c>
      <c r="D400" s="1" t="s">
        <v>2673</v>
      </c>
      <c r="E400" t="s">
        <v>13</v>
      </c>
      <c r="F400" t="s">
        <v>14</v>
      </c>
      <c r="G400" t="s">
        <v>15</v>
      </c>
      <c r="H400" t="s">
        <v>2695</v>
      </c>
      <c r="I400" t="s">
        <v>2129</v>
      </c>
      <c r="J400" t="s">
        <v>2675</v>
      </c>
    </row>
    <row r="401" spans="1:10">
      <c r="A401">
        <v>400</v>
      </c>
      <c r="B401" t="str">
        <f t="shared" si="24"/>
        <v>Segment_12_Obrafour - Pimpinaa ft. Bisa Kdei.mp3</v>
      </c>
      <c r="C401" t="s">
        <v>2672</v>
      </c>
      <c r="D401" s="1" t="s">
        <v>2673</v>
      </c>
      <c r="E401" t="s">
        <v>13</v>
      </c>
      <c r="F401" t="s">
        <v>14</v>
      </c>
      <c r="G401" t="s">
        <v>15</v>
      </c>
      <c r="H401" t="s">
        <v>2697</v>
      </c>
      <c r="I401" t="s">
        <v>2129</v>
      </c>
      <c r="J401" t="s">
        <v>2675</v>
      </c>
    </row>
    <row r="402" spans="1:10">
      <c r="A402">
        <v>401</v>
      </c>
      <c r="B402" t="str">
        <f t="shared" si="24"/>
        <v>Segment_13_Obrafour - Pimpinaa ft. Bisa Kdei.mp3</v>
      </c>
      <c r="C402" t="s">
        <v>2672</v>
      </c>
      <c r="D402" s="1" t="s">
        <v>2673</v>
      </c>
      <c r="E402" t="s">
        <v>13</v>
      </c>
      <c r="F402" t="s">
        <v>14</v>
      </c>
      <c r="G402" t="s">
        <v>15</v>
      </c>
      <c r="H402" t="s">
        <v>2699</v>
      </c>
      <c r="I402" t="s">
        <v>2129</v>
      </c>
      <c r="J402" t="s">
        <v>2675</v>
      </c>
    </row>
    <row r="403" spans="1:10">
      <c r="A403">
        <v>402</v>
      </c>
      <c r="B403" t="str">
        <f t="shared" si="24"/>
        <v>Segment_14_Obrafour - Pimpinaa ft. Bisa Kdei.mp3</v>
      </c>
      <c r="C403" t="s">
        <v>2672</v>
      </c>
      <c r="D403" s="1" t="s">
        <v>2673</v>
      </c>
      <c r="E403" t="s">
        <v>13</v>
      </c>
      <c r="F403" t="s">
        <v>14</v>
      </c>
      <c r="G403" t="s">
        <v>15</v>
      </c>
      <c r="H403" t="s">
        <v>2701</v>
      </c>
      <c r="I403" t="s">
        <v>2129</v>
      </c>
      <c r="J403" t="s">
        <v>2675</v>
      </c>
    </row>
    <row r="404" spans="1:10">
      <c r="A404">
        <v>403</v>
      </c>
      <c r="B404" t="s">
        <v>2702</v>
      </c>
      <c r="C404" t="s">
        <v>2703</v>
      </c>
      <c r="D404" s="1" t="s">
        <v>2704</v>
      </c>
      <c r="E404" t="s">
        <v>13</v>
      </c>
      <c r="F404" t="s">
        <v>14</v>
      </c>
      <c r="G404" t="s">
        <v>15</v>
      </c>
      <c r="H404" t="s">
        <v>2705</v>
      </c>
      <c r="I404" t="s">
        <v>2129</v>
      </c>
      <c r="J404" t="s">
        <v>2706</v>
      </c>
    </row>
    <row r="405" spans="1:10">
      <c r="A405">
        <v>404</v>
      </c>
      <c r="B405" t="str">
        <f t="shared" ref="B405:B427" si="25">CONCATENATE("Segment_",ROW(A2),"_Ofori Amponsah - Emmanuella.mp3")</f>
        <v>Segment_2_Ofori Amponsah - Emmanuella.mp3</v>
      </c>
      <c r="C405" t="s">
        <v>2703</v>
      </c>
      <c r="D405" s="1" t="s">
        <v>2704</v>
      </c>
      <c r="E405" t="s">
        <v>13</v>
      </c>
      <c r="F405" t="s">
        <v>14</v>
      </c>
      <c r="G405" t="s">
        <v>15</v>
      </c>
      <c r="H405" t="s">
        <v>2705</v>
      </c>
      <c r="I405" t="s">
        <v>2129</v>
      </c>
      <c r="J405" t="s">
        <v>2706</v>
      </c>
    </row>
    <row r="406" spans="1:10">
      <c r="A406">
        <v>405</v>
      </c>
      <c r="B406" t="str">
        <f t="shared" si="25"/>
        <v>Segment_3_Ofori Amponsah - Emmanuella.mp3</v>
      </c>
      <c r="C406" t="s">
        <v>2703</v>
      </c>
      <c r="D406" s="1" t="s">
        <v>2704</v>
      </c>
      <c r="E406" t="s">
        <v>13</v>
      </c>
      <c r="F406" t="s">
        <v>14</v>
      </c>
      <c r="G406" t="s">
        <v>15</v>
      </c>
      <c r="H406" t="s">
        <v>2705</v>
      </c>
      <c r="I406" t="s">
        <v>2129</v>
      </c>
      <c r="J406" t="s">
        <v>2706</v>
      </c>
    </row>
    <row r="407" spans="1:10">
      <c r="A407">
        <v>406</v>
      </c>
      <c r="B407" t="str">
        <f t="shared" si="25"/>
        <v>Segment_4_Ofori Amponsah - Emmanuella.mp3</v>
      </c>
      <c r="C407" t="s">
        <v>2703</v>
      </c>
      <c r="D407" s="1" t="s">
        <v>2704</v>
      </c>
      <c r="E407" t="s">
        <v>13</v>
      </c>
      <c r="F407" t="s">
        <v>14</v>
      </c>
      <c r="G407" t="s">
        <v>15</v>
      </c>
      <c r="H407" t="s">
        <v>2705</v>
      </c>
      <c r="I407" t="s">
        <v>2129</v>
      </c>
      <c r="J407" t="s">
        <v>2706</v>
      </c>
    </row>
    <row r="408" spans="1:10">
      <c r="A408">
        <v>407</v>
      </c>
      <c r="B408" t="str">
        <f t="shared" si="25"/>
        <v>Segment_5_Ofori Amponsah - Emmanuella.mp3</v>
      </c>
      <c r="C408" t="s">
        <v>2703</v>
      </c>
      <c r="D408" s="1" t="s">
        <v>2704</v>
      </c>
      <c r="E408" t="s">
        <v>13</v>
      </c>
      <c r="F408" t="s">
        <v>14</v>
      </c>
      <c r="G408" t="s">
        <v>15</v>
      </c>
      <c r="H408" t="s">
        <v>2705</v>
      </c>
      <c r="I408" t="s">
        <v>2129</v>
      </c>
      <c r="J408" t="s">
        <v>2706</v>
      </c>
    </row>
    <row r="409" spans="1:10">
      <c r="A409">
        <v>408</v>
      </c>
      <c r="B409" t="str">
        <f t="shared" si="25"/>
        <v>Segment_6_Ofori Amponsah - Emmanuella.mp3</v>
      </c>
      <c r="C409" t="s">
        <v>2703</v>
      </c>
      <c r="D409" s="1" t="s">
        <v>2704</v>
      </c>
      <c r="E409" t="s">
        <v>13</v>
      </c>
      <c r="F409" t="s">
        <v>14</v>
      </c>
      <c r="G409" t="s">
        <v>15</v>
      </c>
      <c r="H409" t="s">
        <v>2705</v>
      </c>
      <c r="I409" t="s">
        <v>2129</v>
      </c>
      <c r="J409" t="s">
        <v>2706</v>
      </c>
    </row>
    <row r="410" spans="1:10">
      <c r="A410">
        <v>409</v>
      </c>
      <c r="B410" t="str">
        <f t="shared" si="25"/>
        <v>Segment_7_Ofori Amponsah - Emmanuella.mp3</v>
      </c>
      <c r="C410" t="s">
        <v>2703</v>
      </c>
      <c r="D410" s="1" t="s">
        <v>2704</v>
      </c>
      <c r="E410" t="s">
        <v>13</v>
      </c>
      <c r="F410" t="s">
        <v>14</v>
      </c>
      <c r="G410" t="s">
        <v>15</v>
      </c>
      <c r="H410" t="s">
        <v>2705</v>
      </c>
      <c r="I410" t="s">
        <v>2129</v>
      </c>
      <c r="J410" t="s">
        <v>2706</v>
      </c>
    </row>
    <row r="411" spans="1:10">
      <c r="A411">
        <v>410</v>
      </c>
      <c r="B411" t="str">
        <f t="shared" si="25"/>
        <v>Segment_8_Ofori Amponsah - Emmanuella.mp3</v>
      </c>
      <c r="C411" t="s">
        <v>2703</v>
      </c>
      <c r="D411" s="1" t="s">
        <v>2704</v>
      </c>
      <c r="E411" t="s">
        <v>13</v>
      </c>
      <c r="F411" t="s">
        <v>14</v>
      </c>
      <c r="G411" t="s">
        <v>15</v>
      </c>
      <c r="H411" t="s">
        <v>2705</v>
      </c>
      <c r="I411" t="s">
        <v>2129</v>
      </c>
      <c r="J411" t="s">
        <v>2706</v>
      </c>
    </row>
    <row r="412" spans="1:10">
      <c r="A412">
        <v>411</v>
      </c>
      <c r="B412" t="str">
        <f t="shared" si="25"/>
        <v>Segment_9_Ofori Amponsah - Emmanuella.mp3</v>
      </c>
      <c r="C412" t="s">
        <v>2703</v>
      </c>
      <c r="D412" s="1" t="s">
        <v>2704</v>
      </c>
      <c r="E412" t="s">
        <v>13</v>
      </c>
      <c r="F412" t="s">
        <v>14</v>
      </c>
      <c r="G412" t="s">
        <v>15</v>
      </c>
      <c r="H412" t="s">
        <v>2705</v>
      </c>
      <c r="I412" t="s">
        <v>2129</v>
      </c>
      <c r="J412" t="s">
        <v>2706</v>
      </c>
    </row>
    <row r="413" spans="1:10">
      <c r="A413">
        <v>412</v>
      </c>
      <c r="B413" t="str">
        <f t="shared" si="25"/>
        <v>Segment_10_Ofori Amponsah - Emmanuella.mp3</v>
      </c>
      <c r="C413" t="s">
        <v>2703</v>
      </c>
      <c r="D413" s="1" t="s">
        <v>2704</v>
      </c>
      <c r="E413" t="s">
        <v>13</v>
      </c>
      <c r="F413" t="s">
        <v>14</v>
      </c>
      <c r="G413" t="s">
        <v>15</v>
      </c>
      <c r="H413" t="s">
        <v>2705</v>
      </c>
      <c r="I413" t="s">
        <v>2129</v>
      </c>
      <c r="J413" t="s">
        <v>2706</v>
      </c>
    </row>
    <row r="414" spans="1:10">
      <c r="A414">
        <v>413</v>
      </c>
      <c r="B414" t="str">
        <f t="shared" si="25"/>
        <v>Segment_11_Ofori Amponsah - Emmanuella.mp3</v>
      </c>
      <c r="C414" t="s">
        <v>2703</v>
      </c>
      <c r="D414" s="1" t="s">
        <v>2704</v>
      </c>
      <c r="E414" t="s">
        <v>13</v>
      </c>
      <c r="F414" t="s">
        <v>14</v>
      </c>
      <c r="G414" t="s">
        <v>15</v>
      </c>
      <c r="H414" t="s">
        <v>2705</v>
      </c>
      <c r="I414" t="s">
        <v>2129</v>
      </c>
      <c r="J414" t="s">
        <v>2706</v>
      </c>
    </row>
    <row r="415" spans="1:10">
      <c r="A415">
        <v>414</v>
      </c>
      <c r="B415" t="str">
        <f t="shared" si="25"/>
        <v>Segment_12_Ofori Amponsah - Emmanuella.mp3</v>
      </c>
      <c r="C415" t="s">
        <v>2703</v>
      </c>
      <c r="D415" s="1" t="s">
        <v>2704</v>
      </c>
      <c r="E415" t="s">
        <v>13</v>
      </c>
      <c r="F415" t="s">
        <v>14</v>
      </c>
      <c r="G415" t="s">
        <v>15</v>
      </c>
      <c r="H415" t="s">
        <v>2705</v>
      </c>
      <c r="I415" t="s">
        <v>2129</v>
      </c>
      <c r="J415" t="s">
        <v>2706</v>
      </c>
    </row>
    <row r="416" spans="1:10">
      <c r="A416">
        <v>415</v>
      </c>
      <c r="B416" t="str">
        <f t="shared" si="25"/>
        <v>Segment_13_Ofori Amponsah - Emmanuella.mp3</v>
      </c>
      <c r="C416" t="s">
        <v>2703</v>
      </c>
      <c r="D416" s="1" t="s">
        <v>2704</v>
      </c>
      <c r="E416" t="s">
        <v>13</v>
      </c>
      <c r="F416" t="s">
        <v>14</v>
      </c>
      <c r="G416" t="s">
        <v>15</v>
      </c>
      <c r="H416" t="s">
        <v>2705</v>
      </c>
      <c r="I416" t="s">
        <v>2129</v>
      </c>
      <c r="J416" t="s">
        <v>2706</v>
      </c>
    </row>
    <row r="417" spans="1:10">
      <c r="A417">
        <v>416</v>
      </c>
      <c r="B417" t="str">
        <f t="shared" si="25"/>
        <v>Segment_14_Ofori Amponsah - Emmanuella.mp3</v>
      </c>
      <c r="C417" t="s">
        <v>2703</v>
      </c>
      <c r="D417" s="1" t="s">
        <v>2704</v>
      </c>
      <c r="E417" t="s">
        <v>13</v>
      </c>
      <c r="F417" t="s">
        <v>14</v>
      </c>
      <c r="G417" t="s">
        <v>15</v>
      </c>
      <c r="H417" t="s">
        <v>2705</v>
      </c>
      <c r="I417" t="s">
        <v>2129</v>
      </c>
      <c r="J417" t="s">
        <v>2706</v>
      </c>
    </row>
    <row r="418" spans="1:10">
      <c r="A418">
        <v>417</v>
      </c>
      <c r="B418" t="str">
        <f t="shared" si="25"/>
        <v>Segment_15_Ofori Amponsah - Emmanuella.mp3</v>
      </c>
      <c r="C418" t="s">
        <v>2703</v>
      </c>
      <c r="D418" s="1" t="s">
        <v>2704</v>
      </c>
      <c r="E418" t="s">
        <v>13</v>
      </c>
      <c r="F418" t="s">
        <v>14</v>
      </c>
      <c r="G418" t="s">
        <v>15</v>
      </c>
      <c r="H418" t="s">
        <v>2705</v>
      </c>
      <c r="I418" t="s">
        <v>2129</v>
      </c>
      <c r="J418" t="s">
        <v>2706</v>
      </c>
    </row>
    <row r="419" spans="1:10">
      <c r="A419">
        <v>418</v>
      </c>
      <c r="B419" t="str">
        <f t="shared" si="25"/>
        <v>Segment_16_Ofori Amponsah - Emmanuella.mp3</v>
      </c>
      <c r="C419" t="s">
        <v>2703</v>
      </c>
      <c r="D419" s="1" t="s">
        <v>2704</v>
      </c>
      <c r="E419" t="s">
        <v>13</v>
      </c>
      <c r="F419" t="s">
        <v>14</v>
      </c>
      <c r="G419" t="s">
        <v>15</v>
      </c>
      <c r="H419" t="s">
        <v>2705</v>
      </c>
      <c r="I419" t="s">
        <v>2129</v>
      </c>
      <c r="J419" t="s">
        <v>2706</v>
      </c>
    </row>
    <row r="420" spans="1:10">
      <c r="A420">
        <v>419</v>
      </c>
      <c r="B420" t="str">
        <f t="shared" si="25"/>
        <v>Segment_17_Ofori Amponsah - Emmanuella.mp3</v>
      </c>
      <c r="C420" t="s">
        <v>2703</v>
      </c>
      <c r="D420" s="1" t="s">
        <v>2704</v>
      </c>
      <c r="E420" t="s">
        <v>13</v>
      </c>
      <c r="F420" t="s">
        <v>14</v>
      </c>
      <c r="G420" t="s">
        <v>15</v>
      </c>
      <c r="H420" t="s">
        <v>2705</v>
      </c>
      <c r="I420" t="s">
        <v>2129</v>
      </c>
      <c r="J420" t="s">
        <v>2706</v>
      </c>
    </row>
    <row r="421" spans="1:10">
      <c r="A421">
        <v>420</v>
      </c>
      <c r="B421" t="str">
        <f t="shared" si="25"/>
        <v>Segment_18_Ofori Amponsah - Emmanuella.mp3</v>
      </c>
      <c r="C421" t="s">
        <v>2703</v>
      </c>
      <c r="D421" s="1" t="s">
        <v>2704</v>
      </c>
      <c r="E421" t="s">
        <v>13</v>
      </c>
      <c r="F421" t="s">
        <v>14</v>
      </c>
      <c r="G421" t="s">
        <v>15</v>
      </c>
      <c r="H421" t="s">
        <v>2705</v>
      </c>
      <c r="I421" t="s">
        <v>2129</v>
      </c>
      <c r="J421" t="s">
        <v>2706</v>
      </c>
    </row>
    <row r="422" spans="1:10">
      <c r="A422">
        <v>421</v>
      </c>
      <c r="B422" t="str">
        <f t="shared" si="25"/>
        <v>Segment_19_Ofori Amponsah - Emmanuella.mp3</v>
      </c>
      <c r="C422" t="s">
        <v>2703</v>
      </c>
      <c r="D422" s="1" t="s">
        <v>2704</v>
      </c>
      <c r="E422" t="s">
        <v>13</v>
      </c>
      <c r="F422" t="s">
        <v>14</v>
      </c>
      <c r="G422" t="s">
        <v>15</v>
      </c>
      <c r="H422" t="s">
        <v>2705</v>
      </c>
      <c r="I422" t="s">
        <v>2129</v>
      </c>
      <c r="J422" t="s">
        <v>2706</v>
      </c>
    </row>
    <row r="423" spans="1:10">
      <c r="A423">
        <v>422</v>
      </c>
      <c r="B423" t="str">
        <f t="shared" si="25"/>
        <v>Segment_20_Ofori Amponsah - Emmanuella.mp3</v>
      </c>
      <c r="C423" t="s">
        <v>2703</v>
      </c>
      <c r="D423" s="1" t="s">
        <v>2704</v>
      </c>
      <c r="E423" t="s">
        <v>13</v>
      </c>
      <c r="F423" t="s">
        <v>14</v>
      </c>
      <c r="G423" t="s">
        <v>15</v>
      </c>
      <c r="H423" t="s">
        <v>2705</v>
      </c>
      <c r="I423" t="s">
        <v>2129</v>
      </c>
      <c r="J423" t="s">
        <v>2706</v>
      </c>
    </row>
    <row r="424" spans="1:10">
      <c r="A424">
        <v>423</v>
      </c>
      <c r="B424" t="str">
        <f t="shared" si="25"/>
        <v>Segment_21_Ofori Amponsah - Emmanuella.mp3</v>
      </c>
      <c r="C424" t="s">
        <v>2703</v>
      </c>
      <c r="D424" s="1" t="s">
        <v>2704</v>
      </c>
      <c r="E424" t="s">
        <v>13</v>
      </c>
      <c r="F424" t="s">
        <v>14</v>
      </c>
      <c r="G424" t="s">
        <v>15</v>
      </c>
      <c r="H424" t="s">
        <v>2705</v>
      </c>
      <c r="I424" t="s">
        <v>2129</v>
      </c>
      <c r="J424" t="s">
        <v>2706</v>
      </c>
    </row>
    <row r="425" spans="1:10">
      <c r="A425">
        <v>424</v>
      </c>
      <c r="B425" t="str">
        <f t="shared" si="25"/>
        <v>Segment_22_Ofori Amponsah - Emmanuella.mp3</v>
      </c>
      <c r="C425" t="s">
        <v>2703</v>
      </c>
      <c r="D425" s="1" t="s">
        <v>2704</v>
      </c>
      <c r="E425" t="s">
        <v>13</v>
      </c>
      <c r="F425" t="s">
        <v>14</v>
      </c>
      <c r="G425" t="s">
        <v>15</v>
      </c>
      <c r="H425" t="s">
        <v>2705</v>
      </c>
      <c r="I425" t="s">
        <v>2129</v>
      </c>
      <c r="J425" t="s">
        <v>2706</v>
      </c>
    </row>
    <row r="426" spans="1:10">
      <c r="A426">
        <v>425</v>
      </c>
      <c r="B426" t="str">
        <f t="shared" si="25"/>
        <v>Segment_23_Ofori Amponsah - Emmanuella.mp3</v>
      </c>
      <c r="C426" t="s">
        <v>2703</v>
      </c>
      <c r="D426" s="1" t="s">
        <v>2704</v>
      </c>
      <c r="E426" t="s">
        <v>13</v>
      </c>
      <c r="F426" t="s">
        <v>14</v>
      </c>
      <c r="G426" t="s">
        <v>15</v>
      </c>
      <c r="H426" t="s">
        <v>2705</v>
      </c>
      <c r="I426" t="s">
        <v>2129</v>
      </c>
      <c r="J426" t="s">
        <v>2706</v>
      </c>
    </row>
    <row r="427" spans="1:10">
      <c r="A427">
        <v>426</v>
      </c>
      <c r="B427" t="str">
        <f t="shared" si="25"/>
        <v>Segment_24_Ofori Amponsah - Emmanuella.mp3</v>
      </c>
      <c r="C427" t="s">
        <v>2703</v>
      </c>
      <c r="D427" s="1" t="s">
        <v>2704</v>
      </c>
      <c r="E427" t="s">
        <v>13</v>
      </c>
      <c r="F427" t="s">
        <v>14</v>
      </c>
      <c r="G427" t="s">
        <v>15</v>
      </c>
      <c r="H427" t="s">
        <v>2705</v>
      </c>
      <c r="I427" t="s">
        <v>2129</v>
      </c>
      <c r="J427" t="s">
        <v>2706</v>
      </c>
    </row>
    <row r="428" spans="1:10">
      <c r="A428">
        <v>427</v>
      </c>
      <c r="B428" t="s">
        <v>2730</v>
      </c>
      <c r="C428" t="s">
        <v>2731</v>
      </c>
      <c r="D428" s="1" t="s">
        <v>2732</v>
      </c>
      <c r="E428" t="s">
        <v>13</v>
      </c>
      <c r="F428" t="s">
        <v>14</v>
      </c>
      <c r="G428" t="s">
        <v>15</v>
      </c>
      <c r="H428" t="s">
        <v>2733</v>
      </c>
      <c r="I428" t="s">
        <v>2129</v>
      </c>
      <c r="J428" t="s">
        <v>2734</v>
      </c>
    </row>
    <row r="429" spans="1:10">
      <c r="A429">
        <v>428</v>
      </c>
      <c r="B429" t="str">
        <f t="shared" ref="B429:B441" si="26">CONCATENATE("Segment_",ROW(A2),"_Samini - My Own.mp3")</f>
        <v>Segment_2_Samini - My Own.mp3</v>
      </c>
      <c r="C429" t="s">
        <v>2731</v>
      </c>
      <c r="D429" s="1" t="s">
        <v>2732</v>
      </c>
      <c r="E429" t="s">
        <v>13</v>
      </c>
      <c r="F429" t="s">
        <v>14</v>
      </c>
      <c r="G429" t="s">
        <v>15</v>
      </c>
      <c r="H429" t="s">
        <v>2733</v>
      </c>
      <c r="I429" t="s">
        <v>2129</v>
      </c>
      <c r="J429" t="s">
        <v>2734</v>
      </c>
    </row>
    <row r="430" spans="1:10">
      <c r="A430">
        <v>429</v>
      </c>
      <c r="B430" t="str">
        <f t="shared" si="26"/>
        <v>Segment_3_Samini - My Own.mp3</v>
      </c>
      <c r="C430" t="s">
        <v>2731</v>
      </c>
      <c r="D430" s="1" t="s">
        <v>2732</v>
      </c>
      <c r="E430" t="s">
        <v>13</v>
      </c>
      <c r="F430" t="s">
        <v>14</v>
      </c>
      <c r="G430" t="s">
        <v>15</v>
      </c>
      <c r="H430" t="s">
        <v>2733</v>
      </c>
      <c r="I430" t="s">
        <v>2129</v>
      </c>
      <c r="J430" t="s">
        <v>2734</v>
      </c>
    </row>
    <row r="431" spans="1:10">
      <c r="A431">
        <v>430</v>
      </c>
      <c r="B431" t="str">
        <f t="shared" si="26"/>
        <v>Segment_4_Samini - My Own.mp3</v>
      </c>
      <c r="C431" t="s">
        <v>2731</v>
      </c>
      <c r="D431" s="1" t="s">
        <v>2732</v>
      </c>
      <c r="E431" t="s">
        <v>13</v>
      </c>
      <c r="F431" t="s">
        <v>14</v>
      </c>
      <c r="G431" t="s">
        <v>15</v>
      </c>
      <c r="H431" t="s">
        <v>2733</v>
      </c>
      <c r="I431" t="s">
        <v>2129</v>
      </c>
      <c r="J431" t="s">
        <v>2734</v>
      </c>
    </row>
    <row r="432" spans="1:10">
      <c r="A432">
        <v>431</v>
      </c>
      <c r="B432" t="str">
        <f t="shared" si="26"/>
        <v>Segment_5_Samini - My Own.mp3</v>
      </c>
      <c r="C432" t="s">
        <v>2731</v>
      </c>
      <c r="D432" s="1" t="s">
        <v>2732</v>
      </c>
      <c r="E432" t="s">
        <v>13</v>
      </c>
      <c r="F432" t="s">
        <v>14</v>
      </c>
      <c r="G432" t="s">
        <v>15</v>
      </c>
      <c r="H432" t="s">
        <v>2733</v>
      </c>
      <c r="I432" t="s">
        <v>2129</v>
      </c>
      <c r="J432" t="s">
        <v>2734</v>
      </c>
    </row>
    <row r="433" spans="1:10">
      <c r="A433">
        <v>432</v>
      </c>
      <c r="B433" t="str">
        <f t="shared" si="26"/>
        <v>Segment_6_Samini - My Own.mp3</v>
      </c>
      <c r="C433" t="s">
        <v>2731</v>
      </c>
      <c r="D433" s="1" t="s">
        <v>2732</v>
      </c>
      <c r="E433" t="s">
        <v>13</v>
      </c>
      <c r="F433" t="s">
        <v>14</v>
      </c>
      <c r="G433" t="s">
        <v>15</v>
      </c>
      <c r="H433" t="s">
        <v>2733</v>
      </c>
      <c r="I433" t="s">
        <v>2129</v>
      </c>
      <c r="J433" t="s">
        <v>2734</v>
      </c>
    </row>
    <row r="434" spans="1:10">
      <c r="A434">
        <v>433</v>
      </c>
      <c r="B434" t="str">
        <f t="shared" si="26"/>
        <v>Segment_7_Samini - My Own.mp3</v>
      </c>
      <c r="C434" t="s">
        <v>2731</v>
      </c>
      <c r="D434" s="1" t="s">
        <v>2732</v>
      </c>
      <c r="E434" t="s">
        <v>13</v>
      </c>
      <c r="F434" t="s">
        <v>14</v>
      </c>
      <c r="G434" t="s">
        <v>15</v>
      </c>
      <c r="H434" t="s">
        <v>2733</v>
      </c>
      <c r="I434" t="s">
        <v>2129</v>
      </c>
      <c r="J434" t="s">
        <v>2734</v>
      </c>
    </row>
    <row r="435" spans="1:10">
      <c r="A435">
        <v>434</v>
      </c>
      <c r="B435" t="str">
        <f t="shared" si="26"/>
        <v>Segment_8_Samini - My Own.mp3</v>
      </c>
      <c r="C435" t="s">
        <v>2731</v>
      </c>
      <c r="D435" s="1" t="s">
        <v>2732</v>
      </c>
      <c r="E435" t="s">
        <v>13</v>
      </c>
      <c r="F435" t="s">
        <v>14</v>
      </c>
      <c r="G435" t="s">
        <v>15</v>
      </c>
      <c r="H435" t="s">
        <v>2733</v>
      </c>
      <c r="I435" t="s">
        <v>2129</v>
      </c>
      <c r="J435" t="s">
        <v>2734</v>
      </c>
    </row>
    <row r="436" spans="1:10">
      <c r="A436">
        <v>435</v>
      </c>
      <c r="B436" t="str">
        <f t="shared" si="26"/>
        <v>Segment_9_Samini - My Own.mp3</v>
      </c>
      <c r="C436" t="s">
        <v>2731</v>
      </c>
      <c r="D436" s="1" t="s">
        <v>2732</v>
      </c>
      <c r="E436" t="s">
        <v>13</v>
      </c>
      <c r="F436" t="s">
        <v>14</v>
      </c>
      <c r="G436" t="s">
        <v>15</v>
      </c>
      <c r="H436" t="s">
        <v>2733</v>
      </c>
      <c r="I436" t="s">
        <v>2129</v>
      </c>
      <c r="J436" t="s">
        <v>2734</v>
      </c>
    </row>
    <row r="437" spans="1:10">
      <c r="A437">
        <v>436</v>
      </c>
      <c r="B437" t="str">
        <f t="shared" si="26"/>
        <v>Segment_10_Samini - My Own.mp3</v>
      </c>
      <c r="C437" t="s">
        <v>2731</v>
      </c>
      <c r="D437" s="1" t="s">
        <v>2732</v>
      </c>
      <c r="E437" t="s">
        <v>13</v>
      </c>
      <c r="F437" t="s">
        <v>14</v>
      </c>
      <c r="G437" t="s">
        <v>15</v>
      </c>
      <c r="H437" t="s">
        <v>2733</v>
      </c>
      <c r="I437" t="s">
        <v>2129</v>
      </c>
      <c r="J437" t="s">
        <v>2734</v>
      </c>
    </row>
    <row r="438" spans="1:10">
      <c r="A438">
        <v>437</v>
      </c>
      <c r="B438" t="str">
        <f t="shared" si="26"/>
        <v>Segment_11_Samini - My Own.mp3</v>
      </c>
      <c r="C438" t="s">
        <v>2731</v>
      </c>
      <c r="D438" s="1" t="s">
        <v>2732</v>
      </c>
      <c r="E438" t="s">
        <v>13</v>
      </c>
      <c r="F438" t="s">
        <v>14</v>
      </c>
      <c r="G438" t="s">
        <v>15</v>
      </c>
      <c r="H438" t="s">
        <v>2733</v>
      </c>
      <c r="I438" t="s">
        <v>2129</v>
      </c>
      <c r="J438" t="s">
        <v>2734</v>
      </c>
    </row>
    <row r="439" spans="1:10">
      <c r="A439">
        <v>438</v>
      </c>
      <c r="B439" t="str">
        <f t="shared" si="26"/>
        <v>Segment_12_Samini - My Own.mp3</v>
      </c>
      <c r="C439" t="s">
        <v>2731</v>
      </c>
      <c r="D439" s="1" t="s">
        <v>2732</v>
      </c>
      <c r="E439" t="s">
        <v>13</v>
      </c>
      <c r="F439" t="s">
        <v>14</v>
      </c>
      <c r="G439" t="s">
        <v>15</v>
      </c>
      <c r="H439" t="s">
        <v>2733</v>
      </c>
      <c r="I439" t="s">
        <v>2129</v>
      </c>
      <c r="J439" t="s">
        <v>2734</v>
      </c>
    </row>
    <row r="440" spans="1:10">
      <c r="A440">
        <v>439</v>
      </c>
      <c r="B440" t="str">
        <f t="shared" si="26"/>
        <v>Segment_13_Samini - My Own.mp3</v>
      </c>
      <c r="C440" t="s">
        <v>2731</v>
      </c>
      <c r="D440" s="1" t="s">
        <v>2732</v>
      </c>
      <c r="E440" t="s">
        <v>13</v>
      </c>
      <c r="F440" t="s">
        <v>14</v>
      </c>
      <c r="G440" t="s">
        <v>15</v>
      </c>
      <c r="H440" t="s">
        <v>2733</v>
      </c>
      <c r="I440" t="s">
        <v>2129</v>
      </c>
      <c r="J440" t="s">
        <v>2734</v>
      </c>
    </row>
    <row r="441" spans="1:10">
      <c r="A441">
        <v>440</v>
      </c>
      <c r="B441" t="str">
        <f t="shared" si="26"/>
        <v>Segment_14_Samini - My Own.mp3</v>
      </c>
      <c r="C441" t="s">
        <v>2731</v>
      </c>
      <c r="D441" s="1" t="s">
        <v>2732</v>
      </c>
      <c r="E441" t="s">
        <v>13</v>
      </c>
      <c r="F441" t="s">
        <v>14</v>
      </c>
      <c r="G441" t="s">
        <v>15</v>
      </c>
      <c r="H441" t="s">
        <v>2733</v>
      </c>
      <c r="I441" t="s">
        <v>2129</v>
      </c>
      <c r="J441" t="s">
        <v>2734</v>
      </c>
    </row>
    <row r="442" spans="1:10">
      <c r="A442">
        <v>441</v>
      </c>
      <c r="B442" t="s">
        <v>2748</v>
      </c>
      <c r="C442" t="s">
        <v>2749</v>
      </c>
      <c r="D442" s="1" t="s">
        <v>2750</v>
      </c>
      <c r="E442" t="s">
        <v>13</v>
      </c>
      <c r="F442" t="s">
        <v>14</v>
      </c>
      <c r="G442" t="s">
        <v>15</v>
      </c>
      <c r="H442" t="s">
        <v>2751</v>
      </c>
      <c r="I442" t="s">
        <v>2129</v>
      </c>
      <c r="J442" t="s">
        <v>2752</v>
      </c>
    </row>
    <row r="443" spans="1:10">
      <c r="A443">
        <v>442</v>
      </c>
      <c r="B443" t="str">
        <f t="shared" ref="B443:B456" si="27">CONCATENATE("Segment_",ROW(A2),"_Sarkodie - Can't Let You Go ft. King Promise.mp3")</f>
        <v>Segment_2_Sarkodie - Can't Let You Go ft. King Promise.mp3</v>
      </c>
      <c r="C443" t="s">
        <v>2749</v>
      </c>
      <c r="D443" s="1" t="s">
        <v>2750</v>
      </c>
      <c r="E443" t="s">
        <v>13</v>
      </c>
      <c r="F443" t="s">
        <v>14</v>
      </c>
      <c r="G443" t="s">
        <v>15</v>
      </c>
      <c r="H443" t="s">
        <v>2751</v>
      </c>
      <c r="I443" t="s">
        <v>2129</v>
      </c>
      <c r="J443" t="s">
        <v>2752</v>
      </c>
    </row>
    <row r="444" spans="1:10">
      <c r="A444">
        <v>443</v>
      </c>
      <c r="B444" t="str">
        <f t="shared" si="27"/>
        <v>Segment_3_Sarkodie - Can't Let You Go ft. King Promise.mp3</v>
      </c>
      <c r="C444" t="s">
        <v>2749</v>
      </c>
      <c r="D444" s="1" t="s">
        <v>2750</v>
      </c>
      <c r="E444" t="s">
        <v>13</v>
      </c>
      <c r="F444" t="s">
        <v>14</v>
      </c>
      <c r="G444" t="s">
        <v>15</v>
      </c>
      <c r="H444" t="s">
        <v>2751</v>
      </c>
      <c r="I444" t="s">
        <v>2129</v>
      </c>
      <c r="J444" t="s">
        <v>2752</v>
      </c>
    </row>
    <row r="445" spans="1:10">
      <c r="A445">
        <v>444</v>
      </c>
      <c r="B445" t="str">
        <f t="shared" si="27"/>
        <v>Segment_4_Sarkodie - Can't Let You Go ft. King Promise.mp3</v>
      </c>
      <c r="C445" t="s">
        <v>2749</v>
      </c>
      <c r="D445" s="1" t="s">
        <v>2750</v>
      </c>
      <c r="E445" t="s">
        <v>13</v>
      </c>
      <c r="F445" t="s">
        <v>14</v>
      </c>
      <c r="G445" t="s">
        <v>15</v>
      </c>
      <c r="H445" t="s">
        <v>2751</v>
      </c>
      <c r="I445" t="s">
        <v>2129</v>
      </c>
      <c r="J445" t="s">
        <v>2752</v>
      </c>
    </row>
    <row r="446" spans="1:10">
      <c r="A446">
        <v>445</v>
      </c>
      <c r="B446" t="str">
        <f t="shared" si="27"/>
        <v>Segment_5_Sarkodie - Can't Let You Go ft. King Promise.mp3</v>
      </c>
      <c r="C446" t="s">
        <v>2749</v>
      </c>
      <c r="D446" s="1" t="s">
        <v>2750</v>
      </c>
      <c r="E446" t="s">
        <v>13</v>
      </c>
      <c r="F446" t="s">
        <v>14</v>
      </c>
      <c r="G446" t="s">
        <v>15</v>
      </c>
      <c r="H446" t="s">
        <v>2751</v>
      </c>
      <c r="I446" t="s">
        <v>2129</v>
      </c>
      <c r="J446" t="s">
        <v>2752</v>
      </c>
    </row>
    <row r="447" spans="1:10">
      <c r="A447">
        <v>446</v>
      </c>
      <c r="B447" t="str">
        <f t="shared" si="27"/>
        <v>Segment_6_Sarkodie - Can't Let You Go ft. King Promise.mp3</v>
      </c>
      <c r="C447" t="s">
        <v>2749</v>
      </c>
      <c r="D447" s="1" t="s">
        <v>2750</v>
      </c>
      <c r="E447" t="s">
        <v>13</v>
      </c>
      <c r="F447" t="s">
        <v>14</v>
      </c>
      <c r="G447" t="s">
        <v>15</v>
      </c>
      <c r="H447" t="s">
        <v>2751</v>
      </c>
      <c r="I447" t="s">
        <v>2129</v>
      </c>
      <c r="J447" t="s">
        <v>2752</v>
      </c>
    </row>
    <row r="448" spans="1:10">
      <c r="A448">
        <v>447</v>
      </c>
      <c r="B448" t="str">
        <f t="shared" si="27"/>
        <v>Segment_7_Sarkodie - Can't Let You Go ft. King Promise.mp3</v>
      </c>
      <c r="C448" t="s">
        <v>2749</v>
      </c>
      <c r="D448" s="1" t="s">
        <v>2750</v>
      </c>
      <c r="E448" t="s">
        <v>13</v>
      </c>
      <c r="F448" t="s">
        <v>14</v>
      </c>
      <c r="G448" t="s">
        <v>15</v>
      </c>
      <c r="H448" t="s">
        <v>2751</v>
      </c>
      <c r="I448" t="s">
        <v>2129</v>
      </c>
      <c r="J448" t="s">
        <v>2752</v>
      </c>
    </row>
    <row r="449" spans="1:10">
      <c r="A449">
        <v>448</v>
      </c>
      <c r="B449" t="str">
        <f t="shared" si="27"/>
        <v>Segment_8_Sarkodie - Can't Let You Go ft. King Promise.mp3</v>
      </c>
      <c r="C449" t="s">
        <v>2749</v>
      </c>
      <c r="D449" s="1" t="s">
        <v>2750</v>
      </c>
      <c r="E449" t="s">
        <v>13</v>
      </c>
      <c r="F449" t="s">
        <v>14</v>
      </c>
      <c r="G449" t="s">
        <v>15</v>
      </c>
      <c r="H449" t="s">
        <v>2751</v>
      </c>
      <c r="I449" t="s">
        <v>2129</v>
      </c>
      <c r="J449" t="s">
        <v>2752</v>
      </c>
    </row>
    <row r="450" spans="1:10">
      <c r="A450">
        <v>449</v>
      </c>
      <c r="B450" t="str">
        <f t="shared" si="27"/>
        <v>Segment_9_Sarkodie - Can't Let You Go ft. King Promise.mp3</v>
      </c>
      <c r="C450" t="s">
        <v>2749</v>
      </c>
      <c r="D450" s="1" t="s">
        <v>2750</v>
      </c>
      <c r="E450" t="s">
        <v>13</v>
      </c>
      <c r="F450" t="s">
        <v>14</v>
      </c>
      <c r="G450" t="s">
        <v>15</v>
      </c>
      <c r="H450" t="s">
        <v>2751</v>
      </c>
      <c r="I450" t="s">
        <v>2129</v>
      </c>
      <c r="J450" t="s">
        <v>2752</v>
      </c>
    </row>
    <row r="451" spans="1:10">
      <c r="A451">
        <v>450</v>
      </c>
      <c r="B451" t="str">
        <f t="shared" si="27"/>
        <v>Segment_10_Sarkodie - Can't Let You Go ft. King Promise.mp3</v>
      </c>
      <c r="C451" t="s">
        <v>2749</v>
      </c>
      <c r="D451" s="1" t="s">
        <v>2750</v>
      </c>
      <c r="E451" t="s">
        <v>13</v>
      </c>
      <c r="F451" t="s">
        <v>14</v>
      </c>
      <c r="G451" t="s">
        <v>15</v>
      </c>
      <c r="H451" t="s">
        <v>2751</v>
      </c>
      <c r="I451" t="s">
        <v>2129</v>
      </c>
      <c r="J451" t="s">
        <v>2752</v>
      </c>
    </row>
    <row r="452" spans="1:10">
      <c r="A452">
        <v>451</v>
      </c>
      <c r="B452" t="str">
        <f t="shared" si="27"/>
        <v>Segment_11_Sarkodie - Can't Let You Go ft. King Promise.mp3</v>
      </c>
      <c r="C452" t="s">
        <v>2749</v>
      </c>
      <c r="D452" s="1" t="s">
        <v>2750</v>
      </c>
      <c r="E452" t="s">
        <v>13</v>
      </c>
      <c r="F452" t="s">
        <v>14</v>
      </c>
      <c r="G452" t="s">
        <v>15</v>
      </c>
      <c r="H452" t="s">
        <v>2751</v>
      </c>
      <c r="I452" t="s">
        <v>2129</v>
      </c>
      <c r="J452" t="s">
        <v>2752</v>
      </c>
    </row>
    <row r="453" spans="1:10">
      <c r="A453">
        <v>452</v>
      </c>
      <c r="B453" t="str">
        <f t="shared" si="27"/>
        <v>Segment_12_Sarkodie - Can't Let You Go ft. King Promise.mp3</v>
      </c>
      <c r="C453" t="s">
        <v>2749</v>
      </c>
      <c r="D453" s="1" t="s">
        <v>2750</v>
      </c>
      <c r="E453" t="s">
        <v>13</v>
      </c>
      <c r="F453" t="s">
        <v>14</v>
      </c>
      <c r="G453" t="s">
        <v>15</v>
      </c>
      <c r="H453" t="s">
        <v>2751</v>
      </c>
      <c r="I453" t="s">
        <v>2129</v>
      </c>
      <c r="J453" t="s">
        <v>2752</v>
      </c>
    </row>
    <row r="454" spans="1:10">
      <c r="A454">
        <v>453</v>
      </c>
      <c r="B454" t="str">
        <f t="shared" si="27"/>
        <v>Segment_13_Sarkodie - Can't Let You Go ft. King Promise.mp3</v>
      </c>
      <c r="C454" t="s">
        <v>2749</v>
      </c>
      <c r="D454" s="1" t="s">
        <v>2750</v>
      </c>
      <c r="E454" t="s">
        <v>13</v>
      </c>
      <c r="F454" t="s">
        <v>14</v>
      </c>
      <c r="G454" t="s">
        <v>15</v>
      </c>
      <c r="H454" t="s">
        <v>2751</v>
      </c>
      <c r="I454" t="s">
        <v>2129</v>
      </c>
      <c r="J454" t="s">
        <v>2752</v>
      </c>
    </row>
    <row r="455" spans="1:10">
      <c r="A455">
        <v>454</v>
      </c>
      <c r="B455" t="str">
        <f t="shared" si="27"/>
        <v>Segment_14_Sarkodie - Can't Let You Go ft. King Promise.mp3</v>
      </c>
      <c r="C455" t="s">
        <v>2749</v>
      </c>
      <c r="D455" s="1" t="s">
        <v>2750</v>
      </c>
      <c r="E455" t="s">
        <v>13</v>
      </c>
      <c r="F455" t="s">
        <v>14</v>
      </c>
      <c r="G455" t="s">
        <v>15</v>
      </c>
      <c r="H455" t="s">
        <v>2751</v>
      </c>
      <c r="I455" t="s">
        <v>2129</v>
      </c>
      <c r="J455" t="s">
        <v>2752</v>
      </c>
    </row>
    <row r="456" spans="1:10">
      <c r="A456">
        <v>455</v>
      </c>
      <c r="B456" t="str">
        <f t="shared" si="27"/>
        <v>Segment_15_Sarkodie - Can't Let You Go ft. King Promise.mp3</v>
      </c>
      <c r="C456" t="s">
        <v>2749</v>
      </c>
      <c r="D456" s="1" t="s">
        <v>2750</v>
      </c>
      <c r="E456" t="s">
        <v>13</v>
      </c>
      <c r="F456" t="s">
        <v>14</v>
      </c>
      <c r="G456" t="s">
        <v>15</v>
      </c>
      <c r="H456" t="s">
        <v>2751</v>
      </c>
      <c r="I456" t="s">
        <v>2129</v>
      </c>
      <c r="J456" t="s">
        <v>2752</v>
      </c>
    </row>
    <row r="457" spans="1:10">
      <c r="A457">
        <v>456</v>
      </c>
      <c r="B457" t="s">
        <v>2767</v>
      </c>
      <c r="C457" t="s">
        <v>2768</v>
      </c>
      <c r="D457" s="1" t="s">
        <v>2769</v>
      </c>
      <c r="E457" t="s">
        <v>13</v>
      </c>
      <c r="F457" t="s">
        <v>14</v>
      </c>
      <c r="G457" t="s">
        <v>15</v>
      </c>
      <c r="H457" t="s">
        <v>2770</v>
      </c>
      <c r="I457" t="s">
        <v>2129</v>
      </c>
      <c r="J457" t="s">
        <v>2771</v>
      </c>
    </row>
    <row r="458" spans="1:10">
      <c r="A458">
        <v>457</v>
      </c>
      <c r="B458" t="str">
        <f t="shared" ref="B458:B470" si="28">CONCATENATE("Segment_",ROW(A2),"_Sarkodie - Pain Killer ft. Runtown.mp3")</f>
        <v>Segment_2_Sarkodie - Pain Killer ft. Runtown.mp3</v>
      </c>
      <c r="C458" t="s">
        <v>2768</v>
      </c>
      <c r="D458" s="1" t="s">
        <v>2769</v>
      </c>
      <c r="E458" t="s">
        <v>13</v>
      </c>
      <c r="F458" t="s">
        <v>14</v>
      </c>
      <c r="G458" t="s">
        <v>15</v>
      </c>
      <c r="H458" t="s">
        <v>2773</v>
      </c>
      <c r="I458" t="s">
        <v>2129</v>
      </c>
      <c r="J458" t="s">
        <v>2771</v>
      </c>
    </row>
    <row r="459" spans="1:10">
      <c r="A459">
        <v>458</v>
      </c>
      <c r="B459" t="str">
        <f t="shared" si="28"/>
        <v>Segment_3_Sarkodie - Pain Killer ft. Runtown.mp3</v>
      </c>
      <c r="C459" t="s">
        <v>2768</v>
      </c>
      <c r="D459" s="1" t="s">
        <v>2769</v>
      </c>
      <c r="E459" t="s">
        <v>13</v>
      </c>
      <c r="F459" t="s">
        <v>14</v>
      </c>
      <c r="G459" t="s">
        <v>15</v>
      </c>
      <c r="H459" t="s">
        <v>2775</v>
      </c>
      <c r="I459" t="s">
        <v>2129</v>
      </c>
      <c r="J459" t="s">
        <v>2771</v>
      </c>
    </row>
    <row r="460" spans="1:10">
      <c r="A460">
        <v>459</v>
      </c>
      <c r="B460" t="str">
        <f t="shared" si="28"/>
        <v>Segment_4_Sarkodie - Pain Killer ft. Runtown.mp3</v>
      </c>
      <c r="C460" t="s">
        <v>2768</v>
      </c>
      <c r="D460" s="1" t="s">
        <v>2769</v>
      </c>
      <c r="E460" t="s">
        <v>13</v>
      </c>
      <c r="F460" t="s">
        <v>14</v>
      </c>
      <c r="G460" t="s">
        <v>15</v>
      </c>
      <c r="H460" t="s">
        <v>2777</v>
      </c>
      <c r="I460" t="s">
        <v>2129</v>
      </c>
      <c r="J460" t="s">
        <v>2771</v>
      </c>
    </row>
    <row r="461" spans="1:10">
      <c r="A461">
        <v>460</v>
      </c>
      <c r="B461" t="str">
        <f t="shared" si="28"/>
        <v>Segment_5_Sarkodie - Pain Killer ft. Runtown.mp3</v>
      </c>
      <c r="C461" t="s">
        <v>2768</v>
      </c>
      <c r="D461" s="1" t="s">
        <v>2769</v>
      </c>
      <c r="E461" t="s">
        <v>13</v>
      </c>
      <c r="F461" t="s">
        <v>14</v>
      </c>
      <c r="G461" t="s">
        <v>15</v>
      </c>
      <c r="H461" t="s">
        <v>2779</v>
      </c>
      <c r="I461" t="s">
        <v>2129</v>
      </c>
      <c r="J461" t="s">
        <v>2771</v>
      </c>
    </row>
    <row r="462" spans="1:10">
      <c r="A462">
        <v>461</v>
      </c>
      <c r="B462" t="str">
        <f t="shared" si="28"/>
        <v>Segment_6_Sarkodie - Pain Killer ft. Runtown.mp3</v>
      </c>
      <c r="C462" t="s">
        <v>2768</v>
      </c>
      <c r="D462" s="1" t="s">
        <v>2769</v>
      </c>
      <c r="E462" t="s">
        <v>13</v>
      </c>
      <c r="F462" t="s">
        <v>14</v>
      </c>
      <c r="G462" t="s">
        <v>15</v>
      </c>
      <c r="H462" t="s">
        <v>2781</v>
      </c>
      <c r="I462" t="s">
        <v>2129</v>
      </c>
      <c r="J462" t="s">
        <v>2771</v>
      </c>
    </row>
    <row r="463" spans="1:10">
      <c r="A463">
        <v>462</v>
      </c>
      <c r="B463" t="str">
        <f t="shared" si="28"/>
        <v>Segment_7_Sarkodie - Pain Killer ft. Runtown.mp3</v>
      </c>
      <c r="C463" t="s">
        <v>2768</v>
      </c>
      <c r="D463" s="1" t="s">
        <v>2769</v>
      </c>
      <c r="E463" t="s">
        <v>13</v>
      </c>
      <c r="F463" t="s">
        <v>14</v>
      </c>
      <c r="G463" t="s">
        <v>15</v>
      </c>
      <c r="H463" t="s">
        <v>2783</v>
      </c>
      <c r="I463" t="s">
        <v>2129</v>
      </c>
      <c r="J463" t="s">
        <v>2771</v>
      </c>
    </row>
    <row r="464" spans="1:10">
      <c r="A464">
        <v>463</v>
      </c>
      <c r="B464" t="str">
        <f t="shared" si="28"/>
        <v>Segment_8_Sarkodie - Pain Killer ft. Runtown.mp3</v>
      </c>
      <c r="C464" t="s">
        <v>2768</v>
      </c>
      <c r="D464" s="1" t="s">
        <v>2769</v>
      </c>
      <c r="E464" t="s">
        <v>13</v>
      </c>
      <c r="F464" t="s">
        <v>14</v>
      </c>
      <c r="G464" t="s">
        <v>15</v>
      </c>
      <c r="H464" t="s">
        <v>2785</v>
      </c>
      <c r="I464" t="s">
        <v>2129</v>
      </c>
      <c r="J464" t="s">
        <v>2771</v>
      </c>
    </row>
    <row r="465" spans="1:10">
      <c r="A465">
        <v>464</v>
      </c>
      <c r="B465" t="str">
        <f t="shared" si="28"/>
        <v>Segment_9_Sarkodie - Pain Killer ft. Runtown.mp3</v>
      </c>
      <c r="C465" t="s">
        <v>2768</v>
      </c>
      <c r="D465" s="1" t="s">
        <v>2769</v>
      </c>
      <c r="E465" t="s">
        <v>13</v>
      </c>
      <c r="F465" t="s">
        <v>14</v>
      </c>
      <c r="G465" t="s">
        <v>15</v>
      </c>
      <c r="H465" t="s">
        <v>2787</v>
      </c>
      <c r="I465" t="s">
        <v>2129</v>
      </c>
      <c r="J465" t="s">
        <v>2771</v>
      </c>
    </row>
    <row r="466" spans="1:10">
      <c r="A466">
        <v>465</v>
      </c>
      <c r="B466" t="str">
        <f t="shared" si="28"/>
        <v>Segment_10_Sarkodie - Pain Killer ft. Runtown.mp3</v>
      </c>
      <c r="C466" t="s">
        <v>2768</v>
      </c>
      <c r="D466" s="1" t="s">
        <v>2769</v>
      </c>
      <c r="E466" t="s">
        <v>13</v>
      </c>
      <c r="F466" t="s">
        <v>14</v>
      </c>
      <c r="G466" t="s">
        <v>15</v>
      </c>
      <c r="H466" t="s">
        <v>2789</v>
      </c>
      <c r="I466" t="s">
        <v>2129</v>
      </c>
      <c r="J466" t="s">
        <v>2771</v>
      </c>
    </row>
    <row r="467" spans="1:10">
      <c r="A467">
        <v>466</v>
      </c>
      <c r="B467" t="str">
        <f t="shared" si="28"/>
        <v>Segment_11_Sarkodie - Pain Killer ft. Runtown.mp3</v>
      </c>
      <c r="C467" t="s">
        <v>2768</v>
      </c>
      <c r="D467" s="1" t="s">
        <v>2769</v>
      </c>
      <c r="E467" t="s">
        <v>13</v>
      </c>
      <c r="F467" t="s">
        <v>14</v>
      </c>
      <c r="G467" t="s">
        <v>15</v>
      </c>
      <c r="H467" t="s">
        <v>2791</v>
      </c>
      <c r="I467" t="s">
        <v>2129</v>
      </c>
      <c r="J467" t="s">
        <v>2771</v>
      </c>
    </row>
    <row r="468" spans="1:10">
      <c r="A468">
        <v>467</v>
      </c>
      <c r="B468" t="str">
        <f t="shared" si="28"/>
        <v>Segment_12_Sarkodie - Pain Killer ft. Runtown.mp3</v>
      </c>
      <c r="C468" t="s">
        <v>2768</v>
      </c>
      <c r="D468" s="1" t="s">
        <v>2769</v>
      </c>
      <c r="E468" t="s">
        <v>13</v>
      </c>
      <c r="F468" t="s">
        <v>14</v>
      </c>
      <c r="G468" t="s">
        <v>15</v>
      </c>
      <c r="H468" t="s">
        <v>2793</v>
      </c>
      <c r="I468" t="s">
        <v>2129</v>
      </c>
      <c r="J468" t="s">
        <v>2771</v>
      </c>
    </row>
    <row r="469" spans="1:10">
      <c r="A469">
        <v>468</v>
      </c>
      <c r="B469" t="str">
        <f t="shared" si="28"/>
        <v>Segment_13_Sarkodie - Pain Killer ft. Runtown.mp3</v>
      </c>
      <c r="C469" t="s">
        <v>2768</v>
      </c>
      <c r="D469" s="1" t="s">
        <v>2769</v>
      </c>
      <c r="E469" t="s">
        <v>13</v>
      </c>
      <c r="F469" t="s">
        <v>14</v>
      </c>
      <c r="G469" t="s">
        <v>15</v>
      </c>
      <c r="H469" t="s">
        <v>2795</v>
      </c>
      <c r="I469" t="s">
        <v>2129</v>
      </c>
      <c r="J469" t="s">
        <v>2771</v>
      </c>
    </row>
    <row r="470" spans="1:10">
      <c r="A470">
        <v>469</v>
      </c>
      <c r="B470" t="str">
        <f t="shared" si="28"/>
        <v>Segment_14_Sarkodie - Pain Killer ft. Runtown.mp3</v>
      </c>
      <c r="C470" t="s">
        <v>2768</v>
      </c>
      <c r="D470" s="1" t="s">
        <v>2769</v>
      </c>
      <c r="E470" t="s">
        <v>13</v>
      </c>
      <c r="F470" t="s">
        <v>14</v>
      </c>
      <c r="G470" t="s">
        <v>15</v>
      </c>
      <c r="H470" t="s">
        <v>2797</v>
      </c>
      <c r="I470" t="s">
        <v>2129</v>
      </c>
      <c r="J470" t="s">
        <v>2771</v>
      </c>
    </row>
    <row r="471" spans="1:10">
      <c r="A471">
        <v>470</v>
      </c>
      <c r="B471" t="s">
        <v>2730</v>
      </c>
      <c r="C471" t="s">
        <v>2731</v>
      </c>
      <c r="D471" s="1" t="s">
        <v>2732</v>
      </c>
      <c r="E471" t="s">
        <v>13</v>
      </c>
      <c r="F471" t="s">
        <v>14</v>
      </c>
      <c r="G471" t="s">
        <v>15</v>
      </c>
      <c r="H471" t="s">
        <v>2733</v>
      </c>
      <c r="I471" t="s">
        <v>2129</v>
      </c>
      <c r="J471" t="s">
        <v>2798</v>
      </c>
    </row>
    <row r="472" spans="1:10">
      <c r="A472">
        <v>471</v>
      </c>
      <c r="B472" t="str">
        <f t="shared" ref="B472:B484" si="29">CONCATENATE("Segment_",ROW(A2),"_Samini - My Own.mp3")</f>
        <v>Segment_2_Samini - My Own.mp3</v>
      </c>
      <c r="C472" t="s">
        <v>2731</v>
      </c>
      <c r="D472" s="1" t="s">
        <v>2732</v>
      </c>
      <c r="E472" t="s">
        <v>13</v>
      </c>
      <c r="F472" t="s">
        <v>14</v>
      </c>
      <c r="G472" t="s">
        <v>15</v>
      </c>
      <c r="H472" t="s">
        <v>2733</v>
      </c>
      <c r="I472" t="s">
        <v>2129</v>
      </c>
      <c r="J472" t="s">
        <v>2798</v>
      </c>
    </row>
    <row r="473" spans="1:10">
      <c r="A473">
        <v>472</v>
      </c>
      <c r="B473" t="str">
        <f t="shared" si="29"/>
        <v>Segment_3_Samini - My Own.mp3</v>
      </c>
      <c r="C473" t="s">
        <v>2731</v>
      </c>
      <c r="D473" s="1" t="s">
        <v>2732</v>
      </c>
      <c r="E473" t="s">
        <v>13</v>
      </c>
      <c r="F473" t="s">
        <v>14</v>
      </c>
      <c r="G473" t="s">
        <v>15</v>
      </c>
      <c r="H473" t="s">
        <v>2733</v>
      </c>
      <c r="I473" t="s">
        <v>2129</v>
      </c>
      <c r="J473" t="s">
        <v>2798</v>
      </c>
    </row>
    <row r="474" spans="1:10">
      <c r="A474">
        <v>473</v>
      </c>
      <c r="B474" t="str">
        <f t="shared" si="29"/>
        <v>Segment_4_Samini - My Own.mp3</v>
      </c>
      <c r="C474" t="s">
        <v>2731</v>
      </c>
      <c r="D474" s="1" t="s">
        <v>2732</v>
      </c>
      <c r="E474" t="s">
        <v>13</v>
      </c>
      <c r="F474" t="s">
        <v>14</v>
      </c>
      <c r="G474" t="s">
        <v>15</v>
      </c>
      <c r="H474" t="s">
        <v>2733</v>
      </c>
      <c r="I474" t="s">
        <v>2129</v>
      </c>
      <c r="J474" t="s">
        <v>2798</v>
      </c>
    </row>
    <row r="475" spans="1:10">
      <c r="A475">
        <v>474</v>
      </c>
      <c r="B475" t="str">
        <f t="shared" si="29"/>
        <v>Segment_5_Samini - My Own.mp3</v>
      </c>
      <c r="C475" t="s">
        <v>2731</v>
      </c>
      <c r="D475" s="1" t="s">
        <v>2732</v>
      </c>
      <c r="E475" t="s">
        <v>13</v>
      </c>
      <c r="F475" t="s">
        <v>14</v>
      </c>
      <c r="G475" t="s">
        <v>15</v>
      </c>
      <c r="H475" t="s">
        <v>2733</v>
      </c>
      <c r="I475" t="s">
        <v>2129</v>
      </c>
      <c r="J475" t="s">
        <v>2798</v>
      </c>
    </row>
    <row r="476" spans="1:10">
      <c r="A476">
        <v>475</v>
      </c>
      <c r="B476" t="str">
        <f t="shared" si="29"/>
        <v>Segment_6_Samini - My Own.mp3</v>
      </c>
      <c r="C476" t="s">
        <v>2731</v>
      </c>
      <c r="D476" s="1" t="s">
        <v>2732</v>
      </c>
      <c r="E476" t="s">
        <v>13</v>
      </c>
      <c r="F476" t="s">
        <v>14</v>
      </c>
      <c r="G476" t="s">
        <v>15</v>
      </c>
      <c r="H476" t="s">
        <v>2733</v>
      </c>
      <c r="I476" t="s">
        <v>2129</v>
      </c>
      <c r="J476" t="s">
        <v>2798</v>
      </c>
    </row>
    <row r="477" spans="1:10">
      <c r="A477">
        <v>476</v>
      </c>
      <c r="B477" t="str">
        <f t="shared" si="29"/>
        <v>Segment_7_Samini - My Own.mp3</v>
      </c>
      <c r="C477" t="s">
        <v>2731</v>
      </c>
      <c r="D477" s="1" t="s">
        <v>2732</v>
      </c>
      <c r="E477" t="s">
        <v>13</v>
      </c>
      <c r="F477" t="s">
        <v>14</v>
      </c>
      <c r="G477" t="s">
        <v>15</v>
      </c>
      <c r="H477" t="s">
        <v>2733</v>
      </c>
      <c r="I477" t="s">
        <v>2129</v>
      </c>
      <c r="J477" t="s">
        <v>2798</v>
      </c>
    </row>
    <row r="478" spans="1:10">
      <c r="A478">
        <v>477</v>
      </c>
      <c r="B478" t="str">
        <f t="shared" si="29"/>
        <v>Segment_8_Samini - My Own.mp3</v>
      </c>
      <c r="C478" t="s">
        <v>2731</v>
      </c>
      <c r="D478" s="1" t="s">
        <v>2732</v>
      </c>
      <c r="E478" t="s">
        <v>13</v>
      </c>
      <c r="F478" t="s">
        <v>14</v>
      </c>
      <c r="G478" t="s">
        <v>15</v>
      </c>
      <c r="H478" t="s">
        <v>2733</v>
      </c>
      <c r="I478" t="s">
        <v>2129</v>
      </c>
      <c r="J478" t="s">
        <v>2798</v>
      </c>
    </row>
    <row r="479" spans="1:10">
      <c r="A479">
        <v>478</v>
      </c>
      <c r="B479" t="str">
        <f t="shared" si="29"/>
        <v>Segment_9_Samini - My Own.mp3</v>
      </c>
      <c r="C479" t="s">
        <v>2731</v>
      </c>
      <c r="D479" s="1" t="s">
        <v>2732</v>
      </c>
      <c r="E479" t="s">
        <v>13</v>
      </c>
      <c r="F479" t="s">
        <v>14</v>
      </c>
      <c r="G479" t="s">
        <v>15</v>
      </c>
      <c r="H479" t="s">
        <v>2733</v>
      </c>
      <c r="I479" t="s">
        <v>2129</v>
      </c>
      <c r="J479" t="s">
        <v>2798</v>
      </c>
    </row>
    <row r="480" spans="1:10">
      <c r="A480">
        <v>479</v>
      </c>
      <c r="B480" t="str">
        <f t="shared" si="29"/>
        <v>Segment_10_Samini - My Own.mp3</v>
      </c>
      <c r="C480" t="s">
        <v>2731</v>
      </c>
      <c r="D480" s="1" t="s">
        <v>2732</v>
      </c>
      <c r="E480" t="s">
        <v>13</v>
      </c>
      <c r="F480" t="s">
        <v>14</v>
      </c>
      <c r="G480" t="s">
        <v>15</v>
      </c>
      <c r="H480" t="s">
        <v>2733</v>
      </c>
      <c r="I480" t="s">
        <v>2129</v>
      </c>
      <c r="J480" t="s">
        <v>2798</v>
      </c>
    </row>
    <row r="481" spans="1:10">
      <c r="A481">
        <v>480</v>
      </c>
      <c r="B481" t="str">
        <f t="shared" si="29"/>
        <v>Segment_11_Samini - My Own.mp3</v>
      </c>
      <c r="C481" t="s">
        <v>2731</v>
      </c>
      <c r="D481" s="1" t="s">
        <v>2732</v>
      </c>
      <c r="E481" t="s">
        <v>13</v>
      </c>
      <c r="F481" t="s">
        <v>14</v>
      </c>
      <c r="G481" t="s">
        <v>15</v>
      </c>
      <c r="H481" t="s">
        <v>2733</v>
      </c>
      <c r="I481" t="s">
        <v>2129</v>
      </c>
      <c r="J481" t="s">
        <v>2798</v>
      </c>
    </row>
    <row r="482" spans="1:10">
      <c r="A482">
        <v>481</v>
      </c>
      <c r="B482" t="str">
        <f t="shared" si="29"/>
        <v>Segment_12_Samini - My Own.mp3</v>
      </c>
      <c r="C482" t="s">
        <v>2731</v>
      </c>
      <c r="D482" s="1" t="s">
        <v>2732</v>
      </c>
      <c r="E482" t="s">
        <v>13</v>
      </c>
      <c r="F482" t="s">
        <v>14</v>
      </c>
      <c r="G482" t="s">
        <v>15</v>
      </c>
      <c r="H482" t="s">
        <v>2733</v>
      </c>
      <c r="I482" t="s">
        <v>2129</v>
      </c>
      <c r="J482" t="s">
        <v>2798</v>
      </c>
    </row>
    <row r="483" spans="1:10">
      <c r="A483">
        <v>482</v>
      </c>
      <c r="B483" t="str">
        <f t="shared" si="29"/>
        <v>Segment_13_Samini - My Own.mp3</v>
      </c>
      <c r="C483" t="s">
        <v>2731</v>
      </c>
      <c r="D483" s="1" t="s">
        <v>2732</v>
      </c>
      <c r="E483" t="s">
        <v>13</v>
      </c>
      <c r="F483" t="s">
        <v>14</v>
      </c>
      <c r="G483" t="s">
        <v>15</v>
      </c>
      <c r="H483" t="s">
        <v>2733</v>
      </c>
      <c r="I483" t="s">
        <v>2129</v>
      </c>
      <c r="J483" t="s">
        <v>2798</v>
      </c>
    </row>
    <row r="484" spans="1:10">
      <c r="A484">
        <v>483</v>
      </c>
      <c r="B484" t="str">
        <f t="shared" si="29"/>
        <v>Segment_14_Samini - My Own.mp3</v>
      </c>
      <c r="C484" t="s">
        <v>2731</v>
      </c>
      <c r="D484" s="1" t="s">
        <v>2732</v>
      </c>
      <c r="E484" t="s">
        <v>13</v>
      </c>
      <c r="F484" t="s">
        <v>14</v>
      </c>
      <c r="G484" t="s">
        <v>15</v>
      </c>
      <c r="H484" t="s">
        <v>2733</v>
      </c>
      <c r="I484" t="s">
        <v>2129</v>
      </c>
      <c r="J484" t="s">
        <v>2798</v>
      </c>
    </row>
  </sheetData>
  <hyperlinks>
    <hyperlink ref="D2" r:id="rId1" display="https://www.youtube.com/watch?v=SxhCYY9POZ4"/>
    <hyperlink ref="D18" r:id="rId2" display="https://www.youtube.com/watch?v=7U6_aP13jtQ"/>
    <hyperlink ref="D32" r:id="rId3" display="https://www.youtube.com/watch?v=8kzmgXYoxUE"/>
    <hyperlink ref="D51" r:id="rId4" display="https://www.youtube.com/watch?v=sTasFJXgzi8"/>
    <hyperlink ref="D72" r:id="rId5" display="https://www.youtube.com/watch?v=dKDvbh804Wg"/>
    <hyperlink ref="D87" r:id="rId6" display="https://www.youtube.com/watch?v=pir-VuIUe_Y"/>
    <hyperlink ref="D107" r:id="rId7" display="https://www.youtube.com/watch?v=kwn_rfQD4Ew"/>
    <hyperlink ref="D117" r:id="rId8" display="https://www.youtube.com/watch?v=ZI_uIRU5EOc"/>
    <hyperlink ref="D134" r:id="rId9" display="https://www.youtube.com/watch?v=Alj30EXL3hM"/>
    <hyperlink ref="D149" r:id="rId10" display="https://www.youtube.com/watch?v=d8cJoGtU660"/>
    <hyperlink ref="D164" r:id="rId11" display="https://www.youtube.com/watch?v=4DBPLxbjads"/>
    <hyperlink ref="D181" r:id="rId12" display="https://www.youtube.com/watch?v=cfj3nJ3Uexc"/>
    <hyperlink ref="D196" r:id="rId13" display="https://www.youtube.com/watch?v=AQP5WAaD1r4"/>
    <hyperlink ref="D212" r:id="rId14" display="https://www.youtube.com/watch?v=xpulzC3aqDs"/>
    <hyperlink ref="D228" r:id="rId15" display="https://www.youtube.com/watch?v=YH8DAiSjmfA"/>
    <hyperlink ref="D241" r:id="rId16" display="https://www.youtube.com/watch?v=jINRh9t3hw0"/>
    <hyperlink ref="D256" r:id="rId17" display="https://www.youtube.com/watch?v=mq_8kacfG0k"/>
    <hyperlink ref="D274" r:id="rId18" display="https://www.youtube.com/watch?v=aFdphzH66JQ"/>
    <hyperlink ref="D290" r:id="rId19" display="https://www.youtube.com/watch?v=g2R0V-TgBY4"/>
    <hyperlink ref="D305" r:id="rId20" display="https://www.youtube.com/watch?v=_UE5729fnn4"/>
    <hyperlink ref="D322" r:id="rId21" display="https://www.youtube.com/watch?v=klrGscTSgkM"/>
    <hyperlink ref="D343" r:id="rId22" display="https://www.youtube.com/watch?v=KDGLj9PWj7Q"/>
    <hyperlink ref="D358" r:id="rId23" display="https://www.youtube.com/watch?v=OInajwCmEnA"/>
    <hyperlink ref="D373" r:id="rId24" display="https://www.youtube.com/watch?v=LOkuZQw3UFE"/>
    <hyperlink ref="D390" r:id="rId25" display="https://www.youtube.com/watch?v=j2KzC_WtIP4"/>
    <hyperlink ref="D404" r:id="rId26" display="https://www.youtube.com/watch?v=8Vb2wBRTjLU"/>
    <hyperlink ref="D428" r:id="rId27" display="https://www.youtube.com/watch?v=C0jF8519TTQ"/>
    <hyperlink ref="D442" r:id="rId28" display="https://www.youtube.com/watch?v=XWROqQPTlOU"/>
    <hyperlink ref="D457" r:id="rId29" display="https://www.youtube.com/watch?v=NtwfYRFi1wE"/>
    <hyperlink ref="D471" r:id="rId27" display="https://www.youtube.com/watch?v=C0jF8519TTQ"/>
    <hyperlink ref="D3" r:id="rId1" display="https://www.youtube.com/watch?v=SxhCYY9POZ4"/>
    <hyperlink ref="D4" r:id="rId1" display="https://www.youtube.com/watch?v=SxhCYY9POZ4"/>
    <hyperlink ref="D5" r:id="rId1" display="https://www.youtube.com/watch?v=SxhCYY9POZ4"/>
    <hyperlink ref="D6" r:id="rId1" display="https://www.youtube.com/watch?v=SxhCYY9POZ4"/>
    <hyperlink ref="D7" r:id="rId1" display="https://www.youtube.com/watch?v=SxhCYY9POZ4"/>
    <hyperlink ref="D8" r:id="rId1" display="https://www.youtube.com/watch?v=SxhCYY9POZ4"/>
    <hyperlink ref="D9" r:id="rId1" display="https://www.youtube.com/watch?v=SxhCYY9POZ4"/>
    <hyperlink ref="D10" r:id="rId1" display="https://www.youtube.com/watch?v=SxhCYY9POZ4"/>
    <hyperlink ref="D11" r:id="rId1" display="https://www.youtube.com/watch?v=SxhCYY9POZ4"/>
    <hyperlink ref="D12" r:id="rId1" display="https://www.youtube.com/watch?v=SxhCYY9POZ4"/>
    <hyperlink ref="D13" r:id="rId1" display="https://www.youtube.com/watch?v=SxhCYY9POZ4"/>
    <hyperlink ref="D14" r:id="rId1" display="https://www.youtube.com/watch?v=SxhCYY9POZ4"/>
    <hyperlink ref="D15" r:id="rId1" display="https://www.youtube.com/watch?v=SxhCYY9POZ4"/>
    <hyperlink ref="D16" r:id="rId1" display="https://www.youtube.com/watch?v=SxhCYY9POZ4"/>
    <hyperlink ref="D17" r:id="rId1" display="https://www.youtube.com/watch?v=SxhCYY9POZ4"/>
    <hyperlink ref="D19" r:id="rId2" display="https://www.youtube.com/watch?v=7U6_aP13jtQ"/>
    <hyperlink ref="D20" r:id="rId2" display="https://www.youtube.com/watch?v=7U6_aP13jtQ"/>
    <hyperlink ref="D21" r:id="rId2" display="https://www.youtube.com/watch?v=7U6_aP13jtQ"/>
    <hyperlink ref="D22" r:id="rId2" display="https://www.youtube.com/watch?v=7U6_aP13jtQ"/>
    <hyperlink ref="D23" r:id="rId2" display="https://www.youtube.com/watch?v=7U6_aP13jtQ"/>
    <hyperlink ref="D24" r:id="rId2" display="https://www.youtube.com/watch?v=7U6_aP13jtQ"/>
    <hyperlink ref="D25" r:id="rId2" display="https://www.youtube.com/watch?v=7U6_aP13jtQ"/>
    <hyperlink ref="D26" r:id="rId2" display="https://www.youtube.com/watch?v=7U6_aP13jtQ"/>
    <hyperlink ref="D27" r:id="rId2" display="https://www.youtube.com/watch?v=7U6_aP13jtQ"/>
    <hyperlink ref="D28" r:id="rId2" display="https://www.youtube.com/watch?v=7U6_aP13jtQ"/>
    <hyperlink ref="D29" r:id="rId2" display="https://www.youtube.com/watch?v=7U6_aP13jtQ"/>
    <hyperlink ref="D30" r:id="rId2" display="https://www.youtube.com/watch?v=7U6_aP13jtQ"/>
    <hyperlink ref="D31" r:id="rId2" display="https://www.youtube.com/watch?v=7U6_aP13jtQ"/>
    <hyperlink ref="D33" r:id="rId3" display="https://www.youtube.com/watch?v=8kzmgXYoxUE"/>
    <hyperlink ref="D34" r:id="rId3" display="https://www.youtube.com/watch?v=8kzmgXYoxUE"/>
    <hyperlink ref="D35" r:id="rId3" display="https://www.youtube.com/watch?v=8kzmgXYoxUE"/>
    <hyperlink ref="D36" r:id="rId3" display="https://www.youtube.com/watch?v=8kzmgXYoxUE"/>
    <hyperlink ref="D37" r:id="rId3" display="https://www.youtube.com/watch?v=8kzmgXYoxUE"/>
    <hyperlink ref="D38" r:id="rId3" display="https://www.youtube.com/watch?v=8kzmgXYoxUE"/>
    <hyperlink ref="D39" r:id="rId3" display="https://www.youtube.com/watch?v=8kzmgXYoxUE"/>
    <hyperlink ref="D40" r:id="rId3" display="https://www.youtube.com/watch?v=8kzmgXYoxUE"/>
    <hyperlink ref="D41" r:id="rId3" display="https://www.youtube.com/watch?v=8kzmgXYoxUE"/>
    <hyperlink ref="D42" r:id="rId3" display="https://www.youtube.com/watch?v=8kzmgXYoxUE"/>
    <hyperlink ref="D43" r:id="rId3" display="https://www.youtube.com/watch?v=8kzmgXYoxUE"/>
    <hyperlink ref="D44" r:id="rId3" display="https://www.youtube.com/watch?v=8kzmgXYoxUE"/>
    <hyperlink ref="D45" r:id="rId3" display="https://www.youtube.com/watch?v=8kzmgXYoxUE"/>
    <hyperlink ref="D46" r:id="rId3" display="https://www.youtube.com/watch?v=8kzmgXYoxUE"/>
    <hyperlink ref="D47" r:id="rId3" display="https://www.youtube.com/watch?v=8kzmgXYoxUE"/>
    <hyperlink ref="D48" r:id="rId3" display="https://www.youtube.com/watch?v=8kzmgXYoxUE"/>
    <hyperlink ref="D49" r:id="rId3" display="https://www.youtube.com/watch?v=8kzmgXYoxUE"/>
    <hyperlink ref="D50" r:id="rId3" display="https://www.youtube.com/watch?v=8kzmgXYoxUE"/>
    <hyperlink ref="D52" r:id="rId4" display="https://www.youtube.com/watch?v=sTasFJXgzi8"/>
    <hyperlink ref="D53" r:id="rId4" display="https://www.youtube.com/watch?v=sTasFJXgzi8"/>
    <hyperlink ref="D54" r:id="rId4" display="https://www.youtube.com/watch?v=sTasFJXgzi8"/>
    <hyperlink ref="D55" r:id="rId4" display="https://www.youtube.com/watch?v=sTasFJXgzi8"/>
    <hyperlink ref="D56" r:id="rId4" display="https://www.youtube.com/watch?v=sTasFJXgzi8"/>
    <hyperlink ref="D57" r:id="rId4" display="https://www.youtube.com/watch?v=sTasFJXgzi8"/>
    <hyperlink ref="D58" r:id="rId4" display="https://www.youtube.com/watch?v=sTasFJXgzi8"/>
    <hyperlink ref="D59" r:id="rId4" display="https://www.youtube.com/watch?v=sTasFJXgzi8"/>
    <hyperlink ref="D60" r:id="rId4" display="https://www.youtube.com/watch?v=sTasFJXgzi8"/>
    <hyperlink ref="D61" r:id="rId4" display="https://www.youtube.com/watch?v=sTasFJXgzi8"/>
    <hyperlink ref="D62" r:id="rId4" display="https://www.youtube.com/watch?v=sTasFJXgzi8"/>
    <hyperlink ref="D63" r:id="rId4" display="https://www.youtube.com/watch?v=sTasFJXgzi8"/>
    <hyperlink ref="D64" r:id="rId4" display="https://www.youtube.com/watch?v=sTasFJXgzi8"/>
    <hyperlink ref="D65" r:id="rId4" display="https://www.youtube.com/watch?v=sTasFJXgzi8"/>
    <hyperlink ref="D66" r:id="rId4" display="https://www.youtube.com/watch?v=sTasFJXgzi8"/>
    <hyperlink ref="D67" r:id="rId4" display="https://www.youtube.com/watch?v=sTasFJXgzi8"/>
    <hyperlink ref="D68" r:id="rId4" display="https://www.youtube.com/watch?v=sTasFJXgzi8"/>
    <hyperlink ref="D69" r:id="rId4" display="https://www.youtube.com/watch?v=sTasFJXgzi8"/>
    <hyperlink ref="D70" r:id="rId4" display="https://www.youtube.com/watch?v=sTasFJXgzi8"/>
    <hyperlink ref="D71" r:id="rId4" display="https://www.youtube.com/watch?v=sTasFJXgzi8"/>
    <hyperlink ref="D73" r:id="rId5" display="https://www.youtube.com/watch?v=dKDvbh805Wg"/>
    <hyperlink ref="D74" r:id="rId5" display="https://www.youtube.com/watch?v=dKDvbh806Wg"/>
    <hyperlink ref="D75" r:id="rId5" display="https://www.youtube.com/watch?v=dKDvbh807Wg"/>
    <hyperlink ref="D76" r:id="rId5" display="https://www.youtube.com/watch?v=dKDvbh808Wg"/>
    <hyperlink ref="D77" r:id="rId5" display="https://www.youtube.com/watch?v=dKDvbh809Wg"/>
    <hyperlink ref="D78" r:id="rId5" display="https://www.youtube.com/watch?v=dKDvbh810Wg"/>
    <hyperlink ref="D79" r:id="rId5" display="https://www.youtube.com/watch?v=dKDvbh811Wg"/>
    <hyperlink ref="D80" r:id="rId5" display="https://www.youtube.com/watch?v=dKDvbh812Wg"/>
    <hyperlink ref="D81" r:id="rId5" display="https://www.youtube.com/watch?v=dKDvbh813Wg"/>
    <hyperlink ref="D82" r:id="rId5" display="https://www.youtube.com/watch?v=dKDvbh814Wg"/>
    <hyperlink ref="D83" r:id="rId5" display="https://www.youtube.com/watch?v=dKDvbh815Wg"/>
    <hyperlink ref="D84" r:id="rId5" display="https://www.youtube.com/watch?v=dKDvbh816Wg"/>
    <hyperlink ref="D85" r:id="rId5" display="https://www.youtube.com/watch?v=dKDvbh817Wg"/>
    <hyperlink ref="D86" r:id="rId5" display="https://www.youtube.com/watch?v=dKDvbh818Wg"/>
    <hyperlink ref="D88" r:id="rId6" display="https://www.youtube.com/watch?v=pir-VuIUe_Y"/>
    <hyperlink ref="D89" r:id="rId6" display="https://www.youtube.com/watch?v=pir-VuIUe_Y"/>
    <hyperlink ref="D90" r:id="rId6" display="https://www.youtube.com/watch?v=pir-VuIUe_Y"/>
    <hyperlink ref="D91" r:id="rId6" display="https://www.youtube.com/watch?v=pir-VuIUe_Y"/>
    <hyperlink ref="D92" r:id="rId6" display="https://www.youtube.com/watch?v=pir-VuIUe_Y"/>
    <hyperlink ref="D93" r:id="rId6" display="https://www.youtube.com/watch?v=pir-VuIUe_Y"/>
    <hyperlink ref="D94" r:id="rId6" display="https://www.youtube.com/watch?v=pir-VuIUe_Y"/>
    <hyperlink ref="D95" r:id="rId6" display="https://www.youtube.com/watch?v=pir-VuIUe_Y"/>
    <hyperlink ref="D96" r:id="rId6" display="https://www.youtube.com/watch?v=pir-VuIUe_Y"/>
    <hyperlink ref="D97" r:id="rId6" display="https://www.youtube.com/watch?v=pir-VuIUe_Y"/>
    <hyperlink ref="D98" r:id="rId6" display="https://www.youtube.com/watch?v=pir-VuIUe_Y"/>
    <hyperlink ref="D99" r:id="rId6" display="https://www.youtube.com/watch?v=pir-VuIUe_Y"/>
    <hyperlink ref="D100" r:id="rId6" display="https://www.youtube.com/watch?v=pir-VuIUe_Y"/>
    <hyperlink ref="D101" r:id="rId6" display="https://www.youtube.com/watch?v=pir-VuIUe_Y"/>
    <hyperlink ref="D102" r:id="rId6" display="https://www.youtube.com/watch?v=pir-VuIUe_Y"/>
    <hyperlink ref="D103" r:id="rId6" display="https://www.youtube.com/watch?v=pir-VuIUe_Y"/>
    <hyperlink ref="D104" r:id="rId6" display="https://www.youtube.com/watch?v=pir-VuIUe_Y"/>
    <hyperlink ref="D105" r:id="rId6" display="https://www.youtube.com/watch?v=pir-VuIUe_Y"/>
    <hyperlink ref="D106" r:id="rId6" display="https://www.youtube.com/watch?v=pir-VuIUe_Y"/>
    <hyperlink ref="D108" r:id="rId7" display="https://www.youtube.com/watch?v=kwn_rfQD4Ew"/>
    <hyperlink ref="D109" r:id="rId7" display="https://www.youtube.com/watch?v=kwn_rfQD4Ew"/>
    <hyperlink ref="D110" r:id="rId7" display="https://www.youtube.com/watch?v=kwn_rfQD4Ew"/>
    <hyperlink ref="D111" r:id="rId7" display="https://www.youtube.com/watch?v=kwn_rfQD4Ew"/>
    <hyperlink ref="D112" r:id="rId7" display="https://www.youtube.com/watch?v=kwn_rfQD4Ew"/>
    <hyperlink ref="D113" r:id="rId7" display="https://www.youtube.com/watch?v=kwn_rfQD4Ew"/>
    <hyperlink ref="D114" r:id="rId7" display="https://www.youtube.com/watch?v=kwn_rfQD4Ew"/>
    <hyperlink ref="D115" r:id="rId7" display="https://www.youtube.com/watch?v=kwn_rfQD4Ew"/>
    <hyperlink ref="D116" r:id="rId7" display="https://www.youtube.com/watch?v=kwn_rfQD4Ew"/>
    <hyperlink ref="D118" r:id="rId8" display="https://www.youtube.com/watch?v=ZI_uIRU6EOc"/>
    <hyperlink ref="D119" r:id="rId8" display="https://www.youtube.com/watch?v=ZI_uIRU7EOc"/>
    <hyperlink ref="D120" r:id="rId8" display="https://www.youtube.com/watch?v=ZI_uIRU8EOc"/>
    <hyperlink ref="D121" r:id="rId8" display="https://www.youtube.com/watch?v=ZI_uIRU9EOc"/>
    <hyperlink ref="D122" r:id="rId8" display="https://www.youtube.com/watch?v=ZI_uIRU10EOc"/>
    <hyperlink ref="D123" r:id="rId8" display="https://www.youtube.com/watch?v=ZI_uIRU11EOc"/>
    <hyperlink ref="D124" r:id="rId8" display="https://www.youtube.com/watch?v=ZI_uIRU12EOc"/>
    <hyperlink ref="D125" r:id="rId8" display="https://www.youtube.com/watch?v=ZI_uIRU13EOc"/>
    <hyperlink ref="D126" r:id="rId8" display="https://www.youtube.com/watch?v=ZI_uIRU14EOc"/>
    <hyperlink ref="D127" r:id="rId8" display="https://www.youtube.com/watch?v=ZI_uIRU15EOc"/>
    <hyperlink ref="D128" r:id="rId8" display="https://www.youtube.com/watch?v=ZI_uIRU16EOc"/>
    <hyperlink ref="D129" r:id="rId8" display="https://www.youtube.com/watch?v=ZI_uIRU17EOc"/>
    <hyperlink ref="D130" r:id="rId8" display="https://www.youtube.com/watch?v=ZI_uIRU18EOc"/>
    <hyperlink ref="D131" r:id="rId8" display="https://www.youtube.com/watch?v=ZI_uIRU19EOc"/>
    <hyperlink ref="D132" r:id="rId8" display="https://www.youtube.com/watch?v=ZI_uIRU20EOc"/>
    <hyperlink ref="D133" r:id="rId8" display="https://www.youtube.com/watch?v=ZI_uIRU21EOc"/>
    <hyperlink ref="D135" r:id="rId9" display="https://www.youtube.com/watch?v=Alj30EXL3hM"/>
    <hyperlink ref="D136" r:id="rId9" display="https://www.youtube.com/watch?v=Alj30EXL3hM"/>
    <hyperlink ref="D137" r:id="rId9" display="https://www.youtube.com/watch?v=Alj30EXL3hM"/>
    <hyperlink ref="D138" r:id="rId9" display="https://www.youtube.com/watch?v=Alj30EXL3hM"/>
    <hyperlink ref="D139" r:id="rId9" display="https://www.youtube.com/watch?v=Alj30EXL3hM"/>
    <hyperlink ref="D140" r:id="rId9" display="https://www.youtube.com/watch?v=Alj30EXL3hM"/>
    <hyperlink ref="D141" r:id="rId9" display="https://www.youtube.com/watch?v=Alj30EXL3hM"/>
    <hyperlink ref="D142" r:id="rId9" display="https://www.youtube.com/watch?v=Alj30EXL3hM"/>
    <hyperlink ref="D143" r:id="rId9" display="https://www.youtube.com/watch?v=Alj30EXL3hM"/>
    <hyperlink ref="D144" r:id="rId9" display="https://www.youtube.com/watch?v=Alj30EXL3hM"/>
    <hyperlink ref="D145" r:id="rId9" display="https://www.youtube.com/watch?v=Alj30EXL3hM"/>
    <hyperlink ref="D146" r:id="rId9" display="https://www.youtube.com/watch?v=Alj30EXL3hM"/>
    <hyperlink ref="D147" r:id="rId9" display="https://www.youtube.com/watch?v=Alj30EXL3hM"/>
    <hyperlink ref="D148" r:id="rId9" display="https://www.youtube.com/watch?v=Alj30EXL3hM"/>
    <hyperlink ref="D150" r:id="rId10" display="https://www.youtube.com/watch?v=d8cJoGtU660"/>
    <hyperlink ref="D151" r:id="rId10" display="https://www.youtube.com/watch?v=d8cJoGtU660"/>
    <hyperlink ref="D152" r:id="rId10" display="https://www.youtube.com/watch?v=d8cJoGtU660"/>
    <hyperlink ref="D153" r:id="rId10" display="https://www.youtube.com/watch?v=d8cJoGtU660"/>
    <hyperlink ref="D154" r:id="rId10" display="https://www.youtube.com/watch?v=d8cJoGtU660"/>
    <hyperlink ref="D155" r:id="rId10" display="https://www.youtube.com/watch?v=d8cJoGtU660"/>
    <hyperlink ref="D156" r:id="rId10" display="https://www.youtube.com/watch?v=d8cJoGtU660"/>
    <hyperlink ref="D157" r:id="rId10" display="https://www.youtube.com/watch?v=d8cJoGtU660"/>
    <hyperlink ref="D158" r:id="rId10" display="https://www.youtube.com/watch?v=d8cJoGtU660"/>
    <hyperlink ref="D159" r:id="rId10" display="https://www.youtube.com/watch?v=d8cJoGtU660"/>
    <hyperlink ref="D160" r:id="rId10" display="https://www.youtube.com/watch?v=d8cJoGtU660"/>
    <hyperlink ref="D161" r:id="rId10" display="https://www.youtube.com/watch?v=d8cJoGtU660"/>
    <hyperlink ref="D162" r:id="rId10" display="https://www.youtube.com/watch?v=d8cJoGtU660"/>
    <hyperlink ref="D163" r:id="rId10" display="https://www.youtube.com/watch?v=d8cJoGtU660"/>
    <hyperlink ref="D165" r:id="rId11" display="https://www.youtube.com/watch?v=5DBPLxbjads"/>
    <hyperlink ref="D166" r:id="rId11" display="https://www.youtube.com/watch?v=6DBPLxbjads"/>
    <hyperlink ref="D167" r:id="rId11" display="https://www.youtube.com/watch?v=7DBPLxbjads"/>
    <hyperlink ref="D168" r:id="rId11" display="https://www.youtube.com/watch?v=8DBPLxbjads"/>
    <hyperlink ref="D169" r:id="rId11" display="https://www.youtube.com/watch?v=9DBPLxbjads"/>
    <hyperlink ref="D170" r:id="rId11" display="https://www.youtube.com/watch?v=10DBPLxbjads"/>
    <hyperlink ref="D171" r:id="rId11" display="https://www.youtube.com/watch?v=11DBPLxbjads"/>
    <hyperlink ref="D172" r:id="rId11" display="https://www.youtube.com/watch?v=12DBPLxbjads"/>
    <hyperlink ref="D173" r:id="rId11" display="https://www.youtube.com/watch?v=13DBPLxbjads"/>
    <hyperlink ref="D174" r:id="rId11" display="https://www.youtube.com/watch?v=14DBPLxbjads"/>
    <hyperlink ref="D175" r:id="rId11" display="https://www.youtube.com/watch?v=15DBPLxbjads"/>
    <hyperlink ref="D176" r:id="rId11" display="https://www.youtube.com/watch?v=16DBPLxbjads"/>
    <hyperlink ref="D177" r:id="rId11" display="https://www.youtube.com/watch?v=17DBPLxbjads"/>
    <hyperlink ref="D178" r:id="rId11" display="https://www.youtube.com/watch?v=18DBPLxbjads"/>
    <hyperlink ref="D179" r:id="rId11" display="https://www.youtube.com/watch?v=19DBPLxbjads"/>
    <hyperlink ref="D180" r:id="rId11" display="https://www.youtube.com/watch?v=20DBPLxbjads"/>
    <hyperlink ref="D182" r:id="rId12" display="https://www.youtube.com/watch?v=cfj3nJ3Uexc"/>
    <hyperlink ref="D183" r:id="rId12" display="https://www.youtube.com/watch?v=cfj3nJ3Uexc"/>
    <hyperlink ref="D184" r:id="rId12" display="https://www.youtube.com/watch?v=cfj3nJ3Uexc"/>
    <hyperlink ref="D185" r:id="rId12" display="https://www.youtube.com/watch?v=cfj3nJ3Uexc"/>
    <hyperlink ref="D186" r:id="rId12" display="https://www.youtube.com/watch?v=cfj3nJ3Uexc"/>
    <hyperlink ref="D187" r:id="rId12" display="https://www.youtube.com/watch?v=cfj3nJ3Uexc"/>
    <hyperlink ref="D188" r:id="rId12" display="https://www.youtube.com/watch?v=cfj3nJ3Uexc"/>
    <hyperlink ref="D189" r:id="rId12" display="https://www.youtube.com/watch?v=cfj3nJ3Uexc"/>
    <hyperlink ref="D190" r:id="rId12" display="https://www.youtube.com/watch?v=cfj3nJ3Uexc"/>
    <hyperlink ref="D191" r:id="rId12" display="https://www.youtube.com/watch?v=cfj3nJ3Uexc"/>
    <hyperlink ref="D192" r:id="rId12" display="https://www.youtube.com/watch?v=cfj3nJ3Uexc"/>
    <hyperlink ref="D193" r:id="rId12" display="https://www.youtube.com/watch?v=cfj3nJ3Uexc"/>
    <hyperlink ref="D194" r:id="rId12" display="https://www.youtube.com/watch?v=cfj3nJ3Uexc"/>
    <hyperlink ref="D195" r:id="rId12" display="https://www.youtube.com/watch?v=cfj3nJ3Uexc"/>
    <hyperlink ref="D197" r:id="rId13" display="https://www.youtube.com/watch?v=AQP5WAaD1r4"/>
    <hyperlink ref="D198" r:id="rId13" display="https://www.youtube.com/watch?v=AQP5WAaD1r4"/>
    <hyperlink ref="D199" r:id="rId13" display="https://www.youtube.com/watch?v=AQP5WAaD1r4"/>
    <hyperlink ref="D200" r:id="rId13" display="https://www.youtube.com/watch?v=AQP5WAaD1r4"/>
    <hyperlink ref="D201" r:id="rId13" display="https://www.youtube.com/watch?v=AQP5WAaD1r4"/>
    <hyperlink ref="D202" r:id="rId13" display="https://www.youtube.com/watch?v=AQP5WAaD1r4"/>
    <hyperlink ref="D203" r:id="rId13" display="https://www.youtube.com/watch?v=AQP5WAaD1r4"/>
    <hyperlink ref="D204" r:id="rId13" display="https://www.youtube.com/watch?v=AQP5WAaD1r4"/>
    <hyperlink ref="D205" r:id="rId13" display="https://www.youtube.com/watch?v=AQP5WAaD1r4"/>
    <hyperlink ref="D206" r:id="rId13" display="https://www.youtube.com/watch?v=AQP5WAaD1r4"/>
    <hyperlink ref="D207" r:id="rId13" display="https://www.youtube.com/watch?v=AQP5WAaD1r4"/>
    <hyperlink ref="D208" r:id="rId13" display="https://www.youtube.com/watch?v=AQP5WAaD1r4"/>
    <hyperlink ref="D209" r:id="rId13" display="https://www.youtube.com/watch?v=AQP5WAaD1r4"/>
    <hyperlink ref="D210" r:id="rId13" display="https://www.youtube.com/watch?v=AQP5WAaD1r4"/>
    <hyperlink ref="D211" r:id="rId13" display="https://www.youtube.com/watch?v=AQP5WAaD1r4"/>
    <hyperlink ref="D213" r:id="rId14" display="https://www.youtube.com/watch?v=xpulzC3aqDs"/>
    <hyperlink ref="D214" r:id="rId14" display="https://www.youtube.com/watch?v=xpulzC3aqDs"/>
    <hyperlink ref="D215" r:id="rId14" display="https://www.youtube.com/watch?v=xpulzC3aqDs"/>
    <hyperlink ref="D216" r:id="rId14" display="https://www.youtube.com/watch?v=xpulzC3aqDs"/>
    <hyperlink ref="D217" r:id="rId14" display="https://www.youtube.com/watch?v=xpulzC3aqDs"/>
    <hyperlink ref="D218" r:id="rId14" display="https://www.youtube.com/watch?v=xpulzC3aqDs"/>
    <hyperlink ref="D219" r:id="rId14" display="https://www.youtube.com/watch?v=xpulzC3aqDs"/>
    <hyperlink ref="D220" r:id="rId14" display="https://www.youtube.com/watch?v=xpulzC3aqDs"/>
    <hyperlink ref="D221" r:id="rId14" display="https://www.youtube.com/watch?v=xpulzC3aqDs"/>
    <hyperlink ref="D222" r:id="rId14" display="https://www.youtube.com/watch?v=xpulzC3aqDs"/>
    <hyperlink ref="D223" r:id="rId14" display="https://www.youtube.com/watch?v=xpulzC3aqDs"/>
    <hyperlink ref="D224" r:id="rId14" display="https://www.youtube.com/watch?v=xpulzC3aqDs"/>
    <hyperlink ref="D225" r:id="rId14" display="https://www.youtube.com/watch?v=xpulzC3aqDs"/>
    <hyperlink ref="D226" r:id="rId14" display="https://www.youtube.com/watch?v=xpulzC3aqDs"/>
    <hyperlink ref="D227" r:id="rId14" display="https://www.youtube.com/watch?v=xpulzC3aqDs"/>
    <hyperlink ref="D229" r:id="rId15" display="https://www.youtube.com/watch?v=YH8DAiSjmfA"/>
    <hyperlink ref="D230" r:id="rId15" display="https://www.youtube.com/watch?v=YH8DAiSjmfA"/>
    <hyperlink ref="D231" r:id="rId15" display="https://www.youtube.com/watch?v=YH8DAiSjmfA"/>
    <hyperlink ref="D232" r:id="rId15" display="https://www.youtube.com/watch?v=YH8DAiSjmfA"/>
    <hyperlink ref="D233" r:id="rId15" display="https://www.youtube.com/watch?v=YH8DAiSjmfA"/>
    <hyperlink ref="D234" r:id="rId15" display="https://www.youtube.com/watch?v=YH8DAiSjmfA"/>
    <hyperlink ref="D235" r:id="rId15" display="https://www.youtube.com/watch?v=YH8DAiSjmfA"/>
    <hyperlink ref="D236" r:id="rId15" display="https://www.youtube.com/watch?v=YH8DAiSjmfA"/>
    <hyperlink ref="D237" r:id="rId15" display="https://www.youtube.com/watch?v=YH8DAiSjmfA"/>
    <hyperlink ref="D238" r:id="rId15" display="https://www.youtube.com/watch?v=YH8DAiSjmfA"/>
    <hyperlink ref="D239" r:id="rId15" display="https://www.youtube.com/watch?v=YH8DAiSjmfA"/>
    <hyperlink ref="D240" r:id="rId15" display="https://www.youtube.com/watch?v=YH8DAiSjmfA"/>
    <hyperlink ref="D242" r:id="rId16" display="https://www.youtube.com/watch?v=jINRh9t3hw0"/>
    <hyperlink ref="D243" r:id="rId16" display="https://www.youtube.com/watch?v=jINRh9t3hw0"/>
    <hyperlink ref="D244" r:id="rId16" display="https://www.youtube.com/watch?v=jINRh9t3hw0"/>
    <hyperlink ref="D245" r:id="rId16" display="https://www.youtube.com/watch?v=jINRh9t3hw0"/>
    <hyperlink ref="D246" r:id="rId16" display="https://www.youtube.com/watch?v=jINRh9t3hw0"/>
    <hyperlink ref="D247" r:id="rId16" display="https://www.youtube.com/watch?v=jINRh9t3hw0"/>
    <hyperlink ref="D248" r:id="rId16" display="https://www.youtube.com/watch?v=jINRh9t3hw0"/>
    <hyperlink ref="D249" r:id="rId16" display="https://www.youtube.com/watch?v=jINRh9t3hw0"/>
    <hyperlink ref="D250" r:id="rId16" display="https://www.youtube.com/watch?v=jINRh9t3hw0"/>
    <hyperlink ref="D251" r:id="rId16" display="https://www.youtube.com/watch?v=jINRh9t3hw0"/>
    <hyperlink ref="D252" r:id="rId16" display="https://www.youtube.com/watch?v=jINRh9t3hw0"/>
    <hyperlink ref="D253" r:id="rId16" display="https://www.youtube.com/watch?v=jINRh9t3hw0"/>
    <hyperlink ref="D254" r:id="rId16" display="https://www.youtube.com/watch?v=jINRh9t3hw0"/>
    <hyperlink ref="D255" r:id="rId16" display="https://www.youtube.com/watch?v=jINRh9t3hw0"/>
    <hyperlink ref="D257" r:id="rId17" display="https://www.youtube.com/watch?v=mq_8kacfG0k"/>
    <hyperlink ref="D258" r:id="rId17" display="https://www.youtube.com/watch?v=mq_8kacfG0k"/>
    <hyperlink ref="D259" r:id="rId17" display="https://www.youtube.com/watch?v=mq_8kacfG0k"/>
    <hyperlink ref="D260" r:id="rId17" display="https://www.youtube.com/watch?v=mq_8kacfG0k"/>
    <hyperlink ref="D261" r:id="rId17" display="https://www.youtube.com/watch?v=mq_8kacfG0k"/>
    <hyperlink ref="D262" r:id="rId17" display="https://www.youtube.com/watch?v=mq_8kacfG0k"/>
    <hyperlink ref="D263" r:id="rId17" display="https://www.youtube.com/watch?v=mq_8kacfG0k"/>
    <hyperlink ref="D264" r:id="rId17" display="https://www.youtube.com/watch?v=mq_8kacfG0k"/>
    <hyperlink ref="D265" r:id="rId17" display="https://www.youtube.com/watch?v=mq_8kacfG0k"/>
    <hyperlink ref="D266" r:id="rId17" display="https://www.youtube.com/watch?v=mq_8kacfG0k"/>
    <hyperlink ref="D267" r:id="rId17" display="https://www.youtube.com/watch?v=mq_8kacfG0k"/>
    <hyperlink ref="D268" r:id="rId17" display="https://www.youtube.com/watch?v=mq_8kacfG0k"/>
    <hyperlink ref="D269" r:id="rId17" display="https://www.youtube.com/watch?v=mq_8kacfG0k"/>
    <hyperlink ref="D270" r:id="rId17" display="https://www.youtube.com/watch?v=mq_8kacfG0k"/>
    <hyperlink ref="D271" r:id="rId17" display="https://www.youtube.com/watch?v=mq_8kacfG0k"/>
    <hyperlink ref="D272" r:id="rId17" display="https://www.youtube.com/watch?v=mq_8kacfG0k"/>
    <hyperlink ref="D273" r:id="rId17" display="https://www.youtube.com/watch?v=mq_8kacfG0k"/>
    <hyperlink ref="D275" r:id="rId18" display="https://www.youtube.com/watch?v=aFdphzH66JQ"/>
    <hyperlink ref="D276" r:id="rId18" display="https://www.youtube.com/watch?v=aFdphzH66JQ"/>
    <hyperlink ref="D277" r:id="rId18" display="https://www.youtube.com/watch?v=aFdphzH66JQ"/>
    <hyperlink ref="D278" r:id="rId18" display="https://www.youtube.com/watch?v=aFdphzH66JQ"/>
    <hyperlink ref="D279" r:id="rId18" display="https://www.youtube.com/watch?v=aFdphzH66JQ"/>
    <hyperlink ref="D280" r:id="rId18" display="https://www.youtube.com/watch?v=aFdphzH66JQ"/>
    <hyperlink ref="D281" r:id="rId18" display="https://www.youtube.com/watch?v=aFdphzH66JQ"/>
    <hyperlink ref="D282" r:id="rId18" display="https://www.youtube.com/watch?v=aFdphzH66JQ"/>
    <hyperlink ref="D283" r:id="rId18" display="https://www.youtube.com/watch?v=aFdphzH66JQ"/>
    <hyperlink ref="D284" r:id="rId18" display="https://www.youtube.com/watch?v=aFdphzH66JQ"/>
    <hyperlink ref="D285" r:id="rId18" display="https://www.youtube.com/watch?v=aFdphzH66JQ"/>
    <hyperlink ref="D286" r:id="rId18" display="https://www.youtube.com/watch?v=aFdphzH66JQ"/>
    <hyperlink ref="D287" r:id="rId18" display="https://www.youtube.com/watch?v=aFdphzH66JQ"/>
    <hyperlink ref="D288" r:id="rId18" display="https://www.youtube.com/watch?v=aFdphzH66JQ"/>
    <hyperlink ref="D289" r:id="rId18" display="https://www.youtube.com/watch?v=aFdphzH66JQ"/>
    <hyperlink ref="D291" r:id="rId19" display="https://www.youtube.com/watch?v=g2R0V-TgBY4"/>
    <hyperlink ref="D292" r:id="rId19" display="https://www.youtube.com/watch?v=g2R0V-TgBY4"/>
    <hyperlink ref="D293" r:id="rId19" display="https://www.youtube.com/watch?v=g2R0V-TgBY4"/>
    <hyperlink ref="D294" r:id="rId19" display="https://www.youtube.com/watch?v=g2R0V-TgBY4"/>
    <hyperlink ref="D295" r:id="rId19" display="https://www.youtube.com/watch?v=g2R0V-TgBY4"/>
    <hyperlink ref="D296" r:id="rId19" display="https://www.youtube.com/watch?v=g2R0V-TgBY4"/>
    <hyperlink ref="D297" r:id="rId19" display="https://www.youtube.com/watch?v=g2R0V-TgBY4"/>
    <hyperlink ref="D298" r:id="rId19" display="https://www.youtube.com/watch?v=g2R0V-TgBY4"/>
    <hyperlink ref="D299" r:id="rId19" display="https://www.youtube.com/watch?v=g2R0V-TgBY4"/>
    <hyperlink ref="D300" r:id="rId19" display="https://www.youtube.com/watch?v=g2R0V-TgBY4"/>
    <hyperlink ref="D301" r:id="rId19" display="https://www.youtube.com/watch?v=g2R0V-TgBY4"/>
    <hyperlink ref="D302" r:id="rId19" display="https://www.youtube.com/watch?v=g2R0V-TgBY4"/>
    <hyperlink ref="D303" r:id="rId19" display="https://www.youtube.com/watch?v=g2R0V-TgBY4"/>
    <hyperlink ref="D304" r:id="rId19" display="https://www.youtube.com/watch?v=g2R0V-TgBY4"/>
    <hyperlink ref="D306" r:id="rId20" display="https://www.youtube.com/watch?v=_UE5729fnn4"/>
    <hyperlink ref="D307" r:id="rId20" display="https://www.youtube.com/watch?v=_UE5729fnn4"/>
    <hyperlink ref="D308" r:id="rId20" display="https://www.youtube.com/watch?v=_UE5729fnn4"/>
    <hyperlink ref="D309" r:id="rId20" display="https://www.youtube.com/watch?v=_UE5729fnn4"/>
    <hyperlink ref="D310" r:id="rId20" display="https://www.youtube.com/watch?v=_UE5729fnn4"/>
    <hyperlink ref="D311" r:id="rId20" display="https://www.youtube.com/watch?v=_UE5729fnn4"/>
    <hyperlink ref="D312" r:id="rId20" display="https://www.youtube.com/watch?v=_UE5729fnn4"/>
    <hyperlink ref="D313" r:id="rId20" display="https://www.youtube.com/watch?v=_UE5729fnn4"/>
    <hyperlink ref="D314" r:id="rId20" display="https://www.youtube.com/watch?v=_UE5729fnn4"/>
    <hyperlink ref="D315" r:id="rId20" display="https://www.youtube.com/watch?v=_UE5729fnn4"/>
    <hyperlink ref="D316" r:id="rId20" display="https://www.youtube.com/watch?v=_UE5729fnn4"/>
    <hyperlink ref="D317" r:id="rId20" display="https://www.youtube.com/watch?v=_UE5729fnn4"/>
    <hyperlink ref="D318" r:id="rId20" display="https://www.youtube.com/watch?v=_UE5729fnn4"/>
    <hyperlink ref="D319" r:id="rId20" display="https://www.youtube.com/watch?v=_UE5729fnn4"/>
    <hyperlink ref="D320" r:id="rId20" display="https://www.youtube.com/watch?v=_UE5729fnn4"/>
    <hyperlink ref="D321" r:id="rId20" display="https://www.youtube.com/watch?v=_UE5729fnn4"/>
    <hyperlink ref="D323" r:id="rId21" display="https://www.youtube.com/watch?v=klrGscTSgkM"/>
    <hyperlink ref="D324" r:id="rId21" display="https://www.youtube.com/watch?v=klrGscTSgkM"/>
    <hyperlink ref="D325" r:id="rId21" display="https://www.youtube.com/watch?v=klrGscTSgkM"/>
    <hyperlink ref="D326" r:id="rId21" display="https://www.youtube.com/watch?v=klrGscTSgkM"/>
    <hyperlink ref="D327" r:id="rId21" display="https://www.youtube.com/watch?v=klrGscTSgkM"/>
    <hyperlink ref="D328" r:id="rId21" display="https://www.youtube.com/watch?v=klrGscTSgkM"/>
    <hyperlink ref="D329" r:id="rId21" display="https://www.youtube.com/watch?v=klrGscTSgkM"/>
    <hyperlink ref="D330" r:id="rId21" display="https://www.youtube.com/watch?v=klrGscTSgkM"/>
    <hyperlink ref="D331" r:id="rId21" display="https://www.youtube.com/watch?v=klrGscTSgkM"/>
    <hyperlink ref="D332" r:id="rId21" display="https://www.youtube.com/watch?v=klrGscTSgkM"/>
    <hyperlink ref="D333" r:id="rId21" display="https://www.youtube.com/watch?v=klrGscTSgkM"/>
    <hyperlink ref="D334" r:id="rId21" display="https://www.youtube.com/watch?v=klrGscTSgkM"/>
    <hyperlink ref="D335" r:id="rId21" display="https://www.youtube.com/watch?v=klrGscTSgkM"/>
    <hyperlink ref="D336" r:id="rId21" display="https://www.youtube.com/watch?v=klrGscTSgkM"/>
    <hyperlink ref="D337" r:id="rId21" display="https://www.youtube.com/watch?v=klrGscTSgkM"/>
    <hyperlink ref="D338" r:id="rId21" display="https://www.youtube.com/watch?v=klrGscTSgkM"/>
    <hyperlink ref="D339" r:id="rId21" display="https://www.youtube.com/watch?v=klrGscTSgkM"/>
    <hyperlink ref="D340" r:id="rId21" display="https://www.youtube.com/watch?v=klrGscTSgkM"/>
    <hyperlink ref="D341" r:id="rId21" display="https://www.youtube.com/watch?v=klrGscTSgkM"/>
    <hyperlink ref="D342" r:id="rId21" display="https://www.youtube.com/watch?v=klrGscTSgkM"/>
    <hyperlink ref="D344" r:id="rId22" display="https://www.youtube.com/watch?v=KDGLj9PWj7Q"/>
    <hyperlink ref="D345" r:id="rId22" display="https://www.youtube.com/watch?v=KDGLj9PWj7Q"/>
    <hyperlink ref="D346" r:id="rId22" display="https://www.youtube.com/watch?v=KDGLj9PWj7Q"/>
    <hyperlink ref="D347" r:id="rId22" display="https://www.youtube.com/watch?v=KDGLj9PWj7Q"/>
    <hyperlink ref="D348" r:id="rId22" display="https://www.youtube.com/watch?v=KDGLj9PWj7Q"/>
    <hyperlink ref="D349" r:id="rId22" display="https://www.youtube.com/watch?v=KDGLj9PWj7Q"/>
    <hyperlink ref="D350" r:id="rId22" display="https://www.youtube.com/watch?v=KDGLj9PWj7Q"/>
    <hyperlink ref="D351" r:id="rId22" display="https://www.youtube.com/watch?v=KDGLj9PWj7Q"/>
    <hyperlink ref="D352" r:id="rId22" display="https://www.youtube.com/watch?v=KDGLj9PWj7Q"/>
    <hyperlink ref="D353" r:id="rId22" display="https://www.youtube.com/watch?v=KDGLj9PWj7Q"/>
    <hyperlink ref="D354" r:id="rId22" display="https://www.youtube.com/watch?v=KDGLj9PWj7Q"/>
    <hyperlink ref="D355" r:id="rId22" display="https://www.youtube.com/watch?v=KDGLj9PWj7Q"/>
    <hyperlink ref="D356" r:id="rId22" display="https://www.youtube.com/watch?v=KDGLj9PWj7Q"/>
    <hyperlink ref="D357" r:id="rId22" display="https://www.youtube.com/watch?v=KDGLj9PWj7Q"/>
    <hyperlink ref="D359" r:id="rId23" display="https://www.youtube.com/watch?v=OInajwCmEnA"/>
    <hyperlink ref="D360" r:id="rId23" display="https://www.youtube.com/watch?v=OInajwCmEnA"/>
    <hyperlink ref="D361" r:id="rId23" display="https://www.youtube.com/watch?v=OInajwCmEnA"/>
    <hyperlink ref="D362" r:id="rId23" display="https://www.youtube.com/watch?v=OInajwCmEnA"/>
    <hyperlink ref="D363" r:id="rId23" display="https://www.youtube.com/watch?v=OInajwCmEnA"/>
    <hyperlink ref="D364" r:id="rId23" display="https://www.youtube.com/watch?v=OInajwCmEnA"/>
    <hyperlink ref="D365" r:id="rId23" display="https://www.youtube.com/watch?v=OInajwCmEnA"/>
    <hyperlink ref="D366" r:id="rId23" display="https://www.youtube.com/watch?v=OInajwCmEnA"/>
    <hyperlink ref="D367" r:id="rId23" display="https://www.youtube.com/watch?v=OInajwCmEnA"/>
    <hyperlink ref="D368" r:id="rId23" display="https://www.youtube.com/watch?v=OInajwCmEnA"/>
    <hyperlink ref="D369" r:id="rId23" display="https://www.youtube.com/watch?v=OInajwCmEnA"/>
    <hyperlink ref="D370" r:id="rId23" display="https://www.youtube.com/watch?v=OInajwCmEnA"/>
    <hyperlink ref="D371" r:id="rId23" display="https://www.youtube.com/watch?v=OInajwCmEnA"/>
    <hyperlink ref="D372" r:id="rId23" display="https://www.youtube.com/watch?v=OInajwCmEnA"/>
    <hyperlink ref="D374" r:id="rId24" display="https://www.youtube.com/watch?v=LOkuZQw3UFE"/>
    <hyperlink ref="D375" r:id="rId24" display="https://www.youtube.com/watch?v=LOkuZQw3UFE"/>
    <hyperlink ref="D376" r:id="rId24" display="https://www.youtube.com/watch?v=LOkuZQw3UFE"/>
    <hyperlink ref="D377" r:id="rId24" display="https://www.youtube.com/watch?v=LOkuZQw3UFE"/>
    <hyperlink ref="D378" r:id="rId24" display="https://www.youtube.com/watch?v=LOkuZQw3UFE"/>
    <hyperlink ref="D379" r:id="rId24" display="https://www.youtube.com/watch?v=LOkuZQw3UFE"/>
    <hyperlink ref="D380" r:id="rId24" display="https://www.youtube.com/watch?v=LOkuZQw3UFE"/>
    <hyperlink ref="D381" r:id="rId24" display="https://www.youtube.com/watch?v=LOkuZQw3UFE"/>
    <hyperlink ref="D382" r:id="rId24" display="https://www.youtube.com/watch?v=LOkuZQw3UFE"/>
    <hyperlink ref="D383" r:id="rId24" display="https://www.youtube.com/watch?v=LOkuZQw3UFE"/>
    <hyperlink ref="D384" r:id="rId24" display="https://www.youtube.com/watch?v=LOkuZQw3UFE"/>
    <hyperlink ref="D385" r:id="rId24" display="https://www.youtube.com/watch?v=LOkuZQw3UFE"/>
    <hyperlink ref="D386" r:id="rId24" display="https://www.youtube.com/watch?v=LOkuZQw3UFE"/>
    <hyperlink ref="D387" r:id="rId24" display="https://www.youtube.com/watch?v=LOkuZQw3UFE"/>
    <hyperlink ref="D388" r:id="rId24" display="https://www.youtube.com/watch?v=LOkuZQw3UFE"/>
    <hyperlink ref="D389" r:id="rId24" display="https://www.youtube.com/watch?v=LOkuZQw3UFE"/>
    <hyperlink ref="D391" r:id="rId25" display="https://www.youtube.com/watch?v=j2KzC_WtIP4"/>
    <hyperlink ref="D392" r:id="rId25" display="https://www.youtube.com/watch?v=j2KzC_WtIP4"/>
    <hyperlink ref="D393" r:id="rId25" display="https://www.youtube.com/watch?v=j2KzC_WtIP4"/>
    <hyperlink ref="D394" r:id="rId25" display="https://www.youtube.com/watch?v=j2KzC_WtIP4"/>
    <hyperlink ref="D395" r:id="rId25" display="https://www.youtube.com/watch?v=j2KzC_WtIP4"/>
    <hyperlink ref="D396" r:id="rId25" display="https://www.youtube.com/watch?v=j2KzC_WtIP4"/>
    <hyperlink ref="D397" r:id="rId25" display="https://www.youtube.com/watch?v=j2KzC_WtIP4"/>
    <hyperlink ref="D398" r:id="rId25" display="https://www.youtube.com/watch?v=j2KzC_WtIP4"/>
    <hyperlink ref="D399" r:id="rId25" display="https://www.youtube.com/watch?v=j2KzC_WtIP4"/>
    <hyperlink ref="D400" r:id="rId25" display="https://www.youtube.com/watch?v=j2KzC_WtIP4"/>
    <hyperlink ref="D401" r:id="rId25" display="https://www.youtube.com/watch?v=j2KzC_WtIP4"/>
    <hyperlink ref="D402" r:id="rId25" display="https://www.youtube.com/watch?v=j2KzC_WtIP4"/>
    <hyperlink ref="D403" r:id="rId25" display="https://www.youtube.com/watch?v=j2KzC_WtIP4"/>
    <hyperlink ref="D405" r:id="rId26" display="https://www.youtube.com/watch?v=8Vb2wBRTjLU"/>
    <hyperlink ref="D406" r:id="rId26" display="https://www.youtube.com/watch?v=8Vb2wBRTjLU"/>
    <hyperlink ref="D407" r:id="rId26" display="https://www.youtube.com/watch?v=8Vb2wBRTjLU"/>
    <hyperlink ref="D408" r:id="rId26" display="https://www.youtube.com/watch?v=8Vb2wBRTjLU"/>
    <hyperlink ref="D409" r:id="rId26" display="https://www.youtube.com/watch?v=8Vb2wBRTjLU"/>
    <hyperlink ref="D410" r:id="rId26" display="https://www.youtube.com/watch?v=8Vb2wBRTjLU"/>
    <hyperlink ref="D411" r:id="rId26" display="https://www.youtube.com/watch?v=8Vb2wBRTjLU"/>
    <hyperlink ref="D412" r:id="rId26" display="https://www.youtube.com/watch?v=8Vb2wBRTjLU"/>
    <hyperlink ref="D413" r:id="rId26" display="https://www.youtube.com/watch?v=8Vb2wBRTjLU"/>
    <hyperlink ref="D414" r:id="rId26" display="https://www.youtube.com/watch?v=8Vb2wBRTjLU"/>
    <hyperlink ref="D415" r:id="rId26" display="https://www.youtube.com/watch?v=8Vb2wBRTjLU"/>
    <hyperlink ref="D416" r:id="rId26" display="https://www.youtube.com/watch?v=8Vb2wBRTjLU"/>
    <hyperlink ref="D417" r:id="rId26" display="https://www.youtube.com/watch?v=8Vb2wBRTjLU"/>
    <hyperlink ref="D418" r:id="rId26" display="https://www.youtube.com/watch?v=8Vb2wBRTjLU"/>
    <hyperlink ref="D419" r:id="rId26" display="https://www.youtube.com/watch?v=8Vb2wBRTjLU"/>
    <hyperlink ref="D420" r:id="rId26" display="https://www.youtube.com/watch?v=8Vb2wBRTjLU"/>
    <hyperlink ref="D421" r:id="rId26" display="https://www.youtube.com/watch?v=8Vb2wBRTjLU"/>
    <hyperlink ref="D422" r:id="rId26" display="https://www.youtube.com/watch?v=8Vb2wBRTjLU"/>
    <hyperlink ref="D423" r:id="rId26" display="https://www.youtube.com/watch?v=8Vb2wBRTjLU"/>
    <hyperlink ref="D424" r:id="rId26" display="https://www.youtube.com/watch?v=8Vb2wBRTjLU"/>
    <hyperlink ref="D425" r:id="rId26" display="https://www.youtube.com/watch?v=8Vb2wBRTjLU"/>
    <hyperlink ref="D426" r:id="rId26" display="https://www.youtube.com/watch?v=8Vb2wBRTjLU"/>
    <hyperlink ref="D427" r:id="rId26" display="https://www.youtube.com/watch?v=8Vb2wBRTjLU"/>
    <hyperlink ref="D429" r:id="rId27" display="https://www.youtube.com/watch?v=C0jF8519TTQ"/>
    <hyperlink ref="D430" r:id="rId27" display="https://www.youtube.com/watch?v=C0jF8519TTQ"/>
    <hyperlink ref="D431" r:id="rId27" display="https://www.youtube.com/watch?v=C0jF8519TTQ"/>
    <hyperlink ref="D432" r:id="rId27" display="https://www.youtube.com/watch?v=C0jF8519TTQ"/>
    <hyperlink ref="D433" r:id="rId27" display="https://www.youtube.com/watch?v=C0jF8519TTQ"/>
    <hyperlink ref="D434" r:id="rId27" display="https://www.youtube.com/watch?v=C0jF8519TTQ"/>
    <hyperlink ref="D435" r:id="rId27" display="https://www.youtube.com/watch?v=C0jF8519TTQ"/>
    <hyperlink ref="D436" r:id="rId27" display="https://www.youtube.com/watch?v=C0jF8519TTQ"/>
    <hyperlink ref="D437" r:id="rId27" display="https://www.youtube.com/watch?v=C0jF8519TTQ"/>
    <hyperlink ref="D438" r:id="rId27" display="https://www.youtube.com/watch?v=C0jF8519TTQ"/>
    <hyperlink ref="D439" r:id="rId27" display="https://www.youtube.com/watch?v=C0jF8519TTQ"/>
    <hyperlink ref="D440" r:id="rId27" display="https://www.youtube.com/watch?v=C0jF8519TTQ"/>
    <hyperlink ref="D441" r:id="rId27" display="https://www.youtube.com/watch?v=C0jF8519TTQ"/>
    <hyperlink ref="D443" r:id="rId28" display="https://www.youtube.com/watch?v=XWROqQPTlOU"/>
    <hyperlink ref="D444" r:id="rId28" display="https://www.youtube.com/watch?v=XWROqQPTlOU"/>
    <hyperlink ref="D445" r:id="rId28" display="https://www.youtube.com/watch?v=XWROqQPTlOU"/>
    <hyperlink ref="D446" r:id="rId28" display="https://www.youtube.com/watch?v=XWROqQPTlOU"/>
    <hyperlink ref="D447" r:id="rId28" display="https://www.youtube.com/watch?v=XWROqQPTlOU"/>
    <hyperlink ref="D448" r:id="rId28" display="https://www.youtube.com/watch?v=XWROqQPTlOU"/>
    <hyperlink ref="D449" r:id="rId28" display="https://www.youtube.com/watch?v=XWROqQPTlOU"/>
    <hyperlink ref="D450" r:id="rId28" display="https://www.youtube.com/watch?v=XWROqQPTlOU"/>
    <hyperlink ref="D451" r:id="rId28" display="https://www.youtube.com/watch?v=XWROqQPTlOU"/>
    <hyperlink ref="D452" r:id="rId28" display="https://www.youtube.com/watch?v=XWROqQPTlOU"/>
    <hyperlink ref="D453" r:id="rId28" display="https://www.youtube.com/watch?v=XWROqQPTlOU"/>
    <hyperlink ref="D454" r:id="rId28" display="https://www.youtube.com/watch?v=XWROqQPTlOU"/>
    <hyperlink ref="D455" r:id="rId28" display="https://www.youtube.com/watch?v=XWROqQPTlOU"/>
    <hyperlink ref="D456" r:id="rId28" display="https://www.youtube.com/watch?v=XWROqQPTlOU"/>
    <hyperlink ref="D458" r:id="rId29" display="https://www.youtube.com/watch?v=NtwfYRFi1wE"/>
    <hyperlink ref="D459" r:id="rId29" display="https://www.youtube.com/watch?v=NtwfYRFi1wE"/>
    <hyperlink ref="D460" r:id="rId29" display="https://www.youtube.com/watch?v=NtwfYRFi1wE"/>
    <hyperlink ref="D461" r:id="rId29" display="https://www.youtube.com/watch?v=NtwfYRFi1wE"/>
    <hyperlink ref="D462" r:id="rId29" display="https://www.youtube.com/watch?v=NtwfYRFi1wE"/>
    <hyperlink ref="D463" r:id="rId29" display="https://www.youtube.com/watch?v=NtwfYRFi1wE"/>
    <hyperlink ref="D464" r:id="rId29" display="https://www.youtube.com/watch?v=NtwfYRFi1wE"/>
    <hyperlink ref="D465" r:id="rId29" display="https://www.youtube.com/watch?v=NtwfYRFi1wE"/>
    <hyperlink ref="D466" r:id="rId29" display="https://www.youtube.com/watch?v=NtwfYRFi1wE"/>
    <hyperlink ref="D467" r:id="rId29" display="https://www.youtube.com/watch?v=NtwfYRFi1wE"/>
    <hyperlink ref="D468" r:id="rId29" display="https://www.youtube.com/watch?v=NtwfYRFi1wE"/>
    <hyperlink ref="D469" r:id="rId29" display="https://www.youtube.com/watch?v=NtwfYRFi1wE"/>
    <hyperlink ref="D470" r:id="rId29" display="https://www.youtube.com/watch?v=NtwfYRFi1wE"/>
    <hyperlink ref="D472" r:id="rId27" display="https://www.youtube.com/watch?v=C0jF8519TTQ"/>
    <hyperlink ref="D473" r:id="rId27" display="https://www.youtube.com/watch?v=C0jF8519TTQ"/>
    <hyperlink ref="D474" r:id="rId27" display="https://www.youtube.com/watch?v=C0jF8519TTQ"/>
    <hyperlink ref="D475" r:id="rId27" display="https://www.youtube.com/watch?v=C0jF8519TTQ"/>
    <hyperlink ref="D476" r:id="rId27" display="https://www.youtube.com/watch?v=C0jF8519TTQ"/>
    <hyperlink ref="D477" r:id="rId27" display="https://www.youtube.com/watch?v=C0jF8519TTQ"/>
    <hyperlink ref="D478" r:id="rId27" display="https://www.youtube.com/watch?v=C0jF8519TTQ"/>
    <hyperlink ref="D479" r:id="rId27" display="https://www.youtube.com/watch?v=C0jF8519TTQ"/>
    <hyperlink ref="D480" r:id="rId27" display="https://www.youtube.com/watch?v=C0jF8519TTQ"/>
    <hyperlink ref="D481" r:id="rId27" display="https://www.youtube.com/watch?v=C0jF8519TTQ"/>
    <hyperlink ref="D482" r:id="rId27" display="https://www.youtube.com/watch?v=C0jF8519TTQ"/>
    <hyperlink ref="D483" r:id="rId27" display="https://www.youtube.com/watch?v=C0jF8519TTQ"/>
    <hyperlink ref="D484" r:id="rId27" display="https://www.youtube.com/watch?v=C0jF8519TTQ"/>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8"/>
  <sheetViews>
    <sheetView workbookViewId="0">
      <selection activeCell="G6" sqref="A1:J468"/>
    </sheetView>
  </sheetViews>
  <sheetFormatPr defaultColWidth="9" defaultRowHeight="14.25"/>
  <sheetData>
    <row r="1" spans="1:10">
      <c r="A1" t="s">
        <v>0</v>
      </c>
      <c r="B1" t="s">
        <v>1</v>
      </c>
      <c r="C1" t="s">
        <v>2</v>
      </c>
      <c r="D1" t="s">
        <v>3</v>
      </c>
      <c r="E1" t="s">
        <v>4</v>
      </c>
      <c r="F1" t="s">
        <v>22</v>
      </c>
      <c r="G1" t="s">
        <v>6</v>
      </c>
      <c r="H1" t="s">
        <v>7</v>
      </c>
      <c r="I1" t="s">
        <v>8</v>
      </c>
      <c r="J1" t="s">
        <v>9</v>
      </c>
    </row>
    <row r="2" spans="1:10">
      <c r="A2">
        <v>1</v>
      </c>
      <c r="B2" t="s">
        <v>3384</v>
      </c>
      <c r="C2" t="s">
        <v>3385</v>
      </c>
      <c r="D2" s="1" t="s">
        <v>3386</v>
      </c>
      <c r="E2" t="s">
        <v>3387</v>
      </c>
      <c r="F2" t="s">
        <v>14</v>
      </c>
      <c r="G2" t="s">
        <v>15</v>
      </c>
      <c r="H2" t="s">
        <v>3388</v>
      </c>
      <c r="I2" t="s">
        <v>3389</v>
      </c>
      <c r="J2" t="s">
        <v>3390</v>
      </c>
    </row>
    <row r="3" spans="1:10">
      <c r="A3">
        <v>2</v>
      </c>
      <c r="B3" t="s">
        <v>3391</v>
      </c>
      <c r="C3" t="s">
        <v>3385</v>
      </c>
      <c r="D3" s="1" t="s">
        <v>3386</v>
      </c>
      <c r="E3" t="s">
        <v>3387</v>
      </c>
      <c r="F3" t="s">
        <v>14</v>
      </c>
      <c r="G3" t="s">
        <v>15</v>
      </c>
      <c r="H3" t="s">
        <v>3388</v>
      </c>
      <c r="I3" t="s">
        <v>3389</v>
      </c>
      <c r="J3" t="s">
        <v>3390</v>
      </c>
    </row>
    <row r="4" spans="1:10">
      <c r="A4">
        <v>3</v>
      </c>
      <c r="B4" t="s">
        <v>3392</v>
      </c>
      <c r="C4" t="s">
        <v>3385</v>
      </c>
      <c r="D4" s="1" t="s">
        <v>3386</v>
      </c>
      <c r="E4" t="s">
        <v>3387</v>
      </c>
      <c r="F4" t="s">
        <v>14</v>
      </c>
      <c r="G4" t="s">
        <v>15</v>
      </c>
      <c r="H4" t="s">
        <v>3388</v>
      </c>
      <c r="I4" t="s">
        <v>3389</v>
      </c>
      <c r="J4" t="s">
        <v>3390</v>
      </c>
    </row>
    <row r="5" spans="1:10">
      <c r="A5">
        <v>4</v>
      </c>
      <c r="B5" t="s">
        <v>3393</v>
      </c>
      <c r="C5" t="s">
        <v>3385</v>
      </c>
      <c r="D5" s="1" t="s">
        <v>3386</v>
      </c>
      <c r="E5" t="s">
        <v>3387</v>
      </c>
      <c r="F5" t="s">
        <v>14</v>
      </c>
      <c r="G5" t="s">
        <v>15</v>
      </c>
      <c r="H5" t="s">
        <v>3388</v>
      </c>
      <c r="I5" t="s">
        <v>3389</v>
      </c>
      <c r="J5" t="s">
        <v>3390</v>
      </c>
    </row>
    <row r="6" spans="1:10">
      <c r="A6">
        <v>5</v>
      </c>
      <c r="B6" t="s">
        <v>3394</v>
      </c>
      <c r="C6" t="s">
        <v>3385</v>
      </c>
      <c r="D6" s="1" t="s">
        <v>3386</v>
      </c>
      <c r="E6" t="s">
        <v>3387</v>
      </c>
      <c r="F6" t="s">
        <v>14</v>
      </c>
      <c r="G6" t="s">
        <v>15</v>
      </c>
      <c r="H6" t="s">
        <v>3388</v>
      </c>
      <c r="I6" t="s">
        <v>3389</v>
      </c>
      <c r="J6" t="s">
        <v>3390</v>
      </c>
    </row>
    <row r="7" spans="1:10">
      <c r="A7">
        <v>6</v>
      </c>
      <c r="B7" t="s">
        <v>3395</v>
      </c>
      <c r="C7" t="s">
        <v>3385</v>
      </c>
      <c r="D7" s="1" t="s">
        <v>3386</v>
      </c>
      <c r="E7" t="s">
        <v>3387</v>
      </c>
      <c r="F7" t="s">
        <v>14</v>
      </c>
      <c r="G7" t="s">
        <v>15</v>
      </c>
      <c r="H7" t="s">
        <v>3388</v>
      </c>
      <c r="I7" t="s">
        <v>3389</v>
      </c>
      <c r="J7" t="s">
        <v>3390</v>
      </c>
    </row>
    <row r="8" spans="1:10">
      <c r="A8">
        <v>7</v>
      </c>
      <c r="B8" t="s">
        <v>3396</v>
      </c>
      <c r="C8" t="s">
        <v>3385</v>
      </c>
      <c r="D8" s="1" t="s">
        <v>3386</v>
      </c>
      <c r="E8" t="s">
        <v>3387</v>
      </c>
      <c r="F8" t="s">
        <v>14</v>
      </c>
      <c r="G8" t="s">
        <v>15</v>
      </c>
      <c r="H8" t="s">
        <v>3388</v>
      </c>
      <c r="I8" t="s">
        <v>3389</v>
      </c>
      <c r="J8" t="s">
        <v>3390</v>
      </c>
    </row>
    <row r="9" spans="1:10">
      <c r="A9">
        <v>8</v>
      </c>
      <c r="B9" t="s">
        <v>3397</v>
      </c>
      <c r="C9" t="s">
        <v>3385</v>
      </c>
      <c r="D9" s="1" t="s">
        <v>3386</v>
      </c>
      <c r="E9" t="s">
        <v>3387</v>
      </c>
      <c r="F9" t="s">
        <v>14</v>
      </c>
      <c r="G9" t="s">
        <v>15</v>
      </c>
      <c r="H9" t="s">
        <v>3388</v>
      </c>
      <c r="I9" t="s">
        <v>3389</v>
      </c>
      <c r="J9" t="s">
        <v>3390</v>
      </c>
    </row>
    <row r="10" spans="1:10">
      <c r="A10">
        <v>9</v>
      </c>
      <c r="B10" t="s">
        <v>3398</v>
      </c>
      <c r="C10" t="s">
        <v>3385</v>
      </c>
      <c r="D10" s="1" t="s">
        <v>3386</v>
      </c>
      <c r="E10" t="s">
        <v>3387</v>
      </c>
      <c r="F10" t="s">
        <v>14</v>
      </c>
      <c r="G10" t="s">
        <v>15</v>
      </c>
      <c r="H10" t="s">
        <v>3388</v>
      </c>
      <c r="I10" t="s">
        <v>3389</v>
      </c>
      <c r="J10" t="s">
        <v>3390</v>
      </c>
    </row>
    <row r="11" spans="1:10">
      <c r="A11">
        <v>10</v>
      </c>
      <c r="B11" t="s">
        <v>3399</v>
      </c>
      <c r="C11" t="s">
        <v>3385</v>
      </c>
      <c r="D11" s="1" t="s">
        <v>3386</v>
      </c>
      <c r="E11" t="s">
        <v>3387</v>
      </c>
      <c r="F11" t="s">
        <v>14</v>
      </c>
      <c r="G11" t="s">
        <v>15</v>
      </c>
      <c r="H11" t="s">
        <v>3388</v>
      </c>
      <c r="I11" t="s">
        <v>3389</v>
      </c>
      <c r="J11" t="s">
        <v>3390</v>
      </c>
    </row>
    <row r="12" spans="1:10">
      <c r="A12">
        <v>11</v>
      </c>
      <c r="B12" t="s">
        <v>3400</v>
      </c>
      <c r="C12" t="s">
        <v>3385</v>
      </c>
      <c r="D12" s="1" t="s">
        <v>3386</v>
      </c>
      <c r="E12" t="s">
        <v>3387</v>
      </c>
      <c r="F12" t="s">
        <v>14</v>
      </c>
      <c r="G12" t="s">
        <v>15</v>
      </c>
      <c r="H12" t="s">
        <v>3388</v>
      </c>
      <c r="I12" t="s">
        <v>3389</v>
      </c>
      <c r="J12" t="s">
        <v>3390</v>
      </c>
    </row>
    <row r="13" spans="1:10">
      <c r="A13">
        <v>12</v>
      </c>
      <c r="B13" t="s">
        <v>3401</v>
      </c>
      <c r="C13" t="s">
        <v>3385</v>
      </c>
      <c r="D13" s="1" t="s">
        <v>3386</v>
      </c>
      <c r="E13" t="s">
        <v>3387</v>
      </c>
      <c r="F13" t="s">
        <v>14</v>
      </c>
      <c r="G13" t="s">
        <v>15</v>
      </c>
      <c r="H13" t="s">
        <v>3388</v>
      </c>
      <c r="I13" t="s">
        <v>3389</v>
      </c>
      <c r="J13" t="s">
        <v>3390</v>
      </c>
    </row>
    <row r="14" spans="1:10">
      <c r="A14">
        <v>13</v>
      </c>
      <c r="B14" t="s">
        <v>3402</v>
      </c>
      <c r="C14" t="s">
        <v>3385</v>
      </c>
      <c r="D14" s="1" t="s">
        <v>3386</v>
      </c>
      <c r="E14" t="s">
        <v>3387</v>
      </c>
      <c r="F14" t="s">
        <v>14</v>
      </c>
      <c r="G14" t="s">
        <v>15</v>
      </c>
      <c r="H14" t="s">
        <v>3388</v>
      </c>
      <c r="I14" t="s">
        <v>3389</v>
      </c>
      <c r="J14" t="s">
        <v>3390</v>
      </c>
    </row>
    <row r="15" spans="1:10">
      <c r="A15">
        <v>14</v>
      </c>
      <c r="B15" t="s">
        <v>3403</v>
      </c>
      <c r="C15" t="s">
        <v>3385</v>
      </c>
      <c r="D15" s="1" t="s">
        <v>3386</v>
      </c>
      <c r="E15" t="s">
        <v>3387</v>
      </c>
      <c r="F15" t="s">
        <v>14</v>
      </c>
      <c r="G15" t="s">
        <v>15</v>
      </c>
      <c r="H15" t="s">
        <v>3388</v>
      </c>
      <c r="I15" t="s">
        <v>3389</v>
      </c>
      <c r="J15" t="s">
        <v>3390</v>
      </c>
    </row>
    <row r="16" spans="1:10">
      <c r="A16">
        <v>15</v>
      </c>
      <c r="B16" t="s">
        <v>3404</v>
      </c>
      <c r="C16" t="s">
        <v>3385</v>
      </c>
      <c r="D16" s="1" t="s">
        <v>3386</v>
      </c>
      <c r="E16" t="s">
        <v>3387</v>
      </c>
      <c r="F16" t="s">
        <v>14</v>
      </c>
      <c r="G16" t="s">
        <v>15</v>
      </c>
      <c r="H16" t="s">
        <v>3388</v>
      </c>
      <c r="I16" t="s">
        <v>3389</v>
      </c>
      <c r="J16" t="s">
        <v>3390</v>
      </c>
    </row>
    <row r="17" spans="1:10">
      <c r="A17">
        <v>16</v>
      </c>
      <c r="B17" t="s">
        <v>3405</v>
      </c>
      <c r="C17" t="s">
        <v>3385</v>
      </c>
      <c r="D17" s="1" t="s">
        <v>3386</v>
      </c>
      <c r="E17" t="s">
        <v>3387</v>
      </c>
      <c r="F17" t="s">
        <v>14</v>
      </c>
      <c r="G17" t="s">
        <v>15</v>
      </c>
      <c r="H17" t="s">
        <v>3388</v>
      </c>
      <c r="I17" t="s">
        <v>3389</v>
      </c>
      <c r="J17" t="s">
        <v>3390</v>
      </c>
    </row>
    <row r="18" spans="1:10">
      <c r="A18">
        <v>17</v>
      </c>
      <c r="B18" t="s">
        <v>3406</v>
      </c>
      <c r="C18" t="s">
        <v>3385</v>
      </c>
      <c r="D18" s="1" t="s">
        <v>3386</v>
      </c>
      <c r="E18" t="s">
        <v>3387</v>
      </c>
      <c r="F18" t="s">
        <v>14</v>
      </c>
      <c r="G18" t="s">
        <v>15</v>
      </c>
      <c r="H18" t="s">
        <v>3388</v>
      </c>
      <c r="I18" t="s">
        <v>3389</v>
      </c>
      <c r="J18" t="s">
        <v>3390</v>
      </c>
    </row>
    <row r="19" spans="1:10">
      <c r="A19">
        <v>18</v>
      </c>
      <c r="B19" t="s">
        <v>3407</v>
      </c>
      <c r="C19" t="s">
        <v>3385</v>
      </c>
      <c r="D19" s="1" t="s">
        <v>3386</v>
      </c>
      <c r="E19" t="s">
        <v>3387</v>
      </c>
      <c r="F19" t="s">
        <v>14</v>
      </c>
      <c r="G19" t="s">
        <v>15</v>
      </c>
      <c r="H19" t="s">
        <v>3388</v>
      </c>
      <c r="I19" t="s">
        <v>3389</v>
      </c>
      <c r="J19" t="s">
        <v>3390</v>
      </c>
    </row>
    <row r="20" spans="1:10">
      <c r="A20">
        <v>19</v>
      </c>
      <c r="B20" t="s">
        <v>3408</v>
      </c>
      <c r="C20" t="s">
        <v>3385</v>
      </c>
      <c r="D20" s="1" t="s">
        <v>3386</v>
      </c>
      <c r="E20" t="s">
        <v>3387</v>
      </c>
      <c r="F20" t="s">
        <v>14</v>
      </c>
      <c r="G20" t="s">
        <v>15</v>
      </c>
      <c r="H20" t="s">
        <v>3388</v>
      </c>
      <c r="I20" t="s">
        <v>3389</v>
      </c>
      <c r="J20" t="s">
        <v>3390</v>
      </c>
    </row>
    <row r="21" spans="1:10">
      <c r="A21">
        <v>20</v>
      </c>
      <c r="B21" t="s">
        <v>3409</v>
      </c>
      <c r="C21" t="s">
        <v>3385</v>
      </c>
      <c r="D21" s="1" t="s">
        <v>3386</v>
      </c>
      <c r="E21" t="s">
        <v>3387</v>
      </c>
      <c r="F21" t="s">
        <v>14</v>
      </c>
      <c r="G21" t="s">
        <v>15</v>
      </c>
      <c r="H21" t="s">
        <v>3388</v>
      </c>
      <c r="I21" t="s">
        <v>3389</v>
      </c>
      <c r="J21" t="s">
        <v>3390</v>
      </c>
    </row>
    <row r="22" spans="1:10">
      <c r="A22">
        <v>21</v>
      </c>
      <c r="B22" t="s">
        <v>3410</v>
      </c>
      <c r="C22" t="s">
        <v>3385</v>
      </c>
      <c r="D22" s="1" t="s">
        <v>3386</v>
      </c>
      <c r="E22" t="s">
        <v>3387</v>
      </c>
      <c r="F22" t="s">
        <v>14</v>
      </c>
      <c r="G22" t="s">
        <v>15</v>
      </c>
      <c r="H22" t="s">
        <v>3388</v>
      </c>
      <c r="I22" t="s">
        <v>3389</v>
      </c>
      <c r="J22" t="s">
        <v>3390</v>
      </c>
    </row>
    <row r="23" spans="1:10">
      <c r="A23">
        <v>22</v>
      </c>
      <c r="B23" t="s">
        <v>3411</v>
      </c>
      <c r="C23" t="s">
        <v>3412</v>
      </c>
      <c r="D23" s="1" t="s">
        <v>3413</v>
      </c>
      <c r="E23" t="s">
        <v>3387</v>
      </c>
      <c r="F23" t="s">
        <v>14</v>
      </c>
      <c r="G23" t="s">
        <v>15</v>
      </c>
      <c r="H23" t="s">
        <v>3414</v>
      </c>
      <c r="I23" t="s">
        <v>3389</v>
      </c>
      <c r="J23" t="s">
        <v>3415</v>
      </c>
    </row>
    <row r="24" spans="1:10">
      <c r="A24">
        <v>23</v>
      </c>
      <c r="B24" t="s">
        <v>3416</v>
      </c>
      <c r="C24" t="s">
        <v>3412</v>
      </c>
      <c r="D24" s="1" t="s">
        <v>3413</v>
      </c>
      <c r="E24" t="s">
        <v>3387</v>
      </c>
      <c r="F24" t="s">
        <v>14</v>
      </c>
      <c r="G24" t="s">
        <v>15</v>
      </c>
      <c r="H24" t="s">
        <v>3414</v>
      </c>
      <c r="I24" t="s">
        <v>3389</v>
      </c>
      <c r="J24" t="s">
        <v>3415</v>
      </c>
    </row>
    <row r="25" spans="1:10">
      <c r="A25">
        <v>24</v>
      </c>
      <c r="B25" t="s">
        <v>3417</v>
      </c>
      <c r="C25" t="s">
        <v>3412</v>
      </c>
      <c r="D25" s="1" t="s">
        <v>3413</v>
      </c>
      <c r="E25" t="s">
        <v>3387</v>
      </c>
      <c r="F25" t="s">
        <v>14</v>
      </c>
      <c r="G25" t="s">
        <v>15</v>
      </c>
      <c r="H25" t="s">
        <v>3414</v>
      </c>
      <c r="I25" t="s">
        <v>3389</v>
      </c>
      <c r="J25" t="s">
        <v>3415</v>
      </c>
    </row>
    <row r="26" spans="1:10">
      <c r="A26">
        <v>25</v>
      </c>
      <c r="B26" t="s">
        <v>3418</v>
      </c>
      <c r="C26" t="s">
        <v>3412</v>
      </c>
      <c r="D26" s="1" t="s">
        <v>3413</v>
      </c>
      <c r="E26" t="s">
        <v>3387</v>
      </c>
      <c r="F26" t="s">
        <v>14</v>
      </c>
      <c r="G26" t="s">
        <v>15</v>
      </c>
      <c r="H26" t="s">
        <v>3414</v>
      </c>
      <c r="I26" t="s">
        <v>3389</v>
      </c>
      <c r="J26" t="s">
        <v>3415</v>
      </c>
    </row>
    <row r="27" spans="1:10">
      <c r="A27">
        <v>26</v>
      </c>
      <c r="B27" t="s">
        <v>3419</v>
      </c>
      <c r="C27" t="s">
        <v>3412</v>
      </c>
      <c r="D27" s="1" t="s">
        <v>3413</v>
      </c>
      <c r="E27" t="s">
        <v>3387</v>
      </c>
      <c r="F27" t="s">
        <v>14</v>
      </c>
      <c r="G27" t="s">
        <v>15</v>
      </c>
      <c r="H27" t="s">
        <v>3414</v>
      </c>
      <c r="I27" t="s">
        <v>3389</v>
      </c>
      <c r="J27" t="s">
        <v>3415</v>
      </c>
    </row>
    <row r="28" spans="1:10">
      <c r="A28">
        <v>27</v>
      </c>
      <c r="B28" t="s">
        <v>3420</v>
      </c>
      <c r="C28" t="s">
        <v>3412</v>
      </c>
      <c r="D28" s="1" t="s">
        <v>3413</v>
      </c>
      <c r="E28" t="s">
        <v>3387</v>
      </c>
      <c r="F28" t="s">
        <v>14</v>
      </c>
      <c r="G28" t="s">
        <v>15</v>
      </c>
      <c r="H28" t="s">
        <v>3414</v>
      </c>
      <c r="I28" t="s">
        <v>3389</v>
      </c>
      <c r="J28" t="s">
        <v>3415</v>
      </c>
    </row>
    <row r="29" spans="1:10">
      <c r="A29">
        <v>28</v>
      </c>
      <c r="B29" t="s">
        <v>3421</v>
      </c>
      <c r="C29" t="s">
        <v>3412</v>
      </c>
      <c r="D29" s="1" t="s">
        <v>3413</v>
      </c>
      <c r="E29" t="s">
        <v>3387</v>
      </c>
      <c r="F29" t="s">
        <v>14</v>
      </c>
      <c r="G29" t="s">
        <v>15</v>
      </c>
      <c r="H29" t="s">
        <v>3414</v>
      </c>
      <c r="I29" t="s">
        <v>3389</v>
      </c>
      <c r="J29" t="s">
        <v>3415</v>
      </c>
    </row>
    <row r="30" spans="1:10">
      <c r="A30">
        <v>29</v>
      </c>
      <c r="B30" t="s">
        <v>3422</v>
      </c>
      <c r="C30" t="s">
        <v>3412</v>
      </c>
      <c r="D30" s="1" t="s">
        <v>3413</v>
      </c>
      <c r="E30" t="s">
        <v>3387</v>
      </c>
      <c r="F30" t="s">
        <v>14</v>
      </c>
      <c r="G30" t="s">
        <v>15</v>
      </c>
      <c r="H30" t="s">
        <v>3414</v>
      </c>
      <c r="I30" t="s">
        <v>3389</v>
      </c>
      <c r="J30" t="s">
        <v>3415</v>
      </c>
    </row>
    <row r="31" spans="1:10">
      <c r="A31">
        <v>30</v>
      </c>
      <c r="B31" t="s">
        <v>3423</v>
      </c>
      <c r="C31" t="s">
        <v>3412</v>
      </c>
      <c r="D31" s="1" t="s">
        <v>3413</v>
      </c>
      <c r="E31" t="s">
        <v>3387</v>
      </c>
      <c r="F31" t="s">
        <v>14</v>
      </c>
      <c r="G31" t="s">
        <v>15</v>
      </c>
      <c r="H31" t="s">
        <v>3414</v>
      </c>
      <c r="I31" t="s">
        <v>3389</v>
      </c>
      <c r="J31" t="s">
        <v>3415</v>
      </c>
    </row>
    <row r="32" spans="1:10">
      <c r="A32">
        <v>31</v>
      </c>
      <c r="B32" t="s">
        <v>3424</v>
      </c>
      <c r="C32" t="s">
        <v>3412</v>
      </c>
      <c r="D32" s="1" t="s">
        <v>3413</v>
      </c>
      <c r="E32" t="s">
        <v>3387</v>
      </c>
      <c r="F32" t="s">
        <v>14</v>
      </c>
      <c r="G32" t="s">
        <v>15</v>
      </c>
      <c r="H32" t="s">
        <v>3414</v>
      </c>
      <c r="I32" t="s">
        <v>3389</v>
      </c>
      <c r="J32" t="s">
        <v>3415</v>
      </c>
    </row>
    <row r="33" spans="1:10">
      <c r="A33">
        <v>32</v>
      </c>
      <c r="B33" t="s">
        <v>3425</v>
      </c>
      <c r="C33" t="s">
        <v>3426</v>
      </c>
      <c r="D33" s="1" t="s">
        <v>3427</v>
      </c>
      <c r="E33" t="s">
        <v>3387</v>
      </c>
      <c r="F33" t="s">
        <v>14</v>
      </c>
      <c r="G33" t="s">
        <v>1553</v>
      </c>
      <c r="H33" t="s">
        <v>3428</v>
      </c>
      <c r="I33" t="s">
        <v>3389</v>
      </c>
      <c r="J33" t="s">
        <v>3429</v>
      </c>
    </row>
    <row r="34" spans="1:10">
      <c r="A34">
        <v>33</v>
      </c>
      <c r="B34" t="s">
        <v>3430</v>
      </c>
      <c r="C34" t="s">
        <v>3426</v>
      </c>
      <c r="D34" s="1" t="s">
        <v>3427</v>
      </c>
      <c r="E34" t="s">
        <v>3387</v>
      </c>
      <c r="F34" t="s">
        <v>14</v>
      </c>
      <c r="G34" t="s">
        <v>1553</v>
      </c>
      <c r="H34" t="s">
        <v>3428</v>
      </c>
      <c r="I34" t="s">
        <v>3389</v>
      </c>
      <c r="J34" t="s">
        <v>3429</v>
      </c>
    </row>
    <row r="35" spans="1:10">
      <c r="A35">
        <v>34</v>
      </c>
      <c r="B35" t="s">
        <v>3431</v>
      </c>
      <c r="C35" t="s">
        <v>3426</v>
      </c>
      <c r="D35" s="1" t="s">
        <v>3427</v>
      </c>
      <c r="E35" t="s">
        <v>3387</v>
      </c>
      <c r="F35" t="s">
        <v>14</v>
      </c>
      <c r="G35" t="s">
        <v>1553</v>
      </c>
      <c r="H35" t="s">
        <v>3428</v>
      </c>
      <c r="I35" t="s">
        <v>3389</v>
      </c>
      <c r="J35" t="s">
        <v>3429</v>
      </c>
    </row>
    <row r="36" spans="1:10">
      <c r="A36">
        <v>35</v>
      </c>
      <c r="B36" t="s">
        <v>3432</v>
      </c>
      <c r="C36" t="s">
        <v>3426</v>
      </c>
      <c r="D36" s="1" t="s">
        <v>3427</v>
      </c>
      <c r="E36" t="s">
        <v>3387</v>
      </c>
      <c r="F36" t="s">
        <v>14</v>
      </c>
      <c r="G36" t="s">
        <v>1553</v>
      </c>
      <c r="H36" t="s">
        <v>3428</v>
      </c>
      <c r="I36" t="s">
        <v>3389</v>
      </c>
      <c r="J36" t="s">
        <v>3429</v>
      </c>
    </row>
    <row r="37" spans="1:10">
      <c r="A37">
        <v>36</v>
      </c>
      <c r="B37" t="s">
        <v>3433</v>
      </c>
      <c r="C37" t="s">
        <v>3426</v>
      </c>
      <c r="D37" s="1" t="s">
        <v>3427</v>
      </c>
      <c r="E37" t="s">
        <v>3387</v>
      </c>
      <c r="F37" t="s">
        <v>14</v>
      </c>
      <c r="G37" t="s">
        <v>1553</v>
      </c>
      <c r="H37" t="s">
        <v>3428</v>
      </c>
      <c r="I37" t="s">
        <v>3389</v>
      </c>
      <c r="J37" t="s">
        <v>3429</v>
      </c>
    </row>
    <row r="38" spans="1:10">
      <c r="A38">
        <v>37</v>
      </c>
      <c r="B38" t="s">
        <v>3434</v>
      </c>
      <c r="C38" t="s">
        <v>3426</v>
      </c>
      <c r="D38" s="1" t="s">
        <v>3427</v>
      </c>
      <c r="E38" t="s">
        <v>3387</v>
      </c>
      <c r="F38" t="s">
        <v>14</v>
      </c>
      <c r="G38" t="s">
        <v>1553</v>
      </c>
      <c r="H38" t="s">
        <v>3428</v>
      </c>
      <c r="I38" t="s">
        <v>3389</v>
      </c>
      <c r="J38" t="s">
        <v>3429</v>
      </c>
    </row>
    <row r="39" spans="1:10">
      <c r="A39">
        <v>38</v>
      </c>
      <c r="B39" t="s">
        <v>3435</v>
      </c>
      <c r="C39" t="s">
        <v>3426</v>
      </c>
      <c r="D39" s="1" t="s">
        <v>3427</v>
      </c>
      <c r="E39" t="s">
        <v>3387</v>
      </c>
      <c r="F39" t="s">
        <v>14</v>
      </c>
      <c r="G39" t="s">
        <v>1553</v>
      </c>
      <c r="H39" t="s">
        <v>3428</v>
      </c>
      <c r="I39" t="s">
        <v>3389</v>
      </c>
      <c r="J39" t="s">
        <v>3429</v>
      </c>
    </row>
    <row r="40" spans="1:10">
      <c r="A40">
        <v>39</v>
      </c>
      <c r="B40" t="s">
        <v>3436</v>
      </c>
      <c r="C40" t="s">
        <v>3426</v>
      </c>
      <c r="D40" s="1" t="s">
        <v>3427</v>
      </c>
      <c r="E40" t="s">
        <v>3387</v>
      </c>
      <c r="F40" t="s">
        <v>14</v>
      </c>
      <c r="G40" t="s">
        <v>1553</v>
      </c>
      <c r="H40" t="s">
        <v>3428</v>
      </c>
      <c r="I40" t="s">
        <v>3389</v>
      </c>
      <c r="J40" t="s">
        <v>3429</v>
      </c>
    </row>
    <row r="41" spans="1:10">
      <c r="A41">
        <v>40</v>
      </c>
      <c r="B41" t="s">
        <v>3437</v>
      </c>
      <c r="C41" t="s">
        <v>3426</v>
      </c>
      <c r="D41" s="1" t="s">
        <v>3427</v>
      </c>
      <c r="E41" t="s">
        <v>3387</v>
      </c>
      <c r="F41" t="s">
        <v>14</v>
      </c>
      <c r="G41" t="s">
        <v>1553</v>
      </c>
      <c r="H41" t="s">
        <v>3428</v>
      </c>
      <c r="I41" t="s">
        <v>3389</v>
      </c>
      <c r="J41" t="s">
        <v>3429</v>
      </c>
    </row>
    <row r="42" spans="1:10">
      <c r="A42">
        <v>41</v>
      </c>
      <c r="B42" t="s">
        <v>3438</v>
      </c>
      <c r="C42" t="s">
        <v>3426</v>
      </c>
      <c r="D42" s="1" t="s">
        <v>3427</v>
      </c>
      <c r="E42" t="s">
        <v>3387</v>
      </c>
      <c r="F42" t="s">
        <v>14</v>
      </c>
      <c r="G42" t="s">
        <v>1553</v>
      </c>
      <c r="H42" t="s">
        <v>3428</v>
      </c>
      <c r="I42" t="s">
        <v>3389</v>
      </c>
      <c r="J42" t="s">
        <v>3429</v>
      </c>
    </row>
    <row r="43" spans="1:10">
      <c r="A43">
        <v>42</v>
      </c>
      <c r="B43" t="s">
        <v>3439</v>
      </c>
      <c r="C43" t="s">
        <v>3426</v>
      </c>
      <c r="D43" s="1" t="s">
        <v>3427</v>
      </c>
      <c r="E43" t="s">
        <v>3387</v>
      </c>
      <c r="F43" t="s">
        <v>14</v>
      </c>
      <c r="G43" t="s">
        <v>1553</v>
      </c>
      <c r="H43" t="s">
        <v>3428</v>
      </c>
      <c r="I43" t="s">
        <v>3389</v>
      </c>
      <c r="J43" t="s">
        <v>3429</v>
      </c>
    </row>
    <row r="44" spans="1:10">
      <c r="A44">
        <v>43</v>
      </c>
      <c r="B44" t="s">
        <v>3440</v>
      </c>
      <c r="C44" t="s">
        <v>3426</v>
      </c>
      <c r="D44" s="1" t="s">
        <v>3427</v>
      </c>
      <c r="E44" t="s">
        <v>3387</v>
      </c>
      <c r="F44" t="s">
        <v>14</v>
      </c>
      <c r="G44" t="s">
        <v>1553</v>
      </c>
      <c r="H44" t="s">
        <v>3428</v>
      </c>
      <c r="I44" t="s">
        <v>3389</v>
      </c>
      <c r="J44" t="s">
        <v>3429</v>
      </c>
    </row>
    <row r="45" spans="1:10">
      <c r="A45">
        <v>44</v>
      </c>
      <c r="B45" t="s">
        <v>2164</v>
      </c>
      <c r="C45" t="s">
        <v>3441</v>
      </c>
      <c r="D45" s="1" t="s">
        <v>2166</v>
      </c>
      <c r="E45" t="s">
        <v>13</v>
      </c>
      <c r="F45" t="s">
        <v>14</v>
      </c>
      <c r="G45" t="s">
        <v>15</v>
      </c>
      <c r="H45" t="s">
        <v>3442</v>
      </c>
      <c r="I45" t="s">
        <v>3389</v>
      </c>
      <c r="J45" t="s">
        <v>3443</v>
      </c>
    </row>
    <row r="46" spans="1:10">
      <c r="A46">
        <v>45</v>
      </c>
      <c r="B46" t="s">
        <v>2169</v>
      </c>
      <c r="C46" t="s">
        <v>3441</v>
      </c>
      <c r="D46" s="1" t="s">
        <v>2166</v>
      </c>
      <c r="E46" t="s">
        <v>13</v>
      </c>
      <c r="F46" t="s">
        <v>14</v>
      </c>
      <c r="G46" t="s">
        <v>15</v>
      </c>
      <c r="H46" t="s">
        <v>3442</v>
      </c>
      <c r="I46" t="s">
        <v>3389</v>
      </c>
      <c r="J46" t="s">
        <v>3443</v>
      </c>
    </row>
    <row r="47" spans="1:10">
      <c r="A47">
        <v>46</v>
      </c>
      <c r="B47" t="s">
        <v>2170</v>
      </c>
      <c r="C47" t="s">
        <v>3441</v>
      </c>
      <c r="D47" s="1" t="s">
        <v>2166</v>
      </c>
      <c r="E47" t="s">
        <v>13</v>
      </c>
      <c r="F47" t="s">
        <v>14</v>
      </c>
      <c r="G47" t="s">
        <v>15</v>
      </c>
      <c r="H47" t="s">
        <v>3442</v>
      </c>
      <c r="I47" t="s">
        <v>3389</v>
      </c>
      <c r="J47" t="s">
        <v>3443</v>
      </c>
    </row>
    <row r="48" spans="1:10">
      <c r="A48">
        <v>47</v>
      </c>
      <c r="B48" t="s">
        <v>2171</v>
      </c>
      <c r="C48" t="s">
        <v>3441</v>
      </c>
      <c r="D48" s="1" t="s">
        <v>2166</v>
      </c>
      <c r="E48" t="s">
        <v>13</v>
      </c>
      <c r="F48" t="s">
        <v>14</v>
      </c>
      <c r="G48" t="s">
        <v>15</v>
      </c>
      <c r="H48" t="s">
        <v>3442</v>
      </c>
      <c r="I48" t="s">
        <v>3389</v>
      </c>
      <c r="J48" t="s">
        <v>3443</v>
      </c>
    </row>
    <row r="49" spans="1:10">
      <c r="A49">
        <v>48</v>
      </c>
      <c r="B49" t="s">
        <v>2172</v>
      </c>
      <c r="C49" t="s">
        <v>3441</v>
      </c>
      <c r="D49" s="1" t="s">
        <v>2166</v>
      </c>
      <c r="E49" t="s">
        <v>13</v>
      </c>
      <c r="F49" t="s">
        <v>14</v>
      </c>
      <c r="G49" t="s">
        <v>15</v>
      </c>
      <c r="H49" t="s">
        <v>3442</v>
      </c>
      <c r="I49" t="s">
        <v>3389</v>
      </c>
      <c r="J49" t="s">
        <v>3443</v>
      </c>
    </row>
    <row r="50" spans="1:10">
      <c r="A50">
        <v>49</v>
      </c>
      <c r="B50" t="s">
        <v>2173</v>
      </c>
      <c r="C50" t="s">
        <v>3441</v>
      </c>
      <c r="D50" s="1" t="s">
        <v>2166</v>
      </c>
      <c r="E50" t="s">
        <v>13</v>
      </c>
      <c r="F50" t="s">
        <v>14</v>
      </c>
      <c r="G50" t="s">
        <v>15</v>
      </c>
      <c r="H50" t="s">
        <v>3442</v>
      </c>
      <c r="I50" t="s">
        <v>3389</v>
      </c>
      <c r="J50" t="s">
        <v>3443</v>
      </c>
    </row>
    <row r="51" spans="1:10">
      <c r="A51">
        <v>50</v>
      </c>
      <c r="B51" t="s">
        <v>2174</v>
      </c>
      <c r="C51" t="s">
        <v>3441</v>
      </c>
      <c r="D51" s="1" t="s">
        <v>2166</v>
      </c>
      <c r="E51" t="s">
        <v>13</v>
      </c>
      <c r="F51" t="s">
        <v>14</v>
      </c>
      <c r="G51" t="s">
        <v>15</v>
      </c>
      <c r="H51" t="s">
        <v>3442</v>
      </c>
      <c r="I51" t="s">
        <v>3389</v>
      </c>
      <c r="J51" t="s">
        <v>3443</v>
      </c>
    </row>
    <row r="52" spans="1:10">
      <c r="A52">
        <v>51</v>
      </c>
      <c r="B52" t="s">
        <v>2175</v>
      </c>
      <c r="C52" t="s">
        <v>3441</v>
      </c>
      <c r="D52" s="1" t="s">
        <v>2166</v>
      </c>
      <c r="E52" t="s">
        <v>13</v>
      </c>
      <c r="F52" t="s">
        <v>14</v>
      </c>
      <c r="G52" t="s">
        <v>15</v>
      </c>
      <c r="H52" t="s">
        <v>3442</v>
      </c>
      <c r="I52" t="s">
        <v>3389</v>
      </c>
      <c r="J52" t="s">
        <v>3443</v>
      </c>
    </row>
    <row r="53" spans="1:10">
      <c r="A53">
        <v>52</v>
      </c>
      <c r="B53" t="s">
        <v>2176</v>
      </c>
      <c r="C53" t="s">
        <v>3441</v>
      </c>
      <c r="D53" s="1" t="s">
        <v>2166</v>
      </c>
      <c r="E53" t="s">
        <v>13</v>
      </c>
      <c r="F53" t="s">
        <v>14</v>
      </c>
      <c r="G53" t="s">
        <v>15</v>
      </c>
      <c r="H53" t="s">
        <v>3442</v>
      </c>
      <c r="I53" t="s">
        <v>3389</v>
      </c>
      <c r="J53" t="s">
        <v>3443</v>
      </c>
    </row>
    <row r="54" spans="1:10">
      <c r="A54">
        <v>53</v>
      </c>
      <c r="B54" t="s">
        <v>2177</v>
      </c>
      <c r="C54" t="s">
        <v>3441</v>
      </c>
      <c r="D54" s="1" t="s">
        <v>2166</v>
      </c>
      <c r="E54" t="s">
        <v>13</v>
      </c>
      <c r="F54" t="s">
        <v>14</v>
      </c>
      <c r="G54" t="s">
        <v>15</v>
      </c>
      <c r="H54" t="s">
        <v>3442</v>
      </c>
      <c r="I54" t="s">
        <v>3389</v>
      </c>
      <c r="J54" t="s">
        <v>3443</v>
      </c>
    </row>
    <row r="55" spans="1:10">
      <c r="A55">
        <v>54</v>
      </c>
      <c r="B55" t="s">
        <v>2178</v>
      </c>
      <c r="C55" t="s">
        <v>3441</v>
      </c>
      <c r="D55" s="1" t="s">
        <v>2166</v>
      </c>
      <c r="E55" t="s">
        <v>13</v>
      </c>
      <c r="F55" t="s">
        <v>14</v>
      </c>
      <c r="G55" t="s">
        <v>15</v>
      </c>
      <c r="H55" t="s">
        <v>3442</v>
      </c>
      <c r="I55" t="s">
        <v>3389</v>
      </c>
      <c r="J55" t="s">
        <v>3443</v>
      </c>
    </row>
    <row r="56" spans="1:10">
      <c r="A56">
        <v>55</v>
      </c>
      <c r="B56" t="s">
        <v>2179</v>
      </c>
      <c r="C56" t="s">
        <v>3441</v>
      </c>
      <c r="D56" s="1" t="s">
        <v>2166</v>
      </c>
      <c r="E56" t="s">
        <v>13</v>
      </c>
      <c r="F56" t="s">
        <v>14</v>
      </c>
      <c r="G56" t="s">
        <v>15</v>
      </c>
      <c r="H56" t="s">
        <v>3442</v>
      </c>
      <c r="I56" t="s">
        <v>3389</v>
      </c>
      <c r="J56" t="s">
        <v>3443</v>
      </c>
    </row>
    <row r="57" spans="1:10">
      <c r="A57">
        <v>56</v>
      </c>
      <c r="B57" t="s">
        <v>2180</v>
      </c>
      <c r="C57" t="s">
        <v>3441</v>
      </c>
      <c r="D57" s="1" t="s">
        <v>2166</v>
      </c>
      <c r="E57" t="s">
        <v>13</v>
      </c>
      <c r="F57" t="s">
        <v>14</v>
      </c>
      <c r="G57" t="s">
        <v>15</v>
      </c>
      <c r="H57" t="s">
        <v>3442</v>
      </c>
      <c r="I57" t="s">
        <v>3389</v>
      </c>
      <c r="J57" t="s">
        <v>3443</v>
      </c>
    </row>
    <row r="58" spans="1:10">
      <c r="A58">
        <v>57</v>
      </c>
      <c r="B58" t="s">
        <v>2181</v>
      </c>
      <c r="C58" t="s">
        <v>3441</v>
      </c>
      <c r="D58" s="1" t="s">
        <v>2166</v>
      </c>
      <c r="E58" t="s">
        <v>13</v>
      </c>
      <c r="F58" t="s">
        <v>14</v>
      </c>
      <c r="G58" t="s">
        <v>15</v>
      </c>
      <c r="H58" t="s">
        <v>3442</v>
      </c>
      <c r="I58" t="s">
        <v>3389</v>
      </c>
      <c r="J58" t="s">
        <v>3443</v>
      </c>
    </row>
    <row r="59" spans="1:10">
      <c r="A59">
        <v>58</v>
      </c>
      <c r="B59" t="s">
        <v>2182</v>
      </c>
      <c r="C59" t="s">
        <v>3441</v>
      </c>
      <c r="D59" s="1" t="s">
        <v>2166</v>
      </c>
      <c r="E59" t="s">
        <v>13</v>
      </c>
      <c r="F59" t="s">
        <v>14</v>
      </c>
      <c r="G59" t="s">
        <v>15</v>
      </c>
      <c r="H59" t="s">
        <v>3442</v>
      </c>
      <c r="I59" t="s">
        <v>3389</v>
      </c>
      <c r="J59" t="s">
        <v>3443</v>
      </c>
    </row>
    <row r="60" spans="1:10">
      <c r="A60">
        <v>59</v>
      </c>
      <c r="B60" t="s">
        <v>2183</v>
      </c>
      <c r="C60" t="s">
        <v>3441</v>
      </c>
      <c r="D60" s="1" t="s">
        <v>2166</v>
      </c>
      <c r="E60" t="s">
        <v>13</v>
      </c>
      <c r="F60" t="s">
        <v>14</v>
      </c>
      <c r="G60" t="s">
        <v>15</v>
      </c>
      <c r="H60" t="s">
        <v>3442</v>
      </c>
      <c r="I60" t="s">
        <v>3389</v>
      </c>
      <c r="J60" t="s">
        <v>3443</v>
      </c>
    </row>
    <row r="61" spans="1:10">
      <c r="A61">
        <v>60</v>
      </c>
      <c r="B61" t="s">
        <v>2184</v>
      </c>
      <c r="C61" t="s">
        <v>3441</v>
      </c>
      <c r="D61" s="1" t="s">
        <v>2166</v>
      </c>
      <c r="E61" t="s">
        <v>13</v>
      </c>
      <c r="F61" t="s">
        <v>14</v>
      </c>
      <c r="G61" t="s">
        <v>15</v>
      </c>
      <c r="H61" t="s">
        <v>3442</v>
      </c>
      <c r="I61" t="s">
        <v>3389</v>
      </c>
      <c r="J61" t="s">
        <v>3443</v>
      </c>
    </row>
    <row r="62" spans="1:10">
      <c r="A62">
        <v>61</v>
      </c>
      <c r="B62" t="s">
        <v>2185</v>
      </c>
      <c r="C62" t="s">
        <v>3441</v>
      </c>
      <c r="D62" s="1" t="s">
        <v>2166</v>
      </c>
      <c r="E62" t="s">
        <v>13</v>
      </c>
      <c r="F62" t="s">
        <v>14</v>
      </c>
      <c r="G62" t="s">
        <v>15</v>
      </c>
      <c r="H62" t="s">
        <v>3442</v>
      </c>
      <c r="I62" t="s">
        <v>3389</v>
      </c>
      <c r="J62" t="s">
        <v>3443</v>
      </c>
    </row>
    <row r="63" spans="1:10">
      <c r="A63">
        <v>62</v>
      </c>
      <c r="B63" t="s">
        <v>2186</v>
      </c>
      <c r="C63" t="s">
        <v>3441</v>
      </c>
      <c r="D63" s="1" t="s">
        <v>2166</v>
      </c>
      <c r="E63" t="s">
        <v>13</v>
      </c>
      <c r="F63" t="s">
        <v>14</v>
      </c>
      <c r="G63" t="s">
        <v>15</v>
      </c>
      <c r="H63" t="s">
        <v>3442</v>
      </c>
      <c r="I63" t="s">
        <v>3389</v>
      </c>
      <c r="J63" t="s">
        <v>3443</v>
      </c>
    </row>
    <row r="64" spans="1:10">
      <c r="A64">
        <v>63</v>
      </c>
      <c r="B64" t="s">
        <v>3444</v>
      </c>
      <c r="C64" t="s">
        <v>3445</v>
      </c>
      <c r="D64" s="1" t="s">
        <v>3446</v>
      </c>
      <c r="E64" t="s">
        <v>13</v>
      </c>
      <c r="F64" t="s">
        <v>14</v>
      </c>
      <c r="G64" t="s">
        <v>15</v>
      </c>
      <c r="H64" t="s">
        <v>3447</v>
      </c>
      <c r="I64" t="s">
        <v>3389</v>
      </c>
      <c r="J64" t="s">
        <v>3448</v>
      </c>
    </row>
    <row r="65" spans="1:10">
      <c r="A65">
        <v>64</v>
      </c>
      <c r="B65" t="s">
        <v>3449</v>
      </c>
      <c r="C65" t="s">
        <v>3445</v>
      </c>
      <c r="D65" s="1" t="s">
        <v>3446</v>
      </c>
      <c r="E65" t="s">
        <v>13</v>
      </c>
      <c r="F65" t="s">
        <v>14</v>
      </c>
      <c r="G65" t="s">
        <v>15</v>
      </c>
      <c r="H65" t="s">
        <v>3447</v>
      </c>
      <c r="I65" t="s">
        <v>3389</v>
      </c>
      <c r="J65" t="s">
        <v>3448</v>
      </c>
    </row>
    <row r="66" spans="1:10">
      <c r="A66">
        <v>65</v>
      </c>
      <c r="B66" t="s">
        <v>3450</v>
      </c>
      <c r="C66" t="s">
        <v>3445</v>
      </c>
      <c r="D66" s="1" t="s">
        <v>3446</v>
      </c>
      <c r="E66" t="s">
        <v>13</v>
      </c>
      <c r="F66" t="s">
        <v>14</v>
      </c>
      <c r="G66" t="s">
        <v>15</v>
      </c>
      <c r="H66" t="s">
        <v>3447</v>
      </c>
      <c r="I66" t="s">
        <v>3389</v>
      </c>
      <c r="J66" t="s">
        <v>3448</v>
      </c>
    </row>
    <row r="67" spans="1:10">
      <c r="A67">
        <v>66</v>
      </c>
      <c r="B67" t="s">
        <v>3451</v>
      </c>
      <c r="C67" t="s">
        <v>3445</v>
      </c>
      <c r="D67" s="1" t="s">
        <v>3446</v>
      </c>
      <c r="E67" t="s">
        <v>13</v>
      </c>
      <c r="F67" t="s">
        <v>14</v>
      </c>
      <c r="G67" t="s">
        <v>15</v>
      </c>
      <c r="H67" t="s">
        <v>3447</v>
      </c>
      <c r="I67" t="s">
        <v>3389</v>
      </c>
      <c r="J67" t="s">
        <v>3448</v>
      </c>
    </row>
    <row r="68" spans="1:10">
      <c r="A68">
        <v>67</v>
      </c>
      <c r="B68" t="s">
        <v>3452</v>
      </c>
      <c r="C68" t="s">
        <v>3445</v>
      </c>
      <c r="D68" s="1" t="s">
        <v>3446</v>
      </c>
      <c r="E68" t="s">
        <v>13</v>
      </c>
      <c r="F68" t="s">
        <v>14</v>
      </c>
      <c r="G68" t="s">
        <v>15</v>
      </c>
      <c r="H68" t="s">
        <v>3447</v>
      </c>
      <c r="I68" t="s">
        <v>3389</v>
      </c>
      <c r="J68" t="s">
        <v>3448</v>
      </c>
    </row>
    <row r="69" spans="1:10">
      <c r="A69">
        <v>68</v>
      </c>
      <c r="B69" t="s">
        <v>3453</v>
      </c>
      <c r="C69" t="s">
        <v>3445</v>
      </c>
      <c r="D69" s="1" t="s">
        <v>3446</v>
      </c>
      <c r="E69" t="s">
        <v>13</v>
      </c>
      <c r="F69" t="s">
        <v>14</v>
      </c>
      <c r="G69" t="s">
        <v>15</v>
      </c>
      <c r="H69" t="s">
        <v>3447</v>
      </c>
      <c r="I69" t="s">
        <v>3389</v>
      </c>
      <c r="J69" t="s">
        <v>3448</v>
      </c>
    </row>
    <row r="70" spans="1:10">
      <c r="A70">
        <v>69</v>
      </c>
      <c r="B70" t="s">
        <v>3454</v>
      </c>
      <c r="C70" t="s">
        <v>3445</v>
      </c>
      <c r="D70" s="1" t="s">
        <v>3446</v>
      </c>
      <c r="E70" t="s">
        <v>13</v>
      </c>
      <c r="F70" t="s">
        <v>14</v>
      </c>
      <c r="G70" t="s">
        <v>15</v>
      </c>
      <c r="H70" t="s">
        <v>3447</v>
      </c>
      <c r="I70" t="s">
        <v>3389</v>
      </c>
      <c r="J70" t="s">
        <v>3448</v>
      </c>
    </row>
    <row r="71" spans="1:10">
      <c r="A71">
        <v>70</v>
      </c>
      <c r="B71" t="s">
        <v>3455</v>
      </c>
      <c r="C71" t="s">
        <v>3445</v>
      </c>
      <c r="D71" s="1" t="s">
        <v>3446</v>
      </c>
      <c r="E71" t="s">
        <v>13</v>
      </c>
      <c r="F71" t="s">
        <v>14</v>
      </c>
      <c r="G71" t="s">
        <v>15</v>
      </c>
      <c r="H71" t="s">
        <v>3447</v>
      </c>
      <c r="I71" t="s">
        <v>3389</v>
      </c>
      <c r="J71" t="s">
        <v>3448</v>
      </c>
    </row>
    <row r="72" spans="1:10">
      <c r="A72">
        <v>71</v>
      </c>
      <c r="B72" t="s">
        <v>3456</v>
      </c>
      <c r="C72" t="s">
        <v>3445</v>
      </c>
      <c r="D72" s="1" t="s">
        <v>3446</v>
      </c>
      <c r="E72" t="s">
        <v>13</v>
      </c>
      <c r="F72" t="s">
        <v>14</v>
      </c>
      <c r="G72" t="s">
        <v>15</v>
      </c>
      <c r="H72" t="s">
        <v>3447</v>
      </c>
      <c r="I72" t="s">
        <v>3389</v>
      </c>
      <c r="J72" t="s">
        <v>3448</v>
      </c>
    </row>
    <row r="73" spans="1:10">
      <c r="A73">
        <v>72</v>
      </c>
      <c r="B73" t="s">
        <v>3457</v>
      </c>
      <c r="C73" t="s">
        <v>3445</v>
      </c>
      <c r="D73" s="1" t="s">
        <v>3446</v>
      </c>
      <c r="E73" t="s">
        <v>13</v>
      </c>
      <c r="F73" t="s">
        <v>14</v>
      </c>
      <c r="G73" t="s">
        <v>15</v>
      </c>
      <c r="H73" t="s">
        <v>3447</v>
      </c>
      <c r="I73" t="s">
        <v>3389</v>
      </c>
      <c r="J73" t="s">
        <v>3448</v>
      </c>
    </row>
    <row r="74" spans="1:10">
      <c r="A74">
        <v>73</v>
      </c>
      <c r="B74" t="s">
        <v>3458</v>
      </c>
      <c r="C74" t="s">
        <v>3445</v>
      </c>
      <c r="D74" s="1" t="s">
        <v>3446</v>
      </c>
      <c r="E74" t="s">
        <v>13</v>
      </c>
      <c r="F74" t="s">
        <v>14</v>
      </c>
      <c r="G74" t="s">
        <v>15</v>
      </c>
      <c r="H74" t="s">
        <v>3447</v>
      </c>
      <c r="I74" t="s">
        <v>3389</v>
      </c>
      <c r="J74" t="s">
        <v>3448</v>
      </c>
    </row>
    <row r="75" spans="1:10">
      <c r="A75">
        <v>74</v>
      </c>
      <c r="B75" t="s">
        <v>3459</v>
      </c>
      <c r="C75" t="s">
        <v>3460</v>
      </c>
      <c r="D75" s="1" t="s">
        <v>3461</v>
      </c>
      <c r="E75" t="s">
        <v>13</v>
      </c>
      <c r="F75" t="s">
        <v>14</v>
      </c>
      <c r="G75" t="s">
        <v>1553</v>
      </c>
      <c r="H75" t="s">
        <v>3462</v>
      </c>
      <c r="I75" t="s">
        <v>3389</v>
      </c>
      <c r="J75" t="s">
        <v>3463</v>
      </c>
    </row>
    <row r="76" spans="1:10">
      <c r="A76">
        <v>75</v>
      </c>
      <c r="B76" t="s">
        <v>3464</v>
      </c>
      <c r="C76" t="s">
        <v>3460</v>
      </c>
      <c r="D76" s="1" t="s">
        <v>3461</v>
      </c>
      <c r="E76" t="s">
        <v>13</v>
      </c>
      <c r="F76" t="s">
        <v>14</v>
      </c>
      <c r="G76" t="s">
        <v>1553</v>
      </c>
      <c r="H76" t="s">
        <v>3462</v>
      </c>
      <c r="I76" t="s">
        <v>3389</v>
      </c>
      <c r="J76" t="s">
        <v>3463</v>
      </c>
    </row>
    <row r="77" spans="1:10">
      <c r="A77">
        <v>76</v>
      </c>
      <c r="B77" t="s">
        <v>3465</v>
      </c>
      <c r="C77" t="s">
        <v>3460</v>
      </c>
      <c r="D77" s="1" t="s">
        <v>3461</v>
      </c>
      <c r="E77" t="s">
        <v>13</v>
      </c>
      <c r="F77" t="s">
        <v>14</v>
      </c>
      <c r="G77" t="s">
        <v>1553</v>
      </c>
      <c r="H77" t="s">
        <v>3462</v>
      </c>
      <c r="I77" t="s">
        <v>3389</v>
      </c>
      <c r="J77" t="s">
        <v>3463</v>
      </c>
    </row>
    <row r="78" spans="1:10">
      <c r="A78">
        <v>77</v>
      </c>
      <c r="B78" t="s">
        <v>3466</v>
      </c>
      <c r="C78" t="s">
        <v>3460</v>
      </c>
      <c r="D78" s="1" t="s">
        <v>3461</v>
      </c>
      <c r="E78" t="s">
        <v>13</v>
      </c>
      <c r="F78" t="s">
        <v>14</v>
      </c>
      <c r="G78" t="s">
        <v>1553</v>
      </c>
      <c r="H78" t="s">
        <v>3462</v>
      </c>
      <c r="I78" t="s">
        <v>3389</v>
      </c>
      <c r="J78" t="s">
        <v>3463</v>
      </c>
    </row>
    <row r="79" spans="1:10">
      <c r="A79">
        <v>78</v>
      </c>
      <c r="B79" t="s">
        <v>3467</v>
      </c>
      <c r="C79" t="s">
        <v>3460</v>
      </c>
      <c r="D79" s="1" t="s">
        <v>3461</v>
      </c>
      <c r="E79" t="s">
        <v>13</v>
      </c>
      <c r="F79" t="s">
        <v>14</v>
      </c>
      <c r="G79" t="s">
        <v>1553</v>
      </c>
      <c r="H79" t="s">
        <v>3462</v>
      </c>
      <c r="I79" t="s">
        <v>3389</v>
      </c>
      <c r="J79" t="s">
        <v>3463</v>
      </c>
    </row>
    <row r="80" spans="1:10">
      <c r="A80">
        <v>79</v>
      </c>
      <c r="B80" t="s">
        <v>3468</v>
      </c>
      <c r="C80" t="s">
        <v>3460</v>
      </c>
      <c r="D80" s="1" t="s">
        <v>3461</v>
      </c>
      <c r="E80" t="s">
        <v>13</v>
      </c>
      <c r="F80" t="s">
        <v>14</v>
      </c>
      <c r="G80" t="s">
        <v>1553</v>
      </c>
      <c r="H80" t="s">
        <v>3462</v>
      </c>
      <c r="I80" t="s">
        <v>3389</v>
      </c>
      <c r="J80" t="s">
        <v>3463</v>
      </c>
    </row>
    <row r="81" spans="1:10">
      <c r="A81">
        <v>80</v>
      </c>
      <c r="B81" t="s">
        <v>3469</v>
      </c>
      <c r="C81" t="s">
        <v>3460</v>
      </c>
      <c r="D81" s="1" t="s">
        <v>3461</v>
      </c>
      <c r="E81" t="s">
        <v>13</v>
      </c>
      <c r="F81" t="s">
        <v>14</v>
      </c>
      <c r="G81" t="s">
        <v>1553</v>
      </c>
      <c r="H81" t="s">
        <v>3462</v>
      </c>
      <c r="I81" t="s">
        <v>3389</v>
      </c>
      <c r="J81" t="s">
        <v>3463</v>
      </c>
    </row>
    <row r="82" spans="1:10">
      <c r="A82">
        <v>81</v>
      </c>
      <c r="B82" t="s">
        <v>3470</v>
      </c>
      <c r="C82" t="s">
        <v>3460</v>
      </c>
      <c r="D82" s="1" t="s">
        <v>3461</v>
      </c>
      <c r="E82" t="s">
        <v>13</v>
      </c>
      <c r="F82" t="s">
        <v>14</v>
      </c>
      <c r="G82" t="s">
        <v>1553</v>
      </c>
      <c r="H82" t="s">
        <v>3462</v>
      </c>
      <c r="I82" t="s">
        <v>3389</v>
      </c>
      <c r="J82" t="s">
        <v>3463</v>
      </c>
    </row>
    <row r="83" spans="1:10">
      <c r="A83">
        <v>82</v>
      </c>
      <c r="B83" t="s">
        <v>3471</v>
      </c>
      <c r="C83" t="s">
        <v>3460</v>
      </c>
      <c r="D83" s="1" t="s">
        <v>3461</v>
      </c>
      <c r="E83" t="s">
        <v>13</v>
      </c>
      <c r="F83" t="s">
        <v>14</v>
      </c>
      <c r="G83" t="s">
        <v>1553</v>
      </c>
      <c r="H83" t="s">
        <v>3462</v>
      </c>
      <c r="I83" t="s">
        <v>3389</v>
      </c>
      <c r="J83" t="s">
        <v>3463</v>
      </c>
    </row>
    <row r="84" spans="1:10">
      <c r="A84">
        <v>83</v>
      </c>
      <c r="B84" t="s">
        <v>3472</v>
      </c>
      <c r="C84" t="s">
        <v>3460</v>
      </c>
      <c r="D84" s="1" t="s">
        <v>3461</v>
      </c>
      <c r="E84" t="s">
        <v>13</v>
      </c>
      <c r="F84" t="s">
        <v>14</v>
      </c>
      <c r="G84" t="s">
        <v>1553</v>
      </c>
      <c r="H84" t="s">
        <v>3462</v>
      </c>
      <c r="I84" t="s">
        <v>3389</v>
      </c>
      <c r="J84" t="s">
        <v>3463</v>
      </c>
    </row>
    <row r="85" spans="1:10">
      <c r="A85">
        <v>84</v>
      </c>
      <c r="B85" t="s">
        <v>3473</v>
      </c>
      <c r="C85" t="s">
        <v>3460</v>
      </c>
      <c r="D85" s="1" t="s">
        <v>3461</v>
      </c>
      <c r="E85" t="s">
        <v>13</v>
      </c>
      <c r="F85" t="s">
        <v>14</v>
      </c>
      <c r="G85" t="s">
        <v>1553</v>
      </c>
      <c r="H85" t="s">
        <v>3462</v>
      </c>
      <c r="I85" t="s">
        <v>3389</v>
      </c>
      <c r="J85" t="s">
        <v>3463</v>
      </c>
    </row>
    <row r="86" spans="1:10">
      <c r="A86">
        <v>85</v>
      </c>
      <c r="B86" t="s">
        <v>3474</v>
      </c>
      <c r="C86" t="s">
        <v>3460</v>
      </c>
      <c r="D86" s="1" t="s">
        <v>3461</v>
      </c>
      <c r="E86" t="s">
        <v>13</v>
      </c>
      <c r="F86" t="s">
        <v>14</v>
      </c>
      <c r="G86" t="s">
        <v>1553</v>
      </c>
      <c r="H86" t="s">
        <v>3462</v>
      </c>
      <c r="I86" t="s">
        <v>3389</v>
      </c>
      <c r="J86" t="s">
        <v>3463</v>
      </c>
    </row>
    <row r="87" spans="1:10">
      <c r="A87">
        <v>86</v>
      </c>
      <c r="B87" t="s">
        <v>3475</v>
      </c>
      <c r="C87" t="s">
        <v>3460</v>
      </c>
      <c r="D87" s="1" t="s">
        <v>3461</v>
      </c>
      <c r="E87" t="s">
        <v>13</v>
      </c>
      <c r="F87" t="s">
        <v>14</v>
      </c>
      <c r="G87" t="s">
        <v>1553</v>
      </c>
      <c r="H87" t="s">
        <v>3462</v>
      </c>
      <c r="I87" t="s">
        <v>3389</v>
      </c>
      <c r="J87" t="s">
        <v>3463</v>
      </c>
    </row>
    <row r="88" spans="1:10">
      <c r="A88">
        <v>87</v>
      </c>
      <c r="B88" t="s">
        <v>3476</v>
      </c>
      <c r="C88" t="s">
        <v>3460</v>
      </c>
      <c r="D88" s="1" t="s">
        <v>3461</v>
      </c>
      <c r="E88" t="s">
        <v>13</v>
      </c>
      <c r="F88" t="s">
        <v>14</v>
      </c>
      <c r="G88" t="s">
        <v>1553</v>
      </c>
      <c r="H88" t="s">
        <v>3462</v>
      </c>
      <c r="I88" t="s">
        <v>3389</v>
      </c>
      <c r="J88" t="s">
        <v>3463</v>
      </c>
    </row>
    <row r="89" spans="1:10">
      <c r="A89">
        <v>88</v>
      </c>
      <c r="B89" t="s">
        <v>3477</v>
      </c>
      <c r="C89" t="s">
        <v>3460</v>
      </c>
      <c r="D89" s="1" t="s">
        <v>3461</v>
      </c>
      <c r="E89" t="s">
        <v>13</v>
      </c>
      <c r="F89" t="s">
        <v>14</v>
      </c>
      <c r="G89" t="s">
        <v>1553</v>
      </c>
      <c r="H89" t="s">
        <v>3462</v>
      </c>
      <c r="I89" t="s">
        <v>3389</v>
      </c>
      <c r="J89" t="s">
        <v>3463</v>
      </c>
    </row>
    <row r="90" spans="1:10">
      <c r="A90">
        <v>89</v>
      </c>
      <c r="B90" t="s">
        <v>3478</v>
      </c>
      <c r="C90" t="s">
        <v>3460</v>
      </c>
      <c r="D90" s="1" t="s">
        <v>3461</v>
      </c>
      <c r="E90" t="s">
        <v>13</v>
      </c>
      <c r="F90" t="s">
        <v>14</v>
      </c>
      <c r="G90" t="s">
        <v>1553</v>
      </c>
      <c r="H90" t="s">
        <v>3462</v>
      </c>
      <c r="I90" t="s">
        <v>3389</v>
      </c>
      <c r="J90" t="s">
        <v>3463</v>
      </c>
    </row>
    <row r="91" spans="1:10">
      <c r="A91">
        <v>90</v>
      </c>
      <c r="B91" t="s">
        <v>3479</v>
      </c>
      <c r="C91" t="s">
        <v>3460</v>
      </c>
      <c r="D91" s="1" t="s">
        <v>3461</v>
      </c>
      <c r="E91" t="s">
        <v>13</v>
      </c>
      <c r="F91" t="s">
        <v>14</v>
      </c>
      <c r="G91" t="s">
        <v>1553</v>
      </c>
      <c r="H91" t="s">
        <v>3462</v>
      </c>
      <c r="I91" t="s">
        <v>3389</v>
      </c>
      <c r="J91" t="s">
        <v>3463</v>
      </c>
    </row>
    <row r="92" spans="1:10">
      <c r="A92">
        <v>91</v>
      </c>
      <c r="B92" t="s">
        <v>3480</v>
      </c>
      <c r="C92" t="s">
        <v>3460</v>
      </c>
      <c r="D92" s="1" t="s">
        <v>3461</v>
      </c>
      <c r="E92" t="s">
        <v>13</v>
      </c>
      <c r="F92" t="s">
        <v>14</v>
      </c>
      <c r="G92" t="s">
        <v>1553</v>
      </c>
      <c r="H92" t="s">
        <v>3462</v>
      </c>
      <c r="I92" t="s">
        <v>3389</v>
      </c>
      <c r="J92" t="s">
        <v>3463</v>
      </c>
    </row>
    <row r="93" spans="1:10">
      <c r="A93">
        <v>92</v>
      </c>
      <c r="B93" t="s">
        <v>3481</v>
      </c>
      <c r="C93" t="s">
        <v>3482</v>
      </c>
      <c r="D93" s="1" t="s">
        <v>3483</v>
      </c>
      <c r="E93" t="s">
        <v>13</v>
      </c>
      <c r="F93" t="s">
        <v>14</v>
      </c>
      <c r="G93" t="s">
        <v>702</v>
      </c>
      <c r="H93" t="s">
        <v>3484</v>
      </c>
      <c r="I93" t="s">
        <v>3389</v>
      </c>
      <c r="J93" t="s">
        <v>3485</v>
      </c>
    </row>
    <row r="94" spans="1:10">
      <c r="A94">
        <v>93</v>
      </c>
      <c r="B94" t="s">
        <v>3486</v>
      </c>
      <c r="C94" t="s">
        <v>3482</v>
      </c>
      <c r="D94" s="1" t="s">
        <v>3483</v>
      </c>
      <c r="E94" t="s">
        <v>13</v>
      </c>
      <c r="F94" t="s">
        <v>14</v>
      </c>
      <c r="G94" t="s">
        <v>702</v>
      </c>
      <c r="H94" t="s">
        <v>3484</v>
      </c>
      <c r="I94" t="s">
        <v>3389</v>
      </c>
      <c r="J94" t="s">
        <v>3485</v>
      </c>
    </row>
    <row r="95" spans="1:10">
      <c r="A95">
        <v>94</v>
      </c>
      <c r="B95" t="s">
        <v>3487</v>
      </c>
      <c r="C95" t="s">
        <v>3482</v>
      </c>
      <c r="D95" s="1" t="s">
        <v>3483</v>
      </c>
      <c r="E95" t="s">
        <v>13</v>
      </c>
      <c r="F95" t="s">
        <v>14</v>
      </c>
      <c r="G95" t="s">
        <v>702</v>
      </c>
      <c r="H95" t="s">
        <v>3484</v>
      </c>
      <c r="I95" t="s">
        <v>3389</v>
      </c>
      <c r="J95" t="s">
        <v>3485</v>
      </c>
    </row>
    <row r="96" spans="1:10">
      <c r="A96">
        <v>95</v>
      </c>
      <c r="B96" t="s">
        <v>3488</v>
      </c>
      <c r="C96" t="s">
        <v>3482</v>
      </c>
      <c r="D96" s="1" t="s">
        <v>3483</v>
      </c>
      <c r="E96" t="s">
        <v>13</v>
      </c>
      <c r="F96" t="s">
        <v>14</v>
      </c>
      <c r="G96" t="s">
        <v>702</v>
      </c>
      <c r="H96" t="s">
        <v>3484</v>
      </c>
      <c r="I96" t="s">
        <v>3389</v>
      </c>
      <c r="J96" t="s">
        <v>3485</v>
      </c>
    </row>
    <row r="97" spans="1:10">
      <c r="A97">
        <v>96</v>
      </c>
      <c r="B97" t="s">
        <v>3489</v>
      </c>
      <c r="C97" t="s">
        <v>3482</v>
      </c>
      <c r="D97" s="1" t="s">
        <v>3483</v>
      </c>
      <c r="E97" t="s">
        <v>13</v>
      </c>
      <c r="F97" t="s">
        <v>14</v>
      </c>
      <c r="G97" t="s">
        <v>702</v>
      </c>
      <c r="H97" t="s">
        <v>3484</v>
      </c>
      <c r="I97" t="s">
        <v>3389</v>
      </c>
      <c r="J97" t="s">
        <v>3485</v>
      </c>
    </row>
    <row r="98" spans="1:10">
      <c r="A98">
        <v>97</v>
      </c>
      <c r="B98" t="s">
        <v>3490</v>
      </c>
      <c r="C98" t="s">
        <v>3482</v>
      </c>
      <c r="D98" s="1" t="s">
        <v>3483</v>
      </c>
      <c r="E98" t="s">
        <v>13</v>
      </c>
      <c r="F98" t="s">
        <v>14</v>
      </c>
      <c r="G98" t="s">
        <v>702</v>
      </c>
      <c r="H98" t="s">
        <v>3484</v>
      </c>
      <c r="I98" t="s">
        <v>3389</v>
      </c>
      <c r="J98" t="s">
        <v>3485</v>
      </c>
    </row>
    <row r="99" spans="1:10">
      <c r="A99">
        <v>98</v>
      </c>
      <c r="B99" t="s">
        <v>3491</v>
      </c>
      <c r="C99" t="s">
        <v>3482</v>
      </c>
      <c r="D99" s="1" t="s">
        <v>3483</v>
      </c>
      <c r="E99" t="s">
        <v>13</v>
      </c>
      <c r="F99" t="s">
        <v>14</v>
      </c>
      <c r="G99" t="s">
        <v>702</v>
      </c>
      <c r="H99" t="s">
        <v>3484</v>
      </c>
      <c r="I99" t="s">
        <v>3389</v>
      </c>
      <c r="J99" t="s">
        <v>3485</v>
      </c>
    </row>
    <row r="100" spans="1:10">
      <c r="A100">
        <v>99</v>
      </c>
      <c r="B100" t="s">
        <v>3492</v>
      </c>
      <c r="C100" t="s">
        <v>3482</v>
      </c>
      <c r="D100" s="1" t="s">
        <v>3483</v>
      </c>
      <c r="E100" t="s">
        <v>13</v>
      </c>
      <c r="F100" t="s">
        <v>14</v>
      </c>
      <c r="G100" t="s">
        <v>702</v>
      </c>
      <c r="H100" t="s">
        <v>3484</v>
      </c>
      <c r="I100" t="s">
        <v>3389</v>
      </c>
      <c r="J100" t="s">
        <v>3485</v>
      </c>
    </row>
    <row r="101" spans="1:10">
      <c r="A101">
        <v>100</v>
      </c>
      <c r="B101" t="s">
        <v>3493</v>
      </c>
      <c r="C101" t="s">
        <v>3482</v>
      </c>
      <c r="D101" s="1" t="s">
        <v>3483</v>
      </c>
      <c r="E101" t="s">
        <v>13</v>
      </c>
      <c r="F101" t="s">
        <v>14</v>
      </c>
      <c r="G101" t="s">
        <v>702</v>
      </c>
      <c r="H101" t="s">
        <v>3484</v>
      </c>
      <c r="I101" t="s">
        <v>3389</v>
      </c>
      <c r="J101" t="s">
        <v>3485</v>
      </c>
    </row>
    <row r="102" spans="1:10">
      <c r="A102">
        <v>101</v>
      </c>
      <c r="B102" t="s">
        <v>3494</v>
      </c>
      <c r="C102" t="s">
        <v>3482</v>
      </c>
      <c r="D102" s="1" t="s">
        <v>3483</v>
      </c>
      <c r="E102" t="s">
        <v>13</v>
      </c>
      <c r="F102" t="s">
        <v>14</v>
      </c>
      <c r="G102" t="s">
        <v>702</v>
      </c>
      <c r="H102" t="s">
        <v>3484</v>
      </c>
      <c r="I102" t="s">
        <v>3389</v>
      </c>
      <c r="J102" t="s">
        <v>3485</v>
      </c>
    </row>
    <row r="103" spans="1:10">
      <c r="A103">
        <v>102</v>
      </c>
      <c r="B103" t="s">
        <v>3495</v>
      </c>
      <c r="C103" t="s">
        <v>3482</v>
      </c>
      <c r="D103" s="1" t="s">
        <v>3483</v>
      </c>
      <c r="E103" t="s">
        <v>13</v>
      </c>
      <c r="F103" t="s">
        <v>14</v>
      </c>
      <c r="G103" t="s">
        <v>702</v>
      </c>
      <c r="H103" t="s">
        <v>3484</v>
      </c>
      <c r="I103" t="s">
        <v>3389</v>
      </c>
      <c r="J103" t="s">
        <v>3485</v>
      </c>
    </row>
    <row r="104" spans="1:10">
      <c r="A104">
        <v>103</v>
      </c>
      <c r="B104" t="s">
        <v>3496</v>
      </c>
      <c r="C104" t="s">
        <v>3482</v>
      </c>
      <c r="D104" s="1" t="s">
        <v>3483</v>
      </c>
      <c r="E104" t="s">
        <v>13</v>
      </c>
      <c r="F104" t="s">
        <v>14</v>
      </c>
      <c r="G104" t="s">
        <v>702</v>
      </c>
      <c r="H104" t="s">
        <v>3484</v>
      </c>
      <c r="I104" t="s">
        <v>3389</v>
      </c>
      <c r="J104" t="s">
        <v>3485</v>
      </c>
    </row>
    <row r="105" spans="1:10">
      <c r="A105">
        <v>104</v>
      </c>
      <c r="B105" t="s">
        <v>3497</v>
      </c>
      <c r="C105" t="s">
        <v>3482</v>
      </c>
      <c r="D105" s="1" t="s">
        <v>3483</v>
      </c>
      <c r="E105" t="s">
        <v>13</v>
      </c>
      <c r="F105" t="s">
        <v>14</v>
      </c>
      <c r="G105" t="s">
        <v>702</v>
      </c>
      <c r="H105" t="s">
        <v>3484</v>
      </c>
      <c r="I105" t="s">
        <v>3389</v>
      </c>
      <c r="J105" t="s">
        <v>3485</v>
      </c>
    </row>
    <row r="106" spans="1:10">
      <c r="A106">
        <v>105</v>
      </c>
      <c r="B106" t="s">
        <v>3498</v>
      </c>
      <c r="C106" t="s">
        <v>3482</v>
      </c>
      <c r="D106" s="1" t="s">
        <v>3483</v>
      </c>
      <c r="E106" t="s">
        <v>13</v>
      </c>
      <c r="F106" t="s">
        <v>14</v>
      </c>
      <c r="G106" t="s">
        <v>702</v>
      </c>
      <c r="H106" t="s">
        <v>3484</v>
      </c>
      <c r="I106" t="s">
        <v>3389</v>
      </c>
      <c r="J106" t="s">
        <v>3485</v>
      </c>
    </row>
    <row r="107" spans="1:10">
      <c r="A107">
        <v>106</v>
      </c>
      <c r="B107" t="s">
        <v>3499</v>
      </c>
      <c r="C107" t="s">
        <v>3500</v>
      </c>
      <c r="D107" s="1" t="s">
        <v>3501</v>
      </c>
      <c r="E107" t="s">
        <v>38</v>
      </c>
      <c r="F107" t="s">
        <v>14</v>
      </c>
      <c r="G107" t="s">
        <v>702</v>
      </c>
      <c r="H107" t="s">
        <v>3502</v>
      </c>
      <c r="I107" t="s">
        <v>3389</v>
      </c>
      <c r="J107" t="s">
        <v>3503</v>
      </c>
    </row>
    <row r="108" spans="1:10">
      <c r="A108">
        <v>107</v>
      </c>
      <c r="B108" t="s">
        <v>3504</v>
      </c>
      <c r="C108" t="s">
        <v>3500</v>
      </c>
      <c r="D108" s="1" t="s">
        <v>3501</v>
      </c>
      <c r="E108" t="s">
        <v>38</v>
      </c>
      <c r="F108" t="s">
        <v>14</v>
      </c>
      <c r="G108" t="s">
        <v>702</v>
      </c>
      <c r="H108" t="s">
        <v>3502</v>
      </c>
      <c r="I108" t="s">
        <v>3389</v>
      </c>
      <c r="J108" t="s">
        <v>3503</v>
      </c>
    </row>
    <row r="109" spans="1:10">
      <c r="A109">
        <v>108</v>
      </c>
      <c r="B109" t="s">
        <v>3505</v>
      </c>
      <c r="C109" t="s">
        <v>3500</v>
      </c>
      <c r="D109" s="1" t="s">
        <v>3501</v>
      </c>
      <c r="E109" t="s">
        <v>38</v>
      </c>
      <c r="F109" t="s">
        <v>14</v>
      </c>
      <c r="G109" t="s">
        <v>702</v>
      </c>
      <c r="H109" t="s">
        <v>3502</v>
      </c>
      <c r="I109" t="s">
        <v>3389</v>
      </c>
      <c r="J109" t="s">
        <v>3503</v>
      </c>
    </row>
    <row r="110" spans="1:10">
      <c r="A110">
        <v>109</v>
      </c>
      <c r="B110" t="s">
        <v>3506</v>
      </c>
      <c r="C110" t="s">
        <v>3500</v>
      </c>
      <c r="D110" s="1" t="s">
        <v>3501</v>
      </c>
      <c r="E110" t="s">
        <v>38</v>
      </c>
      <c r="F110" t="s">
        <v>14</v>
      </c>
      <c r="G110" t="s">
        <v>702</v>
      </c>
      <c r="H110" t="s">
        <v>3502</v>
      </c>
      <c r="I110" t="s">
        <v>3389</v>
      </c>
      <c r="J110" t="s">
        <v>3503</v>
      </c>
    </row>
    <row r="111" spans="1:10">
      <c r="A111">
        <v>110</v>
      </c>
      <c r="B111" t="s">
        <v>3507</v>
      </c>
      <c r="C111" t="s">
        <v>3500</v>
      </c>
      <c r="D111" s="1" t="s">
        <v>3501</v>
      </c>
      <c r="E111" t="s">
        <v>38</v>
      </c>
      <c r="F111" t="s">
        <v>14</v>
      </c>
      <c r="G111" t="s">
        <v>702</v>
      </c>
      <c r="H111" t="s">
        <v>3502</v>
      </c>
      <c r="I111" t="s">
        <v>3389</v>
      </c>
      <c r="J111" t="s">
        <v>3503</v>
      </c>
    </row>
    <row r="112" spans="1:10">
      <c r="A112">
        <v>111</v>
      </c>
      <c r="B112" t="s">
        <v>3508</v>
      </c>
      <c r="C112" t="s">
        <v>3500</v>
      </c>
      <c r="D112" s="1" t="s">
        <v>3501</v>
      </c>
      <c r="E112" t="s">
        <v>38</v>
      </c>
      <c r="F112" t="s">
        <v>14</v>
      </c>
      <c r="G112" t="s">
        <v>702</v>
      </c>
      <c r="H112" t="s">
        <v>3502</v>
      </c>
      <c r="I112" t="s">
        <v>3389</v>
      </c>
      <c r="J112" t="s">
        <v>3503</v>
      </c>
    </row>
    <row r="113" spans="1:10">
      <c r="A113">
        <v>112</v>
      </c>
      <c r="B113" t="s">
        <v>3509</v>
      </c>
      <c r="C113" t="s">
        <v>3500</v>
      </c>
      <c r="D113" s="1" t="s">
        <v>3501</v>
      </c>
      <c r="E113" t="s">
        <v>38</v>
      </c>
      <c r="F113" t="s">
        <v>14</v>
      </c>
      <c r="G113" t="s">
        <v>702</v>
      </c>
      <c r="H113" t="s">
        <v>3502</v>
      </c>
      <c r="I113" t="s">
        <v>3389</v>
      </c>
      <c r="J113" t="s">
        <v>3503</v>
      </c>
    </row>
    <row r="114" spans="1:10">
      <c r="A114">
        <v>113</v>
      </c>
      <c r="B114" t="s">
        <v>3510</v>
      </c>
      <c r="C114" t="s">
        <v>3500</v>
      </c>
      <c r="D114" s="1" t="s">
        <v>3501</v>
      </c>
      <c r="E114" t="s">
        <v>38</v>
      </c>
      <c r="F114" t="s">
        <v>14</v>
      </c>
      <c r="G114" t="s">
        <v>702</v>
      </c>
      <c r="H114" t="s">
        <v>3502</v>
      </c>
      <c r="I114" t="s">
        <v>3389</v>
      </c>
      <c r="J114" t="s">
        <v>3503</v>
      </c>
    </row>
    <row r="115" spans="1:10">
      <c r="A115">
        <v>114</v>
      </c>
      <c r="B115" t="s">
        <v>3511</v>
      </c>
      <c r="C115" t="s">
        <v>3500</v>
      </c>
      <c r="D115" s="1" t="s">
        <v>3501</v>
      </c>
      <c r="E115" t="s">
        <v>38</v>
      </c>
      <c r="F115" t="s">
        <v>14</v>
      </c>
      <c r="G115" t="s">
        <v>702</v>
      </c>
      <c r="H115" t="s">
        <v>3502</v>
      </c>
      <c r="I115" t="s">
        <v>3389</v>
      </c>
      <c r="J115" t="s">
        <v>3503</v>
      </c>
    </row>
    <row r="116" spans="1:10">
      <c r="A116">
        <v>115</v>
      </c>
      <c r="B116" t="s">
        <v>3512</v>
      </c>
      <c r="C116" t="s">
        <v>3500</v>
      </c>
      <c r="D116" s="1" t="s">
        <v>3501</v>
      </c>
      <c r="E116" t="s">
        <v>38</v>
      </c>
      <c r="F116" t="s">
        <v>14</v>
      </c>
      <c r="G116" t="s">
        <v>702</v>
      </c>
      <c r="H116" t="s">
        <v>3502</v>
      </c>
      <c r="I116" t="s">
        <v>3389</v>
      </c>
      <c r="J116" t="s">
        <v>3503</v>
      </c>
    </row>
    <row r="117" spans="1:10">
      <c r="A117">
        <v>116</v>
      </c>
      <c r="B117" t="s">
        <v>3513</v>
      </c>
      <c r="C117" t="s">
        <v>3500</v>
      </c>
      <c r="D117" s="1" t="s">
        <v>3501</v>
      </c>
      <c r="E117" t="s">
        <v>38</v>
      </c>
      <c r="F117" t="s">
        <v>14</v>
      </c>
      <c r="G117" t="s">
        <v>702</v>
      </c>
      <c r="H117" t="s">
        <v>3502</v>
      </c>
      <c r="I117" t="s">
        <v>3389</v>
      </c>
      <c r="J117" t="s">
        <v>3503</v>
      </c>
    </row>
    <row r="118" spans="1:10">
      <c r="A118">
        <v>117</v>
      </c>
      <c r="B118" t="s">
        <v>3514</v>
      </c>
      <c r="C118" t="s">
        <v>3500</v>
      </c>
      <c r="D118" s="1" t="s">
        <v>3501</v>
      </c>
      <c r="E118" t="s">
        <v>38</v>
      </c>
      <c r="F118" t="s">
        <v>14</v>
      </c>
      <c r="G118" t="s">
        <v>702</v>
      </c>
      <c r="H118" t="s">
        <v>3502</v>
      </c>
      <c r="I118" t="s">
        <v>3389</v>
      </c>
      <c r="J118" t="s">
        <v>3503</v>
      </c>
    </row>
    <row r="119" spans="1:10">
      <c r="A119">
        <v>118</v>
      </c>
      <c r="B119" t="s">
        <v>3515</v>
      </c>
      <c r="C119" t="s">
        <v>3500</v>
      </c>
      <c r="D119" s="1" t="s">
        <v>3501</v>
      </c>
      <c r="E119" t="s">
        <v>38</v>
      </c>
      <c r="F119" t="s">
        <v>14</v>
      </c>
      <c r="G119" t="s">
        <v>702</v>
      </c>
      <c r="H119" t="s">
        <v>3502</v>
      </c>
      <c r="I119" t="s">
        <v>3389</v>
      </c>
      <c r="J119" t="s">
        <v>3503</v>
      </c>
    </row>
    <row r="120" spans="1:10">
      <c r="A120">
        <v>119</v>
      </c>
      <c r="B120" t="s">
        <v>3516</v>
      </c>
      <c r="C120" t="s">
        <v>3500</v>
      </c>
      <c r="D120" s="1" t="s">
        <v>3501</v>
      </c>
      <c r="E120" t="s">
        <v>38</v>
      </c>
      <c r="F120" t="s">
        <v>14</v>
      </c>
      <c r="G120" t="s">
        <v>702</v>
      </c>
      <c r="H120" t="s">
        <v>3502</v>
      </c>
      <c r="I120" t="s">
        <v>3389</v>
      </c>
      <c r="J120" t="s">
        <v>3503</v>
      </c>
    </row>
    <row r="121" spans="1:10">
      <c r="A121">
        <v>120</v>
      </c>
      <c r="B121" t="s">
        <v>3517</v>
      </c>
      <c r="C121" t="s">
        <v>3500</v>
      </c>
      <c r="D121" s="1" t="s">
        <v>3501</v>
      </c>
      <c r="E121" t="s">
        <v>38</v>
      </c>
      <c r="F121" t="s">
        <v>14</v>
      </c>
      <c r="G121" t="s">
        <v>702</v>
      </c>
      <c r="H121" t="s">
        <v>3502</v>
      </c>
      <c r="I121" t="s">
        <v>3389</v>
      </c>
      <c r="J121" t="s">
        <v>3503</v>
      </c>
    </row>
    <row r="122" spans="1:10">
      <c r="A122">
        <v>121</v>
      </c>
      <c r="B122" t="s">
        <v>3518</v>
      </c>
      <c r="C122" t="s">
        <v>3500</v>
      </c>
      <c r="D122" s="1" t="s">
        <v>3501</v>
      </c>
      <c r="E122" t="s">
        <v>38</v>
      </c>
      <c r="F122" t="s">
        <v>14</v>
      </c>
      <c r="G122" t="s">
        <v>702</v>
      </c>
      <c r="H122" t="s">
        <v>3502</v>
      </c>
      <c r="I122" t="s">
        <v>3389</v>
      </c>
      <c r="J122" t="s">
        <v>3503</v>
      </c>
    </row>
    <row r="123" spans="1:10">
      <c r="A123">
        <v>122</v>
      </c>
      <c r="B123" t="s">
        <v>3519</v>
      </c>
      <c r="C123" t="s">
        <v>3520</v>
      </c>
      <c r="D123" s="1" t="s">
        <v>3521</v>
      </c>
      <c r="E123" t="s">
        <v>38</v>
      </c>
      <c r="F123" t="s">
        <v>14</v>
      </c>
      <c r="G123" t="s">
        <v>15</v>
      </c>
      <c r="H123" t="s">
        <v>3522</v>
      </c>
      <c r="I123" t="s">
        <v>3389</v>
      </c>
      <c r="J123" t="s">
        <v>3523</v>
      </c>
    </row>
    <row r="124" spans="1:10">
      <c r="A124">
        <v>123</v>
      </c>
      <c r="B124" t="s">
        <v>3524</v>
      </c>
      <c r="C124" t="s">
        <v>3520</v>
      </c>
      <c r="D124" s="1" t="s">
        <v>3521</v>
      </c>
      <c r="E124" t="s">
        <v>38</v>
      </c>
      <c r="F124" t="s">
        <v>14</v>
      </c>
      <c r="G124" t="s">
        <v>15</v>
      </c>
      <c r="H124" t="s">
        <v>3522</v>
      </c>
      <c r="I124" t="s">
        <v>3389</v>
      </c>
      <c r="J124" t="s">
        <v>3523</v>
      </c>
    </row>
    <row r="125" spans="1:10">
      <c r="A125">
        <v>124</v>
      </c>
      <c r="B125" t="s">
        <v>3525</v>
      </c>
      <c r="C125" t="s">
        <v>3520</v>
      </c>
      <c r="D125" s="1" t="s">
        <v>3521</v>
      </c>
      <c r="E125" t="s">
        <v>38</v>
      </c>
      <c r="F125" t="s">
        <v>14</v>
      </c>
      <c r="G125" t="s">
        <v>15</v>
      </c>
      <c r="H125" t="s">
        <v>3522</v>
      </c>
      <c r="I125" t="s">
        <v>3389</v>
      </c>
      <c r="J125" t="s">
        <v>3523</v>
      </c>
    </row>
    <row r="126" spans="1:10">
      <c r="A126">
        <v>125</v>
      </c>
      <c r="B126" t="s">
        <v>3526</v>
      </c>
      <c r="C126" t="s">
        <v>3520</v>
      </c>
      <c r="D126" s="1" t="s">
        <v>3521</v>
      </c>
      <c r="E126" t="s">
        <v>38</v>
      </c>
      <c r="F126" t="s">
        <v>14</v>
      </c>
      <c r="G126" t="s">
        <v>15</v>
      </c>
      <c r="H126" t="s">
        <v>3522</v>
      </c>
      <c r="I126" t="s">
        <v>3389</v>
      </c>
      <c r="J126" t="s">
        <v>3523</v>
      </c>
    </row>
    <row r="127" spans="1:10">
      <c r="A127">
        <v>126</v>
      </c>
      <c r="B127" t="s">
        <v>3527</v>
      </c>
      <c r="C127" t="s">
        <v>3520</v>
      </c>
      <c r="D127" s="1" t="s">
        <v>3521</v>
      </c>
      <c r="E127" t="s">
        <v>38</v>
      </c>
      <c r="F127" t="s">
        <v>14</v>
      </c>
      <c r="G127" t="s">
        <v>15</v>
      </c>
      <c r="H127" t="s">
        <v>3522</v>
      </c>
      <c r="I127" t="s">
        <v>3389</v>
      </c>
      <c r="J127" t="s">
        <v>3523</v>
      </c>
    </row>
    <row r="128" spans="1:10">
      <c r="A128">
        <v>127</v>
      </c>
      <c r="B128" t="s">
        <v>3528</v>
      </c>
      <c r="C128" t="s">
        <v>3520</v>
      </c>
      <c r="D128" s="1" t="s">
        <v>3521</v>
      </c>
      <c r="E128" t="s">
        <v>38</v>
      </c>
      <c r="F128" t="s">
        <v>14</v>
      </c>
      <c r="G128" t="s">
        <v>15</v>
      </c>
      <c r="H128" t="s">
        <v>3522</v>
      </c>
      <c r="I128" t="s">
        <v>3389</v>
      </c>
      <c r="J128" t="s">
        <v>3523</v>
      </c>
    </row>
    <row r="129" spans="1:10">
      <c r="A129">
        <v>128</v>
      </c>
      <c r="B129" t="s">
        <v>3529</v>
      </c>
      <c r="C129" t="s">
        <v>3520</v>
      </c>
      <c r="D129" s="1" t="s">
        <v>3521</v>
      </c>
      <c r="E129" t="s">
        <v>38</v>
      </c>
      <c r="F129" t="s">
        <v>14</v>
      </c>
      <c r="G129" t="s">
        <v>15</v>
      </c>
      <c r="H129" t="s">
        <v>3522</v>
      </c>
      <c r="I129" t="s">
        <v>3389</v>
      </c>
      <c r="J129" t="s">
        <v>3523</v>
      </c>
    </row>
    <row r="130" spans="1:10">
      <c r="A130">
        <v>129</v>
      </c>
      <c r="B130" t="s">
        <v>3530</v>
      </c>
      <c r="C130" t="s">
        <v>3520</v>
      </c>
      <c r="D130" s="1" t="s">
        <v>3521</v>
      </c>
      <c r="E130" t="s">
        <v>38</v>
      </c>
      <c r="F130" t="s">
        <v>14</v>
      </c>
      <c r="G130" t="s">
        <v>15</v>
      </c>
      <c r="H130" t="s">
        <v>3522</v>
      </c>
      <c r="I130" t="s">
        <v>3389</v>
      </c>
      <c r="J130" t="s">
        <v>3523</v>
      </c>
    </row>
    <row r="131" spans="1:10">
      <c r="A131">
        <v>130</v>
      </c>
      <c r="B131" t="s">
        <v>3531</v>
      </c>
      <c r="C131" t="s">
        <v>3520</v>
      </c>
      <c r="D131" s="1" t="s">
        <v>3521</v>
      </c>
      <c r="E131" t="s">
        <v>38</v>
      </c>
      <c r="F131" t="s">
        <v>14</v>
      </c>
      <c r="G131" t="s">
        <v>15</v>
      </c>
      <c r="H131" t="s">
        <v>3522</v>
      </c>
      <c r="I131" t="s">
        <v>3389</v>
      </c>
      <c r="J131" t="s">
        <v>3523</v>
      </c>
    </row>
    <row r="132" spans="1:10">
      <c r="A132">
        <v>131</v>
      </c>
      <c r="B132" t="s">
        <v>3532</v>
      </c>
      <c r="C132" t="s">
        <v>3520</v>
      </c>
      <c r="D132" s="1" t="s">
        <v>3521</v>
      </c>
      <c r="E132" t="s">
        <v>38</v>
      </c>
      <c r="F132" t="s">
        <v>14</v>
      </c>
      <c r="G132" t="s">
        <v>15</v>
      </c>
      <c r="H132" t="s">
        <v>3522</v>
      </c>
      <c r="I132" t="s">
        <v>3389</v>
      </c>
      <c r="J132" t="s">
        <v>3523</v>
      </c>
    </row>
    <row r="133" spans="1:10">
      <c r="A133">
        <v>132</v>
      </c>
      <c r="B133" t="s">
        <v>3533</v>
      </c>
      <c r="C133" t="s">
        <v>3520</v>
      </c>
      <c r="D133" s="1" t="s">
        <v>3521</v>
      </c>
      <c r="E133" t="s">
        <v>38</v>
      </c>
      <c r="F133" t="s">
        <v>14</v>
      </c>
      <c r="G133" t="s">
        <v>15</v>
      </c>
      <c r="H133" t="s">
        <v>3522</v>
      </c>
      <c r="I133" t="s">
        <v>3389</v>
      </c>
      <c r="J133" t="s">
        <v>3523</v>
      </c>
    </row>
    <row r="134" spans="1:10">
      <c r="A134">
        <v>133</v>
      </c>
      <c r="B134" t="s">
        <v>3534</v>
      </c>
      <c r="C134" t="s">
        <v>3520</v>
      </c>
      <c r="D134" s="1" t="s">
        <v>3521</v>
      </c>
      <c r="E134" t="s">
        <v>38</v>
      </c>
      <c r="F134" t="s">
        <v>14</v>
      </c>
      <c r="G134" t="s">
        <v>15</v>
      </c>
      <c r="H134" t="s">
        <v>3522</v>
      </c>
      <c r="I134" t="s">
        <v>3389</v>
      </c>
      <c r="J134" t="s">
        <v>3523</v>
      </c>
    </row>
    <row r="135" spans="1:10">
      <c r="A135">
        <v>134</v>
      </c>
      <c r="B135" t="s">
        <v>3535</v>
      </c>
      <c r="C135" t="s">
        <v>3520</v>
      </c>
      <c r="D135" s="1" t="s">
        <v>3521</v>
      </c>
      <c r="E135" t="s">
        <v>38</v>
      </c>
      <c r="F135" t="s">
        <v>14</v>
      </c>
      <c r="G135" t="s">
        <v>15</v>
      </c>
      <c r="H135" t="s">
        <v>3522</v>
      </c>
      <c r="I135" t="s">
        <v>3389</v>
      </c>
      <c r="J135" t="s">
        <v>3523</v>
      </c>
    </row>
    <row r="136" spans="1:10">
      <c r="A136">
        <v>135</v>
      </c>
      <c r="B136" t="s">
        <v>3536</v>
      </c>
      <c r="C136" t="s">
        <v>3520</v>
      </c>
      <c r="D136" s="1" t="s">
        <v>3521</v>
      </c>
      <c r="E136" t="s">
        <v>38</v>
      </c>
      <c r="F136" t="s">
        <v>14</v>
      </c>
      <c r="G136" t="s">
        <v>15</v>
      </c>
      <c r="H136" t="s">
        <v>3522</v>
      </c>
      <c r="I136" t="s">
        <v>3389</v>
      </c>
      <c r="J136" t="s">
        <v>3523</v>
      </c>
    </row>
    <row r="137" spans="1:10">
      <c r="A137">
        <v>136</v>
      </c>
      <c r="B137" t="s">
        <v>3537</v>
      </c>
      <c r="C137" t="s">
        <v>3520</v>
      </c>
      <c r="D137" s="1" t="s">
        <v>3521</v>
      </c>
      <c r="E137" t="s">
        <v>38</v>
      </c>
      <c r="F137" t="s">
        <v>14</v>
      </c>
      <c r="G137" t="s">
        <v>15</v>
      </c>
      <c r="H137" t="s">
        <v>3522</v>
      </c>
      <c r="I137" t="s">
        <v>3389</v>
      </c>
      <c r="J137" t="s">
        <v>3523</v>
      </c>
    </row>
    <row r="138" spans="1:10">
      <c r="A138">
        <v>137</v>
      </c>
      <c r="B138" t="s">
        <v>3538</v>
      </c>
      <c r="C138" t="s">
        <v>3520</v>
      </c>
      <c r="D138" s="1" t="s">
        <v>3521</v>
      </c>
      <c r="E138" t="s">
        <v>38</v>
      </c>
      <c r="F138" t="s">
        <v>14</v>
      </c>
      <c r="G138" t="s">
        <v>15</v>
      </c>
      <c r="H138" t="s">
        <v>3522</v>
      </c>
      <c r="I138" t="s">
        <v>3389</v>
      </c>
      <c r="J138" t="s">
        <v>3523</v>
      </c>
    </row>
    <row r="139" spans="1:10">
      <c r="A139">
        <v>138</v>
      </c>
      <c r="B139" t="s">
        <v>3539</v>
      </c>
      <c r="C139" t="s">
        <v>3520</v>
      </c>
      <c r="D139" s="1" t="s">
        <v>3521</v>
      </c>
      <c r="E139" t="s">
        <v>38</v>
      </c>
      <c r="F139" t="s">
        <v>14</v>
      </c>
      <c r="G139" t="s">
        <v>15</v>
      </c>
      <c r="H139" t="s">
        <v>3522</v>
      </c>
      <c r="I139" t="s">
        <v>3389</v>
      </c>
      <c r="J139" t="s">
        <v>3523</v>
      </c>
    </row>
    <row r="140" spans="1:10">
      <c r="A140">
        <v>139</v>
      </c>
      <c r="B140" t="s">
        <v>3540</v>
      </c>
      <c r="C140" t="s">
        <v>3541</v>
      </c>
      <c r="D140" s="1" t="s">
        <v>3542</v>
      </c>
      <c r="E140" t="s">
        <v>3543</v>
      </c>
      <c r="F140" t="s">
        <v>14</v>
      </c>
      <c r="G140" t="s">
        <v>702</v>
      </c>
      <c r="H140" t="s">
        <v>3544</v>
      </c>
      <c r="I140" t="s">
        <v>3389</v>
      </c>
      <c r="J140" t="s">
        <v>3545</v>
      </c>
    </row>
    <row r="141" spans="1:10">
      <c r="A141">
        <v>140</v>
      </c>
      <c r="B141" t="s">
        <v>3546</v>
      </c>
      <c r="C141" t="s">
        <v>3541</v>
      </c>
      <c r="D141" s="1" t="s">
        <v>3542</v>
      </c>
      <c r="E141" t="s">
        <v>3543</v>
      </c>
      <c r="F141" t="s">
        <v>14</v>
      </c>
      <c r="G141" t="s">
        <v>702</v>
      </c>
      <c r="H141" t="s">
        <v>3544</v>
      </c>
      <c r="I141" t="s">
        <v>3389</v>
      </c>
      <c r="J141" t="s">
        <v>3545</v>
      </c>
    </row>
    <row r="142" spans="1:10">
      <c r="A142">
        <v>141</v>
      </c>
      <c r="B142" t="s">
        <v>3547</v>
      </c>
      <c r="C142" t="s">
        <v>3541</v>
      </c>
      <c r="D142" s="1" t="s">
        <v>3542</v>
      </c>
      <c r="E142" t="s">
        <v>3543</v>
      </c>
      <c r="F142" t="s">
        <v>14</v>
      </c>
      <c r="G142" t="s">
        <v>702</v>
      </c>
      <c r="H142" t="s">
        <v>3544</v>
      </c>
      <c r="I142" t="s">
        <v>3389</v>
      </c>
      <c r="J142" t="s">
        <v>3545</v>
      </c>
    </row>
    <row r="143" spans="1:10">
      <c r="A143">
        <v>142</v>
      </c>
      <c r="B143" t="s">
        <v>3548</v>
      </c>
      <c r="C143" t="s">
        <v>3541</v>
      </c>
      <c r="D143" s="1" t="s">
        <v>3542</v>
      </c>
      <c r="E143" t="s">
        <v>3543</v>
      </c>
      <c r="F143" t="s">
        <v>14</v>
      </c>
      <c r="G143" t="s">
        <v>702</v>
      </c>
      <c r="H143" t="s">
        <v>3544</v>
      </c>
      <c r="I143" t="s">
        <v>3389</v>
      </c>
      <c r="J143" t="s">
        <v>3545</v>
      </c>
    </row>
    <row r="144" spans="1:10">
      <c r="A144">
        <v>143</v>
      </c>
      <c r="B144" t="s">
        <v>3549</v>
      </c>
      <c r="C144" t="s">
        <v>3541</v>
      </c>
      <c r="D144" s="1" t="s">
        <v>3542</v>
      </c>
      <c r="E144" t="s">
        <v>3543</v>
      </c>
      <c r="F144" t="s">
        <v>14</v>
      </c>
      <c r="G144" t="s">
        <v>702</v>
      </c>
      <c r="H144" t="s">
        <v>3544</v>
      </c>
      <c r="I144" t="s">
        <v>3389</v>
      </c>
      <c r="J144" t="s">
        <v>3545</v>
      </c>
    </row>
    <row r="145" spans="1:10">
      <c r="A145">
        <v>144</v>
      </c>
      <c r="B145" t="s">
        <v>3550</v>
      </c>
      <c r="C145" t="s">
        <v>3541</v>
      </c>
      <c r="D145" s="1" t="s">
        <v>3542</v>
      </c>
      <c r="E145" t="s">
        <v>3543</v>
      </c>
      <c r="F145" t="s">
        <v>14</v>
      </c>
      <c r="G145" t="s">
        <v>702</v>
      </c>
      <c r="H145" t="s">
        <v>3544</v>
      </c>
      <c r="I145" t="s">
        <v>3389</v>
      </c>
      <c r="J145" t="s">
        <v>3545</v>
      </c>
    </row>
    <row r="146" spans="1:10">
      <c r="A146">
        <v>145</v>
      </c>
      <c r="B146" t="s">
        <v>3551</v>
      </c>
      <c r="C146" t="s">
        <v>3541</v>
      </c>
      <c r="D146" s="1" t="s">
        <v>3542</v>
      </c>
      <c r="E146" t="s">
        <v>3543</v>
      </c>
      <c r="F146" t="s">
        <v>14</v>
      </c>
      <c r="G146" t="s">
        <v>702</v>
      </c>
      <c r="H146" t="s">
        <v>3544</v>
      </c>
      <c r="I146" t="s">
        <v>3389</v>
      </c>
      <c r="J146" t="s">
        <v>3545</v>
      </c>
    </row>
    <row r="147" spans="1:10">
      <c r="A147">
        <v>146</v>
      </c>
      <c r="B147" t="s">
        <v>3552</v>
      </c>
      <c r="C147" t="s">
        <v>3541</v>
      </c>
      <c r="D147" s="1" t="s">
        <v>3542</v>
      </c>
      <c r="E147" t="s">
        <v>3543</v>
      </c>
      <c r="F147" t="s">
        <v>14</v>
      </c>
      <c r="G147" t="s">
        <v>702</v>
      </c>
      <c r="H147" t="s">
        <v>3544</v>
      </c>
      <c r="I147" t="s">
        <v>3389</v>
      </c>
      <c r="J147" t="s">
        <v>3545</v>
      </c>
    </row>
    <row r="148" spans="1:10">
      <c r="A148">
        <v>147</v>
      </c>
      <c r="B148" t="s">
        <v>3553</v>
      </c>
      <c r="C148" t="s">
        <v>3541</v>
      </c>
      <c r="D148" s="1" t="s">
        <v>3542</v>
      </c>
      <c r="E148" t="s">
        <v>3543</v>
      </c>
      <c r="F148" t="s">
        <v>14</v>
      </c>
      <c r="G148" t="s">
        <v>702</v>
      </c>
      <c r="H148" t="s">
        <v>3544</v>
      </c>
      <c r="I148" t="s">
        <v>3389</v>
      </c>
      <c r="J148" t="s">
        <v>3545</v>
      </c>
    </row>
    <row r="149" spans="1:10">
      <c r="A149">
        <v>148</v>
      </c>
      <c r="B149" t="s">
        <v>3554</v>
      </c>
      <c r="C149" t="s">
        <v>3541</v>
      </c>
      <c r="D149" s="1" t="s">
        <v>3542</v>
      </c>
      <c r="E149" t="s">
        <v>3543</v>
      </c>
      <c r="F149" t="s">
        <v>14</v>
      </c>
      <c r="G149" t="s">
        <v>702</v>
      </c>
      <c r="H149" t="s">
        <v>3544</v>
      </c>
      <c r="I149" t="s">
        <v>3389</v>
      </c>
      <c r="J149" t="s">
        <v>3545</v>
      </c>
    </row>
    <row r="150" spans="1:10">
      <c r="A150">
        <v>149</v>
      </c>
      <c r="B150" t="s">
        <v>3555</v>
      </c>
      <c r="C150" t="s">
        <v>3541</v>
      </c>
      <c r="D150" s="1" t="s">
        <v>3542</v>
      </c>
      <c r="E150" t="s">
        <v>3543</v>
      </c>
      <c r="F150" t="s">
        <v>14</v>
      </c>
      <c r="G150" t="s">
        <v>702</v>
      </c>
      <c r="H150" t="s">
        <v>3544</v>
      </c>
      <c r="I150" t="s">
        <v>3389</v>
      </c>
      <c r="J150" t="s">
        <v>3545</v>
      </c>
    </row>
    <row r="151" spans="1:10">
      <c r="A151">
        <v>150</v>
      </c>
      <c r="B151" t="s">
        <v>3556</v>
      </c>
      <c r="C151" t="s">
        <v>3541</v>
      </c>
      <c r="D151" s="1" t="s">
        <v>3542</v>
      </c>
      <c r="E151" t="s">
        <v>3543</v>
      </c>
      <c r="F151" t="s">
        <v>14</v>
      </c>
      <c r="G151" t="s">
        <v>702</v>
      </c>
      <c r="H151" t="s">
        <v>3544</v>
      </c>
      <c r="I151" t="s">
        <v>3389</v>
      </c>
      <c r="J151" t="s">
        <v>3545</v>
      </c>
    </row>
    <row r="152" spans="1:10">
      <c r="A152">
        <v>151</v>
      </c>
      <c r="B152" t="s">
        <v>3557</v>
      </c>
      <c r="C152" t="s">
        <v>3541</v>
      </c>
      <c r="D152" s="1" t="s">
        <v>3542</v>
      </c>
      <c r="E152" t="s">
        <v>3543</v>
      </c>
      <c r="F152" t="s">
        <v>14</v>
      </c>
      <c r="G152" t="s">
        <v>702</v>
      </c>
      <c r="H152" t="s">
        <v>3544</v>
      </c>
      <c r="I152" t="s">
        <v>3389</v>
      </c>
      <c r="J152" t="s">
        <v>3545</v>
      </c>
    </row>
    <row r="153" spans="1:10">
      <c r="A153">
        <v>152</v>
      </c>
      <c r="B153" t="s">
        <v>3558</v>
      </c>
      <c r="C153" t="s">
        <v>3541</v>
      </c>
      <c r="D153" s="1" t="s">
        <v>3542</v>
      </c>
      <c r="E153" t="s">
        <v>3543</v>
      </c>
      <c r="F153" t="s">
        <v>14</v>
      </c>
      <c r="G153" t="s">
        <v>702</v>
      </c>
      <c r="H153" t="s">
        <v>3544</v>
      </c>
      <c r="I153" t="s">
        <v>3389</v>
      </c>
      <c r="J153" t="s">
        <v>3545</v>
      </c>
    </row>
    <row r="154" spans="1:10">
      <c r="A154">
        <v>153</v>
      </c>
      <c r="B154" t="s">
        <v>3559</v>
      </c>
      <c r="C154" t="s">
        <v>3541</v>
      </c>
      <c r="D154" s="1" t="s">
        <v>3542</v>
      </c>
      <c r="E154" t="s">
        <v>3543</v>
      </c>
      <c r="F154" t="s">
        <v>14</v>
      </c>
      <c r="G154" t="s">
        <v>702</v>
      </c>
      <c r="H154" t="s">
        <v>3544</v>
      </c>
      <c r="I154" t="s">
        <v>3389</v>
      </c>
      <c r="J154" t="s">
        <v>3545</v>
      </c>
    </row>
    <row r="155" spans="1:10">
      <c r="A155">
        <v>154</v>
      </c>
      <c r="B155" t="s">
        <v>3560</v>
      </c>
      <c r="C155" t="s">
        <v>3541</v>
      </c>
      <c r="D155" s="1" t="s">
        <v>3542</v>
      </c>
      <c r="E155" t="s">
        <v>3543</v>
      </c>
      <c r="F155" t="s">
        <v>14</v>
      </c>
      <c r="G155" t="s">
        <v>702</v>
      </c>
      <c r="H155" t="s">
        <v>3544</v>
      </c>
      <c r="I155" t="s">
        <v>3389</v>
      </c>
      <c r="J155" t="s">
        <v>3545</v>
      </c>
    </row>
    <row r="156" spans="1:10">
      <c r="A156">
        <v>155</v>
      </c>
      <c r="B156" t="s">
        <v>3561</v>
      </c>
      <c r="C156" t="s">
        <v>3541</v>
      </c>
      <c r="D156" s="1" t="s">
        <v>3542</v>
      </c>
      <c r="E156" t="s">
        <v>3543</v>
      </c>
      <c r="F156" t="s">
        <v>14</v>
      </c>
      <c r="G156" t="s">
        <v>702</v>
      </c>
      <c r="H156" t="s">
        <v>3544</v>
      </c>
      <c r="I156" t="s">
        <v>3389</v>
      </c>
      <c r="J156" t="s">
        <v>3545</v>
      </c>
    </row>
    <row r="157" spans="1:10">
      <c r="A157">
        <v>156</v>
      </c>
      <c r="B157" t="s">
        <v>3562</v>
      </c>
      <c r="C157" t="s">
        <v>3541</v>
      </c>
      <c r="D157" s="1" t="s">
        <v>3542</v>
      </c>
      <c r="E157" t="s">
        <v>3543</v>
      </c>
      <c r="F157" t="s">
        <v>14</v>
      </c>
      <c r="G157" t="s">
        <v>702</v>
      </c>
      <c r="H157" t="s">
        <v>3544</v>
      </c>
      <c r="I157" t="s">
        <v>3389</v>
      </c>
      <c r="J157" t="s">
        <v>3545</v>
      </c>
    </row>
    <row r="158" spans="1:10">
      <c r="A158">
        <v>157</v>
      </c>
      <c r="B158" t="s">
        <v>3563</v>
      </c>
      <c r="C158" t="s">
        <v>3541</v>
      </c>
      <c r="D158" s="1" t="s">
        <v>3542</v>
      </c>
      <c r="E158" t="s">
        <v>3543</v>
      </c>
      <c r="F158" t="s">
        <v>14</v>
      </c>
      <c r="G158" t="s">
        <v>702</v>
      </c>
      <c r="H158" t="s">
        <v>3544</v>
      </c>
      <c r="I158" t="s">
        <v>3389</v>
      </c>
      <c r="J158" t="s">
        <v>3545</v>
      </c>
    </row>
    <row r="159" spans="1:10">
      <c r="A159">
        <v>158</v>
      </c>
      <c r="B159" t="s">
        <v>3564</v>
      </c>
      <c r="C159" t="s">
        <v>3541</v>
      </c>
      <c r="D159" s="1" t="s">
        <v>3542</v>
      </c>
      <c r="E159" t="s">
        <v>3543</v>
      </c>
      <c r="F159" t="s">
        <v>14</v>
      </c>
      <c r="G159" t="s">
        <v>702</v>
      </c>
      <c r="H159" t="s">
        <v>3544</v>
      </c>
      <c r="I159" t="s">
        <v>3389</v>
      </c>
      <c r="J159" t="s">
        <v>3545</v>
      </c>
    </row>
    <row r="160" spans="1:10">
      <c r="A160">
        <v>159</v>
      </c>
      <c r="B160" t="s">
        <v>3565</v>
      </c>
      <c r="C160" t="s">
        <v>3566</v>
      </c>
      <c r="D160" s="1" t="s">
        <v>3567</v>
      </c>
      <c r="E160" t="s">
        <v>3568</v>
      </c>
      <c r="F160" t="s">
        <v>14</v>
      </c>
      <c r="G160" t="s">
        <v>15</v>
      </c>
      <c r="H160" t="s">
        <v>3569</v>
      </c>
      <c r="I160" t="s">
        <v>3389</v>
      </c>
      <c r="J160" t="s">
        <v>3570</v>
      </c>
    </row>
    <row r="161" spans="1:10">
      <c r="A161">
        <v>160</v>
      </c>
      <c r="B161" t="s">
        <v>3571</v>
      </c>
      <c r="C161" t="s">
        <v>3566</v>
      </c>
      <c r="D161" s="1" t="s">
        <v>3567</v>
      </c>
      <c r="E161" t="s">
        <v>3568</v>
      </c>
      <c r="F161" t="s">
        <v>14</v>
      </c>
      <c r="G161" t="s">
        <v>15</v>
      </c>
      <c r="H161" t="s">
        <v>3569</v>
      </c>
      <c r="I161" t="s">
        <v>3389</v>
      </c>
      <c r="J161" t="s">
        <v>3570</v>
      </c>
    </row>
    <row r="162" spans="1:10">
      <c r="A162">
        <v>161</v>
      </c>
      <c r="B162" t="s">
        <v>3572</v>
      </c>
      <c r="C162" t="s">
        <v>3566</v>
      </c>
      <c r="D162" s="1" t="s">
        <v>3567</v>
      </c>
      <c r="E162" t="s">
        <v>3568</v>
      </c>
      <c r="F162" t="s">
        <v>14</v>
      </c>
      <c r="G162" t="s">
        <v>15</v>
      </c>
      <c r="H162" t="s">
        <v>3569</v>
      </c>
      <c r="I162" t="s">
        <v>3389</v>
      </c>
      <c r="J162" t="s">
        <v>3570</v>
      </c>
    </row>
    <row r="163" spans="1:10">
      <c r="A163">
        <v>162</v>
      </c>
      <c r="B163" t="s">
        <v>3573</v>
      </c>
      <c r="C163" t="s">
        <v>3566</v>
      </c>
      <c r="D163" s="1" t="s">
        <v>3567</v>
      </c>
      <c r="E163" t="s">
        <v>3568</v>
      </c>
      <c r="F163" t="s">
        <v>14</v>
      </c>
      <c r="G163" t="s">
        <v>15</v>
      </c>
      <c r="H163" t="s">
        <v>3569</v>
      </c>
      <c r="I163" t="s">
        <v>3389</v>
      </c>
      <c r="J163" t="s">
        <v>3570</v>
      </c>
    </row>
    <row r="164" spans="1:10">
      <c r="A164">
        <v>163</v>
      </c>
      <c r="B164" t="s">
        <v>3574</v>
      </c>
      <c r="C164" t="s">
        <v>3566</v>
      </c>
      <c r="D164" s="1" t="s">
        <v>3567</v>
      </c>
      <c r="E164" t="s">
        <v>3568</v>
      </c>
      <c r="F164" t="s">
        <v>14</v>
      </c>
      <c r="G164" t="s">
        <v>15</v>
      </c>
      <c r="H164" t="s">
        <v>3569</v>
      </c>
      <c r="I164" t="s">
        <v>3389</v>
      </c>
      <c r="J164" t="s">
        <v>3570</v>
      </c>
    </row>
    <row r="165" spans="1:10">
      <c r="A165">
        <v>164</v>
      </c>
      <c r="B165" t="s">
        <v>3575</v>
      </c>
      <c r="C165" t="s">
        <v>3566</v>
      </c>
      <c r="D165" s="1" t="s">
        <v>3567</v>
      </c>
      <c r="E165" t="s">
        <v>3568</v>
      </c>
      <c r="F165" t="s">
        <v>14</v>
      </c>
      <c r="G165" t="s">
        <v>15</v>
      </c>
      <c r="H165" t="s">
        <v>3569</v>
      </c>
      <c r="I165" t="s">
        <v>3389</v>
      </c>
      <c r="J165" t="s">
        <v>3570</v>
      </c>
    </row>
    <row r="166" spans="1:10">
      <c r="A166">
        <v>165</v>
      </c>
      <c r="B166" t="s">
        <v>3576</v>
      </c>
      <c r="C166" t="s">
        <v>3566</v>
      </c>
      <c r="D166" s="1" t="s">
        <v>3567</v>
      </c>
      <c r="E166" t="s">
        <v>3568</v>
      </c>
      <c r="F166" t="s">
        <v>14</v>
      </c>
      <c r="G166" t="s">
        <v>15</v>
      </c>
      <c r="H166" t="s">
        <v>3569</v>
      </c>
      <c r="I166" t="s">
        <v>3389</v>
      </c>
      <c r="J166" t="s">
        <v>3570</v>
      </c>
    </row>
    <row r="167" spans="1:10">
      <c r="A167">
        <v>166</v>
      </c>
      <c r="B167" t="s">
        <v>3577</v>
      </c>
      <c r="C167" t="s">
        <v>3566</v>
      </c>
      <c r="D167" s="1" t="s">
        <v>3567</v>
      </c>
      <c r="E167" t="s">
        <v>3568</v>
      </c>
      <c r="F167" t="s">
        <v>14</v>
      </c>
      <c r="G167" t="s">
        <v>15</v>
      </c>
      <c r="H167" t="s">
        <v>3569</v>
      </c>
      <c r="I167" t="s">
        <v>3389</v>
      </c>
      <c r="J167" t="s">
        <v>3570</v>
      </c>
    </row>
    <row r="168" spans="1:10">
      <c r="A168">
        <v>167</v>
      </c>
      <c r="B168" t="s">
        <v>3578</v>
      </c>
      <c r="C168" t="s">
        <v>3566</v>
      </c>
      <c r="D168" s="1" t="s">
        <v>3567</v>
      </c>
      <c r="E168" t="s">
        <v>3568</v>
      </c>
      <c r="F168" t="s">
        <v>14</v>
      </c>
      <c r="G168" t="s">
        <v>15</v>
      </c>
      <c r="H168" t="s">
        <v>3569</v>
      </c>
      <c r="I168" t="s">
        <v>3389</v>
      </c>
      <c r="J168" t="s">
        <v>3570</v>
      </c>
    </row>
    <row r="169" spans="1:10">
      <c r="A169">
        <v>168</v>
      </c>
      <c r="B169" t="s">
        <v>3579</v>
      </c>
      <c r="C169" t="s">
        <v>3566</v>
      </c>
      <c r="D169" s="1" t="s">
        <v>3567</v>
      </c>
      <c r="E169" t="s">
        <v>3568</v>
      </c>
      <c r="F169" t="s">
        <v>14</v>
      </c>
      <c r="G169" t="s">
        <v>15</v>
      </c>
      <c r="H169" t="s">
        <v>3569</v>
      </c>
      <c r="I169" t="s">
        <v>3389</v>
      </c>
      <c r="J169" t="s">
        <v>3570</v>
      </c>
    </row>
    <row r="170" spans="1:10">
      <c r="A170">
        <v>169</v>
      </c>
      <c r="B170" t="s">
        <v>3580</v>
      </c>
      <c r="C170" t="s">
        <v>3566</v>
      </c>
      <c r="D170" s="1" t="s">
        <v>3567</v>
      </c>
      <c r="E170" t="s">
        <v>3568</v>
      </c>
      <c r="F170" t="s">
        <v>14</v>
      </c>
      <c r="G170" t="s">
        <v>15</v>
      </c>
      <c r="H170" t="s">
        <v>3569</v>
      </c>
      <c r="I170" t="s">
        <v>3389</v>
      </c>
      <c r="J170" t="s">
        <v>3570</v>
      </c>
    </row>
    <row r="171" spans="1:10">
      <c r="A171">
        <v>170</v>
      </c>
      <c r="B171" t="s">
        <v>3581</v>
      </c>
      <c r="C171" t="s">
        <v>3566</v>
      </c>
      <c r="D171" s="1" t="s">
        <v>3567</v>
      </c>
      <c r="E171" t="s">
        <v>3568</v>
      </c>
      <c r="F171" t="s">
        <v>14</v>
      </c>
      <c r="G171" t="s">
        <v>15</v>
      </c>
      <c r="H171" t="s">
        <v>3569</v>
      </c>
      <c r="I171" t="s">
        <v>3389</v>
      </c>
      <c r="J171" t="s">
        <v>3570</v>
      </c>
    </row>
    <row r="172" spans="1:10">
      <c r="A172">
        <v>171</v>
      </c>
      <c r="B172" t="s">
        <v>3582</v>
      </c>
      <c r="C172" t="s">
        <v>3566</v>
      </c>
      <c r="D172" s="1" t="s">
        <v>3567</v>
      </c>
      <c r="E172" t="s">
        <v>3568</v>
      </c>
      <c r="F172" t="s">
        <v>14</v>
      </c>
      <c r="G172" t="s">
        <v>15</v>
      </c>
      <c r="H172" t="s">
        <v>3569</v>
      </c>
      <c r="I172" t="s">
        <v>3389</v>
      </c>
      <c r="J172" t="s">
        <v>3570</v>
      </c>
    </row>
    <row r="173" spans="1:10">
      <c r="A173">
        <v>172</v>
      </c>
      <c r="B173" t="s">
        <v>3583</v>
      </c>
      <c r="C173" t="s">
        <v>3566</v>
      </c>
      <c r="D173" s="1" t="s">
        <v>3567</v>
      </c>
      <c r="E173" t="s">
        <v>3568</v>
      </c>
      <c r="F173" t="s">
        <v>14</v>
      </c>
      <c r="G173" t="s">
        <v>15</v>
      </c>
      <c r="H173" t="s">
        <v>3569</v>
      </c>
      <c r="I173" t="s">
        <v>3389</v>
      </c>
      <c r="J173" t="s">
        <v>3570</v>
      </c>
    </row>
    <row r="174" spans="1:10">
      <c r="A174">
        <v>173</v>
      </c>
      <c r="B174" t="s">
        <v>3584</v>
      </c>
      <c r="C174" t="s">
        <v>3566</v>
      </c>
      <c r="D174" s="1" t="s">
        <v>3567</v>
      </c>
      <c r="E174" t="s">
        <v>3568</v>
      </c>
      <c r="F174" t="s">
        <v>14</v>
      </c>
      <c r="G174" t="s">
        <v>15</v>
      </c>
      <c r="H174" t="s">
        <v>3569</v>
      </c>
      <c r="I174" t="s">
        <v>3389</v>
      </c>
      <c r="J174" t="s">
        <v>3570</v>
      </c>
    </row>
    <row r="175" spans="1:10">
      <c r="A175">
        <v>174</v>
      </c>
      <c r="B175" t="s">
        <v>3585</v>
      </c>
      <c r="C175" t="s">
        <v>3566</v>
      </c>
      <c r="D175" s="1" t="s">
        <v>3567</v>
      </c>
      <c r="E175" t="s">
        <v>3568</v>
      </c>
      <c r="F175" t="s">
        <v>14</v>
      </c>
      <c r="G175" t="s">
        <v>15</v>
      </c>
      <c r="H175" t="s">
        <v>3569</v>
      </c>
      <c r="I175" t="s">
        <v>3389</v>
      </c>
      <c r="J175" t="s">
        <v>3570</v>
      </c>
    </row>
    <row r="176" spans="1:10">
      <c r="A176">
        <v>175</v>
      </c>
      <c r="B176" t="s">
        <v>3586</v>
      </c>
      <c r="C176" t="s">
        <v>3566</v>
      </c>
      <c r="D176" s="1" t="s">
        <v>3567</v>
      </c>
      <c r="E176" t="s">
        <v>3568</v>
      </c>
      <c r="F176" t="s">
        <v>14</v>
      </c>
      <c r="G176" t="s">
        <v>15</v>
      </c>
      <c r="H176" t="s">
        <v>3569</v>
      </c>
      <c r="I176" t="s">
        <v>3389</v>
      </c>
      <c r="J176" t="s">
        <v>3570</v>
      </c>
    </row>
    <row r="177" spans="1:10">
      <c r="A177">
        <v>176</v>
      </c>
      <c r="B177" t="s">
        <v>3587</v>
      </c>
      <c r="C177" t="s">
        <v>3566</v>
      </c>
      <c r="D177" s="1" t="s">
        <v>3567</v>
      </c>
      <c r="E177" t="s">
        <v>3568</v>
      </c>
      <c r="F177" t="s">
        <v>14</v>
      </c>
      <c r="G177" t="s">
        <v>15</v>
      </c>
      <c r="H177" t="s">
        <v>3569</v>
      </c>
      <c r="I177" t="s">
        <v>3389</v>
      </c>
      <c r="J177" t="s">
        <v>3570</v>
      </c>
    </row>
    <row r="178" spans="1:10">
      <c r="A178">
        <v>177</v>
      </c>
      <c r="B178" t="s">
        <v>3588</v>
      </c>
      <c r="C178" t="s">
        <v>3566</v>
      </c>
      <c r="D178" s="1" t="s">
        <v>3567</v>
      </c>
      <c r="E178" t="s">
        <v>3568</v>
      </c>
      <c r="F178" t="s">
        <v>14</v>
      </c>
      <c r="G178" t="s">
        <v>15</v>
      </c>
      <c r="H178" t="s">
        <v>3569</v>
      </c>
      <c r="I178" t="s">
        <v>3389</v>
      </c>
      <c r="J178" t="s">
        <v>3570</v>
      </c>
    </row>
    <row r="179" spans="1:10">
      <c r="A179">
        <v>178</v>
      </c>
      <c r="B179" t="s">
        <v>3589</v>
      </c>
      <c r="C179" t="s">
        <v>3590</v>
      </c>
      <c r="D179" s="1" t="s">
        <v>3591</v>
      </c>
      <c r="E179" t="s">
        <v>38</v>
      </c>
      <c r="F179" t="s">
        <v>14</v>
      </c>
      <c r="G179" t="s">
        <v>702</v>
      </c>
      <c r="H179" t="s">
        <v>3592</v>
      </c>
      <c r="I179" t="s">
        <v>3389</v>
      </c>
      <c r="J179" t="s">
        <v>3593</v>
      </c>
    </row>
    <row r="180" spans="1:10">
      <c r="A180">
        <v>179</v>
      </c>
      <c r="B180" t="s">
        <v>3594</v>
      </c>
      <c r="C180" t="s">
        <v>3590</v>
      </c>
      <c r="D180" s="1" t="s">
        <v>3591</v>
      </c>
      <c r="E180" t="s">
        <v>38</v>
      </c>
      <c r="F180" t="s">
        <v>14</v>
      </c>
      <c r="G180" t="s">
        <v>702</v>
      </c>
      <c r="H180" t="s">
        <v>3592</v>
      </c>
      <c r="I180" t="s">
        <v>3389</v>
      </c>
      <c r="J180" t="s">
        <v>3593</v>
      </c>
    </row>
    <row r="181" spans="1:10">
      <c r="A181">
        <v>180</v>
      </c>
      <c r="B181" t="s">
        <v>3595</v>
      </c>
      <c r="C181" t="s">
        <v>3590</v>
      </c>
      <c r="D181" s="1" t="s">
        <v>3591</v>
      </c>
      <c r="E181" t="s">
        <v>38</v>
      </c>
      <c r="F181" t="s">
        <v>14</v>
      </c>
      <c r="G181" t="s">
        <v>702</v>
      </c>
      <c r="H181" t="s">
        <v>3592</v>
      </c>
      <c r="I181" t="s">
        <v>3389</v>
      </c>
      <c r="J181" t="s">
        <v>3593</v>
      </c>
    </row>
    <row r="182" spans="1:10">
      <c r="A182">
        <v>181</v>
      </c>
      <c r="B182" t="s">
        <v>3596</v>
      </c>
      <c r="C182" t="s">
        <v>3590</v>
      </c>
      <c r="D182" s="1" t="s">
        <v>3591</v>
      </c>
      <c r="E182" t="s">
        <v>38</v>
      </c>
      <c r="F182" t="s">
        <v>14</v>
      </c>
      <c r="G182" t="s">
        <v>702</v>
      </c>
      <c r="H182" t="s">
        <v>3592</v>
      </c>
      <c r="I182" t="s">
        <v>3389</v>
      </c>
      <c r="J182" t="s">
        <v>3593</v>
      </c>
    </row>
    <row r="183" spans="1:10">
      <c r="A183">
        <v>182</v>
      </c>
      <c r="B183" t="s">
        <v>3597</v>
      </c>
      <c r="C183" t="s">
        <v>3590</v>
      </c>
      <c r="D183" s="1" t="s">
        <v>3591</v>
      </c>
      <c r="E183" t="s">
        <v>38</v>
      </c>
      <c r="F183" t="s">
        <v>14</v>
      </c>
      <c r="G183" t="s">
        <v>702</v>
      </c>
      <c r="H183" t="s">
        <v>3592</v>
      </c>
      <c r="I183" t="s">
        <v>3389</v>
      </c>
      <c r="J183" t="s">
        <v>3593</v>
      </c>
    </row>
    <row r="184" spans="1:10">
      <c r="A184">
        <v>183</v>
      </c>
      <c r="B184" t="s">
        <v>3598</v>
      </c>
      <c r="C184" t="s">
        <v>3590</v>
      </c>
      <c r="D184" s="1" t="s">
        <v>3591</v>
      </c>
      <c r="E184" t="s">
        <v>38</v>
      </c>
      <c r="F184" t="s">
        <v>14</v>
      </c>
      <c r="G184" t="s">
        <v>702</v>
      </c>
      <c r="H184" t="s">
        <v>3592</v>
      </c>
      <c r="I184" t="s">
        <v>3389</v>
      </c>
      <c r="J184" t="s">
        <v>3593</v>
      </c>
    </row>
    <row r="185" spans="1:10">
      <c r="A185">
        <v>184</v>
      </c>
      <c r="B185" t="s">
        <v>3599</v>
      </c>
      <c r="C185" t="s">
        <v>3590</v>
      </c>
      <c r="D185" s="1" t="s">
        <v>3591</v>
      </c>
      <c r="E185" t="s">
        <v>38</v>
      </c>
      <c r="F185" t="s">
        <v>14</v>
      </c>
      <c r="G185" t="s">
        <v>702</v>
      </c>
      <c r="H185" t="s">
        <v>3592</v>
      </c>
      <c r="I185" t="s">
        <v>3389</v>
      </c>
      <c r="J185" t="s">
        <v>3593</v>
      </c>
    </row>
    <row r="186" spans="1:10">
      <c r="A186">
        <v>185</v>
      </c>
      <c r="B186" t="s">
        <v>3600</v>
      </c>
      <c r="C186" t="s">
        <v>3590</v>
      </c>
      <c r="D186" s="1" t="s">
        <v>3591</v>
      </c>
      <c r="E186" t="s">
        <v>38</v>
      </c>
      <c r="F186" t="s">
        <v>14</v>
      </c>
      <c r="G186" t="s">
        <v>702</v>
      </c>
      <c r="H186" t="s">
        <v>3592</v>
      </c>
      <c r="I186" t="s">
        <v>3389</v>
      </c>
      <c r="J186" t="s">
        <v>3593</v>
      </c>
    </row>
    <row r="187" spans="1:10">
      <c r="A187">
        <v>186</v>
      </c>
      <c r="B187" t="s">
        <v>3601</v>
      </c>
      <c r="C187" t="s">
        <v>3590</v>
      </c>
      <c r="D187" s="1" t="s">
        <v>3591</v>
      </c>
      <c r="E187" t="s">
        <v>38</v>
      </c>
      <c r="F187" t="s">
        <v>14</v>
      </c>
      <c r="G187" t="s">
        <v>702</v>
      </c>
      <c r="H187" t="s">
        <v>3592</v>
      </c>
      <c r="I187" t="s">
        <v>3389</v>
      </c>
      <c r="J187" t="s">
        <v>3593</v>
      </c>
    </row>
    <row r="188" spans="1:10">
      <c r="A188">
        <v>187</v>
      </c>
      <c r="B188" t="s">
        <v>3602</v>
      </c>
      <c r="C188" t="s">
        <v>3590</v>
      </c>
      <c r="D188" s="1" t="s">
        <v>3591</v>
      </c>
      <c r="E188" t="s">
        <v>38</v>
      </c>
      <c r="F188" t="s">
        <v>14</v>
      </c>
      <c r="G188" t="s">
        <v>702</v>
      </c>
      <c r="H188" t="s">
        <v>3592</v>
      </c>
      <c r="I188" t="s">
        <v>3389</v>
      </c>
      <c r="J188" t="s">
        <v>3593</v>
      </c>
    </row>
    <row r="189" spans="1:10">
      <c r="A189">
        <v>188</v>
      </c>
      <c r="B189" t="s">
        <v>3603</v>
      </c>
      <c r="C189" t="s">
        <v>3590</v>
      </c>
      <c r="D189" s="1" t="s">
        <v>3591</v>
      </c>
      <c r="E189" t="s">
        <v>38</v>
      </c>
      <c r="F189" t="s">
        <v>14</v>
      </c>
      <c r="G189" t="s">
        <v>702</v>
      </c>
      <c r="H189" t="s">
        <v>3592</v>
      </c>
      <c r="I189" t="s">
        <v>3389</v>
      </c>
      <c r="J189" t="s">
        <v>3593</v>
      </c>
    </row>
    <row r="190" spans="1:10">
      <c r="A190">
        <v>189</v>
      </c>
      <c r="B190" t="s">
        <v>3604</v>
      </c>
      <c r="C190" t="s">
        <v>3590</v>
      </c>
      <c r="D190" s="1" t="s">
        <v>3591</v>
      </c>
      <c r="E190" t="s">
        <v>38</v>
      </c>
      <c r="F190" t="s">
        <v>14</v>
      </c>
      <c r="G190" t="s">
        <v>702</v>
      </c>
      <c r="H190" t="s">
        <v>3592</v>
      </c>
      <c r="I190" t="s">
        <v>3389</v>
      </c>
      <c r="J190" t="s">
        <v>3593</v>
      </c>
    </row>
    <row r="191" spans="1:10">
      <c r="A191">
        <v>190</v>
      </c>
      <c r="B191" t="s">
        <v>3605</v>
      </c>
      <c r="C191" t="s">
        <v>3590</v>
      </c>
      <c r="D191" s="1" t="s">
        <v>3591</v>
      </c>
      <c r="E191" t="s">
        <v>38</v>
      </c>
      <c r="F191" t="s">
        <v>14</v>
      </c>
      <c r="G191" t="s">
        <v>702</v>
      </c>
      <c r="H191" t="s">
        <v>3592</v>
      </c>
      <c r="I191" t="s">
        <v>3389</v>
      </c>
      <c r="J191" t="s">
        <v>3593</v>
      </c>
    </row>
    <row r="192" spans="1:10">
      <c r="A192">
        <v>191</v>
      </c>
      <c r="B192" t="s">
        <v>3606</v>
      </c>
      <c r="C192" t="s">
        <v>3590</v>
      </c>
      <c r="D192" s="1" t="s">
        <v>3591</v>
      </c>
      <c r="E192" t="s">
        <v>38</v>
      </c>
      <c r="F192" t="s">
        <v>14</v>
      </c>
      <c r="G192" t="s">
        <v>702</v>
      </c>
      <c r="H192" t="s">
        <v>3592</v>
      </c>
      <c r="I192" t="s">
        <v>3389</v>
      </c>
      <c r="J192" t="s">
        <v>3593</v>
      </c>
    </row>
    <row r="193" spans="1:10">
      <c r="A193">
        <v>192</v>
      </c>
      <c r="B193" t="s">
        <v>3607</v>
      </c>
      <c r="C193" t="s">
        <v>3590</v>
      </c>
      <c r="D193" s="1" t="s">
        <v>3591</v>
      </c>
      <c r="E193" t="s">
        <v>38</v>
      </c>
      <c r="F193" t="s">
        <v>14</v>
      </c>
      <c r="G193" t="s">
        <v>702</v>
      </c>
      <c r="H193" t="s">
        <v>3592</v>
      </c>
      <c r="I193" t="s">
        <v>3389</v>
      </c>
      <c r="J193" t="s">
        <v>3593</v>
      </c>
    </row>
    <row r="194" spans="1:10">
      <c r="A194">
        <v>193</v>
      </c>
      <c r="B194" t="s">
        <v>3608</v>
      </c>
      <c r="C194" t="s">
        <v>3590</v>
      </c>
      <c r="D194" s="1" t="s">
        <v>3591</v>
      </c>
      <c r="E194" t="s">
        <v>38</v>
      </c>
      <c r="F194" t="s">
        <v>14</v>
      </c>
      <c r="G194" t="s">
        <v>702</v>
      </c>
      <c r="H194" t="s">
        <v>3592</v>
      </c>
      <c r="I194" t="s">
        <v>3389</v>
      </c>
      <c r="J194" t="s">
        <v>3593</v>
      </c>
    </row>
    <row r="195" spans="1:10">
      <c r="A195">
        <v>194</v>
      </c>
      <c r="B195" t="s">
        <v>3609</v>
      </c>
      <c r="C195" t="s">
        <v>3590</v>
      </c>
      <c r="D195" s="1" t="s">
        <v>3591</v>
      </c>
      <c r="E195" t="s">
        <v>38</v>
      </c>
      <c r="F195" t="s">
        <v>14</v>
      </c>
      <c r="G195" t="s">
        <v>702</v>
      </c>
      <c r="H195" t="s">
        <v>3592</v>
      </c>
      <c r="I195" t="s">
        <v>3389</v>
      </c>
      <c r="J195" t="s">
        <v>3593</v>
      </c>
    </row>
    <row r="196" spans="1:10">
      <c r="A196">
        <v>195</v>
      </c>
      <c r="B196" t="s">
        <v>3610</v>
      </c>
      <c r="C196" t="s">
        <v>3590</v>
      </c>
      <c r="D196" s="1" t="s">
        <v>3591</v>
      </c>
      <c r="E196" t="s">
        <v>38</v>
      </c>
      <c r="F196" t="s">
        <v>14</v>
      </c>
      <c r="G196" t="s">
        <v>702</v>
      </c>
      <c r="H196" t="s">
        <v>3592</v>
      </c>
      <c r="I196" t="s">
        <v>3389</v>
      </c>
      <c r="J196" t="s">
        <v>3593</v>
      </c>
    </row>
    <row r="197" spans="1:10">
      <c r="A197">
        <v>196</v>
      </c>
      <c r="B197" t="s">
        <v>3611</v>
      </c>
      <c r="C197" t="s">
        <v>3612</v>
      </c>
      <c r="D197" s="1" t="s">
        <v>3613</v>
      </c>
      <c r="E197" t="s">
        <v>38</v>
      </c>
      <c r="F197" t="s">
        <v>14</v>
      </c>
      <c r="G197" t="s">
        <v>1553</v>
      </c>
      <c r="H197" t="s">
        <v>3614</v>
      </c>
      <c r="I197" t="s">
        <v>3389</v>
      </c>
      <c r="J197" t="s">
        <v>3615</v>
      </c>
    </row>
    <row r="198" spans="1:10">
      <c r="A198">
        <v>197</v>
      </c>
      <c r="B198" t="s">
        <v>3616</v>
      </c>
      <c r="C198" t="s">
        <v>3612</v>
      </c>
      <c r="D198" s="1" t="s">
        <v>3613</v>
      </c>
      <c r="E198" t="s">
        <v>38</v>
      </c>
      <c r="F198" t="s">
        <v>14</v>
      </c>
      <c r="G198" t="s">
        <v>1553</v>
      </c>
      <c r="H198" t="s">
        <v>3614</v>
      </c>
      <c r="I198" t="s">
        <v>3389</v>
      </c>
      <c r="J198" t="s">
        <v>3615</v>
      </c>
    </row>
    <row r="199" spans="1:10">
      <c r="A199">
        <v>198</v>
      </c>
      <c r="B199" t="s">
        <v>3617</v>
      </c>
      <c r="C199" t="s">
        <v>3612</v>
      </c>
      <c r="D199" s="1" t="s">
        <v>3613</v>
      </c>
      <c r="E199" t="s">
        <v>38</v>
      </c>
      <c r="F199" t="s">
        <v>14</v>
      </c>
      <c r="G199" t="s">
        <v>1553</v>
      </c>
      <c r="H199" t="s">
        <v>3614</v>
      </c>
      <c r="I199" t="s">
        <v>3389</v>
      </c>
      <c r="J199" t="s">
        <v>3615</v>
      </c>
    </row>
    <row r="200" spans="1:10">
      <c r="A200">
        <v>199</v>
      </c>
      <c r="B200" t="s">
        <v>3618</v>
      </c>
      <c r="C200" t="s">
        <v>3612</v>
      </c>
      <c r="D200" s="1" t="s">
        <v>3613</v>
      </c>
      <c r="E200" t="s">
        <v>38</v>
      </c>
      <c r="F200" t="s">
        <v>14</v>
      </c>
      <c r="G200" t="s">
        <v>1553</v>
      </c>
      <c r="H200" t="s">
        <v>3614</v>
      </c>
      <c r="I200" t="s">
        <v>3389</v>
      </c>
      <c r="J200" t="s">
        <v>3615</v>
      </c>
    </row>
    <row r="201" spans="1:10">
      <c r="A201">
        <v>200</v>
      </c>
      <c r="B201" t="s">
        <v>3619</v>
      </c>
      <c r="C201" t="s">
        <v>3612</v>
      </c>
      <c r="D201" s="1" t="s">
        <v>3613</v>
      </c>
      <c r="E201" t="s">
        <v>38</v>
      </c>
      <c r="F201" t="s">
        <v>14</v>
      </c>
      <c r="G201" t="s">
        <v>1553</v>
      </c>
      <c r="H201" t="s">
        <v>3614</v>
      </c>
      <c r="I201" t="s">
        <v>3389</v>
      </c>
      <c r="J201" t="s">
        <v>3615</v>
      </c>
    </row>
    <row r="202" spans="1:10">
      <c r="A202">
        <v>201</v>
      </c>
      <c r="B202" t="s">
        <v>3620</v>
      </c>
      <c r="C202" t="s">
        <v>3612</v>
      </c>
      <c r="D202" s="1" t="s">
        <v>3613</v>
      </c>
      <c r="E202" t="s">
        <v>38</v>
      </c>
      <c r="F202" t="s">
        <v>14</v>
      </c>
      <c r="G202" t="s">
        <v>1553</v>
      </c>
      <c r="H202" t="s">
        <v>3614</v>
      </c>
      <c r="I202" t="s">
        <v>3389</v>
      </c>
      <c r="J202" t="s">
        <v>3615</v>
      </c>
    </row>
    <row r="203" spans="1:10">
      <c r="A203">
        <v>202</v>
      </c>
      <c r="B203" t="s">
        <v>3621</v>
      </c>
      <c r="C203" t="s">
        <v>3612</v>
      </c>
      <c r="D203" s="1" t="s">
        <v>3613</v>
      </c>
      <c r="E203" t="s">
        <v>38</v>
      </c>
      <c r="F203" t="s">
        <v>14</v>
      </c>
      <c r="G203" t="s">
        <v>1553</v>
      </c>
      <c r="H203" t="s">
        <v>3614</v>
      </c>
      <c r="I203" t="s">
        <v>3389</v>
      </c>
      <c r="J203" t="s">
        <v>3615</v>
      </c>
    </row>
    <row r="204" spans="1:10">
      <c r="A204">
        <v>203</v>
      </c>
      <c r="B204" t="s">
        <v>3622</v>
      </c>
      <c r="C204" t="s">
        <v>3612</v>
      </c>
      <c r="D204" s="1" t="s">
        <v>3613</v>
      </c>
      <c r="E204" t="s">
        <v>38</v>
      </c>
      <c r="F204" t="s">
        <v>14</v>
      </c>
      <c r="G204" t="s">
        <v>1553</v>
      </c>
      <c r="H204" t="s">
        <v>3614</v>
      </c>
      <c r="I204" t="s">
        <v>3389</v>
      </c>
      <c r="J204" t="s">
        <v>3615</v>
      </c>
    </row>
    <row r="205" spans="1:10">
      <c r="A205">
        <v>204</v>
      </c>
      <c r="B205" t="s">
        <v>3623</v>
      </c>
      <c r="C205" t="s">
        <v>3612</v>
      </c>
      <c r="D205" s="1" t="s">
        <v>3613</v>
      </c>
      <c r="E205" t="s">
        <v>38</v>
      </c>
      <c r="F205" t="s">
        <v>14</v>
      </c>
      <c r="G205" t="s">
        <v>1553</v>
      </c>
      <c r="H205" t="s">
        <v>3614</v>
      </c>
      <c r="I205" t="s">
        <v>3389</v>
      </c>
      <c r="J205" t="s">
        <v>3615</v>
      </c>
    </row>
    <row r="206" spans="1:10">
      <c r="A206">
        <v>205</v>
      </c>
      <c r="B206" t="s">
        <v>3624</v>
      </c>
      <c r="C206" t="s">
        <v>3612</v>
      </c>
      <c r="D206" s="1" t="s">
        <v>3613</v>
      </c>
      <c r="E206" t="s">
        <v>38</v>
      </c>
      <c r="F206" t="s">
        <v>14</v>
      </c>
      <c r="G206" t="s">
        <v>1553</v>
      </c>
      <c r="H206" t="s">
        <v>3614</v>
      </c>
      <c r="I206" t="s">
        <v>3389</v>
      </c>
      <c r="J206" t="s">
        <v>3615</v>
      </c>
    </row>
    <row r="207" spans="1:10">
      <c r="A207">
        <v>206</v>
      </c>
      <c r="B207" t="s">
        <v>3625</v>
      </c>
      <c r="C207" t="s">
        <v>3612</v>
      </c>
      <c r="D207" s="1" t="s">
        <v>3613</v>
      </c>
      <c r="E207" t="s">
        <v>38</v>
      </c>
      <c r="F207" t="s">
        <v>14</v>
      </c>
      <c r="G207" t="s">
        <v>1553</v>
      </c>
      <c r="H207" t="s">
        <v>3614</v>
      </c>
      <c r="I207" t="s">
        <v>3389</v>
      </c>
      <c r="J207" t="s">
        <v>3615</v>
      </c>
    </row>
    <row r="208" spans="1:10">
      <c r="A208">
        <v>207</v>
      </c>
      <c r="B208" t="s">
        <v>3626</v>
      </c>
      <c r="C208" t="s">
        <v>3612</v>
      </c>
      <c r="D208" s="1" t="s">
        <v>3613</v>
      </c>
      <c r="E208" t="s">
        <v>38</v>
      </c>
      <c r="F208" t="s">
        <v>14</v>
      </c>
      <c r="G208" t="s">
        <v>1553</v>
      </c>
      <c r="H208" t="s">
        <v>3614</v>
      </c>
      <c r="I208" t="s">
        <v>3389</v>
      </c>
      <c r="J208" t="s">
        <v>3615</v>
      </c>
    </row>
    <row r="209" spans="1:10">
      <c r="A209">
        <v>208</v>
      </c>
      <c r="B209" t="s">
        <v>3627</v>
      </c>
      <c r="C209" t="s">
        <v>3612</v>
      </c>
      <c r="D209" s="1" t="s">
        <v>3613</v>
      </c>
      <c r="E209" t="s">
        <v>38</v>
      </c>
      <c r="F209" t="s">
        <v>14</v>
      </c>
      <c r="G209" t="s">
        <v>1553</v>
      </c>
      <c r="H209" t="s">
        <v>3614</v>
      </c>
      <c r="I209" t="s">
        <v>3389</v>
      </c>
      <c r="J209" t="s">
        <v>3615</v>
      </c>
    </row>
    <row r="210" spans="1:10">
      <c r="A210">
        <v>209</v>
      </c>
      <c r="B210" t="s">
        <v>3628</v>
      </c>
      <c r="C210" t="s">
        <v>3612</v>
      </c>
      <c r="D210" s="1" t="s">
        <v>3613</v>
      </c>
      <c r="E210" t="s">
        <v>38</v>
      </c>
      <c r="F210" t="s">
        <v>14</v>
      </c>
      <c r="G210" t="s">
        <v>1553</v>
      </c>
      <c r="H210" t="s">
        <v>3614</v>
      </c>
      <c r="I210" t="s">
        <v>3389</v>
      </c>
      <c r="J210" t="s">
        <v>3615</v>
      </c>
    </row>
    <row r="211" spans="1:10">
      <c r="A211">
        <v>210</v>
      </c>
      <c r="B211" t="s">
        <v>3629</v>
      </c>
      <c r="C211" t="s">
        <v>3630</v>
      </c>
      <c r="D211" s="1" t="s">
        <v>3631</v>
      </c>
      <c r="E211" t="s">
        <v>38</v>
      </c>
      <c r="F211" t="s">
        <v>14</v>
      </c>
      <c r="G211" t="s">
        <v>1553</v>
      </c>
      <c r="H211" t="s">
        <v>3632</v>
      </c>
      <c r="I211" t="s">
        <v>3389</v>
      </c>
      <c r="J211" t="s">
        <v>3633</v>
      </c>
    </row>
    <row r="212" spans="1:10">
      <c r="A212">
        <v>211</v>
      </c>
      <c r="B212" t="s">
        <v>3634</v>
      </c>
      <c r="C212" t="s">
        <v>3630</v>
      </c>
      <c r="D212" s="1" t="s">
        <v>3631</v>
      </c>
      <c r="E212" t="s">
        <v>38</v>
      </c>
      <c r="F212" t="s">
        <v>14</v>
      </c>
      <c r="G212" t="s">
        <v>1553</v>
      </c>
      <c r="H212" t="s">
        <v>3632</v>
      </c>
      <c r="I212" t="s">
        <v>3389</v>
      </c>
      <c r="J212" t="s">
        <v>3633</v>
      </c>
    </row>
    <row r="213" spans="1:10">
      <c r="A213">
        <v>212</v>
      </c>
      <c r="B213" t="s">
        <v>3635</v>
      </c>
      <c r="C213" t="s">
        <v>3630</v>
      </c>
      <c r="D213" s="1" t="s">
        <v>3631</v>
      </c>
      <c r="E213" t="s">
        <v>38</v>
      </c>
      <c r="F213" t="s">
        <v>14</v>
      </c>
      <c r="G213" t="s">
        <v>1553</v>
      </c>
      <c r="H213" t="s">
        <v>3632</v>
      </c>
      <c r="I213" t="s">
        <v>3389</v>
      </c>
      <c r="J213" t="s">
        <v>3633</v>
      </c>
    </row>
    <row r="214" spans="1:10">
      <c r="A214">
        <v>213</v>
      </c>
      <c r="B214" t="s">
        <v>3636</v>
      </c>
      <c r="C214" t="s">
        <v>3630</v>
      </c>
      <c r="D214" s="1" t="s">
        <v>3631</v>
      </c>
      <c r="E214" t="s">
        <v>38</v>
      </c>
      <c r="F214" t="s">
        <v>14</v>
      </c>
      <c r="G214" t="s">
        <v>1553</v>
      </c>
      <c r="H214" t="s">
        <v>3632</v>
      </c>
      <c r="I214" t="s">
        <v>3389</v>
      </c>
      <c r="J214" t="s">
        <v>3633</v>
      </c>
    </row>
    <row r="215" spans="1:10">
      <c r="A215">
        <v>214</v>
      </c>
      <c r="B215" t="s">
        <v>3637</v>
      </c>
      <c r="C215" t="s">
        <v>3630</v>
      </c>
      <c r="D215" s="1" t="s">
        <v>3631</v>
      </c>
      <c r="E215" t="s">
        <v>38</v>
      </c>
      <c r="F215" t="s">
        <v>14</v>
      </c>
      <c r="G215" t="s">
        <v>1553</v>
      </c>
      <c r="H215" t="s">
        <v>3632</v>
      </c>
      <c r="I215" t="s">
        <v>3389</v>
      </c>
      <c r="J215" t="s">
        <v>3633</v>
      </c>
    </row>
    <row r="216" spans="1:10">
      <c r="A216">
        <v>215</v>
      </c>
      <c r="B216" t="s">
        <v>3638</v>
      </c>
      <c r="C216" t="s">
        <v>3630</v>
      </c>
      <c r="D216" s="1" t="s">
        <v>3631</v>
      </c>
      <c r="E216" t="s">
        <v>38</v>
      </c>
      <c r="F216" t="s">
        <v>14</v>
      </c>
      <c r="G216" t="s">
        <v>1553</v>
      </c>
      <c r="H216" t="s">
        <v>3632</v>
      </c>
      <c r="I216" t="s">
        <v>3389</v>
      </c>
      <c r="J216" t="s">
        <v>3633</v>
      </c>
    </row>
    <row r="217" spans="1:10">
      <c r="A217">
        <v>216</v>
      </c>
      <c r="B217" t="s">
        <v>3639</v>
      </c>
      <c r="C217" t="s">
        <v>3630</v>
      </c>
      <c r="D217" s="1" t="s">
        <v>3631</v>
      </c>
      <c r="E217" t="s">
        <v>38</v>
      </c>
      <c r="F217" t="s">
        <v>14</v>
      </c>
      <c r="G217" t="s">
        <v>1553</v>
      </c>
      <c r="H217" t="s">
        <v>3632</v>
      </c>
      <c r="I217" t="s">
        <v>3389</v>
      </c>
      <c r="J217" t="s">
        <v>3633</v>
      </c>
    </row>
    <row r="218" spans="1:10">
      <c r="A218">
        <v>217</v>
      </c>
      <c r="B218" t="s">
        <v>3640</v>
      </c>
      <c r="C218" t="s">
        <v>3630</v>
      </c>
      <c r="D218" s="1" t="s">
        <v>3631</v>
      </c>
      <c r="E218" t="s">
        <v>38</v>
      </c>
      <c r="F218" t="s">
        <v>14</v>
      </c>
      <c r="G218" t="s">
        <v>1553</v>
      </c>
      <c r="H218" t="s">
        <v>3632</v>
      </c>
      <c r="I218" t="s">
        <v>3389</v>
      </c>
      <c r="J218" t="s">
        <v>3633</v>
      </c>
    </row>
    <row r="219" spans="1:10">
      <c r="A219">
        <v>218</v>
      </c>
      <c r="B219" t="s">
        <v>3641</v>
      </c>
      <c r="C219" t="s">
        <v>3630</v>
      </c>
      <c r="D219" s="1" t="s">
        <v>3631</v>
      </c>
      <c r="E219" t="s">
        <v>38</v>
      </c>
      <c r="F219" t="s">
        <v>14</v>
      </c>
      <c r="G219" t="s">
        <v>1553</v>
      </c>
      <c r="H219" t="s">
        <v>3632</v>
      </c>
      <c r="I219" t="s">
        <v>3389</v>
      </c>
      <c r="J219" t="s">
        <v>3633</v>
      </c>
    </row>
    <row r="220" spans="1:10">
      <c r="A220">
        <v>219</v>
      </c>
      <c r="B220" t="s">
        <v>3642</v>
      </c>
      <c r="C220" t="s">
        <v>3630</v>
      </c>
      <c r="D220" s="1" t="s">
        <v>3631</v>
      </c>
      <c r="E220" t="s">
        <v>38</v>
      </c>
      <c r="F220" t="s">
        <v>14</v>
      </c>
      <c r="G220" t="s">
        <v>1553</v>
      </c>
      <c r="H220" t="s">
        <v>3632</v>
      </c>
      <c r="I220" t="s">
        <v>3389</v>
      </c>
      <c r="J220" t="s">
        <v>3633</v>
      </c>
    </row>
    <row r="221" spans="1:10">
      <c r="A221">
        <v>220</v>
      </c>
      <c r="B221" t="s">
        <v>3643</v>
      </c>
      <c r="C221" t="s">
        <v>3630</v>
      </c>
      <c r="D221" s="1" t="s">
        <v>3631</v>
      </c>
      <c r="E221" t="s">
        <v>38</v>
      </c>
      <c r="F221" t="s">
        <v>14</v>
      </c>
      <c r="G221" t="s">
        <v>1553</v>
      </c>
      <c r="H221" t="s">
        <v>3632</v>
      </c>
      <c r="I221" t="s">
        <v>3389</v>
      </c>
      <c r="J221" t="s">
        <v>3633</v>
      </c>
    </row>
    <row r="222" spans="1:10">
      <c r="A222">
        <v>221</v>
      </c>
      <c r="B222" t="s">
        <v>3644</v>
      </c>
      <c r="C222" t="s">
        <v>3630</v>
      </c>
      <c r="D222" s="1" t="s">
        <v>3631</v>
      </c>
      <c r="E222" t="s">
        <v>38</v>
      </c>
      <c r="F222" t="s">
        <v>14</v>
      </c>
      <c r="G222" t="s">
        <v>1553</v>
      </c>
      <c r="H222" t="s">
        <v>3632</v>
      </c>
      <c r="I222" t="s">
        <v>3389</v>
      </c>
      <c r="J222" t="s">
        <v>3633</v>
      </c>
    </row>
    <row r="223" spans="1:10">
      <c r="A223">
        <v>222</v>
      </c>
      <c r="B223" t="s">
        <v>3645</v>
      </c>
      <c r="C223" t="s">
        <v>3630</v>
      </c>
      <c r="D223" s="1" t="s">
        <v>3631</v>
      </c>
      <c r="E223" t="s">
        <v>38</v>
      </c>
      <c r="F223" t="s">
        <v>14</v>
      </c>
      <c r="G223" t="s">
        <v>1553</v>
      </c>
      <c r="H223" t="s">
        <v>3632</v>
      </c>
      <c r="I223" t="s">
        <v>3389</v>
      </c>
      <c r="J223" t="s">
        <v>3633</v>
      </c>
    </row>
    <row r="224" spans="1:10">
      <c r="A224">
        <v>223</v>
      </c>
      <c r="B224" t="s">
        <v>3646</v>
      </c>
      <c r="C224" t="s">
        <v>3647</v>
      </c>
      <c r="D224" s="1" t="s">
        <v>3648</v>
      </c>
      <c r="E224" t="s">
        <v>38</v>
      </c>
      <c r="F224" t="s">
        <v>14</v>
      </c>
      <c r="G224" t="s">
        <v>15</v>
      </c>
      <c r="H224" t="s">
        <v>3649</v>
      </c>
      <c r="I224" t="s">
        <v>3389</v>
      </c>
      <c r="J224" t="s">
        <v>3650</v>
      </c>
    </row>
    <row r="225" spans="1:10">
      <c r="A225">
        <v>224</v>
      </c>
      <c r="B225" t="s">
        <v>3651</v>
      </c>
      <c r="C225" t="s">
        <v>3647</v>
      </c>
      <c r="D225" s="1" t="s">
        <v>3648</v>
      </c>
      <c r="E225" t="s">
        <v>38</v>
      </c>
      <c r="F225" t="s">
        <v>14</v>
      </c>
      <c r="G225" t="s">
        <v>15</v>
      </c>
      <c r="H225" t="s">
        <v>3649</v>
      </c>
      <c r="I225" t="s">
        <v>3389</v>
      </c>
      <c r="J225" t="s">
        <v>3650</v>
      </c>
    </row>
    <row r="226" spans="1:10">
      <c r="A226">
        <v>225</v>
      </c>
      <c r="B226" t="s">
        <v>3652</v>
      </c>
      <c r="C226" t="s">
        <v>3647</v>
      </c>
      <c r="D226" s="1" t="s">
        <v>3648</v>
      </c>
      <c r="E226" t="s">
        <v>38</v>
      </c>
      <c r="F226" t="s">
        <v>14</v>
      </c>
      <c r="G226" t="s">
        <v>15</v>
      </c>
      <c r="H226" t="s">
        <v>3649</v>
      </c>
      <c r="I226" t="s">
        <v>3389</v>
      </c>
      <c r="J226" t="s">
        <v>3650</v>
      </c>
    </row>
    <row r="227" spans="1:10">
      <c r="A227">
        <v>226</v>
      </c>
      <c r="B227" t="s">
        <v>3653</v>
      </c>
      <c r="C227" t="s">
        <v>3647</v>
      </c>
      <c r="D227" s="1" t="s">
        <v>3648</v>
      </c>
      <c r="E227" t="s">
        <v>38</v>
      </c>
      <c r="F227" t="s">
        <v>14</v>
      </c>
      <c r="G227" t="s">
        <v>15</v>
      </c>
      <c r="H227" t="s">
        <v>3649</v>
      </c>
      <c r="I227" t="s">
        <v>3389</v>
      </c>
      <c r="J227" t="s">
        <v>3650</v>
      </c>
    </row>
    <row r="228" spans="1:10">
      <c r="A228">
        <v>227</v>
      </c>
      <c r="B228" t="s">
        <v>3654</v>
      </c>
      <c r="C228" t="s">
        <v>3647</v>
      </c>
      <c r="D228" s="1" t="s">
        <v>3648</v>
      </c>
      <c r="E228" t="s">
        <v>38</v>
      </c>
      <c r="F228" t="s">
        <v>14</v>
      </c>
      <c r="G228" t="s">
        <v>15</v>
      </c>
      <c r="H228" t="s">
        <v>3649</v>
      </c>
      <c r="I228" t="s">
        <v>3389</v>
      </c>
      <c r="J228" t="s">
        <v>3650</v>
      </c>
    </row>
    <row r="229" spans="1:10">
      <c r="A229">
        <v>228</v>
      </c>
      <c r="B229" t="s">
        <v>3655</v>
      </c>
      <c r="C229" t="s">
        <v>3647</v>
      </c>
      <c r="D229" s="1" t="s">
        <v>3648</v>
      </c>
      <c r="E229" t="s">
        <v>38</v>
      </c>
      <c r="F229" t="s">
        <v>14</v>
      </c>
      <c r="G229" t="s">
        <v>15</v>
      </c>
      <c r="H229" t="s">
        <v>3649</v>
      </c>
      <c r="I229" t="s">
        <v>3389</v>
      </c>
      <c r="J229" t="s">
        <v>3650</v>
      </c>
    </row>
    <row r="230" spans="1:10">
      <c r="A230">
        <v>229</v>
      </c>
      <c r="B230" t="s">
        <v>3656</v>
      </c>
      <c r="C230" t="s">
        <v>3647</v>
      </c>
      <c r="D230" s="1" t="s">
        <v>3648</v>
      </c>
      <c r="E230" t="s">
        <v>38</v>
      </c>
      <c r="F230" t="s">
        <v>14</v>
      </c>
      <c r="G230" t="s">
        <v>15</v>
      </c>
      <c r="H230" t="s">
        <v>3649</v>
      </c>
      <c r="I230" t="s">
        <v>3389</v>
      </c>
      <c r="J230" t="s">
        <v>3650</v>
      </c>
    </row>
    <row r="231" spans="1:10">
      <c r="A231">
        <v>230</v>
      </c>
      <c r="B231" t="s">
        <v>3657</v>
      </c>
      <c r="C231" t="s">
        <v>3647</v>
      </c>
      <c r="D231" s="1" t="s">
        <v>3648</v>
      </c>
      <c r="E231" t="s">
        <v>38</v>
      </c>
      <c r="F231" t="s">
        <v>14</v>
      </c>
      <c r="G231" t="s">
        <v>15</v>
      </c>
      <c r="H231" t="s">
        <v>3649</v>
      </c>
      <c r="I231" t="s">
        <v>3389</v>
      </c>
      <c r="J231" t="s">
        <v>3650</v>
      </c>
    </row>
    <row r="232" spans="1:10">
      <c r="A232">
        <v>231</v>
      </c>
      <c r="B232" t="s">
        <v>3658</v>
      </c>
      <c r="C232" t="s">
        <v>3647</v>
      </c>
      <c r="D232" s="1" t="s">
        <v>3648</v>
      </c>
      <c r="E232" t="s">
        <v>38</v>
      </c>
      <c r="F232" t="s">
        <v>14</v>
      </c>
      <c r="G232" t="s">
        <v>15</v>
      </c>
      <c r="H232" t="s">
        <v>3649</v>
      </c>
      <c r="I232" t="s">
        <v>3389</v>
      </c>
      <c r="J232" t="s">
        <v>3650</v>
      </c>
    </row>
    <row r="233" spans="1:10">
      <c r="A233">
        <v>232</v>
      </c>
      <c r="B233" t="s">
        <v>3659</v>
      </c>
      <c r="C233" t="s">
        <v>3647</v>
      </c>
      <c r="D233" s="1" t="s">
        <v>3648</v>
      </c>
      <c r="E233" t="s">
        <v>38</v>
      </c>
      <c r="F233" t="s">
        <v>14</v>
      </c>
      <c r="G233" t="s">
        <v>15</v>
      </c>
      <c r="H233" t="s">
        <v>3649</v>
      </c>
      <c r="I233" t="s">
        <v>3389</v>
      </c>
      <c r="J233" t="s">
        <v>3650</v>
      </c>
    </row>
    <row r="234" spans="1:10">
      <c r="A234">
        <v>233</v>
      </c>
      <c r="B234" t="s">
        <v>3660</v>
      </c>
      <c r="C234" t="s">
        <v>3647</v>
      </c>
      <c r="D234" s="1" t="s">
        <v>3648</v>
      </c>
      <c r="E234" t="s">
        <v>38</v>
      </c>
      <c r="F234" t="s">
        <v>14</v>
      </c>
      <c r="G234" t="s">
        <v>15</v>
      </c>
      <c r="H234" t="s">
        <v>3649</v>
      </c>
      <c r="I234" t="s">
        <v>3389</v>
      </c>
      <c r="J234" t="s">
        <v>3650</v>
      </c>
    </row>
    <row r="235" spans="1:10">
      <c r="A235">
        <v>234</v>
      </c>
      <c r="B235" t="s">
        <v>3661</v>
      </c>
      <c r="C235" t="s">
        <v>3647</v>
      </c>
      <c r="D235" s="1" t="s">
        <v>3648</v>
      </c>
      <c r="E235" t="s">
        <v>38</v>
      </c>
      <c r="F235" t="s">
        <v>14</v>
      </c>
      <c r="G235" t="s">
        <v>15</v>
      </c>
      <c r="H235" t="s">
        <v>3649</v>
      </c>
      <c r="I235" t="s">
        <v>3389</v>
      </c>
      <c r="J235" t="s">
        <v>3650</v>
      </c>
    </row>
    <row r="236" spans="1:10">
      <c r="A236">
        <v>235</v>
      </c>
      <c r="B236" t="s">
        <v>3662</v>
      </c>
      <c r="C236" t="s">
        <v>3647</v>
      </c>
      <c r="D236" s="1" t="s">
        <v>3648</v>
      </c>
      <c r="E236" t="s">
        <v>38</v>
      </c>
      <c r="F236" t="s">
        <v>14</v>
      </c>
      <c r="G236" t="s">
        <v>15</v>
      </c>
      <c r="H236" t="s">
        <v>3649</v>
      </c>
      <c r="I236" t="s">
        <v>3389</v>
      </c>
      <c r="J236" t="s">
        <v>3650</v>
      </c>
    </row>
    <row r="237" spans="1:10">
      <c r="A237">
        <v>236</v>
      </c>
      <c r="B237" t="s">
        <v>3663</v>
      </c>
      <c r="C237" t="s">
        <v>3664</v>
      </c>
      <c r="D237" s="1" t="s">
        <v>3665</v>
      </c>
      <c r="E237" t="s">
        <v>38</v>
      </c>
      <c r="F237" t="s">
        <v>14</v>
      </c>
      <c r="G237" t="s">
        <v>1553</v>
      </c>
      <c r="H237" t="s">
        <v>3666</v>
      </c>
      <c r="I237" t="s">
        <v>3389</v>
      </c>
      <c r="J237" t="s">
        <v>3667</v>
      </c>
    </row>
    <row r="238" spans="1:10">
      <c r="A238">
        <v>237</v>
      </c>
      <c r="B238" t="s">
        <v>3668</v>
      </c>
      <c r="C238" t="s">
        <v>3664</v>
      </c>
      <c r="D238" s="1" t="s">
        <v>3665</v>
      </c>
      <c r="E238" t="s">
        <v>38</v>
      </c>
      <c r="F238" t="s">
        <v>14</v>
      </c>
      <c r="G238" t="s">
        <v>1553</v>
      </c>
      <c r="H238" t="s">
        <v>3666</v>
      </c>
      <c r="I238" t="s">
        <v>3389</v>
      </c>
      <c r="J238" t="s">
        <v>3667</v>
      </c>
    </row>
    <row r="239" spans="1:10">
      <c r="A239">
        <v>238</v>
      </c>
      <c r="B239" t="s">
        <v>3669</v>
      </c>
      <c r="C239" t="s">
        <v>3664</v>
      </c>
      <c r="D239" s="1" t="s">
        <v>3665</v>
      </c>
      <c r="E239" t="s">
        <v>38</v>
      </c>
      <c r="F239" t="s">
        <v>14</v>
      </c>
      <c r="G239" t="s">
        <v>1553</v>
      </c>
      <c r="H239" t="s">
        <v>3666</v>
      </c>
      <c r="I239" t="s">
        <v>3389</v>
      </c>
      <c r="J239" t="s">
        <v>3667</v>
      </c>
    </row>
    <row r="240" spans="1:10">
      <c r="A240">
        <v>239</v>
      </c>
      <c r="B240" t="s">
        <v>3670</v>
      </c>
      <c r="C240" t="s">
        <v>3664</v>
      </c>
      <c r="D240" s="1" t="s">
        <v>3665</v>
      </c>
      <c r="E240" t="s">
        <v>38</v>
      </c>
      <c r="F240" t="s">
        <v>14</v>
      </c>
      <c r="G240" t="s">
        <v>1553</v>
      </c>
      <c r="H240" t="s">
        <v>3666</v>
      </c>
      <c r="I240" t="s">
        <v>3389</v>
      </c>
      <c r="J240" t="s">
        <v>3667</v>
      </c>
    </row>
    <row r="241" spans="1:10">
      <c r="A241">
        <v>240</v>
      </c>
      <c r="B241" t="s">
        <v>3671</v>
      </c>
      <c r="C241" t="s">
        <v>3664</v>
      </c>
      <c r="D241" s="1" t="s">
        <v>3665</v>
      </c>
      <c r="E241" t="s">
        <v>38</v>
      </c>
      <c r="F241" t="s">
        <v>14</v>
      </c>
      <c r="G241" t="s">
        <v>1553</v>
      </c>
      <c r="H241" t="s">
        <v>3666</v>
      </c>
      <c r="I241" t="s">
        <v>3389</v>
      </c>
      <c r="J241" t="s">
        <v>3667</v>
      </c>
    </row>
    <row r="242" spans="1:10">
      <c r="A242">
        <v>241</v>
      </c>
      <c r="B242" t="s">
        <v>3672</v>
      </c>
      <c r="C242" t="s">
        <v>3664</v>
      </c>
      <c r="D242" s="1" t="s">
        <v>3665</v>
      </c>
      <c r="E242" t="s">
        <v>38</v>
      </c>
      <c r="F242" t="s">
        <v>14</v>
      </c>
      <c r="G242" t="s">
        <v>1553</v>
      </c>
      <c r="H242" t="s">
        <v>3666</v>
      </c>
      <c r="I242" t="s">
        <v>3389</v>
      </c>
      <c r="J242" t="s">
        <v>3667</v>
      </c>
    </row>
    <row r="243" spans="1:10">
      <c r="A243">
        <v>242</v>
      </c>
      <c r="B243" t="s">
        <v>3673</v>
      </c>
      <c r="C243" t="s">
        <v>3664</v>
      </c>
      <c r="D243" s="1" t="s">
        <v>3665</v>
      </c>
      <c r="E243" t="s">
        <v>38</v>
      </c>
      <c r="F243" t="s">
        <v>14</v>
      </c>
      <c r="G243" t="s">
        <v>1553</v>
      </c>
      <c r="H243" t="s">
        <v>3666</v>
      </c>
      <c r="I243" t="s">
        <v>3389</v>
      </c>
      <c r="J243" t="s">
        <v>3667</v>
      </c>
    </row>
    <row r="244" spans="1:10">
      <c r="A244">
        <v>243</v>
      </c>
      <c r="B244" t="s">
        <v>3674</v>
      </c>
      <c r="C244" t="s">
        <v>3664</v>
      </c>
      <c r="D244" s="1" t="s">
        <v>3665</v>
      </c>
      <c r="E244" t="s">
        <v>38</v>
      </c>
      <c r="F244" t="s">
        <v>14</v>
      </c>
      <c r="G244" t="s">
        <v>1553</v>
      </c>
      <c r="H244" t="s">
        <v>3666</v>
      </c>
      <c r="I244" t="s">
        <v>3389</v>
      </c>
      <c r="J244" t="s">
        <v>3667</v>
      </c>
    </row>
    <row r="245" spans="1:10">
      <c r="A245">
        <v>244</v>
      </c>
      <c r="B245" t="s">
        <v>3675</v>
      </c>
      <c r="C245" t="s">
        <v>3664</v>
      </c>
      <c r="D245" s="1" t="s">
        <v>3665</v>
      </c>
      <c r="E245" t="s">
        <v>38</v>
      </c>
      <c r="F245" t="s">
        <v>14</v>
      </c>
      <c r="G245" t="s">
        <v>1553</v>
      </c>
      <c r="H245" t="s">
        <v>3666</v>
      </c>
      <c r="I245" t="s">
        <v>3389</v>
      </c>
      <c r="J245" t="s">
        <v>3667</v>
      </c>
    </row>
    <row r="246" spans="1:10">
      <c r="A246">
        <v>245</v>
      </c>
      <c r="B246" t="s">
        <v>3676</v>
      </c>
      <c r="C246" t="s">
        <v>3664</v>
      </c>
      <c r="D246" s="1" t="s">
        <v>3665</v>
      </c>
      <c r="E246" t="s">
        <v>38</v>
      </c>
      <c r="F246" t="s">
        <v>14</v>
      </c>
      <c r="G246" t="s">
        <v>1553</v>
      </c>
      <c r="H246" t="s">
        <v>3666</v>
      </c>
      <c r="I246" t="s">
        <v>3389</v>
      </c>
      <c r="J246" t="s">
        <v>3667</v>
      </c>
    </row>
    <row r="247" spans="1:10">
      <c r="A247">
        <v>246</v>
      </c>
      <c r="B247" t="s">
        <v>3677</v>
      </c>
      <c r="C247" t="s">
        <v>3664</v>
      </c>
      <c r="D247" s="1" t="s">
        <v>3665</v>
      </c>
      <c r="E247" t="s">
        <v>38</v>
      </c>
      <c r="F247" t="s">
        <v>14</v>
      </c>
      <c r="G247" t="s">
        <v>1553</v>
      </c>
      <c r="H247" t="s">
        <v>3666</v>
      </c>
      <c r="I247" t="s">
        <v>3389</v>
      </c>
      <c r="J247" t="s">
        <v>3667</v>
      </c>
    </row>
    <row r="248" spans="1:10">
      <c r="A248">
        <v>247</v>
      </c>
      <c r="B248" t="s">
        <v>3678</v>
      </c>
      <c r="C248" t="s">
        <v>3664</v>
      </c>
      <c r="D248" s="1" t="s">
        <v>3665</v>
      </c>
      <c r="E248" t="s">
        <v>38</v>
      </c>
      <c r="F248" t="s">
        <v>14</v>
      </c>
      <c r="G248" t="s">
        <v>1553</v>
      </c>
      <c r="H248" t="s">
        <v>3666</v>
      </c>
      <c r="I248" t="s">
        <v>3389</v>
      </c>
      <c r="J248" t="s">
        <v>3667</v>
      </c>
    </row>
    <row r="249" spans="1:10">
      <c r="A249">
        <v>248</v>
      </c>
      <c r="B249" t="s">
        <v>3679</v>
      </c>
      <c r="C249" t="s">
        <v>3664</v>
      </c>
      <c r="D249" s="1" t="s">
        <v>3665</v>
      </c>
      <c r="E249" t="s">
        <v>38</v>
      </c>
      <c r="F249" t="s">
        <v>14</v>
      </c>
      <c r="G249" t="s">
        <v>1553</v>
      </c>
      <c r="H249" t="s">
        <v>3666</v>
      </c>
      <c r="I249" t="s">
        <v>3389</v>
      </c>
      <c r="J249" t="s">
        <v>3667</v>
      </c>
    </row>
    <row r="250" spans="1:10">
      <c r="A250">
        <v>249</v>
      </c>
      <c r="B250" t="s">
        <v>3680</v>
      </c>
      <c r="C250" t="s">
        <v>3664</v>
      </c>
      <c r="D250" s="1" t="s">
        <v>3665</v>
      </c>
      <c r="E250" t="s">
        <v>38</v>
      </c>
      <c r="F250" t="s">
        <v>14</v>
      </c>
      <c r="G250" t="s">
        <v>1553</v>
      </c>
      <c r="H250" t="s">
        <v>3666</v>
      </c>
      <c r="I250" t="s">
        <v>3389</v>
      </c>
      <c r="J250" t="s">
        <v>3667</v>
      </c>
    </row>
    <row r="251" spans="1:10">
      <c r="A251">
        <v>250</v>
      </c>
      <c r="B251" t="s">
        <v>3681</v>
      </c>
      <c r="C251" t="s">
        <v>3664</v>
      </c>
      <c r="D251" s="1" t="s">
        <v>3665</v>
      </c>
      <c r="E251" t="s">
        <v>38</v>
      </c>
      <c r="F251" t="s">
        <v>14</v>
      </c>
      <c r="G251" t="s">
        <v>1553</v>
      </c>
      <c r="H251" t="s">
        <v>3666</v>
      </c>
      <c r="I251" t="s">
        <v>3389</v>
      </c>
      <c r="J251" t="s">
        <v>3667</v>
      </c>
    </row>
    <row r="252" spans="1:10">
      <c r="A252">
        <v>251</v>
      </c>
      <c r="B252" t="s">
        <v>3682</v>
      </c>
      <c r="C252" t="s">
        <v>3664</v>
      </c>
      <c r="D252" s="1" t="s">
        <v>3665</v>
      </c>
      <c r="E252" t="s">
        <v>38</v>
      </c>
      <c r="F252" t="s">
        <v>14</v>
      </c>
      <c r="G252" t="s">
        <v>1553</v>
      </c>
      <c r="H252" t="s">
        <v>3666</v>
      </c>
      <c r="I252" t="s">
        <v>3389</v>
      </c>
      <c r="J252" t="s">
        <v>3667</v>
      </c>
    </row>
    <row r="253" spans="1:10">
      <c r="A253">
        <v>252</v>
      </c>
      <c r="B253" t="s">
        <v>3683</v>
      </c>
      <c r="C253" t="s">
        <v>3684</v>
      </c>
      <c r="D253" s="1" t="s">
        <v>3685</v>
      </c>
      <c r="E253" t="s">
        <v>38</v>
      </c>
      <c r="F253" t="s">
        <v>14</v>
      </c>
      <c r="G253" t="s">
        <v>702</v>
      </c>
      <c r="H253" t="s">
        <v>3686</v>
      </c>
      <c r="I253" t="s">
        <v>3389</v>
      </c>
      <c r="J253" t="s">
        <v>3687</v>
      </c>
    </row>
    <row r="254" spans="1:10">
      <c r="A254">
        <v>253</v>
      </c>
      <c r="B254" t="s">
        <v>3688</v>
      </c>
      <c r="C254" t="s">
        <v>3684</v>
      </c>
      <c r="D254" s="1" t="s">
        <v>3685</v>
      </c>
      <c r="E254" t="s">
        <v>38</v>
      </c>
      <c r="F254" t="s">
        <v>14</v>
      </c>
      <c r="G254" t="s">
        <v>702</v>
      </c>
      <c r="H254" t="s">
        <v>3686</v>
      </c>
      <c r="I254" t="s">
        <v>3389</v>
      </c>
      <c r="J254" t="s">
        <v>3687</v>
      </c>
    </row>
    <row r="255" spans="1:10">
      <c r="A255">
        <v>254</v>
      </c>
      <c r="B255" t="s">
        <v>3689</v>
      </c>
      <c r="C255" t="s">
        <v>3684</v>
      </c>
      <c r="D255" s="1" t="s">
        <v>3685</v>
      </c>
      <c r="E255" t="s">
        <v>38</v>
      </c>
      <c r="F255" t="s">
        <v>14</v>
      </c>
      <c r="G255" t="s">
        <v>702</v>
      </c>
      <c r="H255" t="s">
        <v>3686</v>
      </c>
      <c r="I255" t="s">
        <v>3389</v>
      </c>
      <c r="J255" t="s">
        <v>3687</v>
      </c>
    </row>
    <row r="256" spans="1:10">
      <c r="A256">
        <v>255</v>
      </c>
      <c r="B256" t="s">
        <v>3690</v>
      </c>
      <c r="C256" t="s">
        <v>3684</v>
      </c>
      <c r="D256" s="1" t="s">
        <v>3685</v>
      </c>
      <c r="E256" t="s">
        <v>38</v>
      </c>
      <c r="F256" t="s">
        <v>14</v>
      </c>
      <c r="G256" t="s">
        <v>702</v>
      </c>
      <c r="H256" t="s">
        <v>3686</v>
      </c>
      <c r="I256" t="s">
        <v>3389</v>
      </c>
      <c r="J256" t="s">
        <v>3687</v>
      </c>
    </row>
    <row r="257" spans="1:10">
      <c r="A257">
        <v>256</v>
      </c>
      <c r="B257" t="s">
        <v>3691</v>
      </c>
      <c r="C257" t="s">
        <v>3684</v>
      </c>
      <c r="D257" s="1" t="s">
        <v>3685</v>
      </c>
      <c r="E257" t="s">
        <v>38</v>
      </c>
      <c r="F257" t="s">
        <v>14</v>
      </c>
      <c r="G257" t="s">
        <v>702</v>
      </c>
      <c r="H257" t="s">
        <v>3686</v>
      </c>
      <c r="I257" t="s">
        <v>3389</v>
      </c>
      <c r="J257" t="s">
        <v>3687</v>
      </c>
    </row>
    <row r="258" spans="1:10">
      <c r="A258">
        <v>257</v>
      </c>
      <c r="B258" t="s">
        <v>3692</v>
      </c>
      <c r="C258" t="s">
        <v>3684</v>
      </c>
      <c r="D258" s="1" t="s">
        <v>3685</v>
      </c>
      <c r="E258" t="s">
        <v>38</v>
      </c>
      <c r="F258" t="s">
        <v>14</v>
      </c>
      <c r="G258" t="s">
        <v>702</v>
      </c>
      <c r="H258" t="s">
        <v>3686</v>
      </c>
      <c r="I258" t="s">
        <v>3389</v>
      </c>
      <c r="J258" t="s">
        <v>3687</v>
      </c>
    </row>
    <row r="259" spans="1:10">
      <c r="A259">
        <v>258</v>
      </c>
      <c r="B259" t="s">
        <v>3693</v>
      </c>
      <c r="C259" t="s">
        <v>3684</v>
      </c>
      <c r="D259" s="1" t="s">
        <v>3685</v>
      </c>
      <c r="E259" t="s">
        <v>38</v>
      </c>
      <c r="F259" t="s">
        <v>14</v>
      </c>
      <c r="G259" t="s">
        <v>702</v>
      </c>
      <c r="H259" t="s">
        <v>3686</v>
      </c>
      <c r="I259" t="s">
        <v>3389</v>
      </c>
      <c r="J259" t="s">
        <v>3687</v>
      </c>
    </row>
    <row r="260" spans="1:10">
      <c r="A260">
        <v>259</v>
      </c>
      <c r="B260" t="s">
        <v>3694</v>
      </c>
      <c r="C260" t="s">
        <v>3684</v>
      </c>
      <c r="D260" s="1" t="s">
        <v>3685</v>
      </c>
      <c r="E260" t="s">
        <v>38</v>
      </c>
      <c r="F260" t="s">
        <v>14</v>
      </c>
      <c r="G260" t="s">
        <v>702</v>
      </c>
      <c r="H260" t="s">
        <v>3686</v>
      </c>
      <c r="I260" t="s">
        <v>3389</v>
      </c>
      <c r="J260" t="s">
        <v>3687</v>
      </c>
    </row>
    <row r="261" spans="1:10">
      <c r="A261">
        <v>260</v>
      </c>
      <c r="B261" t="s">
        <v>3695</v>
      </c>
      <c r="C261" t="s">
        <v>3684</v>
      </c>
      <c r="D261" s="1" t="s">
        <v>3685</v>
      </c>
      <c r="E261" t="s">
        <v>38</v>
      </c>
      <c r="F261" t="s">
        <v>14</v>
      </c>
      <c r="G261" t="s">
        <v>702</v>
      </c>
      <c r="H261" t="s">
        <v>3686</v>
      </c>
      <c r="I261" t="s">
        <v>3389</v>
      </c>
      <c r="J261" t="s">
        <v>3687</v>
      </c>
    </row>
    <row r="262" spans="1:10">
      <c r="A262">
        <v>261</v>
      </c>
      <c r="B262" t="s">
        <v>3696</v>
      </c>
      <c r="C262" t="s">
        <v>3684</v>
      </c>
      <c r="D262" s="1" t="s">
        <v>3685</v>
      </c>
      <c r="E262" t="s">
        <v>38</v>
      </c>
      <c r="F262" t="s">
        <v>14</v>
      </c>
      <c r="G262" t="s">
        <v>702</v>
      </c>
      <c r="H262" t="s">
        <v>3686</v>
      </c>
      <c r="I262" t="s">
        <v>3389</v>
      </c>
      <c r="J262" t="s">
        <v>3687</v>
      </c>
    </row>
    <row r="263" spans="1:10">
      <c r="A263">
        <v>262</v>
      </c>
      <c r="B263" t="s">
        <v>3697</v>
      </c>
      <c r="C263" t="s">
        <v>3684</v>
      </c>
      <c r="D263" s="1" t="s">
        <v>3685</v>
      </c>
      <c r="E263" t="s">
        <v>38</v>
      </c>
      <c r="F263" t="s">
        <v>14</v>
      </c>
      <c r="G263" t="s">
        <v>702</v>
      </c>
      <c r="H263" t="s">
        <v>3686</v>
      </c>
      <c r="I263" t="s">
        <v>3389</v>
      </c>
      <c r="J263" t="s">
        <v>3687</v>
      </c>
    </row>
    <row r="264" spans="1:10">
      <c r="A264">
        <v>263</v>
      </c>
      <c r="B264" t="s">
        <v>3698</v>
      </c>
      <c r="C264" t="s">
        <v>3684</v>
      </c>
      <c r="D264" s="1" t="s">
        <v>3685</v>
      </c>
      <c r="E264" t="s">
        <v>38</v>
      </c>
      <c r="F264" t="s">
        <v>14</v>
      </c>
      <c r="G264" t="s">
        <v>702</v>
      </c>
      <c r="H264" t="s">
        <v>3686</v>
      </c>
      <c r="I264" t="s">
        <v>3389</v>
      </c>
      <c r="J264" t="s">
        <v>3687</v>
      </c>
    </row>
    <row r="265" spans="1:10">
      <c r="A265">
        <v>264</v>
      </c>
      <c r="B265" t="s">
        <v>3699</v>
      </c>
      <c r="C265" t="s">
        <v>3684</v>
      </c>
      <c r="D265" s="1" t="s">
        <v>3685</v>
      </c>
      <c r="E265" t="s">
        <v>38</v>
      </c>
      <c r="F265" t="s">
        <v>14</v>
      </c>
      <c r="G265" t="s">
        <v>702</v>
      </c>
      <c r="H265" t="s">
        <v>3686</v>
      </c>
      <c r="I265" t="s">
        <v>3389</v>
      </c>
      <c r="J265" t="s">
        <v>3687</v>
      </c>
    </row>
    <row r="266" spans="1:10">
      <c r="A266">
        <v>265</v>
      </c>
      <c r="B266" t="s">
        <v>3700</v>
      </c>
      <c r="C266" t="s">
        <v>3684</v>
      </c>
      <c r="D266" s="1" t="s">
        <v>3685</v>
      </c>
      <c r="E266" t="s">
        <v>38</v>
      </c>
      <c r="F266" t="s">
        <v>14</v>
      </c>
      <c r="G266" t="s">
        <v>702</v>
      </c>
      <c r="H266" t="s">
        <v>3686</v>
      </c>
      <c r="I266" t="s">
        <v>3389</v>
      </c>
      <c r="J266" t="s">
        <v>3687</v>
      </c>
    </row>
    <row r="267" spans="1:10">
      <c r="A267">
        <v>266</v>
      </c>
      <c r="B267" t="s">
        <v>3701</v>
      </c>
      <c r="C267" t="s">
        <v>3684</v>
      </c>
      <c r="D267" s="1" t="s">
        <v>3685</v>
      </c>
      <c r="E267" t="s">
        <v>38</v>
      </c>
      <c r="F267" t="s">
        <v>14</v>
      </c>
      <c r="G267" t="s">
        <v>702</v>
      </c>
      <c r="H267" t="s">
        <v>3686</v>
      </c>
      <c r="I267" t="s">
        <v>3389</v>
      </c>
      <c r="J267" t="s">
        <v>3687</v>
      </c>
    </row>
    <row r="268" spans="1:10">
      <c r="A268">
        <v>267</v>
      </c>
      <c r="B268" t="s">
        <v>3702</v>
      </c>
      <c r="C268" t="s">
        <v>3684</v>
      </c>
      <c r="D268" s="1" t="s">
        <v>3685</v>
      </c>
      <c r="E268" t="s">
        <v>38</v>
      </c>
      <c r="F268" t="s">
        <v>14</v>
      </c>
      <c r="G268" t="s">
        <v>702</v>
      </c>
      <c r="H268" t="s">
        <v>3686</v>
      </c>
      <c r="I268" t="s">
        <v>3389</v>
      </c>
      <c r="J268" t="s">
        <v>3687</v>
      </c>
    </row>
    <row r="269" spans="1:10">
      <c r="A269">
        <v>268</v>
      </c>
      <c r="B269" t="s">
        <v>3703</v>
      </c>
      <c r="C269" t="s">
        <v>3684</v>
      </c>
      <c r="D269" s="1" t="s">
        <v>3685</v>
      </c>
      <c r="E269" t="s">
        <v>38</v>
      </c>
      <c r="F269" t="s">
        <v>14</v>
      </c>
      <c r="G269" t="s">
        <v>702</v>
      </c>
      <c r="H269" t="s">
        <v>3686</v>
      </c>
      <c r="I269" t="s">
        <v>3389</v>
      </c>
      <c r="J269" t="s">
        <v>3687</v>
      </c>
    </row>
    <row r="270" spans="1:10">
      <c r="A270">
        <v>269</v>
      </c>
      <c r="B270" t="s">
        <v>3704</v>
      </c>
      <c r="C270" t="s">
        <v>3684</v>
      </c>
      <c r="D270" s="1" t="s">
        <v>3685</v>
      </c>
      <c r="E270" t="s">
        <v>38</v>
      </c>
      <c r="F270" t="s">
        <v>14</v>
      </c>
      <c r="G270" t="s">
        <v>702</v>
      </c>
      <c r="H270" t="s">
        <v>3686</v>
      </c>
      <c r="I270" t="s">
        <v>3389</v>
      </c>
      <c r="J270" t="s">
        <v>3687</v>
      </c>
    </row>
    <row r="271" spans="1:10">
      <c r="A271">
        <v>270</v>
      </c>
      <c r="B271" t="s">
        <v>3705</v>
      </c>
      <c r="C271" t="s">
        <v>3684</v>
      </c>
      <c r="D271" s="1" t="s">
        <v>3685</v>
      </c>
      <c r="E271" t="s">
        <v>38</v>
      </c>
      <c r="F271" t="s">
        <v>14</v>
      </c>
      <c r="G271" t="s">
        <v>702</v>
      </c>
      <c r="H271" t="s">
        <v>3686</v>
      </c>
      <c r="I271" t="s">
        <v>3389</v>
      </c>
      <c r="J271" t="s">
        <v>3687</v>
      </c>
    </row>
    <row r="272" spans="1:10">
      <c r="A272">
        <v>271</v>
      </c>
      <c r="B272" t="s">
        <v>3706</v>
      </c>
      <c r="C272" t="s">
        <v>3684</v>
      </c>
      <c r="D272" s="1" t="s">
        <v>3685</v>
      </c>
      <c r="E272" t="s">
        <v>38</v>
      </c>
      <c r="F272" t="s">
        <v>14</v>
      </c>
      <c r="G272" t="s">
        <v>702</v>
      </c>
      <c r="H272" t="s">
        <v>3686</v>
      </c>
      <c r="I272" t="s">
        <v>3389</v>
      </c>
      <c r="J272" t="s">
        <v>3687</v>
      </c>
    </row>
    <row r="273" spans="1:10">
      <c r="A273">
        <v>272</v>
      </c>
      <c r="B273" t="s">
        <v>3707</v>
      </c>
      <c r="C273" t="s">
        <v>3708</v>
      </c>
      <c r="D273" s="1" t="s">
        <v>3709</v>
      </c>
      <c r="E273" t="s">
        <v>38</v>
      </c>
      <c r="F273" t="s">
        <v>14</v>
      </c>
      <c r="G273" t="s">
        <v>1283</v>
      </c>
      <c r="H273" t="s">
        <v>3710</v>
      </c>
      <c r="I273" t="s">
        <v>3389</v>
      </c>
      <c r="J273" t="s">
        <v>3711</v>
      </c>
    </row>
    <row r="274" spans="1:10">
      <c r="A274">
        <v>273</v>
      </c>
      <c r="B274" t="s">
        <v>3712</v>
      </c>
      <c r="C274" t="s">
        <v>3708</v>
      </c>
      <c r="D274" s="1" t="s">
        <v>3709</v>
      </c>
      <c r="E274" t="s">
        <v>38</v>
      </c>
      <c r="F274" t="s">
        <v>14</v>
      </c>
      <c r="G274" t="s">
        <v>1283</v>
      </c>
      <c r="H274" t="s">
        <v>3710</v>
      </c>
      <c r="I274" t="s">
        <v>3389</v>
      </c>
      <c r="J274" t="s">
        <v>3711</v>
      </c>
    </row>
    <row r="275" spans="1:10">
      <c r="A275">
        <v>274</v>
      </c>
      <c r="B275" t="s">
        <v>3713</v>
      </c>
      <c r="C275" t="s">
        <v>3708</v>
      </c>
      <c r="D275" s="1" t="s">
        <v>3709</v>
      </c>
      <c r="E275" t="s">
        <v>38</v>
      </c>
      <c r="F275" t="s">
        <v>14</v>
      </c>
      <c r="G275" t="s">
        <v>1283</v>
      </c>
      <c r="H275" t="s">
        <v>3710</v>
      </c>
      <c r="I275" t="s">
        <v>3389</v>
      </c>
      <c r="J275" t="s">
        <v>3711</v>
      </c>
    </row>
    <row r="276" spans="1:10">
      <c r="A276">
        <v>275</v>
      </c>
      <c r="B276" t="s">
        <v>3714</v>
      </c>
      <c r="C276" t="s">
        <v>3708</v>
      </c>
      <c r="D276" s="1" t="s">
        <v>3709</v>
      </c>
      <c r="E276" t="s">
        <v>38</v>
      </c>
      <c r="F276" t="s">
        <v>14</v>
      </c>
      <c r="G276" t="s">
        <v>1283</v>
      </c>
      <c r="H276" t="s">
        <v>3710</v>
      </c>
      <c r="I276" t="s">
        <v>3389</v>
      </c>
      <c r="J276" t="s">
        <v>3711</v>
      </c>
    </row>
    <row r="277" spans="1:10">
      <c r="A277">
        <v>276</v>
      </c>
      <c r="B277" t="s">
        <v>3715</v>
      </c>
      <c r="C277" t="s">
        <v>3708</v>
      </c>
      <c r="D277" s="1" t="s">
        <v>3709</v>
      </c>
      <c r="E277" t="s">
        <v>38</v>
      </c>
      <c r="F277" t="s">
        <v>14</v>
      </c>
      <c r="G277" t="s">
        <v>1283</v>
      </c>
      <c r="H277" t="s">
        <v>3710</v>
      </c>
      <c r="I277" t="s">
        <v>3389</v>
      </c>
      <c r="J277" t="s">
        <v>3711</v>
      </c>
    </row>
    <row r="278" spans="1:10">
      <c r="A278">
        <v>277</v>
      </c>
      <c r="B278" t="s">
        <v>3716</v>
      </c>
      <c r="C278" t="s">
        <v>3708</v>
      </c>
      <c r="D278" s="1" t="s">
        <v>3709</v>
      </c>
      <c r="E278" t="s">
        <v>38</v>
      </c>
      <c r="F278" t="s">
        <v>14</v>
      </c>
      <c r="G278" t="s">
        <v>1283</v>
      </c>
      <c r="H278" t="s">
        <v>3710</v>
      </c>
      <c r="I278" t="s">
        <v>3389</v>
      </c>
      <c r="J278" t="s">
        <v>3711</v>
      </c>
    </row>
    <row r="279" spans="1:10">
      <c r="A279">
        <v>278</v>
      </c>
      <c r="B279" t="s">
        <v>3717</v>
      </c>
      <c r="C279" t="s">
        <v>3708</v>
      </c>
      <c r="D279" s="1" t="s">
        <v>3709</v>
      </c>
      <c r="E279" t="s">
        <v>38</v>
      </c>
      <c r="F279" t="s">
        <v>14</v>
      </c>
      <c r="G279" t="s">
        <v>1283</v>
      </c>
      <c r="H279" t="s">
        <v>3710</v>
      </c>
      <c r="I279" t="s">
        <v>3389</v>
      </c>
      <c r="J279" t="s">
        <v>3711</v>
      </c>
    </row>
    <row r="280" spans="1:10">
      <c r="A280">
        <v>279</v>
      </c>
      <c r="B280" t="s">
        <v>3718</v>
      </c>
      <c r="C280" t="s">
        <v>3708</v>
      </c>
      <c r="D280" s="1" t="s">
        <v>3709</v>
      </c>
      <c r="E280" t="s">
        <v>38</v>
      </c>
      <c r="F280" t="s">
        <v>14</v>
      </c>
      <c r="G280" t="s">
        <v>1283</v>
      </c>
      <c r="H280" t="s">
        <v>3710</v>
      </c>
      <c r="I280" t="s">
        <v>3389</v>
      </c>
      <c r="J280" t="s">
        <v>3711</v>
      </c>
    </row>
    <row r="281" spans="1:10">
      <c r="A281">
        <v>280</v>
      </c>
      <c r="B281" t="s">
        <v>3719</v>
      </c>
      <c r="C281" t="s">
        <v>3708</v>
      </c>
      <c r="D281" s="1" t="s">
        <v>3709</v>
      </c>
      <c r="E281" t="s">
        <v>38</v>
      </c>
      <c r="F281" t="s">
        <v>14</v>
      </c>
      <c r="G281" t="s">
        <v>1283</v>
      </c>
      <c r="H281" t="s">
        <v>3710</v>
      </c>
      <c r="I281" t="s">
        <v>3389</v>
      </c>
      <c r="J281" t="s">
        <v>3711</v>
      </c>
    </row>
    <row r="282" spans="1:10">
      <c r="A282">
        <v>281</v>
      </c>
      <c r="B282" t="s">
        <v>3720</v>
      </c>
      <c r="C282" t="s">
        <v>3708</v>
      </c>
      <c r="D282" s="1" t="s">
        <v>3709</v>
      </c>
      <c r="E282" t="s">
        <v>38</v>
      </c>
      <c r="F282" t="s">
        <v>14</v>
      </c>
      <c r="G282" t="s">
        <v>1283</v>
      </c>
      <c r="H282" t="s">
        <v>3710</v>
      </c>
      <c r="I282" t="s">
        <v>3389</v>
      </c>
      <c r="J282" t="s">
        <v>3711</v>
      </c>
    </row>
    <row r="283" spans="1:10">
      <c r="A283">
        <v>282</v>
      </c>
      <c r="B283" t="s">
        <v>3721</v>
      </c>
      <c r="C283" t="s">
        <v>3708</v>
      </c>
      <c r="D283" s="1" t="s">
        <v>3709</v>
      </c>
      <c r="E283" t="s">
        <v>38</v>
      </c>
      <c r="F283" t="s">
        <v>14</v>
      </c>
      <c r="G283" t="s">
        <v>1283</v>
      </c>
      <c r="H283" t="s">
        <v>3710</v>
      </c>
      <c r="I283" t="s">
        <v>3389</v>
      </c>
      <c r="J283" t="s">
        <v>3711</v>
      </c>
    </row>
    <row r="284" spans="1:10">
      <c r="A284">
        <v>283</v>
      </c>
      <c r="B284" t="s">
        <v>3722</v>
      </c>
      <c r="C284" t="s">
        <v>3708</v>
      </c>
      <c r="D284" s="1" t="s">
        <v>3709</v>
      </c>
      <c r="E284" t="s">
        <v>38</v>
      </c>
      <c r="F284" t="s">
        <v>14</v>
      </c>
      <c r="G284" t="s">
        <v>1283</v>
      </c>
      <c r="H284" t="s">
        <v>3710</v>
      </c>
      <c r="I284" t="s">
        <v>3389</v>
      </c>
      <c r="J284" t="s">
        <v>3711</v>
      </c>
    </row>
    <row r="285" spans="1:10">
      <c r="A285">
        <v>284</v>
      </c>
      <c r="B285" t="s">
        <v>3723</v>
      </c>
      <c r="C285" t="s">
        <v>3708</v>
      </c>
      <c r="D285" s="1" t="s">
        <v>3709</v>
      </c>
      <c r="E285" t="s">
        <v>38</v>
      </c>
      <c r="F285" t="s">
        <v>14</v>
      </c>
      <c r="G285" t="s">
        <v>1283</v>
      </c>
      <c r="H285" t="s">
        <v>3710</v>
      </c>
      <c r="I285" t="s">
        <v>3389</v>
      </c>
      <c r="J285" t="s">
        <v>3711</v>
      </c>
    </row>
    <row r="286" spans="1:10">
      <c r="A286">
        <v>285</v>
      </c>
      <c r="B286" t="s">
        <v>3724</v>
      </c>
      <c r="C286" t="s">
        <v>3708</v>
      </c>
      <c r="D286" s="1" t="s">
        <v>3709</v>
      </c>
      <c r="E286" t="s">
        <v>38</v>
      </c>
      <c r="F286" t="s">
        <v>14</v>
      </c>
      <c r="G286" t="s">
        <v>1283</v>
      </c>
      <c r="H286" t="s">
        <v>3710</v>
      </c>
      <c r="I286" t="s">
        <v>3389</v>
      </c>
      <c r="J286" t="s">
        <v>3711</v>
      </c>
    </row>
    <row r="287" spans="1:10">
      <c r="A287">
        <v>286</v>
      </c>
      <c r="B287" t="s">
        <v>3725</v>
      </c>
      <c r="C287" t="s">
        <v>3708</v>
      </c>
      <c r="D287" s="1" t="s">
        <v>3709</v>
      </c>
      <c r="E287" t="s">
        <v>38</v>
      </c>
      <c r="F287" t="s">
        <v>14</v>
      </c>
      <c r="G287" t="s">
        <v>1283</v>
      </c>
      <c r="H287" t="s">
        <v>3710</v>
      </c>
      <c r="I287" t="s">
        <v>3389</v>
      </c>
      <c r="J287" t="s">
        <v>3711</v>
      </c>
    </row>
    <row r="288" spans="1:10">
      <c r="A288">
        <v>287</v>
      </c>
      <c r="B288" t="s">
        <v>3726</v>
      </c>
      <c r="C288" t="s">
        <v>3708</v>
      </c>
      <c r="D288" s="1" t="s">
        <v>3709</v>
      </c>
      <c r="E288" t="s">
        <v>38</v>
      </c>
      <c r="F288" t="s">
        <v>14</v>
      </c>
      <c r="G288" t="s">
        <v>1283</v>
      </c>
      <c r="H288" t="s">
        <v>3710</v>
      </c>
      <c r="I288" t="s">
        <v>3389</v>
      </c>
      <c r="J288" t="s">
        <v>3711</v>
      </c>
    </row>
    <row r="289" spans="1:10">
      <c r="A289">
        <v>288</v>
      </c>
      <c r="B289" t="s">
        <v>3727</v>
      </c>
      <c r="C289" t="s">
        <v>3728</v>
      </c>
      <c r="D289" s="1" t="s">
        <v>3729</v>
      </c>
      <c r="E289" t="s">
        <v>38</v>
      </c>
      <c r="F289" t="s">
        <v>14</v>
      </c>
      <c r="G289" t="s">
        <v>15</v>
      </c>
      <c r="H289" t="s">
        <v>3730</v>
      </c>
      <c r="I289" t="s">
        <v>3389</v>
      </c>
      <c r="J289" t="s">
        <v>3731</v>
      </c>
    </row>
    <row r="290" spans="1:10">
      <c r="A290">
        <v>289</v>
      </c>
      <c r="B290" t="s">
        <v>3732</v>
      </c>
      <c r="C290" t="s">
        <v>3728</v>
      </c>
      <c r="D290" s="1" t="s">
        <v>3729</v>
      </c>
      <c r="E290" t="s">
        <v>38</v>
      </c>
      <c r="F290" t="s">
        <v>14</v>
      </c>
      <c r="G290" t="s">
        <v>15</v>
      </c>
      <c r="H290" t="s">
        <v>3730</v>
      </c>
      <c r="I290" t="s">
        <v>3389</v>
      </c>
      <c r="J290" t="s">
        <v>3731</v>
      </c>
    </row>
    <row r="291" spans="1:10">
      <c r="A291">
        <v>290</v>
      </c>
      <c r="B291" t="s">
        <v>3733</v>
      </c>
      <c r="C291" t="s">
        <v>3728</v>
      </c>
      <c r="D291" s="1" t="s">
        <v>3729</v>
      </c>
      <c r="E291" t="s">
        <v>38</v>
      </c>
      <c r="F291" t="s">
        <v>14</v>
      </c>
      <c r="G291" t="s">
        <v>15</v>
      </c>
      <c r="H291" t="s">
        <v>3730</v>
      </c>
      <c r="I291" t="s">
        <v>3389</v>
      </c>
      <c r="J291" t="s">
        <v>3731</v>
      </c>
    </row>
    <row r="292" spans="1:10">
      <c r="A292">
        <v>291</v>
      </c>
      <c r="B292" t="s">
        <v>3734</v>
      </c>
      <c r="C292" t="s">
        <v>3728</v>
      </c>
      <c r="D292" s="1" t="s">
        <v>3729</v>
      </c>
      <c r="E292" t="s">
        <v>38</v>
      </c>
      <c r="F292" t="s">
        <v>14</v>
      </c>
      <c r="G292" t="s">
        <v>15</v>
      </c>
      <c r="H292" t="s">
        <v>3730</v>
      </c>
      <c r="I292" t="s">
        <v>3389</v>
      </c>
      <c r="J292" t="s">
        <v>3731</v>
      </c>
    </row>
    <row r="293" spans="1:10">
      <c r="A293">
        <v>292</v>
      </c>
      <c r="B293" t="s">
        <v>3735</v>
      </c>
      <c r="C293" t="s">
        <v>3728</v>
      </c>
      <c r="D293" s="1" t="s">
        <v>3729</v>
      </c>
      <c r="E293" t="s">
        <v>38</v>
      </c>
      <c r="F293" t="s">
        <v>14</v>
      </c>
      <c r="G293" t="s">
        <v>15</v>
      </c>
      <c r="H293" t="s">
        <v>3730</v>
      </c>
      <c r="I293" t="s">
        <v>3389</v>
      </c>
      <c r="J293" t="s">
        <v>3731</v>
      </c>
    </row>
    <row r="294" spans="1:10">
      <c r="A294">
        <v>293</v>
      </c>
      <c r="B294" t="s">
        <v>3736</v>
      </c>
      <c r="C294" t="s">
        <v>3728</v>
      </c>
      <c r="D294" s="1" t="s">
        <v>3729</v>
      </c>
      <c r="E294" t="s">
        <v>38</v>
      </c>
      <c r="F294" t="s">
        <v>14</v>
      </c>
      <c r="G294" t="s">
        <v>15</v>
      </c>
      <c r="H294" t="s">
        <v>3730</v>
      </c>
      <c r="I294" t="s">
        <v>3389</v>
      </c>
      <c r="J294" t="s">
        <v>3731</v>
      </c>
    </row>
    <row r="295" spans="1:10">
      <c r="A295">
        <v>294</v>
      </c>
      <c r="B295" t="s">
        <v>3737</v>
      </c>
      <c r="C295" t="s">
        <v>3728</v>
      </c>
      <c r="D295" s="1" t="s">
        <v>3729</v>
      </c>
      <c r="E295" t="s">
        <v>38</v>
      </c>
      <c r="F295" t="s">
        <v>14</v>
      </c>
      <c r="G295" t="s">
        <v>15</v>
      </c>
      <c r="H295" t="s">
        <v>3730</v>
      </c>
      <c r="I295" t="s">
        <v>3389</v>
      </c>
      <c r="J295" t="s">
        <v>3731</v>
      </c>
    </row>
    <row r="296" spans="1:10">
      <c r="A296">
        <v>295</v>
      </c>
      <c r="B296" t="s">
        <v>3738</v>
      </c>
      <c r="C296" t="s">
        <v>3728</v>
      </c>
      <c r="D296" s="1" t="s">
        <v>3729</v>
      </c>
      <c r="E296" t="s">
        <v>38</v>
      </c>
      <c r="F296" t="s">
        <v>14</v>
      </c>
      <c r="G296" t="s">
        <v>15</v>
      </c>
      <c r="H296" t="s">
        <v>3730</v>
      </c>
      <c r="I296" t="s">
        <v>3389</v>
      </c>
      <c r="J296" t="s">
        <v>3731</v>
      </c>
    </row>
    <row r="297" spans="1:10">
      <c r="A297">
        <v>296</v>
      </c>
      <c r="B297" t="s">
        <v>3739</v>
      </c>
      <c r="C297" t="s">
        <v>3728</v>
      </c>
      <c r="D297" s="1" t="s">
        <v>3729</v>
      </c>
      <c r="E297" t="s">
        <v>38</v>
      </c>
      <c r="F297" t="s">
        <v>14</v>
      </c>
      <c r="G297" t="s">
        <v>15</v>
      </c>
      <c r="H297" t="s">
        <v>3730</v>
      </c>
      <c r="I297" t="s">
        <v>3389</v>
      </c>
      <c r="J297" t="s">
        <v>3731</v>
      </c>
    </row>
    <row r="298" spans="1:10">
      <c r="A298">
        <v>297</v>
      </c>
      <c r="B298" t="s">
        <v>3740</v>
      </c>
      <c r="C298" t="s">
        <v>3728</v>
      </c>
      <c r="D298" s="1" t="s">
        <v>3729</v>
      </c>
      <c r="E298" t="s">
        <v>38</v>
      </c>
      <c r="F298" t="s">
        <v>14</v>
      </c>
      <c r="G298" t="s">
        <v>15</v>
      </c>
      <c r="H298" t="s">
        <v>3730</v>
      </c>
      <c r="I298" t="s">
        <v>3389</v>
      </c>
      <c r="J298" t="s">
        <v>3731</v>
      </c>
    </row>
    <row r="299" spans="1:10">
      <c r="A299">
        <v>298</v>
      </c>
      <c r="B299" t="s">
        <v>3741</v>
      </c>
      <c r="C299" t="s">
        <v>3728</v>
      </c>
      <c r="D299" s="1" t="s">
        <v>3729</v>
      </c>
      <c r="E299" t="s">
        <v>38</v>
      </c>
      <c r="F299" t="s">
        <v>14</v>
      </c>
      <c r="G299" t="s">
        <v>15</v>
      </c>
      <c r="H299" t="s">
        <v>3730</v>
      </c>
      <c r="I299" t="s">
        <v>3389</v>
      </c>
      <c r="J299" t="s">
        <v>3731</v>
      </c>
    </row>
    <row r="300" spans="1:10">
      <c r="A300">
        <v>299</v>
      </c>
      <c r="B300" t="s">
        <v>3742</v>
      </c>
      <c r="C300" t="s">
        <v>3728</v>
      </c>
      <c r="D300" s="1" t="s">
        <v>3729</v>
      </c>
      <c r="E300" t="s">
        <v>38</v>
      </c>
      <c r="F300" t="s">
        <v>14</v>
      </c>
      <c r="G300" t="s">
        <v>15</v>
      </c>
      <c r="H300" t="s">
        <v>3730</v>
      </c>
      <c r="I300" t="s">
        <v>3389</v>
      </c>
      <c r="J300" t="s">
        <v>3731</v>
      </c>
    </row>
    <row r="301" spans="1:10">
      <c r="A301">
        <v>300</v>
      </c>
      <c r="B301" t="s">
        <v>3743</v>
      </c>
      <c r="C301" t="s">
        <v>3728</v>
      </c>
      <c r="D301" s="1" t="s">
        <v>3729</v>
      </c>
      <c r="E301" t="s">
        <v>38</v>
      </c>
      <c r="F301" t="s">
        <v>14</v>
      </c>
      <c r="G301" t="s">
        <v>15</v>
      </c>
      <c r="H301" t="s">
        <v>3730</v>
      </c>
      <c r="I301" t="s">
        <v>3389</v>
      </c>
      <c r="J301" t="s">
        <v>3731</v>
      </c>
    </row>
    <row r="302" spans="1:10">
      <c r="A302">
        <v>301</v>
      </c>
      <c r="B302" t="s">
        <v>3744</v>
      </c>
      <c r="C302" t="s">
        <v>3728</v>
      </c>
      <c r="D302" s="1" t="s">
        <v>3729</v>
      </c>
      <c r="E302" t="s">
        <v>38</v>
      </c>
      <c r="F302" t="s">
        <v>14</v>
      </c>
      <c r="G302" t="s">
        <v>15</v>
      </c>
      <c r="H302" t="s">
        <v>3730</v>
      </c>
      <c r="I302" t="s">
        <v>3389</v>
      </c>
      <c r="J302" t="s">
        <v>3731</v>
      </c>
    </row>
    <row r="303" spans="1:10">
      <c r="A303">
        <v>302</v>
      </c>
      <c r="B303" t="s">
        <v>3745</v>
      </c>
      <c r="C303" t="s">
        <v>3728</v>
      </c>
      <c r="D303" s="1" t="s">
        <v>3729</v>
      </c>
      <c r="E303" t="s">
        <v>38</v>
      </c>
      <c r="F303" t="s">
        <v>14</v>
      </c>
      <c r="G303" t="s">
        <v>15</v>
      </c>
      <c r="H303" t="s">
        <v>3730</v>
      </c>
      <c r="I303" t="s">
        <v>3389</v>
      </c>
      <c r="J303" t="s">
        <v>3731</v>
      </c>
    </row>
    <row r="304" spans="1:10">
      <c r="A304">
        <v>303</v>
      </c>
      <c r="B304" t="s">
        <v>3746</v>
      </c>
      <c r="C304" t="s">
        <v>3728</v>
      </c>
      <c r="D304" s="1" t="s">
        <v>3729</v>
      </c>
      <c r="E304" t="s">
        <v>38</v>
      </c>
      <c r="F304" t="s">
        <v>14</v>
      </c>
      <c r="G304" t="s">
        <v>15</v>
      </c>
      <c r="H304" t="s">
        <v>3730</v>
      </c>
      <c r="I304" t="s">
        <v>3389</v>
      </c>
      <c r="J304" t="s">
        <v>3731</v>
      </c>
    </row>
    <row r="305" spans="1:10">
      <c r="A305">
        <v>304</v>
      </c>
      <c r="B305" t="s">
        <v>3747</v>
      </c>
      <c r="C305" t="s">
        <v>3748</v>
      </c>
      <c r="D305" s="1" t="s">
        <v>3749</v>
      </c>
      <c r="E305" t="s">
        <v>13</v>
      </c>
      <c r="F305" t="s">
        <v>14</v>
      </c>
      <c r="G305" t="s">
        <v>1283</v>
      </c>
      <c r="H305" t="s">
        <v>3750</v>
      </c>
      <c r="I305" t="s">
        <v>3389</v>
      </c>
      <c r="J305" t="s">
        <v>3751</v>
      </c>
    </row>
    <row r="306" spans="1:10">
      <c r="A306">
        <v>305</v>
      </c>
      <c r="B306" t="s">
        <v>3752</v>
      </c>
      <c r="C306" t="s">
        <v>3748</v>
      </c>
      <c r="D306" s="1" t="s">
        <v>3749</v>
      </c>
      <c r="E306" t="s">
        <v>13</v>
      </c>
      <c r="F306" t="s">
        <v>14</v>
      </c>
      <c r="G306" t="s">
        <v>1283</v>
      </c>
      <c r="H306" t="s">
        <v>3750</v>
      </c>
      <c r="I306" t="s">
        <v>3389</v>
      </c>
      <c r="J306" t="s">
        <v>3751</v>
      </c>
    </row>
    <row r="307" spans="1:10">
      <c r="A307">
        <v>306</v>
      </c>
      <c r="B307" t="s">
        <v>3753</v>
      </c>
      <c r="C307" t="s">
        <v>3748</v>
      </c>
      <c r="D307" s="1" t="s">
        <v>3749</v>
      </c>
      <c r="E307" t="s">
        <v>13</v>
      </c>
      <c r="F307" t="s">
        <v>14</v>
      </c>
      <c r="G307" t="s">
        <v>1283</v>
      </c>
      <c r="H307" t="s">
        <v>3750</v>
      </c>
      <c r="I307" t="s">
        <v>3389</v>
      </c>
      <c r="J307" t="s">
        <v>3751</v>
      </c>
    </row>
    <row r="308" spans="1:10">
      <c r="A308">
        <v>307</v>
      </c>
      <c r="B308" t="s">
        <v>3754</v>
      </c>
      <c r="C308" t="s">
        <v>3748</v>
      </c>
      <c r="D308" s="1" t="s">
        <v>3749</v>
      </c>
      <c r="E308" t="s">
        <v>13</v>
      </c>
      <c r="F308" t="s">
        <v>14</v>
      </c>
      <c r="G308" t="s">
        <v>1283</v>
      </c>
      <c r="H308" t="s">
        <v>3750</v>
      </c>
      <c r="I308" t="s">
        <v>3389</v>
      </c>
      <c r="J308" t="s">
        <v>3751</v>
      </c>
    </row>
    <row r="309" spans="1:10">
      <c r="A309">
        <v>308</v>
      </c>
      <c r="B309" t="s">
        <v>3755</v>
      </c>
      <c r="C309" t="s">
        <v>3748</v>
      </c>
      <c r="D309" s="1" t="s">
        <v>3749</v>
      </c>
      <c r="E309" t="s">
        <v>13</v>
      </c>
      <c r="F309" t="s">
        <v>14</v>
      </c>
      <c r="G309" t="s">
        <v>1283</v>
      </c>
      <c r="H309" t="s">
        <v>3750</v>
      </c>
      <c r="I309" t="s">
        <v>3389</v>
      </c>
      <c r="J309" t="s">
        <v>3751</v>
      </c>
    </row>
    <row r="310" spans="1:10">
      <c r="A310">
        <v>309</v>
      </c>
      <c r="B310" t="s">
        <v>3756</v>
      </c>
      <c r="C310" t="s">
        <v>3748</v>
      </c>
      <c r="D310" s="1" t="s">
        <v>3749</v>
      </c>
      <c r="E310" t="s">
        <v>13</v>
      </c>
      <c r="F310" t="s">
        <v>14</v>
      </c>
      <c r="G310" t="s">
        <v>1283</v>
      </c>
      <c r="H310" t="s">
        <v>3750</v>
      </c>
      <c r="I310" t="s">
        <v>3389</v>
      </c>
      <c r="J310" t="s">
        <v>3751</v>
      </c>
    </row>
    <row r="311" spans="1:10">
      <c r="A311">
        <v>310</v>
      </c>
      <c r="B311" t="s">
        <v>3757</v>
      </c>
      <c r="C311" t="s">
        <v>3748</v>
      </c>
      <c r="D311" s="1" t="s">
        <v>3749</v>
      </c>
      <c r="E311" t="s">
        <v>13</v>
      </c>
      <c r="F311" t="s">
        <v>14</v>
      </c>
      <c r="G311" t="s">
        <v>1283</v>
      </c>
      <c r="H311" t="s">
        <v>3750</v>
      </c>
      <c r="I311" t="s">
        <v>3389</v>
      </c>
      <c r="J311" t="s">
        <v>3751</v>
      </c>
    </row>
    <row r="312" spans="1:10">
      <c r="A312">
        <v>311</v>
      </c>
      <c r="B312" t="s">
        <v>3758</v>
      </c>
      <c r="C312" t="s">
        <v>3748</v>
      </c>
      <c r="D312" s="1" t="s">
        <v>3749</v>
      </c>
      <c r="E312" t="s">
        <v>13</v>
      </c>
      <c r="F312" t="s">
        <v>14</v>
      </c>
      <c r="G312" t="s">
        <v>1283</v>
      </c>
      <c r="H312" t="s">
        <v>3750</v>
      </c>
      <c r="I312" t="s">
        <v>3389</v>
      </c>
      <c r="J312" t="s">
        <v>3751</v>
      </c>
    </row>
    <row r="313" spans="1:10">
      <c r="A313">
        <v>312</v>
      </c>
      <c r="B313" t="s">
        <v>3759</v>
      </c>
      <c r="C313" t="s">
        <v>3748</v>
      </c>
      <c r="D313" s="1" t="s">
        <v>3749</v>
      </c>
      <c r="E313" t="s">
        <v>13</v>
      </c>
      <c r="F313" t="s">
        <v>14</v>
      </c>
      <c r="G313" t="s">
        <v>1283</v>
      </c>
      <c r="H313" t="s">
        <v>3750</v>
      </c>
      <c r="I313" t="s">
        <v>3389</v>
      </c>
      <c r="J313" t="s">
        <v>3751</v>
      </c>
    </row>
    <row r="314" spans="1:10">
      <c r="A314">
        <v>313</v>
      </c>
      <c r="B314" t="s">
        <v>3760</v>
      </c>
      <c r="C314" t="s">
        <v>3748</v>
      </c>
      <c r="D314" s="1" t="s">
        <v>3749</v>
      </c>
      <c r="E314" t="s">
        <v>13</v>
      </c>
      <c r="F314" t="s">
        <v>14</v>
      </c>
      <c r="G314" t="s">
        <v>1283</v>
      </c>
      <c r="H314" t="s">
        <v>3750</v>
      </c>
      <c r="I314" t="s">
        <v>3389</v>
      </c>
      <c r="J314" t="s">
        <v>3751</v>
      </c>
    </row>
    <row r="315" spans="1:10">
      <c r="A315">
        <v>314</v>
      </c>
      <c r="B315" t="s">
        <v>3761</v>
      </c>
      <c r="C315" t="s">
        <v>3748</v>
      </c>
      <c r="D315" s="1" t="s">
        <v>3749</v>
      </c>
      <c r="E315" t="s">
        <v>13</v>
      </c>
      <c r="F315" t="s">
        <v>14</v>
      </c>
      <c r="G315" t="s">
        <v>1283</v>
      </c>
      <c r="H315" t="s">
        <v>3750</v>
      </c>
      <c r="I315" t="s">
        <v>3389</v>
      </c>
      <c r="J315" t="s">
        <v>3751</v>
      </c>
    </row>
    <row r="316" spans="1:10">
      <c r="A316">
        <v>315</v>
      </c>
      <c r="B316" t="s">
        <v>3762</v>
      </c>
      <c r="C316" t="s">
        <v>3748</v>
      </c>
      <c r="D316" s="1" t="s">
        <v>3749</v>
      </c>
      <c r="E316" t="s">
        <v>13</v>
      </c>
      <c r="F316" t="s">
        <v>14</v>
      </c>
      <c r="G316" t="s">
        <v>1283</v>
      </c>
      <c r="H316" t="s">
        <v>3750</v>
      </c>
      <c r="I316" t="s">
        <v>3389</v>
      </c>
      <c r="J316" t="s">
        <v>3751</v>
      </c>
    </row>
    <row r="317" spans="1:10">
      <c r="A317">
        <v>316</v>
      </c>
      <c r="B317" t="s">
        <v>3763</v>
      </c>
      <c r="C317" t="s">
        <v>3748</v>
      </c>
      <c r="D317" s="1" t="s">
        <v>3749</v>
      </c>
      <c r="E317" t="s">
        <v>13</v>
      </c>
      <c r="F317" t="s">
        <v>14</v>
      </c>
      <c r="G317" t="s">
        <v>1283</v>
      </c>
      <c r="H317" t="s">
        <v>3750</v>
      </c>
      <c r="I317" t="s">
        <v>3389</v>
      </c>
      <c r="J317" t="s">
        <v>3751</v>
      </c>
    </row>
    <row r="318" spans="1:10">
      <c r="A318">
        <v>317</v>
      </c>
      <c r="B318" t="s">
        <v>3764</v>
      </c>
      <c r="C318" t="s">
        <v>3748</v>
      </c>
      <c r="D318" s="1" t="s">
        <v>3749</v>
      </c>
      <c r="E318" t="s">
        <v>13</v>
      </c>
      <c r="F318" t="s">
        <v>14</v>
      </c>
      <c r="G318" t="s">
        <v>1283</v>
      </c>
      <c r="H318" t="s">
        <v>3750</v>
      </c>
      <c r="I318" t="s">
        <v>3389</v>
      </c>
      <c r="J318" t="s">
        <v>3751</v>
      </c>
    </row>
    <row r="319" spans="1:10">
      <c r="A319">
        <v>318</v>
      </c>
      <c r="B319" t="s">
        <v>3765</v>
      </c>
      <c r="C319" t="s">
        <v>3766</v>
      </c>
      <c r="D319" s="1" t="s">
        <v>3767</v>
      </c>
      <c r="E319" t="s">
        <v>3768</v>
      </c>
      <c r="F319" t="s">
        <v>14</v>
      </c>
      <c r="G319" t="s">
        <v>1283</v>
      </c>
      <c r="H319" t="s">
        <v>3769</v>
      </c>
      <c r="I319" t="s">
        <v>3389</v>
      </c>
      <c r="J319" t="s">
        <v>3770</v>
      </c>
    </row>
    <row r="320" spans="1:10">
      <c r="A320">
        <v>319</v>
      </c>
      <c r="B320" t="s">
        <v>3771</v>
      </c>
      <c r="C320" t="s">
        <v>3766</v>
      </c>
      <c r="D320" s="1" t="s">
        <v>3767</v>
      </c>
      <c r="E320" t="s">
        <v>3768</v>
      </c>
      <c r="F320" t="s">
        <v>14</v>
      </c>
      <c r="G320" t="s">
        <v>1283</v>
      </c>
      <c r="H320" t="s">
        <v>3769</v>
      </c>
      <c r="I320" t="s">
        <v>3389</v>
      </c>
      <c r="J320" t="s">
        <v>3770</v>
      </c>
    </row>
    <row r="321" spans="1:10">
      <c r="A321">
        <v>320</v>
      </c>
      <c r="B321" t="s">
        <v>3772</v>
      </c>
      <c r="C321" t="s">
        <v>3766</v>
      </c>
      <c r="D321" s="1" t="s">
        <v>3767</v>
      </c>
      <c r="E321" t="s">
        <v>3768</v>
      </c>
      <c r="F321" t="s">
        <v>14</v>
      </c>
      <c r="G321" t="s">
        <v>1283</v>
      </c>
      <c r="H321" t="s">
        <v>3769</v>
      </c>
      <c r="I321" t="s">
        <v>3389</v>
      </c>
      <c r="J321" t="s">
        <v>3770</v>
      </c>
    </row>
    <row r="322" spans="1:10">
      <c r="A322">
        <v>321</v>
      </c>
      <c r="B322" t="s">
        <v>3773</v>
      </c>
      <c r="C322" t="s">
        <v>3766</v>
      </c>
      <c r="D322" s="1" t="s">
        <v>3767</v>
      </c>
      <c r="E322" t="s">
        <v>3768</v>
      </c>
      <c r="F322" t="s">
        <v>14</v>
      </c>
      <c r="G322" t="s">
        <v>1283</v>
      </c>
      <c r="H322" t="s">
        <v>3769</v>
      </c>
      <c r="I322" t="s">
        <v>3389</v>
      </c>
      <c r="J322" t="s">
        <v>3770</v>
      </c>
    </row>
    <row r="323" spans="1:10">
      <c r="A323">
        <v>322</v>
      </c>
      <c r="B323" t="s">
        <v>3774</v>
      </c>
      <c r="C323" t="s">
        <v>3766</v>
      </c>
      <c r="D323" s="1" t="s">
        <v>3767</v>
      </c>
      <c r="E323" t="s">
        <v>3768</v>
      </c>
      <c r="F323" t="s">
        <v>14</v>
      </c>
      <c r="G323" t="s">
        <v>1283</v>
      </c>
      <c r="H323" t="s">
        <v>3769</v>
      </c>
      <c r="I323" t="s">
        <v>3389</v>
      </c>
      <c r="J323" t="s">
        <v>3770</v>
      </c>
    </row>
    <row r="324" spans="1:10">
      <c r="A324">
        <v>323</v>
      </c>
      <c r="B324" t="s">
        <v>3775</v>
      </c>
      <c r="C324" t="s">
        <v>3766</v>
      </c>
      <c r="D324" s="1" t="s">
        <v>3767</v>
      </c>
      <c r="E324" t="s">
        <v>3768</v>
      </c>
      <c r="F324" t="s">
        <v>14</v>
      </c>
      <c r="G324" t="s">
        <v>1283</v>
      </c>
      <c r="H324" t="s">
        <v>3769</v>
      </c>
      <c r="I324" t="s">
        <v>3389</v>
      </c>
      <c r="J324" t="s">
        <v>3770</v>
      </c>
    </row>
    <row r="325" spans="1:10">
      <c r="A325">
        <v>324</v>
      </c>
      <c r="B325" t="s">
        <v>3776</v>
      </c>
      <c r="C325" t="s">
        <v>3766</v>
      </c>
      <c r="D325" s="1" t="s">
        <v>3767</v>
      </c>
      <c r="E325" t="s">
        <v>3768</v>
      </c>
      <c r="F325" t="s">
        <v>14</v>
      </c>
      <c r="G325" t="s">
        <v>1283</v>
      </c>
      <c r="H325" t="s">
        <v>3769</v>
      </c>
      <c r="I325" t="s">
        <v>3389</v>
      </c>
      <c r="J325" t="s">
        <v>3770</v>
      </c>
    </row>
    <row r="326" spans="1:10">
      <c r="A326">
        <v>325</v>
      </c>
      <c r="B326" t="s">
        <v>3777</v>
      </c>
      <c r="C326" t="s">
        <v>3766</v>
      </c>
      <c r="D326" s="1" t="s">
        <v>3767</v>
      </c>
      <c r="E326" t="s">
        <v>3768</v>
      </c>
      <c r="F326" t="s">
        <v>14</v>
      </c>
      <c r="G326" t="s">
        <v>1283</v>
      </c>
      <c r="H326" t="s">
        <v>3769</v>
      </c>
      <c r="I326" t="s">
        <v>3389</v>
      </c>
      <c r="J326" t="s">
        <v>3770</v>
      </c>
    </row>
    <row r="327" spans="1:10">
      <c r="A327">
        <v>326</v>
      </c>
      <c r="B327" t="s">
        <v>3778</v>
      </c>
      <c r="C327" t="s">
        <v>3766</v>
      </c>
      <c r="D327" s="1" t="s">
        <v>3767</v>
      </c>
      <c r="E327" t="s">
        <v>3768</v>
      </c>
      <c r="F327" t="s">
        <v>14</v>
      </c>
      <c r="G327" t="s">
        <v>1283</v>
      </c>
      <c r="H327" t="s">
        <v>3769</v>
      </c>
      <c r="I327" t="s">
        <v>3389</v>
      </c>
      <c r="J327" t="s">
        <v>3770</v>
      </c>
    </row>
    <row r="328" spans="1:10">
      <c r="A328">
        <v>327</v>
      </c>
      <c r="B328" t="s">
        <v>3779</v>
      </c>
      <c r="C328" t="s">
        <v>3766</v>
      </c>
      <c r="D328" s="1" t="s">
        <v>3767</v>
      </c>
      <c r="E328" t="s">
        <v>3768</v>
      </c>
      <c r="F328" t="s">
        <v>14</v>
      </c>
      <c r="G328" t="s">
        <v>1283</v>
      </c>
      <c r="H328" t="s">
        <v>3769</v>
      </c>
      <c r="I328" t="s">
        <v>3389</v>
      </c>
      <c r="J328" t="s">
        <v>3770</v>
      </c>
    </row>
    <row r="329" spans="1:10">
      <c r="A329">
        <v>328</v>
      </c>
      <c r="B329" t="s">
        <v>3780</v>
      </c>
      <c r="C329" t="s">
        <v>3766</v>
      </c>
      <c r="D329" s="1" t="s">
        <v>3767</v>
      </c>
      <c r="E329" t="s">
        <v>3768</v>
      </c>
      <c r="F329" t="s">
        <v>14</v>
      </c>
      <c r="G329" t="s">
        <v>1283</v>
      </c>
      <c r="H329" t="s">
        <v>3769</v>
      </c>
      <c r="I329" t="s">
        <v>3389</v>
      </c>
      <c r="J329" t="s">
        <v>3770</v>
      </c>
    </row>
    <row r="330" spans="1:10">
      <c r="A330">
        <v>329</v>
      </c>
      <c r="B330" t="s">
        <v>3781</v>
      </c>
      <c r="C330" t="s">
        <v>3766</v>
      </c>
      <c r="D330" s="1" t="s">
        <v>3767</v>
      </c>
      <c r="E330" t="s">
        <v>3768</v>
      </c>
      <c r="F330" t="s">
        <v>14</v>
      </c>
      <c r="G330" t="s">
        <v>1283</v>
      </c>
      <c r="H330" t="s">
        <v>3769</v>
      </c>
      <c r="I330" t="s">
        <v>3389</v>
      </c>
      <c r="J330" t="s">
        <v>3770</v>
      </c>
    </row>
    <row r="331" spans="1:10">
      <c r="A331">
        <v>330</v>
      </c>
      <c r="B331" t="s">
        <v>3782</v>
      </c>
      <c r="C331" t="s">
        <v>3766</v>
      </c>
      <c r="D331" s="1" t="s">
        <v>3767</v>
      </c>
      <c r="E331" t="s">
        <v>3768</v>
      </c>
      <c r="F331" t="s">
        <v>14</v>
      </c>
      <c r="G331" t="s">
        <v>1283</v>
      </c>
      <c r="H331" t="s">
        <v>3769</v>
      </c>
      <c r="I331" t="s">
        <v>3389</v>
      </c>
      <c r="J331" t="s">
        <v>3770</v>
      </c>
    </row>
    <row r="332" spans="1:10">
      <c r="A332">
        <v>331</v>
      </c>
      <c r="B332" t="s">
        <v>3783</v>
      </c>
      <c r="C332" t="s">
        <v>3766</v>
      </c>
      <c r="D332" s="1" t="s">
        <v>3767</v>
      </c>
      <c r="E332" t="s">
        <v>3768</v>
      </c>
      <c r="F332" t="s">
        <v>14</v>
      </c>
      <c r="G332" t="s">
        <v>1283</v>
      </c>
      <c r="H332" t="s">
        <v>3769</v>
      </c>
      <c r="I332" t="s">
        <v>3389</v>
      </c>
      <c r="J332" t="s">
        <v>3770</v>
      </c>
    </row>
    <row r="333" spans="1:10">
      <c r="A333">
        <v>332</v>
      </c>
      <c r="B333" t="s">
        <v>3784</v>
      </c>
      <c r="C333" t="s">
        <v>3766</v>
      </c>
      <c r="D333" s="1" t="s">
        <v>3767</v>
      </c>
      <c r="E333" t="s">
        <v>3768</v>
      </c>
      <c r="F333" t="s">
        <v>14</v>
      </c>
      <c r="G333" t="s">
        <v>1283</v>
      </c>
      <c r="H333" t="s">
        <v>3769</v>
      </c>
      <c r="I333" t="s">
        <v>3389</v>
      </c>
      <c r="J333" t="s">
        <v>3770</v>
      </c>
    </row>
    <row r="334" spans="1:10">
      <c r="A334">
        <v>333</v>
      </c>
      <c r="B334" t="s">
        <v>3785</v>
      </c>
      <c r="C334" t="s">
        <v>3766</v>
      </c>
      <c r="D334" s="1" t="s">
        <v>3767</v>
      </c>
      <c r="E334" t="s">
        <v>3768</v>
      </c>
      <c r="F334" t="s">
        <v>14</v>
      </c>
      <c r="G334" t="s">
        <v>1283</v>
      </c>
      <c r="H334" t="s">
        <v>3769</v>
      </c>
      <c r="I334" t="s">
        <v>3389</v>
      </c>
      <c r="J334" t="s">
        <v>3770</v>
      </c>
    </row>
    <row r="335" spans="1:10">
      <c r="A335">
        <v>334</v>
      </c>
      <c r="B335" t="s">
        <v>3786</v>
      </c>
      <c r="C335" t="s">
        <v>3766</v>
      </c>
      <c r="D335" s="1" t="s">
        <v>3767</v>
      </c>
      <c r="E335" t="s">
        <v>3768</v>
      </c>
      <c r="F335" t="s">
        <v>14</v>
      </c>
      <c r="G335" t="s">
        <v>1283</v>
      </c>
      <c r="H335" t="s">
        <v>3769</v>
      </c>
      <c r="I335" t="s">
        <v>3389</v>
      </c>
      <c r="J335" t="s">
        <v>3770</v>
      </c>
    </row>
    <row r="336" spans="1:10">
      <c r="A336">
        <v>335</v>
      </c>
      <c r="B336" t="s">
        <v>3787</v>
      </c>
      <c r="C336" t="s">
        <v>3788</v>
      </c>
      <c r="D336" s="1" t="s">
        <v>3789</v>
      </c>
      <c r="E336" t="s">
        <v>38</v>
      </c>
      <c r="F336" t="s">
        <v>14</v>
      </c>
      <c r="G336" t="s">
        <v>1283</v>
      </c>
      <c r="H336" t="s">
        <v>3790</v>
      </c>
      <c r="I336" t="s">
        <v>3389</v>
      </c>
      <c r="J336" t="s">
        <v>3791</v>
      </c>
    </row>
    <row r="337" spans="1:10">
      <c r="A337">
        <v>336</v>
      </c>
      <c r="B337" t="s">
        <v>3792</v>
      </c>
      <c r="C337" t="s">
        <v>3788</v>
      </c>
      <c r="D337" s="1" t="s">
        <v>3789</v>
      </c>
      <c r="E337" t="s">
        <v>38</v>
      </c>
      <c r="F337" t="s">
        <v>14</v>
      </c>
      <c r="G337" t="s">
        <v>1283</v>
      </c>
      <c r="H337" t="s">
        <v>3790</v>
      </c>
      <c r="I337" t="s">
        <v>3389</v>
      </c>
      <c r="J337" t="s">
        <v>3791</v>
      </c>
    </row>
    <row r="338" spans="1:10">
      <c r="A338">
        <v>337</v>
      </c>
      <c r="B338" t="s">
        <v>3793</v>
      </c>
      <c r="C338" t="s">
        <v>3788</v>
      </c>
      <c r="D338" s="1" t="s">
        <v>3789</v>
      </c>
      <c r="E338" t="s">
        <v>38</v>
      </c>
      <c r="F338" t="s">
        <v>14</v>
      </c>
      <c r="G338" t="s">
        <v>1283</v>
      </c>
      <c r="H338" t="s">
        <v>3790</v>
      </c>
      <c r="I338" t="s">
        <v>3389</v>
      </c>
      <c r="J338" t="s">
        <v>3791</v>
      </c>
    </row>
    <row r="339" spans="1:10">
      <c r="A339">
        <v>338</v>
      </c>
      <c r="B339" t="s">
        <v>3794</v>
      </c>
      <c r="C339" t="s">
        <v>3788</v>
      </c>
      <c r="D339" s="1" t="s">
        <v>3789</v>
      </c>
      <c r="E339" t="s">
        <v>38</v>
      </c>
      <c r="F339" t="s">
        <v>14</v>
      </c>
      <c r="G339" t="s">
        <v>1283</v>
      </c>
      <c r="H339" t="s">
        <v>3790</v>
      </c>
      <c r="I339" t="s">
        <v>3389</v>
      </c>
      <c r="J339" t="s">
        <v>3791</v>
      </c>
    </row>
    <row r="340" spans="1:10">
      <c r="A340">
        <v>339</v>
      </c>
      <c r="B340" t="s">
        <v>3795</v>
      </c>
      <c r="C340" t="s">
        <v>3788</v>
      </c>
      <c r="D340" s="1" t="s">
        <v>3789</v>
      </c>
      <c r="E340" t="s">
        <v>38</v>
      </c>
      <c r="F340" t="s">
        <v>14</v>
      </c>
      <c r="G340" t="s">
        <v>1283</v>
      </c>
      <c r="H340" t="s">
        <v>3790</v>
      </c>
      <c r="I340" t="s">
        <v>3389</v>
      </c>
      <c r="J340" t="s">
        <v>3791</v>
      </c>
    </row>
    <row r="341" spans="1:10">
      <c r="A341">
        <v>340</v>
      </c>
      <c r="B341" t="s">
        <v>3796</v>
      </c>
      <c r="C341" t="s">
        <v>3788</v>
      </c>
      <c r="D341" s="1" t="s">
        <v>3789</v>
      </c>
      <c r="E341" t="s">
        <v>38</v>
      </c>
      <c r="F341" t="s">
        <v>14</v>
      </c>
      <c r="G341" t="s">
        <v>1283</v>
      </c>
      <c r="H341" t="s">
        <v>3790</v>
      </c>
      <c r="I341" t="s">
        <v>3389</v>
      </c>
      <c r="J341" t="s">
        <v>3791</v>
      </c>
    </row>
    <row r="342" spans="1:10">
      <c r="A342">
        <v>341</v>
      </c>
      <c r="B342" t="s">
        <v>3797</v>
      </c>
      <c r="C342" t="s">
        <v>3788</v>
      </c>
      <c r="D342" s="1" t="s">
        <v>3789</v>
      </c>
      <c r="E342" t="s">
        <v>38</v>
      </c>
      <c r="F342" t="s">
        <v>14</v>
      </c>
      <c r="G342" t="s">
        <v>1283</v>
      </c>
      <c r="H342" t="s">
        <v>3790</v>
      </c>
      <c r="I342" t="s">
        <v>3389</v>
      </c>
      <c r="J342" t="s">
        <v>3791</v>
      </c>
    </row>
    <row r="343" spans="1:10">
      <c r="A343">
        <v>342</v>
      </c>
      <c r="B343" t="s">
        <v>3798</v>
      </c>
      <c r="C343" t="s">
        <v>3788</v>
      </c>
      <c r="D343" s="1" t="s">
        <v>3789</v>
      </c>
      <c r="E343" t="s">
        <v>38</v>
      </c>
      <c r="F343" t="s">
        <v>14</v>
      </c>
      <c r="G343" t="s">
        <v>1283</v>
      </c>
      <c r="H343" t="s">
        <v>3790</v>
      </c>
      <c r="I343" t="s">
        <v>3389</v>
      </c>
      <c r="J343" t="s">
        <v>3791</v>
      </c>
    </row>
    <row r="344" spans="1:10">
      <c r="A344">
        <v>343</v>
      </c>
      <c r="B344" t="s">
        <v>3799</v>
      </c>
      <c r="C344" t="s">
        <v>3788</v>
      </c>
      <c r="D344" s="1" t="s">
        <v>3789</v>
      </c>
      <c r="E344" t="s">
        <v>38</v>
      </c>
      <c r="F344" t="s">
        <v>14</v>
      </c>
      <c r="G344" t="s">
        <v>1283</v>
      </c>
      <c r="H344" t="s">
        <v>3790</v>
      </c>
      <c r="I344" t="s">
        <v>3389</v>
      </c>
      <c r="J344" t="s">
        <v>3791</v>
      </c>
    </row>
    <row r="345" spans="1:10">
      <c r="A345">
        <v>344</v>
      </c>
      <c r="B345" t="s">
        <v>3800</v>
      </c>
      <c r="C345" t="s">
        <v>3788</v>
      </c>
      <c r="D345" s="1" t="s">
        <v>3789</v>
      </c>
      <c r="E345" t="s">
        <v>38</v>
      </c>
      <c r="F345" t="s">
        <v>14</v>
      </c>
      <c r="G345" t="s">
        <v>1283</v>
      </c>
      <c r="H345" t="s">
        <v>3790</v>
      </c>
      <c r="I345" t="s">
        <v>3389</v>
      </c>
      <c r="J345" t="s">
        <v>3791</v>
      </c>
    </row>
    <row r="346" spans="1:10">
      <c r="A346">
        <v>345</v>
      </c>
      <c r="B346" t="s">
        <v>3801</v>
      </c>
      <c r="C346" t="s">
        <v>3788</v>
      </c>
      <c r="D346" s="1" t="s">
        <v>3789</v>
      </c>
      <c r="E346" t="s">
        <v>38</v>
      </c>
      <c r="F346" t="s">
        <v>14</v>
      </c>
      <c r="G346" t="s">
        <v>1283</v>
      </c>
      <c r="H346" t="s">
        <v>3790</v>
      </c>
      <c r="I346" t="s">
        <v>3389</v>
      </c>
      <c r="J346" t="s">
        <v>3791</v>
      </c>
    </row>
    <row r="347" spans="1:10">
      <c r="A347">
        <v>346</v>
      </c>
      <c r="B347" t="s">
        <v>3802</v>
      </c>
      <c r="C347" t="s">
        <v>3788</v>
      </c>
      <c r="D347" s="1" t="s">
        <v>3789</v>
      </c>
      <c r="E347" t="s">
        <v>38</v>
      </c>
      <c r="F347" t="s">
        <v>14</v>
      </c>
      <c r="G347" t="s">
        <v>1283</v>
      </c>
      <c r="H347" t="s">
        <v>3790</v>
      </c>
      <c r="I347" t="s">
        <v>3389</v>
      </c>
      <c r="J347" t="s">
        <v>3791</v>
      </c>
    </row>
    <row r="348" spans="1:10">
      <c r="A348">
        <v>347</v>
      </c>
      <c r="B348" t="s">
        <v>3803</v>
      </c>
      <c r="C348" t="s">
        <v>3788</v>
      </c>
      <c r="D348" s="1" t="s">
        <v>3789</v>
      </c>
      <c r="E348" t="s">
        <v>38</v>
      </c>
      <c r="F348" t="s">
        <v>14</v>
      </c>
      <c r="G348" t="s">
        <v>1283</v>
      </c>
      <c r="H348" t="s">
        <v>3790</v>
      </c>
      <c r="I348" t="s">
        <v>3389</v>
      </c>
      <c r="J348" t="s">
        <v>3791</v>
      </c>
    </row>
    <row r="349" spans="1:10">
      <c r="A349">
        <v>348</v>
      </c>
      <c r="B349" t="s">
        <v>3804</v>
      </c>
      <c r="C349" t="s">
        <v>3788</v>
      </c>
      <c r="D349" s="1" t="s">
        <v>3789</v>
      </c>
      <c r="E349" t="s">
        <v>38</v>
      </c>
      <c r="F349" t="s">
        <v>14</v>
      </c>
      <c r="G349" t="s">
        <v>1283</v>
      </c>
      <c r="H349" t="s">
        <v>3790</v>
      </c>
      <c r="I349" t="s">
        <v>3389</v>
      </c>
      <c r="J349" t="s">
        <v>3791</v>
      </c>
    </row>
    <row r="350" spans="1:10">
      <c r="A350">
        <v>349</v>
      </c>
      <c r="B350" t="s">
        <v>3805</v>
      </c>
      <c r="C350" t="s">
        <v>3788</v>
      </c>
      <c r="D350" s="1" t="s">
        <v>3789</v>
      </c>
      <c r="E350" t="s">
        <v>38</v>
      </c>
      <c r="F350" t="s">
        <v>14</v>
      </c>
      <c r="G350" t="s">
        <v>1283</v>
      </c>
      <c r="H350" t="s">
        <v>3790</v>
      </c>
      <c r="I350" t="s">
        <v>3389</v>
      </c>
      <c r="J350" t="s">
        <v>3791</v>
      </c>
    </row>
    <row r="351" spans="1:10">
      <c r="A351">
        <v>350</v>
      </c>
      <c r="B351" t="s">
        <v>3806</v>
      </c>
      <c r="C351" t="s">
        <v>3807</v>
      </c>
      <c r="D351" s="1" t="s">
        <v>3808</v>
      </c>
      <c r="E351" t="s">
        <v>38</v>
      </c>
      <c r="F351" t="s">
        <v>14</v>
      </c>
      <c r="G351" t="s">
        <v>15</v>
      </c>
      <c r="H351" t="s">
        <v>3809</v>
      </c>
      <c r="I351" t="s">
        <v>3389</v>
      </c>
      <c r="J351" t="s">
        <v>3810</v>
      </c>
    </row>
    <row r="352" spans="1:10">
      <c r="A352">
        <v>351</v>
      </c>
      <c r="B352" t="s">
        <v>3811</v>
      </c>
      <c r="C352" t="s">
        <v>3807</v>
      </c>
      <c r="D352" s="1" t="s">
        <v>3808</v>
      </c>
      <c r="E352" t="s">
        <v>38</v>
      </c>
      <c r="F352" t="s">
        <v>14</v>
      </c>
      <c r="G352" t="s">
        <v>15</v>
      </c>
      <c r="H352" t="s">
        <v>3809</v>
      </c>
      <c r="I352" t="s">
        <v>3389</v>
      </c>
      <c r="J352" t="s">
        <v>3810</v>
      </c>
    </row>
    <row r="353" spans="1:10">
      <c r="A353">
        <v>352</v>
      </c>
      <c r="B353" t="s">
        <v>3812</v>
      </c>
      <c r="C353" t="s">
        <v>3807</v>
      </c>
      <c r="D353" s="1" t="s">
        <v>3808</v>
      </c>
      <c r="E353" t="s">
        <v>38</v>
      </c>
      <c r="F353" t="s">
        <v>14</v>
      </c>
      <c r="G353" t="s">
        <v>15</v>
      </c>
      <c r="H353" t="s">
        <v>3809</v>
      </c>
      <c r="I353" t="s">
        <v>3389</v>
      </c>
      <c r="J353" t="s">
        <v>3810</v>
      </c>
    </row>
    <row r="354" spans="1:10">
      <c r="A354">
        <v>353</v>
      </c>
      <c r="B354" t="s">
        <v>3813</v>
      </c>
      <c r="C354" t="s">
        <v>3807</v>
      </c>
      <c r="D354" s="1" t="s">
        <v>3808</v>
      </c>
      <c r="E354" t="s">
        <v>38</v>
      </c>
      <c r="F354" t="s">
        <v>14</v>
      </c>
      <c r="G354" t="s">
        <v>15</v>
      </c>
      <c r="H354" t="s">
        <v>3809</v>
      </c>
      <c r="I354" t="s">
        <v>3389</v>
      </c>
      <c r="J354" t="s">
        <v>3810</v>
      </c>
    </row>
    <row r="355" spans="1:10">
      <c r="A355">
        <v>354</v>
      </c>
      <c r="B355" t="s">
        <v>3814</v>
      </c>
      <c r="C355" t="s">
        <v>3807</v>
      </c>
      <c r="D355" s="1" t="s">
        <v>3808</v>
      </c>
      <c r="E355" t="s">
        <v>38</v>
      </c>
      <c r="F355" t="s">
        <v>14</v>
      </c>
      <c r="G355" t="s">
        <v>15</v>
      </c>
      <c r="H355" t="s">
        <v>3809</v>
      </c>
      <c r="I355" t="s">
        <v>3389</v>
      </c>
      <c r="J355" t="s">
        <v>3810</v>
      </c>
    </row>
    <row r="356" spans="1:10">
      <c r="A356">
        <v>355</v>
      </c>
      <c r="B356" t="s">
        <v>3815</v>
      </c>
      <c r="C356" t="s">
        <v>3807</v>
      </c>
      <c r="D356" s="1" t="s">
        <v>3808</v>
      </c>
      <c r="E356" t="s">
        <v>38</v>
      </c>
      <c r="F356" t="s">
        <v>14</v>
      </c>
      <c r="G356" t="s">
        <v>15</v>
      </c>
      <c r="H356" t="s">
        <v>3809</v>
      </c>
      <c r="I356" t="s">
        <v>3389</v>
      </c>
      <c r="J356" t="s">
        <v>3810</v>
      </c>
    </row>
    <row r="357" spans="1:10">
      <c r="A357">
        <v>356</v>
      </c>
      <c r="B357" t="s">
        <v>3816</v>
      </c>
      <c r="C357" t="s">
        <v>3807</v>
      </c>
      <c r="D357" s="1" t="s">
        <v>3808</v>
      </c>
      <c r="E357" t="s">
        <v>38</v>
      </c>
      <c r="F357" t="s">
        <v>14</v>
      </c>
      <c r="G357" t="s">
        <v>15</v>
      </c>
      <c r="H357" t="s">
        <v>3809</v>
      </c>
      <c r="I357" t="s">
        <v>3389</v>
      </c>
      <c r="J357" t="s">
        <v>3810</v>
      </c>
    </row>
    <row r="358" spans="1:10">
      <c r="A358">
        <v>357</v>
      </c>
      <c r="B358" t="s">
        <v>3817</v>
      </c>
      <c r="C358" t="s">
        <v>3807</v>
      </c>
      <c r="D358" s="1" t="s">
        <v>3808</v>
      </c>
      <c r="E358" t="s">
        <v>38</v>
      </c>
      <c r="F358" t="s">
        <v>14</v>
      </c>
      <c r="G358" t="s">
        <v>15</v>
      </c>
      <c r="H358" t="s">
        <v>3809</v>
      </c>
      <c r="I358" t="s">
        <v>3389</v>
      </c>
      <c r="J358" t="s">
        <v>3810</v>
      </c>
    </row>
    <row r="359" spans="1:10">
      <c r="A359">
        <v>358</v>
      </c>
      <c r="B359" t="s">
        <v>3818</v>
      </c>
      <c r="C359" t="s">
        <v>3807</v>
      </c>
      <c r="D359" s="1" t="s">
        <v>3808</v>
      </c>
      <c r="E359" t="s">
        <v>38</v>
      </c>
      <c r="F359" t="s">
        <v>14</v>
      </c>
      <c r="G359" t="s">
        <v>15</v>
      </c>
      <c r="H359" t="s">
        <v>3809</v>
      </c>
      <c r="I359" t="s">
        <v>3389</v>
      </c>
      <c r="J359" t="s">
        <v>3810</v>
      </c>
    </row>
    <row r="360" spans="1:10">
      <c r="A360">
        <v>359</v>
      </c>
      <c r="B360" t="s">
        <v>3819</v>
      </c>
      <c r="C360" t="s">
        <v>3820</v>
      </c>
      <c r="D360" s="1" t="s">
        <v>3821</v>
      </c>
      <c r="E360" t="s">
        <v>13</v>
      </c>
      <c r="F360" t="s">
        <v>14</v>
      </c>
      <c r="G360" t="s">
        <v>702</v>
      </c>
      <c r="H360" t="s">
        <v>3822</v>
      </c>
      <c r="I360" t="s">
        <v>3389</v>
      </c>
      <c r="J360" t="s">
        <v>3823</v>
      </c>
    </row>
    <row r="361" spans="1:10">
      <c r="A361">
        <v>360</v>
      </c>
      <c r="B361" t="s">
        <v>3824</v>
      </c>
      <c r="C361" t="s">
        <v>3820</v>
      </c>
      <c r="D361" s="1" t="s">
        <v>3821</v>
      </c>
      <c r="E361" t="s">
        <v>13</v>
      </c>
      <c r="F361" t="s">
        <v>14</v>
      </c>
      <c r="G361" t="s">
        <v>702</v>
      </c>
      <c r="H361" t="s">
        <v>3822</v>
      </c>
      <c r="I361" t="s">
        <v>3389</v>
      </c>
      <c r="J361" t="s">
        <v>3823</v>
      </c>
    </row>
    <row r="362" spans="1:10">
      <c r="A362">
        <v>361</v>
      </c>
      <c r="B362" t="s">
        <v>3825</v>
      </c>
      <c r="C362" t="s">
        <v>3820</v>
      </c>
      <c r="D362" s="1" t="s">
        <v>3821</v>
      </c>
      <c r="E362" t="s">
        <v>13</v>
      </c>
      <c r="F362" t="s">
        <v>14</v>
      </c>
      <c r="G362" t="s">
        <v>702</v>
      </c>
      <c r="H362" t="s">
        <v>3822</v>
      </c>
      <c r="I362" t="s">
        <v>3389</v>
      </c>
      <c r="J362" t="s">
        <v>3823</v>
      </c>
    </row>
    <row r="363" spans="1:10">
      <c r="A363">
        <v>362</v>
      </c>
      <c r="B363" t="s">
        <v>3826</v>
      </c>
      <c r="C363" t="s">
        <v>3820</v>
      </c>
      <c r="D363" s="1" t="s">
        <v>3821</v>
      </c>
      <c r="E363" t="s">
        <v>13</v>
      </c>
      <c r="F363" t="s">
        <v>14</v>
      </c>
      <c r="G363" t="s">
        <v>702</v>
      </c>
      <c r="H363" t="s">
        <v>3822</v>
      </c>
      <c r="I363" t="s">
        <v>3389</v>
      </c>
      <c r="J363" t="s">
        <v>3823</v>
      </c>
    </row>
    <row r="364" spans="1:10">
      <c r="A364">
        <v>363</v>
      </c>
      <c r="B364" t="s">
        <v>3827</v>
      </c>
      <c r="C364" t="s">
        <v>3820</v>
      </c>
      <c r="D364" s="1" t="s">
        <v>3821</v>
      </c>
      <c r="E364" t="s">
        <v>13</v>
      </c>
      <c r="F364" t="s">
        <v>14</v>
      </c>
      <c r="G364" t="s">
        <v>702</v>
      </c>
      <c r="H364" t="s">
        <v>3822</v>
      </c>
      <c r="I364" t="s">
        <v>3389</v>
      </c>
      <c r="J364" t="s">
        <v>3823</v>
      </c>
    </row>
    <row r="365" spans="1:10">
      <c r="A365">
        <v>364</v>
      </c>
      <c r="B365" t="s">
        <v>3828</v>
      </c>
      <c r="C365" t="s">
        <v>3820</v>
      </c>
      <c r="D365" s="1" t="s">
        <v>3821</v>
      </c>
      <c r="E365" t="s">
        <v>13</v>
      </c>
      <c r="F365" t="s">
        <v>14</v>
      </c>
      <c r="G365" t="s">
        <v>702</v>
      </c>
      <c r="H365" t="s">
        <v>3822</v>
      </c>
      <c r="I365" t="s">
        <v>3389</v>
      </c>
      <c r="J365" t="s">
        <v>3823</v>
      </c>
    </row>
    <row r="366" spans="1:10">
      <c r="A366">
        <v>365</v>
      </c>
      <c r="B366" t="s">
        <v>3829</v>
      </c>
      <c r="C366" t="s">
        <v>3820</v>
      </c>
      <c r="D366" s="1" t="s">
        <v>3821</v>
      </c>
      <c r="E366" t="s">
        <v>13</v>
      </c>
      <c r="F366" t="s">
        <v>14</v>
      </c>
      <c r="G366" t="s">
        <v>702</v>
      </c>
      <c r="H366" t="s">
        <v>3822</v>
      </c>
      <c r="I366" t="s">
        <v>3389</v>
      </c>
      <c r="J366" t="s">
        <v>3823</v>
      </c>
    </row>
    <row r="367" spans="1:10">
      <c r="A367">
        <v>366</v>
      </c>
      <c r="B367" t="s">
        <v>3830</v>
      </c>
      <c r="C367" t="s">
        <v>3820</v>
      </c>
      <c r="D367" s="1" t="s">
        <v>3821</v>
      </c>
      <c r="E367" t="s">
        <v>13</v>
      </c>
      <c r="F367" t="s">
        <v>14</v>
      </c>
      <c r="G367" t="s">
        <v>702</v>
      </c>
      <c r="H367" t="s">
        <v>3822</v>
      </c>
      <c r="I367" t="s">
        <v>3389</v>
      </c>
      <c r="J367" t="s">
        <v>3823</v>
      </c>
    </row>
    <row r="368" spans="1:10">
      <c r="A368">
        <v>367</v>
      </c>
      <c r="B368" t="s">
        <v>3831</v>
      </c>
      <c r="C368" t="s">
        <v>3820</v>
      </c>
      <c r="D368" s="1" t="s">
        <v>3821</v>
      </c>
      <c r="E368" t="s">
        <v>13</v>
      </c>
      <c r="F368" t="s">
        <v>14</v>
      </c>
      <c r="G368" t="s">
        <v>702</v>
      </c>
      <c r="H368" t="s">
        <v>3822</v>
      </c>
      <c r="I368" t="s">
        <v>3389</v>
      </c>
      <c r="J368" t="s">
        <v>3823</v>
      </c>
    </row>
    <row r="369" spans="1:10">
      <c r="A369">
        <v>368</v>
      </c>
      <c r="B369" t="s">
        <v>3832</v>
      </c>
      <c r="C369" t="s">
        <v>3820</v>
      </c>
      <c r="D369" s="1" t="s">
        <v>3821</v>
      </c>
      <c r="E369" t="s">
        <v>13</v>
      </c>
      <c r="F369" t="s">
        <v>14</v>
      </c>
      <c r="G369" t="s">
        <v>702</v>
      </c>
      <c r="H369" t="s">
        <v>3822</v>
      </c>
      <c r="I369" t="s">
        <v>3389</v>
      </c>
      <c r="J369" t="s">
        <v>3823</v>
      </c>
    </row>
    <row r="370" spans="1:10">
      <c r="A370">
        <v>369</v>
      </c>
      <c r="B370" t="s">
        <v>3833</v>
      </c>
      <c r="C370" t="s">
        <v>3820</v>
      </c>
      <c r="D370" s="1" t="s">
        <v>3821</v>
      </c>
      <c r="E370" t="s">
        <v>13</v>
      </c>
      <c r="F370" t="s">
        <v>14</v>
      </c>
      <c r="G370" t="s">
        <v>702</v>
      </c>
      <c r="H370" t="s">
        <v>3822</v>
      </c>
      <c r="I370" t="s">
        <v>3389</v>
      </c>
      <c r="J370" t="s">
        <v>3823</v>
      </c>
    </row>
    <row r="371" spans="1:10">
      <c r="A371">
        <v>370</v>
      </c>
      <c r="B371" t="s">
        <v>3834</v>
      </c>
      <c r="C371" t="s">
        <v>3820</v>
      </c>
      <c r="D371" s="1" t="s">
        <v>3821</v>
      </c>
      <c r="E371" t="s">
        <v>13</v>
      </c>
      <c r="F371" t="s">
        <v>14</v>
      </c>
      <c r="G371" t="s">
        <v>702</v>
      </c>
      <c r="H371" t="s">
        <v>3822</v>
      </c>
      <c r="I371" t="s">
        <v>3389</v>
      </c>
      <c r="J371" t="s">
        <v>3823</v>
      </c>
    </row>
    <row r="372" spans="1:10">
      <c r="A372">
        <v>371</v>
      </c>
      <c r="B372" t="s">
        <v>3835</v>
      </c>
      <c r="C372" t="s">
        <v>3820</v>
      </c>
      <c r="D372" s="1" t="s">
        <v>3821</v>
      </c>
      <c r="E372" t="s">
        <v>13</v>
      </c>
      <c r="F372" t="s">
        <v>14</v>
      </c>
      <c r="G372" t="s">
        <v>702</v>
      </c>
      <c r="H372" t="s">
        <v>3822</v>
      </c>
      <c r="I372" t="s">
        <v>3389</v>
      </c>
      <c r="J372" t="s">
        <v>3823</v>
      </c>
    </row>
    <row r="373" spans="1:10">
      <c r="A373">
        <v>372</v>
      </c>
      <c r="B373" t="s">
        <v>3836</v>
      </c>
      <c r="C373" t="s">
        <v>3820</v>
      </c>
      <c r="D373" s="1" t="s">
        <v>3821</v>
      </c>
      <c r="E373" t="s">
        <v>13</v>
      </c>
      <c r="F373" t="s">
        <v>14</v>
      </c>
      <c r="G373" t="s">
        <v>702</v>
      </c>
      <c r="H373" t="s">
        <v>3822</v>
      </c>
      <c r="I373" t="s">
        <v>3389</v>
      </c>
      <c r="J373" t="s">
        <v>3823</v>
      </c>
    </row>
    <row r="374" spans="1:10">
      <c r="A374">
        <v>373</v>
      </c>
      <c r="B374" t="s">
        <v>3837</v>
      </c>
      <c r="C374" t="s">
        <v>3820</v>
      </c>
      <c r="D374" s="1" t="s">
        <v>3821</v>
      </c>
      <c r="E374" t="s">
        <v>13</v>
      </c>
      <c r="F374" t="s">
        <v>14</v>
      </c>
      <c r="G374" t="s">
        <v>702</v>
      </c>
      <c r="H374" t="s">
        <v>3822</v>
      </c>
      <c r="I374" t="s">
        <v>3389</v>
      </c>
      <c r="J374" t="s">
        <v>3823</v>
      </c>
    </row>
    <row r="375" spans="1:10">
      <c r="A375">
        <v>374</v>
      </c>
      <c r="B375" t="s">
        <v>3838</v>
      </c>
      <c r="C375" t="s">
        <v>3820</v>
      </c>
      <c r="D375" s="1" t="s">
        <v>3821</v>
      </c>
      <c r="E375" t="s">
        <v>13</v>
      </c>
      <c r="F375" t="s">
        <v>14</v>
      </c>
      <c r="G375" t="s">
        <v>702</v>
      </c>
      <c r="H375" t="s">
        <v>3822</v>
      </c>
      <c r="I375" t="s">
        <v>3389</v>
      </c>
      <c r="J375" t="s">
        <v>3823</v>
      </c>
    </row>
    <row r="376" spans="1:10">
      <c r="A376">
        <v>375</v>
      </c>
      <c r="B376" t="s">
        <v>3839</v>
      </c>
      <c r="C376" t="s">
        <v>3820</v>
      </c>
      <c r="D376" s="1" t="s">
        <v>3821</v>
      </c>
      <c r="E376" t="s">
        <v>13</v>
      </c>
      <c r="F376" t="s">
        <v>14</v>
      </c>
      <c r="G376" t="s">
        <v>702</v>
      </c>
      <c r="H376" t="s">
        <v>3822</v>
      </c>
      <c r="I376" t="s">
        <v>3389</v>
      </c>
      <c r="J376" t="s">
        <v>3823</v>
      </c>
    </row>
    <row r="377" spans="1:10">
      <c r="A377">
        <v>376</v>
      </c>
      <c r="B377" t="s">
        <v>3840</v>
      </c>
      <c r="C377" t="s">
        <v>3820</v>
      </c>
      <c r="D377" s="1" t="s">
        <v>3821</v>
      </c>
      <c r="E377" t="s">
        <v>13</v>
      </c>
      <c r="F377" t="s">
        <v>14</v>
      </c>
      <c r="G377" t="s">
        <v>702</v>
      </c>
      <c r="H377" t="s">
        <v>3822</v>
      </c>
      <c r="I377" t="s">
        <v>3389</v>
      </c>
      <c r="J377" t="s">
        <v>3823</v>
      </c>
    </row>
    <row r="378" spans="1:10">
      <c r="A378">
        <v>377</v>
      </c>
      <c r="B378" t="s">
        <v>3841</v>
      </c>
      <c r="C378" t="s">
        <v>3820</v>
      </c>
      <c r="D378" s="1" t="s">
        <v>3821</v>
      </c>
      <c r="E378" t="s">
        <v>13</v>
      </c>
      <c r="F378" t="s">
        <v>14</v>
      </c>
      <c r="G378" t="s">
        <v>702</v>
      </c>
      <c r="H378" t="s">
        <v>3822</v>
      </c>
      <c r="I378" t="s">
        <v>3389</v>
      </c>
      <c r="J378" t="s">
        <v>3823</v>
      </c>
    </row>
    <row r="379" spans="1:10">
      <c r="A379">
        <v>378</v>
      </c>
      <c r="B379" t="s">
        <v>3842</v>
      </c>
      <c r="C379" t="s">
        <v>3843</v>
      </c>
      <c r="D379" s="1" t="s">
        <v>3844</v>
      </c>
      <c r="E379" t="s">
        <v>13</v>
      </c>
      <c r="F379" t="s">
        <v>14</v>
      </c>
      <c r="G379" t="s">
        <v>1553</v>
      </c>
      <c r="H379" t="s">
        <v>3845</v>
      </c>
      <c r="I379" t="s">
        <v>3389</v>
      </c>
      <c r="J379" t="s">
        <v>3846</v>
      </c>
    </row>
    <row r="380" spans="1:10">
      <c r="A380">
        <v>379</v>
      </c>
      <c r="B380" t="s">
        <v>3847</v>
      </c>
      <c r="C380" t="s">
        <v>3843</v>
      </c>
      <c r="D380" s="1" t="s">
        <v>3844</v>
      </c>
      <c r="E380" t="s">
        <v>13</v>
      </c>
      <c r="F380" t="s">
        <v>14</v>
      </c>
      <c r="G380" t="s">
        <v>1553</v>
      </c>
      <c r="H380" t="s">
        <v>3845</v>
      </c>
      <c r="I380" t="s">
        <v>3389</v>
      </c>
      <c r="J380" t="s">
        <v>3846</v>
      </c>
    </row>
    <row r="381" spans="1:10">
      <c r="A381">
        <v>380</v>
      </c>
      <c r="B381" t="s">
        <v>3848</v>
      </c>
      <c r="C381" t="s">
        <v>3843</v>
      </c>
      <c r="D381" s="1" t="s">
        <v>3844</v>
      </c>
      <c r="E381" t="s">
        <v>13</v>
      </c>
      <c r="F381" t="s">
        <v>14</v>
      </c>
      <c r="G381" t="s">
        <v>1553</v>
      </c>
      <c r="H381" t="s">
        <v>3845</v>
      </c>
      <c r="I381" t="s">
        <v>3389</v>
      </c>
      <c r="J381" t="s">
        <v>3846</v>
      </c>
    </row>
    <row r="382" spans="1:10">
      <c r="A382">
        <v>381</v>
      </c>
      <c r="B382" t="s">
        <v>3849</v>
      </c>
      <c r="C382" t="s">
        <v>3843</v>
      </c>
      <c r="D382" s="1" t="s">
        <v>3844</v>
      </c>
      <c r="E382" t="s">
        <v>13</v>
      </c>
      <c r="F382" t="s">
        <v>14</v>
      </c>
      <c r="G382" t="s">
        <v>1553</v>
      </c>
      <c r="H382" t="s">
        <v>3845</v>
      </c>
      <c r="I382" t="s">
        <v>3389</v>
      </c>
      <c r="J382" t="s">
        <v>3846</v>
      </c>
    </row>
    <row r="383" spans="1:10">
      <c r="A383">
        <v>382</v>
      </c>
      <c r="B383" t="s">
        <v>3850</v>
      </c>
      <c r="C383" t="s">
        <v>3843</v>
      </c>
      <c r="D383" s="1" t="s">
        <v>3844</v>
      </c>
      <c r="E383" t="s">
        <v>13</v>
      </c>
      <c r="F383" t="s">
        <v>14</v>
      </c>
      <c r="G383" t="s">
        <v>1553</v>
      </c>
      <c r="H383" t="s">
        <v>3845</v>
      </c>
      <c r="I383" t="s">
        <v>3389</v>
      </c>
      <c r="J383" t="s">
        <v>3846</v>
      </c>
    </row>
    <row r="384" spans="1:10">
      <c r="A384">
        <v>383</v>
      </c>
      <c r="B384" t="s">
        <v>3851</v>
      </c>
      <c r="C384" t="s">
        <v>3843</v>
      </c>
      <c r="D384" s="1" t="s">
        <v>3844</v>
      </c>
      <c r="E384" t="s">
        <v>13</v>
      </c>
      <c r="F384" t="s">
        <v>14</v>
      </c>
      <c r="G384" t="s">
        <v>1553</v>
      </c>
      <c r="H384" t="s">
        <v>3845</v>
      </c>
      <c r="I384" t="s">
        <v>3389</v>
      </c>
      <c r="J384" t="s">
        <v>3846</v>
      </c>
    </row>
    <row r="385" spans="1:10">
      <c r="A385">
        <v>384</v>
      </c>
      <c r="B385" t="s">
        <v>3852</v>
      </c>
      <c r="C385" t="s">
        <v>3843</v>
      </c>
      <c r="D385" s="1" t="s">
        <v>3844</v>
      </c>
      <c r="E385" t="s">
        <v>13</v>
      </c>
      <c r="F385" t="s">
        <v>14</v>
      </c>
      <c r="G385" t="s">
        <v>1553</v>
      </c>
      <c r="H385" t="s">
        <v>3845</v>
      </c>
      <c r="I385" t="s">
        <v>3389</v>
      </c>
      <c r="J385" t="s">
        <v>3846</v>
      </c>
    </row>
    <row r="386" spans="1:10">
      <c r="A386">
        <v>385</v>
      </c>
      <c r="B386" t="s">
        <v>3853</v>
      </c>
      <c r="C386" t="s">
        <v>3843</v>
      </c>
      <c r="D386" s="1" t="s">
        <v>3844</v>
      </c>
      <c r="E386" t="s">
        <v>13</v>
      </c>
      <c r="F386" t="s">
        <v>14</v>
      </c>
      <c r="G386" t="s">
        <v>1553</v>
      </c>
      <c r="H386" t="s">
        <v>3845</v>
      </c>
      <c r="I386" t="s">
        <v>3389</v>
      </c>
      <c r="J386" t="s">
        <v>3846</v>
      </c>
    </row>
    <row r="387" spans="1:10">
      <c r="A387">
        <v>386</v>
      </c>
      <c r="B387" t="s">
        <v>3854</v>
      </c>
      <c r="C387" t="s">
        <v>3843</v>
      </c>
      <c r="D387" s="1" t="s">
        <v>3844</v>
      </c>
      <c r="E387" t="s">
        <v>13</v>
      </c>
      <c r="F387" t="s">
        <v>14</v>
      </c>
      <c r="G387" t="s">
        <v>1553</v>
      </c>
      <c r="H387" t="s">
        <v>3845</v>
      </c>
      <c r="I387" t="s">
        <v>3389</v>
      </c>
      <c r="J387" t="s">
        <v>3846</v>
      </c>
    </row>
    <row r="388" spans="1:10">
      <c r="A388">
        <v>387</v>
      </c>
      <c r="B388" t="s">
        <v>3855</v>
      </c>
      <c r="C388" t="s">
        <v>3843</v>
      </c>
      <c r="D388" s="1" t="s">
        <v>3844</v>
      </c>
      <c r="E388" t="s">
        <v>13</v>
      </c>
      <c r="F388" t="s">
        <v>14</v>
      </c>
      <c r="G388" t="s">
        <v>1553</v>
      </c>
      <c r="H388" t="s">
        <v>3845</v>
      </c>
      <c r="I388" t="s">
        <v>3389</v>
      </c>
      <c r="J388" t="s">
        <v>3846</v>
      </c>
    </row>
    <row r="389" spans="1:10">
      <c r="A389">
        <v>388</v>
      </c>
      <c r="B389" t="s">
        <v>3856</v>
      </c>
      <c r="C389" t="s">
        <v>3843</v>
      </c>
      <c r="D389" s="1" t="s">
        <v>3844</v>
      </c>
      <c r="E389" t="s">
        <v>13</v>
      </c>
      <c r="F389" t="s">
        <v>14</v>
      </c>
      <c r="G389" t="s">
        <v>1553</v>
      </c>
      <c r="H389" t="s">
        <v>3845</v>
      </c>
      <c r="I389" t="s">
        <v>3389</v>
      </c>
      <c r="J389" t="s">
        <v>3846</v>
      </c>
    </row>
    <row r="390" spans="1:10">
      <c r="A390">
        <v>389</v>
      </c>
      <c r="B390" t="s">
        <v>3857</v>
      </c>
      <c r="C390" t="s">
        <v>3843</v>
      </c>
      <c r="D390" s="1" t="s">
        <v>3844</v>
      </c>
      <c r="E390" t="s">
        <v>13</v>
      </c>
      <c r="F390" t="s">
        <v>14</v>
      </c>
      <c r="G390" t="s">
        <v>1553</v>
      </c>
      <c r="H390" t="s">
        <v>3845</v>
      </c>
      <c r="I390" t="s">
        <v>3389</v>
      </c>
      <c r="J390" t="s">
        <v>3846</v>
      </c>
    </row>
    <row r="391" spans="1:10">
      <c r="A391">
        <v>390</v>
      </c>
      <c r="B391" t="s">
        <v>3858</v>
      </c>
      <c r="C391" t="s">
        <v>3843</v>
      </c>
      <c r="D391" s="1" t="s">
        <v>3844</v>
      </c>
      <c r="E391" t="s">
        <v>13</v>
      </c>
      <c r="F391" t="s">
        <v>14</v>
      </c>
      <c r="G391" t="s">
        <v>1553</v>
      </c>
      <c r="H391" t="s">
        <v>3845</v>
      </c>
      <c r="I391" t="s">
        <v>3389</v>
      </c>
      <c r="J391" t="s">
        <v>3846</v>
      </c>
    </row>
    <row r="392" spans="1:10">
      <c r="A392">
        <v>391</v>
      </c>
      <c r="B392" t="s">
        <v>3859</v>
      </c>
      <c r="C392" t="s">
        <v>3843</v>
      </c>
      <c r="D392" s="1" t="s">
        <v>3844</v>
      </c>
      <c r="E392" t="s">
        <v>13</v>
      </c>
      <c r="F392" t="s">
        <v>14</v>
      </c>
      <c r="G392" t="s">
        <v>1553</v>
      </c>
      <c r="H392" t="s">
        <v>3845</v>
      </c>
      <c r="I392" t="s">
        <v>3389</v>
      </c>
      <c r="J392" t="s">
        <v>3846</v>
      </c>
    </row>
    <row r="393" spans="1:10">
      <c r="A393">
        <v>392</v>
      </c>
      <c r="B393" t="s">
        <v>3860</v>
      </c>
      <c r="C393" t="s">
        <v>3843</v>
      </c>
      <c r="D393" s="1" t="s">
        <v>3844</v>
      </c>
      <c r="E393" t="s">
        <v>13</v>
      </c>
      <c r="F393" t="s">
        <v>14</v>
      </c>
      <c r="G393" t="s">
        <v>1553</v>
      </c>
      <c r="H393" t="s">
        <v>3845</v>
      </c>
      <c r="I393" t="s">
        <v>3389</v>
      </c>
      <c r="J393" t="s">
        <v>3846</v>
      </c>
    </row>
    <row r="394" spans="1:10">
      <c r="A394">
        <v>393</v>
      </c>
      <c r="B394" t="s">
        <v>3861</v>
      </c>
      <c r="C394" t="s">
        <v>3843</v>
      </c>
      <c r="D394" s="1" t="s">
        <v>3844</v>
      </c>
      <c r="E394" t="s">
        <v>13</v>
      </c>
      <c r="F394" t="s">
        <v>14</v>
      </c>
      <c r="G394" t="s">
        <v>1553</v>
      </c>
      <c r="H394" t="s">
        <v>3845</v>
      </c>
      <c r="I394" t="s">
        <v>3389</v>
      </c>
      <c r="J394" t="s">
        <v>3846</v>
      </c>
    </row>
    <row r="395" spans="1:10">
      <c r="A395">
        <v>394</v>
      </c>
      <c r="B395" t="s">
        <v>3862</v>
      </c>
      <c r="C395" t="s">
        <v>3843</v>
      </c>
      <c r="D395" s="1" t="s">
        <v>3844</v>
      </c>
      <c r="E395" t="s">
        <v>13</v>
      </c>
      <c r="F395" t="s">
        <v>14</v>
      </c>
      <c r="G395" t="s">
        <v>1553</v>
      </c>
      <c r="H395" t="s">
        <v>3845</v>
      </c>
      <c r="I395" t="s">
        <v>3389</v>
      </c>
      <c r="J395" t="s">
        <v>3846</v>
      </c>
    </row>
    <row r="396" spans="1:10">
      <c r="A396">
        <v>395</v>
      </c>
      <c r="B396" t="s">
        <v>3863</v>
      </c>
      <c r="C396" t="s">
        <v>3843</v>
      </c>
      <c r="D396" s="1" t="s">
        <v>3844</v>
      </c>
      <c r="E396" t="s">
        <v>13</v>
      </c>
      <c r="F396" t="s">
        <v>14</v>
      </c>
      <c r="G396" t="s">
        <v>1553</v>
      </c>
      <c r="H396" t="s">
        <v>3845</v>
      </c>
      <c r="I396" t="s">
        <v>3389</v>
      </c>
      <c r="J396" t="s">
        <v>3846</v>
      </c>
    </row>
    <row r="397" spans="1:10">
      <c r="A397">
        <v>396</v>
      </c>
      <c r="B397" t="s">
        <v>3864</v>
      </c>
      <c r="C397" t="s">
        <v>3843</v>
      </c>
      <c r="D397" s="1" t="s">
        <v>3844</v>
      </c>
      <c r="E397" t="s">
        <v>13</v>
      </c>
      <c r="F397" t="s">
        <v>14</v>
      </c>
      <c r="G397" t="s">
        <v>1553</v>
      </c>
      <c r="H397" t="s">
        <v>3845</v>
      </c>
      <c r="I397" t="s">
        <v>3389</v>
      </c>
      <c r="J397" t="s">
        <v>3846</v>
      </c>
    </row>
    <row r="398" spans="1:10">
      <c r="A398">
        <v>397</v>
      </c>
      <c r="B398" t="s">
        <v>3865</v>
      </c>
      <c r="C398" t="s">
        <v>3843</v>
      </c>
      <c r="D398" s="1" t="s">
        <v>3844</v>
      </c>
      <c r="E398" t="s">
        <v>13</v>
      </c>
      <c r="F398" t="s">
        <v>14</v>
      </c>
      <c r="G398" t="s">
        <v>1553</v>
      </c>
      <c r="H398" t="s">
        <v>3845</v>
      </c>
      <c r="I398" t="s">
        <v>3389</v>
      </c>
      <c r="J398" t="s">
        <v>3846</v>
      </c>
    </row>
    <row r="399" spans="1:10">
      <c r="A399">
        <v>398</v>
      </c>
      <c r="B399" t="s">
        <v>3866</v>
      </c>
      <c r="C399" t="s">
        <v>3843</v>
      </c>
      <c r="D399" s="1" t="s">
        <v>3844</v>
      </c>
      <c r="E399" t="s">
        <v>13</v>
      </c>
      <c r="F399" t="s">
        <v>14</v>
      </c>
      <c r="G399" t="s">
        <v>1553</v>
      </c>
      <c r="H399" t="s">
        <v>3845</v>
      </c>
      <c r="I399" t="s">
        <v>3389</v>
      </c>
      <c r="J399" t="s">
        <v>3846</v>
      </c>
    </row>
    <row r="400" spans="1:10">
      <c r="A400">
        <v>399</v>
      </c>
      <c r="B400" t="s">
        <v>3867</v>
      </c>
      <c r="C400" t="s">
        <v>3843</v>
      </c>
      <c r="D400" s="1" t="s">
        <v>3844</v>
      </c>
      <c r="E400" t="s">
        <v>13</v>
      </c>
      <c r="F400" t="s">
        <v>14</v>
      </c>
      <c r="G400" t="s">
        <v>1553</v>
      </c>
      <c r="H400" t="s">
        <v>3845</v>
      </c>
      <c r="I400" t="s">
        <v>3389</v>
      </c>
      <c r="J400" t="s">
        <v>3846</v>
      </c>
    </row>
    <row r="401" spans="1:10">
      <c r="A401">
        <v>400</v>
      </c>
      <c r="B401" t="s">
        <v>3868</v>
      </c>
      <c r="C401" t="s">
        <v>3869</v>
      </c>
      <c r="D401" s="1" t="s">
        <v>3870</v>
      </c>
      <c r="E401" t="s">
        <v>38</v>
      </c>
      <c r="F401" t="s">
        <v>14</v>
      </c>
      <c r="G401" t="s">
        <v>1283</v>
      </c>
      <c r="H401" t="s">
        <v>3871</v>
      </c>
      <c r="I401" t="s">
        <v>3389</v>
      </c>
      <c r="J401" t="s">
        <v>3872</v>
      </c>
    </row>
    <row r="402" spans="1:10">
      <c r="A402">
        <v>401</v>
      </c>
      <c r="B402" t="s">
        <v>3873</v>
      </c>
      <c r="C402" t="s">
        <v>3869</v>
      </c>
      <c r="D402" s="1" t="s">
        <v>3870</v>
      </c>
      <c r="E402" t="s">
        <v>38</v>
      </c>
      <c r="F402" t="s">
        <v>14</v>
      </c>
      <c r="G402" t="s">
        <v>1283</v>
      </c>
      <c r="H402" t="s">
        <v>3871</v>
      </c>
      <c r="I402" t="s">
        <v>3389</v>
      </c>
      <c r="J402" t="s">
        <v>3872</v>
      </c>
    </row>
    <row r="403" spans="1:10">
      <c r="A403">
        <v>402</v>
      </c>
      <c r="B403" t="s">
        <v>3874</v>
      </c>
      <c r="C403" t="s">
        <v>3869</v>
      </c>
      <c r="D403" s="1" t="s">
        <v>3870</v>
      </c>
      <c r="E403" t="s">
        <v>38</v>
      </c>
      <c r="F403" t="s">
        <v>14</v>
      </c>
      <c r="G403" t="s">
        <v>1283</v>
      </c>
      <c r="H403" t="s">
        <v>3871</v>
      </c>
      <c r="I403" t="s">
        <v>3389</v>
      </c>
      <c r="J403" t="s">
        <v>3872</v>
      </c>
    </row>
    <row r="404" spans="1:10">
      <c r="A404">
        <v>403</v>
      </c>
      <c r="B404" t="s">
        <v>3875</v>
      </c>
      <c r="C404" t="s">
        <v>3869</v>
      </c>
      <c r="D404" s="1" t="s">
        <v>3870</v>
      </c>
      <c r="E404" t="s">
        <v>38</v>
      </c>
      <c r="F404" t="s">
        <v>14</v>
      </c>
      <c r="G404" t="s">
        <v>1283</v>
      </c>
      <c r="H404" t="s">
        <v>3871</v>
      </c>
      <c r="I404" t="s">
        <v>3389</v>
      </c>
      <c r="J404" t="s">
        <v>3872</v>
      </c>
    </row>
    <row r="405" spans="1:10">
      <c r="A405">
        <v>404</v>
      </c>
      <c r="B405" t="s">
        <v>3876</v>
      </c>
      <c r="C405" t="s">
        <v>3869</v>
      </c>
      <c r="D405" s="1" t="s">
        <v>3870</v>
      </c>
      <c r="E405" t="s">
        <v>38</v>
      </c>
      <c r="F405" t="s">
        <v>14</v>
      </c>
      <c r="G405" t="s">
        <v>1283</v>
      </c>
      <c r="H405" t="s">
        <v>3871</v>
      </c>
      <c r="I405" t="s">
        <v>3389</v>
      </c>
      <c r="J405" t="s">
        <v>3872</v>
      </c>
    </row>
    <row r="406" spans="1:10">
      <c r="A406">
        <v>405</v>
      </c>
      <c r="B406" t="s">
        <v>3877</v>
      </c>
      <c r="C406" t="s">
        <v>3869</v>
      </c>
      <c r="D406" s="1" t="s">
        <v>3870</v>
      </c>
      <c r="E406" t="s">
        <v>38</v>
      </c>
      <c r="F406" t="s">
        <v>14</v>
      </c>
      <c r="G406" t="s">
        <v>1283</v>
      </c>
      <c r="H406" t="s">
        <v>3871</v>
      </c>
      <c r="I406" t="s">
        <v>3389</v>
      </c>
      <c r="J406" t="s">
        <v>3872</v>
      </c>
    </row>
    <row r="407" spans="1:10">
      <c r="A407">
        <v>406</v>
      </c>
      <c r="B407" t="s">
        <v>3878</v>
      </c>
      <c r="C407" t="s">
        <v>3869</v>
      </c>
      <c r="D407" s="1" t="s">
        <v>3870</v>
      </c>
      <c r="E407" t="s">
        <v>38</v>
      </c>
      <c r="F407" t="s">
        <v>14</v>
      </c>
      <c r="G407" t="s">
        <v>1283</v>
      </c>
      <c r="H407" t="s">
        <v>3871</v>
      </c>
      <c r="I407" t="s">
        <v>3389</v>
      </c>
      <c r="J407" t="s">
        <v>3872</v>
      </c>
    </row>
    <row r="408" spans="1:10">
      <c r="A408">
        <v>407</v>
      </c>
      <c r="B408" t="s">
        <v>3879</v>
      </c>
      <c r="C408" t="s">
        <v>3869</v>
      </c>
      <c r="D408" s="1" t="s">
        <v>3870</v>
      </c>
      <c r="E408" t="s">
        <v>38</v>
      </c>
      <c r="F408" t="s">
        <v>14</v>
      </c>
      <c r="G408" t="s">
        <v>1283</v>
      </c>
      <c r="H408" t="s">
        <v>3871</v>
      </c>
      <c r="I408" t="s">
        <v>3389</v>
      </c>
      <c r="J408" t="s">
        <v>3872</v>
      </c>
    </row>
    <row r="409" spans="1:10">
      <c r="A409">
        <v>408</v>
      </c>
      <c r="B409" t="s">
        <v>3880</v>
      </c>
      <c r="C409" t="s">
        <v>3869</v>
      </c>
      <c r="D409" s="1" t="s">
        <v>3870</v>
      </c>
      <c r="E409" t="s">
        <v>38</v>
      </c>
      <c r="F409" t="s">
        <v>14</v>
      </c>
      <c r="G409" t="s">
        <v>1283</v>
      </c>
      <c r="H409" t="s">
        <v>3871</v>
      </c>
      <c r="I409" t="s">
        <v>3389</v>
      </c>
      <c r="J409" t="s">
        <v>3872</v>
      </c>
    </row>
    <row r="410" spans="1:10">
      <c r="A410">
        <v>409</v>
      </c>
      <c r="B410" t="s">
        <v>3881</v>
      </c>
      <c r="C410" t="s">
        <v>3869</v>
      </c>
      <c r="D410" s="1" t="s">
        <v>3870</v>
      </c>
      <c r="E410" t="s">
        <v>38</v>
      </c>
      <c r="F410" t="s">
        <v>14</v>
      </c>
      <c r="G410" t="s">
        <v>1283</v>
      </c>
      <c r="H410" t="s">
        <v>3871</v>
      </c>
      <c r="I410" t="s">
        <v>3389</v>
      </c>
      <c r="J410" t="s">
        <v>3872</v>
      </c>
    </row>
    <row r="411" spans="1:10">
      <c r="A411">
        <v>410</v>
      </c>
      <c r="B411" t="s">
        <v>3882</v>
      </c>
      <c r="C411" t="s">
        <v>3869</v>
      </c>
      <c r="D411" s="1" t="s">
        <v>3870</v>
      </c>
      <c r="E411" t="s">
        <v>38</v>
      </c>
      <c r="F411" t="s">
        <v>14</v>
      </c>
      <c r="G411" t="s">
        <v>1283</v>
      </c>
      <c r="H411" t="s">
        <v>3871</v>
      </c>
      <c r="I411" t="s">
        <v>3389</v>
      </c>
      <c r="J411" t="s">
        <v>3872</v>
      </c>
    </row>
    <row r="412" spans="1:10">
      <c r="A412">
        <v>411</v>
      </c>
      <c r="B412" t="s">
        <v>3883</v>
      </c>
      <c r="C412" t="s">
        <v>3869</v>
      </c>
      <c r="D412" s="1" t="s">
        <v>3870</v>
      </c>
      <c r="E412" t="s">
        <v>38</v>
      </c>
      <c r="F412" t="s">
        <v>14</v>
      </c>
      <c r="G412" t="s">
        <v>1283</v>
      </c>
      <c r="H412" t="s">
        <v>3871</v>
      </c>
      <c r="I412" t="s">
        <v>3389</v>
      </c>
      <c r="J412" t="s">
        <v>3872</v>
      </c>
    </row>
    <row r="413" spans="1:10">
      <c r="A413">
        <v>412</v>
      </c>
      <c r="B413" t="s">
        <v>3884</v>
      </c>
      <c r="C413" t="s">
        <v>3885</v>
      </c>
      <c r="D413" s="1" t="s">
        <v>3886</v>
      </c>
      <c r="E413" t="s">
        <v>38</v>
      </c>
      <c r="F413" t="s">
        <v>14</v>
      </c>
      <c r="G413" t="s">
        <v>702</v>
      </c>
      <c r="H413" t="s">
        <v>3887</v>
      </c>
      <c r="I413" t="s">
        <v>3389</v>
      </c>
      <c r="J413" t="s">
        <v>3888</v>
      </c>
    </row>
    <row r="414" spans="1:10">
      <c r="A414">
        <v>413</v>
      </c>
      <c r="B414" t="s">
        <v>3889</v>
      </c>
      <c r="C414" t="s">
        <v>3885</v>
      </c>
      <c r="D414" s="1" t="s">
        <v>3886</v>
      </c>
      <c r="E414" t="s">
        <v>38</v>
      </c>
      <c r="F414" t="s">
        <v>14</v>
      </c>
      <c r="G414" t="s">
        <v>702</v>
      </c>
      <c r="H414" t="s">
        <v>3887</v>
      </c>
      <c r="I414" t="s">
        <v>3389</v>
      </c>
      <c r="J414" t="s">
        <v>3888</v>
      </c>
    </row>
    <row r="415" spans="1:10">
      <c r="A415">
        <v>414</v>
      </c>
      <c r="B415" t="s">
        <v>3890</v>
      </c>
      <c r="C415" t="s">
        <v>3885</v>
      </c>
      <c r="D415" s="1" t="s">
        <v>3886</v>
      </c>
      <c r="E415" t="s">
        <v>38</v>
      </c>
      <c r="F415" t="s">
        <v>14</v>
      </c>
      <c r="G415" t="s">
        <v>702</v>
      </c>
      <c r="H415" t="s">
        <v>3887</v>
      </c>
      <c r="I415" t="s">
        <v>3389</v>
      </c>
      <c r="J415" t="s">
        <v>3888</v>
      </c>
    </row>
    <row r="416" spans="1:10">
      <c r="A416">
        <v>415</v>
      </c>
      <c r="B416" t="s">
        <v>3891</v>
      </c>
      <c r="C416" t="s">
        <v>3885</v>
      </c>
      <c r="D416" s="1" t="s">
        <v>3886</v>
      </c>
      <c r="E416" t="s">
        <v>38</v>
      </c>
      <c r="F416" t="s">
        <v>14</v>
      </c>
      <c r="G416" t="s">
        <v>702</v>
      </c>
      <c r="H416" t="s">
        <v>3887</v>
      </c>
      <c r="I416" t="s">
        <v>3389</v>
      </c>
      <c r="J416" t="s">
        <v>3888</v>
      </c>
    </row>
    <row r="417" spans="1:10">
      <c r="A417">
        <v>416</v>
      </c>
      <c r="B417" t="s">
        <v>3892</v>
      </c>
      <c r="C417" t="s">
        <v>3885</v>
      </c>
      <c r="D417" s="1" t="s">
        <v>3886</v>
      </c>
      <c r="E417" t="s">
        <v>38</v>
      </c>
      <c r="F417" t="s">
        <v>14</v>
      </c>
      <c r="G417" t="s">
        <v>702</v>
      </c>
      <c r="H417" t="s">
        <v>3887</v>
      </c>
      <c r="I417" t="s">
        <v>3389</v>
      </c>
      <c r="J417" t="s">
        <v>3888</v>
      </c>
    </row>
    <row r="418" spans="1:10">
      <c r="A418">
        <v>417</v>
      </c>
      <c r="B418" t="s">
        <v>3893</v>
      </c>
      <c r="C418" t="s">
        <v>3885</v>
      </c>
      <c r="D418" s="1" t="s">
        <v>3886</v>
      </c>
      <c r="E418" t="s">
        <v>38</v>
      </c>
      <c r="F418" t="s">
        <v>14</v>
      </c>
      <c r="G418" t="s">
        <v>702</v>
      </c>
      <c r="H418" t="s">
        <v>3887</v>
      </c>
      <c r="I418" t="s">
        <v>3389</v>
      </c>
      <c r="J418" t="s">
        <v>3888</v>
      </c>
    </row>
    <row r="419" spans="1:10">
      <c r="A419">
        <v>418</v>
      </c>
      <c r="B419" t="s">
        <v>3894</v>
      </c>
      <c r="C419" t="s">
        <v>3885</v>
      </c>
      <c r="D419" s="1" t="s">
        <v>3886</v>
      </c>
      <c r="E419" t="s">
        <v>38</v>
      </c>
      <c r="F419" t="s">
        <v>14</v>
      </c>
      <c r="G419" t="s">
        <v>702</v>
      </c>
      <c r="H419" t="s">
        <v>3887</v>
      </c>
      <c r="I419" t="s">
        <v>3389</v>
      </c>
      <c r="J419" t="s">
        <v>3888</v>
      </c>
    </row>
    <row r="420" spans="1:10">
      <c r="A420">
        <v>419</v>
      </c>
      <c r="B420" t="s">
        <v>3895</v>
      </c>
      <c r="C420" t="s">
        <v>3885</v>
      </c>
      <c r="D420" s="1" t="s">
        <v>3886</v>
      </c>
      <c r="E420" t="s">
        <v>38</v>
      </c>
      <c r="F420" t="s">
        <v>14</v>
      </c>
      <c r="G420" t="s">
        <v>702</v>
      </c>
      <c r="H420" t="s">
        <v>3887</v>
      </c>
      <c r="I420" t="s">
        <v>3389</v>
      </c>
      <c r="J420" t="s">
        <v>3888</v>
      </c>
    </row>
    <row r="421" spans="1:10">
      <c r="A421">
        <v>420</v>
      </c>
      <c r="B421" t="s">
        <v>3896</v>
      </c>
      <c r="C421" t="s">
        <v>3885</v>
      </c>
      <c r="D421" s="1" t="s">
        <v>3886</v>
      </c>
      <c r="E421" t="s">
        <v>38</v>
      </c>
      <c r="F421" t="s">
        <v>14</v>
      </c>
      <c r="G421" t="s">
        <v>702</v>
      </c>
      <c r="H421" t="s">
        <v>3887</v>
      </c>
      <c r="I421" t="s">
        <v>3389</v>
      </c>
      <c r="J421" t="s">
        <v>3888</v>
      </c>
    </row>
    <row r="422" spans="1:10">
      <c r="A422">
        <v>421</v>
      </c>
      <c r="B422" t="s">
        <v>3897</v>
      </c>
      <c r="C422" t="s">
        <v>3885</v>
      </c>
      <c r="D422" s="1" t="s">
        <v>3886</v>
      </c>
      <c r="E422" t="s">
        <v>38</v>
      </c>
      <c r="F422" t="s">
        <v>14</v>
      </c>
      <c r="G422" t="s">
        <v>702</v>
      </c>
      <c r="H422" t="s">
        <v>3887</v>
      </c>
      <c r="I422" t="s">
        <v>3389</v>
      </c>
      <c r="J422" t="s">
        <v>3888</v>
      </c>
    </row>
    <row r="423" spans="1:10">
      <c r="A423">
        <v>422</v>
      </c>
      <c r="B423" t="s">
        <v>3898</v>
      </c>
      <c r="C423" t="s">
        <v>3885</v>
      </c>
      <c r="D423" s="1" t="s">
        <v>3886</v>
      </c>
      <c r="E423" t="s">
        <v>38</v>
      </c>
      <c r="F423" t="s">
        <v>14</v>
      </c>
      <c r="G423" t="s">
        <v>702</v>
      </c>
      <c r="H423" t="s">
        <v>3887</v>
      </c>
      <c r="I423" t="s">
        <v>3389</v>
      </c>
      <c r="J423" t="s">
        <v>3888</v>
      </c>
    </row>
    <row r="424" spans="1:10">
      <c r="A424">
        <v>423</v>
      </c>
      <c r="B424" t="s">
        <v>3899</v>
      </c>
      <c r="C424" t="s">
        <v>3885</v>
      </c>
      <c r="D424" s="1" t="s">
        <v>3886</v>
      </c>
      <c r="E424" t="s">
        <v>38</v>
      </c>
      <c r="F424" t="s">
        <v>14</v>
      </c>
      <c r="G424" t="s">
        <v>702</v>
      </c>
      <c r="H424" t="s">
        <v>3887</v>
      </c>
      <c r="I424" t="s">
        <v>3389</v>
      </c>
      <c r="J424" t="s">
        <v>3888</v>
      </c>
    </row>
    <row r="425" spans="1:10">
      <c r="A425">
        <v>424</v>
      </c>
      <c r="B425" t="s">
        <v>3900</v>
      </c>
      <c r="C425" t="s">
        <v>3885</v>
      </c>
      <c r="D425" s="1" t="s">
        <v>3886</v>
      </c>
      <c r="E425" t="s">
        <v>38</v>
      </c>
      <c r="F425" t="s">
        <v>14</v>
      </c>
      <c r="G425" t="s">
        <v>702</v>
      </c>
      <c r="H425" t="s">
        <v>3887</v>
      </c>
      <c r="I425" t="s">
        <v>3389</v>
      </c>
      <c r="J425" t="s">
        <v>3888</v>
      </c>
    </row>
    <row r="426" spans="1:10">
      <c r="A426">
        <v>425</v>
      </c>
      <c r="B426" t="s">
        <v>3901</v>
      </c>
      <c r="C426" t="s">
        <v>3902</v>
      </c>
      <c r="D426" s="1" t="s">
        <v>3903</v>
      </c>
      <c r="E426" t="s">
        <v>38</v>
      </c>
      <c r="F426" t="s">
        <v>14</v>
      </c>
      <c r="G426" t="s">
        <v>1553</v>
      </c>
      <c r="H426" t="s">
        <v>3904</v>
      </c>
      <c r="I426" t="s">
        <v>3389</v>
      </c>
      <c r="J426" t="s">
        <v>3905</v>
      </c>
    </row>
    <row r="427" spans="1:10">
      <c r="A427">
        <v>426</v>
      </c>
      <c r="B427" t="s">
        <v>3906</v>
      </c>
      <c r="C427" t="s">
        <v>3902</v>
      </c>
      <c r="D427" s="1" t="s">
        <v>3903</v>
      </c>
      <c r="E427" t="s">
        <v>38</v>
      </c>
      <c r="F427" t="s">
        <v>14</v>
      </c>
      <c r="G427" t="s">
        <v>1553</v>
      </c>
      <c r="H427" t="s">
        <v>3904</v>
      </c>
      <c r="I427" t="s">
        <v>3389</v>
      </c>
      <c r="J427" t="s">
        <v>3905</v>
      </c>
    </row>
    <row r="428" spans="1:10">
      <c r="A428">
        <v>427</v>
      </c>
      <c r="B428" t="s">
        <v>3907</v>
      </c>
      <c r="C428" t="s">
        <v>3902</v>
      </c>
      <c r="D428" s="1" t="s">
        <v>3903</v>
      </c>
      <c r="E428" t="s">
        <v>38</v>
      </c>
      <c r="F428" t="s">
        <v>14</v>
      </c>
      <c r="G428" t="s">
        <v>1553</v>
      </c>
      <c r="H428" t="s">
        <v>3904</v>
      </c>
      <c r="I428" t="s">
        <v>3389</v>
      </c>
      <c r="J428" t="s">
        <v>3905</v>
      </c>
    </row>
    <row r="429" spans="1:10">
      <c r="A429">
        <v>428</v>
      </c>
      <c r="B429" t="s">
        <v>3908</v>
      </c>
      <c r="C429" t="s">
        <v>3902</v>
      </c>
      <c r="D429" s="1" t="s">
        <v>3903</v>
      </c>
      <c r="E429" t="s">
        <v>38</v>
      </c>
      <c r="F429" t="s">
        <v>14</v>
      </c>
      <c r="G429" t="s">
        <v>1553</v>
      </c>
      <c r="H429" t="s">
        <v>3904</v>
      </c>
      <c r="I429" t="s">
        <v>3389</v>
      </c>
      <c r="J429" t="s">
        <v>3905</v>
      </c>
    </row>
    <row r="430" spans="1:10">
      <c r="A430">
        <v>429</v>
      </c>
      <c r="B430" t="s">
        <v>3909</v>
      </c>
      <c r="C430" t="s">
        <v>3902</v>
      </c>
      <c r="D430" s="1" t="s">
        <v>3903</v>
      </c>
      <c r="E430" t="s">
        <v>38</v>
      </c>
      <c r="F430" t="s">
        <v>14</v>
      </c>
      <c r="G430" t="s">
        <v>1553</v>
      </c>
      <c r="H430" t="s">
        <v>3904</v>
      </c>
      <c r="I430" t="s">
        <v>3389</v>
      </c>
      <c r="J430" t="s">
        <v>3905</v>
      </c>
    </row>
    <row r="431" spans="1:10">
      <c r="A431">
        <v>430</v>
      </c>
      <c r="B431" t="s">
        <v>3910</v>
      </c>
      <c r="C431" t="s">
        <v>3902</v>
      </c>
      <c r="D431" s="1" t="s">
        <v>3903</v>
      </c>
      <c r="E431" t="s">
        <v>38</v>
      </c>
      <c r="F431" t="s">
        <v>14</v>
      </c>
      <c r="G431" t="s">
        <v>1553</v>
      </c>
      <c r="H431" t="s">
        <v>3904</v>
      </c>
      <c r="I431" t="s">
        <v>3389</v>
      </c>
      <c r="J431" t="s">
        <v>3905</v>
      </c>
    </row>
    <row r="432" spans="1:10">
      <c r="A432">
        <v>431</v>
      </c>
      <c r="B432" t="s">
        <v>3911</v>
      </c>
      <c r="C432" t="s">
        <v>3902</v>
      </c>
      <c r="D432" s="1" t="s">
        <v>3903</v>
      </c>
      <c r="E432" t="s">
        <v>38</v>
      </c>
      <c r="F432" t="s">
        <v>14</v>
      </c>
      <c r="G432" t="s">
        <v>1553</v>
      </c>
      <c r="H432" t="s">
        <v>3904</v>
      </c>
      <c r="I432" t="s">
        <v>3389</v>
      </c>
      <c r="J432" t="s">
        <v>3905</v>
      </c>
    </row>
    <row r="433" spans="1:10">
      <c r="A433">
        <v>432</v>
      </c>
      <c r="B433" t="s">
        <v>3912</v>
      </c>
      <c r="C433" t="s">
        <v>3902</v>
      </c>
      <c r="D433" s="1" t="s">
        <v>3903</v>
      </c>
      <c r="E433" t="s">
        <v>38</v>
      </c>
      <c r="F433" t="s">
        <v>14</v>
      </c>
      <c r="G433" t="s">
        <v>1553</v>
      </c>
      <c r="H433" t="s">
        <v>3904</v>
      </c>
      <c r="I433" t="s">
        <v>3389</v>
      </c>
      <c r="J433" t="s">
        <v>3905</v>
      </c>
    </row>
    <row r="434" spans="1:10">
      <c r="A434">
        <v>433</v>
      </c>
      <c r="B434" t="s">
        <v>3913</v>
      </c>
      <c r="C434" t="s">
        <v>3902</v>
      </c>
      <c r="D434" s="1" t="s">
        <v>3903</v>
      </c>
      <c r="E434" t="s">
        <v>38</v>
      </c>
      <c r="F434" t="s">
        <v>14</v>
      </c>
      <c r="G434" t="s">
        <v>1553</v>
      </c>
      <c r="H434" t="s">
        <v>3904</v>
      </c>
      <c r="I434" t="s">
        <v>3389</v>
      </c>
      <c r="J434" t="s">
        <v>3905</v>
      </c>
    </row>
    <row r="435" spans="1:10">
      <c r="A435">
        <v>434</v>
      </c>
      <c r="B435" t="s">
        <v>3914</v>
      </c>
      <c r="C435" t="s">
        <v>3902</v>
      </c>
      <c r="D435" s="1" t="s">
        <v>3903</v>
      </c>
      <c r="E435" t="s">
        <v>38</v>
      </c>
      <c r="F435" t="s">
        <v>14</v>
      </c>
      <c r="G435" t="s">
        <v>1553</v>
      </c>
      <c r="H435" t="s">
        <v>3904</v>
      </c>
      <c r="I435" t="s">
        <v>3389</v>
      </c>
      <c r="J435" t="s">
        <v>3905</v>
      </c>
    </row>
    <row r="436" spans="1:10">
      <c r="A436">
        <v>435</v>
      </c>
      <c r="B436" t="s">
        <v>3915</v>
      </c>
      <c r="C436" t="s">
        <v>3902</v>
      </c>
      <c r="D436" s="1" t="s">
        <v>3903</v>
      </c>
      <c r="E436" t="s">
        <v>38</v>
      </c>
      <c r="F436" t="s">
        <v>14</v>
      </c>
      <c r="G436" t="s">
        <v>1553</v>
      </c>
      <c r="H436" t="s">
        <v>3904</v>
      </c>
      <c r="I436" t="s">
        <v>3389</v>
      </c>
      <c r="J436" t="s">
        <v>3905</v>
      </c>
    </row>
    <row r="437" spans="1:10">
      <c r="A437">
        <v>436</v>
      </c>
      <c r="B437" t="s">
        <v>3916</v>
      </c>
      <c r="C437" t="s">
        <v>3902</v>
      </c>
      <c r="D437" s="1" t="s">
        <v>3903</v>
      </c>
      <c r="E437" t="s">
        <v>38</v>
      </c>
      <c r="F437" t="s">
        <v>14</v>
      </c>
      <c r="G437" t="s">
        <v>1553</v>
      </c>
      <c r="H437" t="s">
        <v>3904</v>
      </c>
      <c r="I437" t="s">
        <v>3389</v>
      </c>
      <c r="J437" t="s">
        <v>3905</v>
      </c>
    </row>
    <row r="438" spans="1:10">
      <c r="A438">
        <v>437</v>
      </c>
      <c r="B438" t="s">
        <v>3917</v>
      </c>
      <c r="C438" t="s">
        <v>3902</v>
      </c>
      <c r="D438" s="1" t="s">
        <v>3903</v>
      </c>
      <c r="E438" t="s">
        <v>38</v>
      </c>
      <c r="F438" t="s">
        <v>14</v>
      </c>
      <c r="G438" t="s">
        <v>1553</v>
      </c>
      <c r="H438" t="s">
        <v>3904</v>
      </c>
      <c r="I438" t="s">
        <v>3389</v>
      </c>
      <c r="J438" t="s">
        <v>3905</v>
      </c>
    </row>
    <row r="439" spans="1:10">
      <c r="A439">
        <v>438</v>
      </c>
      <c r="B439" t="s">
        <v>3918</v>
      </c>
      <c r="C439" t="s">
        <v>3902</v>
      </c>
      <c r="D439" s="1" t="s">
        <v>3903</v>
      </c>
      <c r="E439" t="s">
        <v>38</v>
      </c>
      <c r="F439" t="s">
        <v>14</v>
      </c>
      <c r="G439" t="s">
        <v>1553</v>
      </c>
      <c r="H439" t="s">
        <v>3904</v>
      </c>
      <c r="I439" t="s">
        <v>3389</v>
      </c>
      <c r="J439" t="s">
        <v>3905</v>
      </c>
    </row>
    <row r="440" spans="1:10">
      <c r="A440">
        <v>439</v>
      </c>
      <c r="B440" t="s">
        <v>3919</v>
      </c>
      <c r="C440" t="s">
        <v>3902</v>
      </c>
      <c r="D440" s="1" t="s">
        <v>3903</v>
      </c>
      <c r="E440" t="s">
        <v>38</v>
      </c>
      <c r="F440" t="s">
        <v>14</v>
      </c>
      <c r="G440" t="s">
        <v>1553</v>
      </c>
      <c r="H440" t="s">
        <v>3904</v>
      </c>
      <c r="I440" t="s">
        <v>3389</v>
      </c>
      <c r="J440" t="s">
        <v>3905</v>
      </c>
    </row>
    <row r="441" spans="1:10">
      <c r="A441">
        <v>440</v>
      </c>
      <c r="B441" t="s">
        <v>3920</v>
      </c>
      <c r="C441" t="s">
        <v>3902</v>
      </c>
      <c r="D441" s="1" t="s">
        <v>3903</v>
      </c>
      <c r="E441" t="s">
        <v>38</v>
      </c>
      <c r="F441" t="s">
        <v>14</v>
      </c>
      <c r="G441" t="s">
        <v>1553</v>
      </c>
      <c r="H441" t="s">
        <v>3904</v>
      </c>
      <c r="I441" t="s">
        <v>3389</v>
      </c>
      <c r="J441" t="s">
        <v>3905</v>
      </c>
    </row>
    <row r="442" spans="1:10">
      <c r="A442">
        <v>441</v>
      </c>
      <c r="B442" t="s">
        <v>3921</v>
      </c>
      <c r="C442" t="s">
        <v>3902</v>
      </c>
      <c r="D442" s="1" t="s">
        <v>3903</v>
      </c>
      <c r="E442" t="s">
        <v>38</v>
      </c>
      <c r="F442" t="s">
        <v>14</v>
      </c>
      <c r="G442" t="s">
        <v>1553</v>
      </c>
      <c r="H442" t="s">
        <v>3904</v>
      </c>
      <c r="I442" t="s">
        <v>3389</v>
      </c>
      <c r="J442" t="s">
        <v>3905</v>
      </c>
    </row>
    <row r="443" spans="1:10">
      <c r="A443">
        <v>442</v>
      </c>
      <c r="B443" t="s">
        <v>3922</v>
      </c>
      <c r="C443" t="s">
        <v>3923</v>
      </c>
      <c r="D443" s="1" t="s">
        <v>3924</v>
      </c>
      <c r="E443" t="s">
        <v>38</v>
      </c>
      <c r="F443" t="s">
        <v>14</v>
      </c>
      <c r="G443" t="s">
        <v>15</v>
      </c>
      <c r="H443" t="s">
        <v>3925</v>
      </c>
      <c r="I443" t="s">
        <v>3389</v>
      </c>
      <c r="J443" t="s">
        <v>3926</v>
      </c>
    </row>
    <row r="444" spans="1:10">
      <c r="A444">
        <v>443</v>
      </c>
      <c r="B444" t="s">
        <v>3927</v>
      </c>
      <c r="C444" t="s">
        <v>3923</v>
      </c>
      <c r="D444" s="1" t="s">
        <v>3924</v>
      </c>
      <c r="E444" t="s">
        <v>38</v>
      </c>
      <c r="F444" t="s">
        <v>14</v>
      </c>
      <c r="G444" t="s">
        <v>15</v>
      </c>
      <c r="H444" t="s">
        <v>3925</v>
      </c>
      <c r="I444" t="s">
        <v>3389</v>
      </c>
      <c r="J444" t="s">
        <v>3926</v>
      </c>
    </row>
    <row r="445" spans="1:10">
      <c r="A445">
        <v>444</v>
      </c>
      <c r="B445" t="s">
        <v>3928</v>
      </c>
      <c r="C445" t="s">
        <v>3923</v>
      </c>
      <c r="D445" s="1" t="s">
        <v>3924</v>
      </c>
      <c r="E445" t="s">
        <v>38</v>
      </c>
      <c r="F445" t="s">
        <v>14</v>
      </c>
      <c r="G445" t="s">
        <v>15</v>
      </c>
      <c r="H445" t="s">
        <v>3925</v>
      </c>
      <c r="I445" t="s">
        <v>3389</v>
      </c>
      <c r="J445" t="s">
        <v>3926</v>
      </c>
    </row>
    <row r="446" spans="1:10">
      <c r="A446">
        <v>445</v>
      </c>
      <c r="B446" t="s">
        <v>3929</v>
      </c>
      <c r="C446" t="s">
        <v>3923</v>
      </c>
      <c r="D446" s="1" t="s">
        <v>3924</v>
      </c>
      <c r="E446" t="s">
        <v>38</v>
      </c>
      <c r="F446" t="s">
        <v>14</v>
      </c>
      <c r="G446" t="s">
        <v>15</v>
      </c>
      <c r="H446" t="s">
        <v>3925</v>
      </c>
      <c r="I446" t="s">
        <v>3389</v>
      </c>
      <c r="J446" t="s">
        <v>3926</v>
      </c>
    </row>
    <row r="447" spans="1:10">
      <c r="A447">
        <v>446</v>
      </c>
      <c r="B447" t="s">
        <v>3930</v>
      </c>
      <c r="C447" t="s">
        <v>3923</v>
      </c>
      <c r="D447" s="1" t="s">
        <v>3924</v>
      </c>
      <c r="E447" t="s">
        <v>38</v>
      </c>
      <c r="F447" t="s">
        <v>14</v>
      </c>
      <c r="G447" t="s">
        <v>15</v>
      </c>
      <c r="H447" t="s">
        <v>3925</v>
      </c>
      <c r="I447" t="s">
        <v>3389</v>
      </c>
      <c r="J447" t="s">
        <v>3926</v>
      </c>
    </row>
    <row r="448" spans="1:10">
      <c r="A448">
        <v>447</v>
      </c>
      <c r="B448" t="s">
        <v>3931</v>
      </c>
      <c r="C448" t="s">
        <v>3923</v>
      </c>
      <c r="D448" s="1" t="s">
        <v>3924</v>
      </c>
      <c r="E448" t="s">
        <v>38</v>
      </c>
      <c r="F448" t="s">
        <v>14</v>
      </c>
      <c r="G448" t="s">
        <v>15</v>
      </c>
      <c r="H448" t="s">
        <v>3925</v>
      </c>
      <c r="I448" t="s">
        <v>3389</v>
      </c>
      <c r="J448" t="s">
        <v>3926</v>
      </c>
    </row>
    <row r="449" spans="1:10">
      <c r="A449">
        <v>448</v>
      </c>
      <c r="B449" t="s">
        <v>3932</v>
      </c>
      <c r="C449" t="s">
        <v>3923</v>
      </c>
      <c r="D449" s="1" t="s">
        <v>3924</v>
      </c>
      <c r="E449" t="s">
        <v>38</v>
      </c>
      <c r="F449" t="s">
        <v>14</v>
      </c>
      <c r="G449" t="s">
        <v>15</v>
      </c>
      <c r="H449" t="s">
        <v>3925</v>
      </c>
      <c r="I449" t="s">
        <v>3389</v>
      </c>
      <c r="J449" t="s">
        <v>3926</v>
      </c>
    </row>
    <row r="450" spans="1:10">
      <c r="A450">
        <v>449</v>
      </c>
      <c r="B450" t="s">
        <v>3933</v>
      </c>
      <c r="C450" t="s">
        <v>3923</v>
      </c>
      <c r="D450" s="1" t="s">
        <v>3924</v>
      </c>
      <c r="E450" t="s">
        <v>38</v>
      </c>
      <c r="F450" t="s">
        <v>14</v>
      </c>
      <c r="G450" t="s">
        <v>15</v>
      </c>
      <c r="H450" t="s">
        <v>3925</v>
      </c>
      <c r="I450" t="s">
        <v>3389</v>
      </c>
      <c r="J450" t="s">
        <v>3926</v>
      </c>
    </row>
    <row r="451" spans="1:10">
      <c r="A451">
        <v>450</v>
      </c>
      <c r="B451" t="s">
        <v>3934</v>
      </c>
      <c r="C451" t="s">
        <v>3923</v>
      </c>
      <c r="D451" s="1" t="s">
        <v>3924</v>
      </c>
      <c r="E451" t="s">
        <v>38</v>
      </c>
      <c r="F451" t="s">
        <v>14</v>
      </c>
      <c r="G451" t="s">
        <v>15</v>
      </c>
      <c r="H451" t="s">
        <v>3925</v>
      </c>
      <c r="I451" t="s">
        <v>3389</v>
      </c>
      <c r="J451" t="s">
        <v>3926</v>
      </c>
    </row>
    <row r="452" spans="1:10">
      <c r="A452">
        <v>451</v>
      </c>
      <c r="B452" t="s">
        <v>3935</v>
      </c>
      <c r="C452" t="s">
        <v>3923</v>
      </c>
      <c r="D452" s="1" t="s">
        <v>3924</v>
      </c>
      <c r="E452" t="s">
        <v>38</v>
      </c>
      <c r="F452" t="s">
        <v>14</v>
      </c>
      <c r="G452" t="s">
        <v>15</v>
      </c>
      <c r="H452" t="s">
        <v>3925</v>
      </c>
      <c r="I452" t="s">
        <v>3389</v>
      </c>
      <c r="J452" t="s">
        <v>3926</v>
      </c>
    </row>
    <row r="453" spans="1:10">
      <c r="A453">
        <v>452</v>
      </c>
      <c r="B453" t="s">
        <v>3936</v>
      </c>
      <c r="C453" t="s">
        <v>3923</v>
      </c>
      <c r="D453" s="1" t="s">
        <v>3924</v>
      </c>
      <c r="E453" t="s">
        <v>38</v>
      </c>
      <c r="F453" t="s">
        <v>14</v>
      </c>
      <c r="G453" t="s">
        <v>15</v>
      </c>
      <c r="H453" t="s">
        <v>3925</v>
      </c>
      <c r="I453" t="s">
        <v>3389</v>
      </c>
      <c r="J453" t="s">
        <v>3926</v>
      </c>
    </row>
    <row r="454" spans="1:10">
      <c r="A454">
        <v>453</v>
      </c>
      <c r="B454" t="s">
        <v>3937</v>
      </c>
      <c r="C454" t="s">
        <v>3923</v>
      </c>
      <c r="D454" s="1" t="s">
        <v>3924</v>
      </c>
      <c r="E454" t="s">
        <v>38</v>
      </c>
      <c r="F454" t="s">
        <v>14</v>
      </c>
      <c r="G454" t="s">
        <v>15</v>
      </c>
      <c r="H454" t="s">
        <v>3925</v>
      </c>
      <c r="I454" t="s">
        <v>3389</v>
      </c>
      <c r="J454" t="s">
        <v>3926</v>
      </c>
    </row>
    <row r="455" spans="1:10">
      <c r="A455">
        <v>454</v>
      </c>
      <c r="B455" t="s">
        <v>3938</v>
      </c>
      <c r="C455" t="s">
        <v>3939</v>
      </c>
      <c r="D455" s="1" t="s">
        <v>3940</v>
      </c>
      <c r="E455" t="s">
        <v>38</v>
      </c>
      <c r="F455" t="s">
        <v>14</v>
      </c>
      <c r="G455" t="s">
        <v>702</v>
      </c>
      <c r="H455" t="s">
        <v>3941</v>
      </c>
      <c r="I455" t="s">
        <v>3389</v>
      </c>
      <c r="J455" t="s">
        <v>3942</v>
      </c>
    </row>
    <row r="456" spans="1:10">
      <c r="A456">
        <v>455</v>
      </c>
      <c r="B456" t="s">
        <v>3943</v>
      </c>
      <c r="C456" t="s">
        <v>3939</v>
      </c>
      <c r="D456" s="1" t="s">
        <v>3940</v>
      </c>
      <c r="E456" t="s">
        <v>38</v>
      </c>
      <c r="F456" t="s">
        <v>14</v>
      </c>
      <c r="G456" t="s">
        <v>702</v>
      </c>
      <c r="H456" t="s">
        <v>3941</v>
      </c>
      <c r="I456" t="s">
        <v>3389</v>
      </c>
      <c r="J456" t="s">
        <v>3942</v>
      </c>
    </row>
    <row r="457" spans="1:10">
      <c r="A457">
        <v>456</v>
      </c>
      <c r="B457" t="s">
        <v>3944</v>
      </c>
      <c r="C457" t="s">
        <v>3939</v>
      </c>
      <c r="D457" s="1" t="s">
        <v>3940</v>
      </c>
      <c r="E457" t="s">
        <v>38</v>
      </c>
      <c r="F457" t="s">
        <v>14</v>
      </c>
      <c r="G457" t="s">
        <v>702</v>
      </c>
      <c r="H457" t="s">
        <v>3941</v>
      </c>
      <c r="I457" t="s">
        <v>3389</v>
      </c>
      <c r="J457" t="s">
        <v>3942</v>
      </c>
    </row>
    <row r="458" spans="1:10">
      <c r="A458">
        <v>457</v>
      </c>
      <c r="B458" t="s">
        <v>3945</v>
      </c>
      <c r="C458" t="s">
        <v>3939</v>
      </c>
      <c r="D458" s="1" t="s">
        <v>3940</v>
      </c>
      <c r="E458" t="s">
        <v>38</v>
      </c>
      <c r="F458" t="s">
        <v>14</v>
      </c>
      <c r="G458" t="s">
        <v>702</v>
      </c>
      <c r="H458" t="s">
        <v>3941</v>
      </c>
      <c r="I458" t="s">
        <v>3389</v>
      </c>
      <c r="J458" t="s">
        <v>3942</v>
      </c>
    </row>
    <row r="459" spans="1:10">
      <c r="A459">
        <v>458</v>
      </c>
      <c r="B459" t="s">
        <v>3946</v>
      </c>
      <c r="C459" t="s">
        <v>3939</v>
      </c>
      <c r="D459" s="1" t="s">
        <v>3940</v>
      </c>
      <c r="E459" t="s">
        <v>38</v>
      </c>
      <c r="F459" t="s">
        <v>14</v>
      </c>
      <c r="G459" t="s">
        <v>702</v>
      </c>
      <c r="H459" t="s">
        <v>3941</v>
      </c>
      <c r="I459" t="s">
        <v>3389</v>
      </c>
      <c r="J459" t="s">
        <v>3942</v>
      </c>
    </row>
    <row r="460" spans="1:10">
      <c r="A460">
        <v>459</v>
      </c>
      <c r="B460" t="s">
        <v>3947</v>
      </c>
      <c r="C460" t="s">
        <v>3939</v>
      </c>
      <c r="D460" s="1" t="s">
        <v>3940</v>
      </c>
      <c r="E460" t="s">
        <v>38</v>
      </c>
      <c r="F460" t="s">
        <v>14</v>
      </c>
      <c r="G460" t="s">
        <v>702</v>
      </c>
      <c r="H460" t="s">
        <v>3941</v>
      </c>
      <c r="I460" t="s">
        <v>3389</v>
      </c>
      <c r="J460" t="s">
        <v>3942</v>
      </c>
    </row>
    <row r="461" spans="1:10">
      <c r="A461">
        <v>460</v>
      </c>
      <c r="B461" t="s">
        <v>3948</v>
      </c>
      <c r="C461" t="s">
        <v>3939</v>
      </c>
      <c r="D461" s="1" t="s">
        <v>3940</v>
      </c>
      <c r="E461" t="s">
        <v>38</v>
      </c>
      <c r="F461" t="s">
        <v>14</v>
      </c>
      <c r="G461" t="s">
        <v>702</v>
      </c>
      <c r="H461" t="s">
        <v>3941</v>
      </c>
      <c r="I461" t="s">
        <v>3389</v>
      </c>
      <c r="J461" t="s">
        <v>3942</v>
      </c>
    </row>
    <row r="462" spans="1:10">
      <c r="A462">
        <v>461</v>
      </c>
      <c r="B462" t="s">
        <v>3949</v>
      </c>
      <c r="C462" t="s">
        <v>3939</v>
      </c>
      <c r="D462" s="1" t="s">
        <v>3940</v>
      </c>
      <c r="E462" t="s">
        <v>38</v>
      </c>
      <c r="F462" t="s">
        <v>14</v>
      </c>
      <c r="G462" t="s">
        <v>702</v>
      </c>
      <c r="H462" t="s">
        <v>3941</v>
      </c>
      <c r="I462" t="s">
        <v>3389</v>
      </c>
      <c r="J462" t="s">
        <v>3942</v>
      </c>
    </row>
    <row r="463" spans="1:10">
      <c r="A463">
        <v>462</v>
      </c>
      <c r="B463" t="s">
        <v>3950</v>
      </c>
      <c r="C463" t="s">
        <v>3939</v>
      </c>
      <c r="D463" s="1" t="s">
        <v>3940</v>
      </c>
      <c r="E463" t="s">
        <v>38</v>
      </c>
      <c r="F463" t="s">
        <v>14</v>
      </c>
      <c r="G463" t="s">
        <v>702</v>
      </c>
      <c r="H463" t="s">
        <v>3941</v>
      </c>
      <c r="I463" t="s">
        <v>3389</v>
      </c>
      <c r="J463" t="s">
        <v>3942</v>
      </c>
    </row>
    <row r="464" spans="1:10">
      <c r="A464">
        <v>463</v>
      </c>
      <c r="B464" t="s">
        <v>3951</v>
      </c>
      <c r="C464" t="s">
        <v>3939</v>
      </c>
      <c r="D464" s="1" t="s">
        <v>3940</v>
      </c>
      <c r="E464" t="s">
        <v>38</v>
      </c>
      <c r="F464" t="s">
        <v>14</v>
      </c>
      <c r="G464" t="s">
        <v>702</v>
      </c>
      <c r="H464" t="s">
        <v>3941</v>
      </c>
      <c r="I464" t="s">
        <v>3389</v>
      </c>
      <c r="J464" t="s">
        <v>3942</v>
      </c>
    </row>
    <row r="465" spans="1:10">
      <c r="A465">
        <v>464</v>
      </c>
      <c r="B465" t="s">
        <v>3952</v>
      </c>
      <c r="C465" t="s">
        <v>3939</v>
      </c>
      <c r="D465" s="1" t="s">
        <v>3940</v>
      </c>
      <c r="E465" t="s">
        <v>38</v>
      </c>
      <c r="F465" t="s">
        <v>14</v>
      </c>
      <c r="G465" t="s">
        <v>702</v>
      </c>
      <c r="H465" t="s">
        <v>3941</v>
      </c>
      <c r="I465" t="s">
        <v>3389</v>
      </c>
      <c r="J465" t="s">
        <v>3942</v>
      </c>
    </row>
    <row r="466" spans="1:10">
      <c r="A466">
        <v>465</v>
      </c>
      <c r="B466" t="s">
        <v>3953</v>
      </c>
      <c r="C466" t="s">
        <v>3939</v>
      </c>
      <c r="D466" s="1" t="s">
        <v>3940</v>
      </c>
      <c r="E466" t="s">
        <v>38</v>
      </c>
      <c r="F466" t="s">
        <v>14</v>
      </c>
      <c r="G466" t="s">
        <v>702</v>
      </c>
      <c r="H466" t="s">
        <v>3941</v>
      </c>
      <c r="I466" t="s">
        <v>3389</v>
      </c>
      <c r="J466" t="s">
        <v>3942</v>
      </c>
    </row>
    <row r="467" spans="1:10">
      <c r="A467">
        <v>466</v>
      </c>
      <c r="B467" t="s">
        <v>3954</v>
      </c>
      <c r="C467" t="s">
        <v>3939</v>
      </c>
      <c r="D467" s="1" t="s">
        <v>3940</v>
      </c>
      <c r="E467" t="s">
        <v>38</v>
      </c>
      <c r="F467" t="s">
        <v>14</v>
      </c>
      <c r="G467" t="s">
        <v>702</v>
      </c>
      <c r="H467" t="s">
        <v>3941</v>
      </c>
      <c r="I467" t="s">
        <v>3389</v>
      </c>
      <c r="J467" t="s">
        <v>3942</v>
      </c>
    </row>
    <row r="468" spans="1:10">
      <c r="A468">
        <v>467</v>
      </c>
      <c r="B468" t="s">
        <v>3955</v>
      </c>
      <c r="C468" t="s">
        <v>3939</v>
      </c>
      <c r="D468" s="1" t="s">
        <v>3940</v>
      </c>
      <c r="E468" t="s">
        <v>38</v>
      </c>
      <c r="F468" t="s">
        <v>14</v>
      </c>
      <c r="G468" t="s">
        <v>702</v>
      </c>
      <c r="H468" t="s">
        <v>3941</v>
      </c>
      <c r="I468" t="s">
        <v>3389</v>
      </c>
      <c r="J468" t="s">
        <v>3942</v>
      </c>
    </row>
  </sheetData>
  <hyperlinks>
    <hyperlink ref="D2" r:id="rId1" display="https://www.youtube.com/watch?v=yg80DwpPqsY"/>
    <hyperlink ref="D3" r:id="rId1" display="https://www.youtube.com/watch?v=yg80DwpPqsY"/>
    <hyperlink ref="D4" r:id="rId1" display="https://www.youtube.com/watch?v=yg80DwpPqsY"/>
    <hyperlink ref="D5" r:id="rId1" display="https://www.youtube.com/watch?v=yg80DwpPqsY"/>
    <hyperlink ref="D6" r:id="rId1" display="https://www.youtube.com/watch?v=yg80DwpPqsY"/>
    <hyperlink ref="D7" r:id="rId1" display="https://www.youtube.com/watch?v=yg80DwpPqsY"/>
    <hyperlink ref="D8" r:id="rId1" display="https://www.youtube.com/watch?v=yg80DwpPqsY"/>
    <hyperlink ref="D9" r:id="rId1" display="https://www.youtube.com/watch?v=yg80DwpPqsY"/>
    <hyperlink ref="D10" r:id="rId1" display="https://www.youtube.com/watch?v=yg80DwpPqsY"/>
    <hyperlink ref="D11" r:id="rId1" display="https://www.youtube.com/watch?v=yg80DwpPqsY"/>
    <hyperlink ref="D12" r:id="rId1" display="https://www.youtube.com/watch?v=yg80DwpPqsY"/>
    <hyperlink ref="D13" r:id="rId1" display="https://www.youtube.com/watch?v=yg80DwpPqsY"/>
    <hyperlink ref="D14" r:id="rId1" display="https://www.youtube.com/watch?v=yg80DwpPqsY"/>
    <hyperlink ref="D15" r:id="rId1" display="https://www.youtube.com/watch?v=yg80DwpPqsY"/>
    <hyperlink ref="D16" r:id="rId1" display="https://www.youtube.com/watch?v=yg80DwpPqsY"/>
    <hyperlink ref="D17" r:id="rId1" display="https://www.youtube.com/watch?v=yg80DwpPqsY"/>
    <hyperlink ref="D18" r:id="rId1" display="https://www.youtube.com/watch?v=yg80DwpPqsY"/>
    <hyperlink ref="D19" r:id="rId1" display="https://www.youtube.com/watch?v=yg80DwpPqsY"/>
    <hyperlink ref="D20" r:id="rId1" display="https://www.youtube.com/watch?v=yg80DwpPqsY"/>
    <hyperlink ref="D21" r:id="rId1" display="https://www.youtube.com/watch?v=yg80DwpPqsY"/>
    <hyperlink ref="D22" r:id="rId1" display="https://www.youtube.com/watch?v=yg80DwpPqsY"/>
    <hyperlink ref="D23" r:id="rId2" display="https://www.youtube.com/watch?v=fMgNWmJ3Dug"/>
    <hyperlink ref="D24" r:id="rId2" display="https://www.youtube.com/watch?v=fMgNWmJ3Dug"/>
    <hyperlink ref="D25" r:id="rId2" display="https://www.youtube.com/watch?v=fMgNWmJ3Dug"/>
    <hyperlink ref="D26" r:id="rId2" display="https://www.youtube.com/watch?v=fMgNWmJ3Dug"/>
    <hyperlink ref="D27" r:id="rId2" display="https://www.youtube.com/watch?v=fMgNWmJ3Dug"/>
    <hyperlink ref="D28" r:id="rId2" display="https://www.youtube.com/watch?v=fMgNWmJ3Dug"/>
    <hyperlink ref="D29" r:id="rId2" display="https://www.youtube.com/watch?v=fMgNWmJ3Dug"/>
    <hyperlink ref="D30" r:id="rId2" display="https://www.youtube.com/watch?v=fMgNWmJ3Dug"/>
    <hyperlink ref="D31" r:id="rId2" display="https://www.youtube.com/watch?v=fMgNWmJ3Dug"/>
    <hyperlink ref="D32" r:id="rId2" display="https://www.youtube.com/watch?v=fMgNWmJ3Dug"/>
    <hyperlink ref="D33" r:id="rId3" display="https://www.youtube.com/watch?v=DuOt2GVezVY"/>
    <hyperlink ref="D34" r:id="rId3" display="https://www.youtube.com/watch?v=DuOt2GVezVY"/>
    <hyperlink ref="D35" r:id="rId3" display="https://www.youtube.com/watch?v=DuOt2GVezVY"/>
    <hyperlink ref="D36" r:id="rId3" display="https://www.youtube.com/watch?v=DuOt2GVezVY"/>
    <hyperlink ref="D37" r:id="rId3" display="https://www.youtube.com/watch?v=DuOt2GVezVY"/>
    <hyperlink ref="D38" r:id="rId3" display="https://www.youtube.com/watch?v=DuOt2GVezVY"/>
    <hyperlink ref="D39" r:id="rId3" display="https://www.youtube.com/watch?v=DuOt2GVezVY"/>
    <hyperlink ref="D40" r:id="rId3" display="https://www.youtube.com/watch?v=DuOt2GVezVY"/>
    <hyperlink ref="D41" r:id="rId3" display="https://www.youtube.com/watch?v=DuOt2GVezVY"/>
    <hyperlink ref="D42" r:id="rId3" display="https://www.youtube.com/watch?v=DuOt2GVezVY"/>
    <hyperlink ref="D43" r:id="rId3" display="https://www.youtube.com/watch?v=DuOt2GVezVY"/>
    <hyperlink ref="D44" r:id="rId3" display="https://www.youtube.com/watch?v=DuOt2GVezVY"/>
    <hyperlink ref="D45" r:id="rId4" display="https://www.youtube.com/watch?v=8kzmgXYoxUE"/>
    <hyperlink ref="D46" r:id="rId4" display="https://www.youtube.com/watch?v=8kzmgXYoxUE"/>
    <hyperlink ref="D47" r:id="rId4" display="https://www.youtube.com/watch?v=8kzmgXYoxUE"/>
    <hyperlink ref="D48" r:id="rId4" display="https://www.youtube.com/watch?v=8kzmgXYoxUE"/>
    <hyperlink ref="D49" r:id="rId4" display="https://www.youtube.com/watch?v=8kzmgXYoxUE"/>
    <hyperlink ref="D50" r:id="rId4" display="https://www.youtube.com/watch?v=8kzmgXYoxUE"/>
    <hyperlink ref="D51" r:id="rId4" display="https://www.youtube.com/watch?v=8kzmgXYoxUE"/>
    <hyperlink ref="D52" r:id="rId4" display="https://www.youtube.com/watch?v=8kzmgXYoxUE"/>
    <hyperlink ref="D53" r:id="rId4" display="https://www.youtube.com/watch?v=8kzmgXYoxUE"/>
    <hyperlink ref="D54" r:id="rId4" display="https://www.youtube.com/watch?v=8kzmgXYoxUE"/>
    <hyperlink ref="D55" r:id="rId4" display="https://www.youtube.com/watch?v=8kzmgXYoxUE"/>
    <hyperlink ref="D56" r:id="rId4" display="https://www.youtube.com/watch?v=8kzmgXYoxUE"/>
    <hyperlink ref="D57" r:id="rId4" display="https://www.youtube.com/watch?v=8kzmgXYoxUE"/>
    <hyperlink ref="D58" r:id="rId4" display="https://www.youtube.com/watch?v=8kzmgXYoxUE"/>
    <hyperlink ref="D59" r:id="rId4" display="https://www.youtube.com/watch?v=8kzmgXYoxUE"/>
    <hyperlink ref="D60" r:id="rId4" display="https://www.youtube.com/watch?v=8kzmgXYoxUE"/>
    <hyperlink ref="D61" r:id="rId4" display="https://www.youtube.com/watch?v=8kzmgXYoxUE"/>
    <hyperlink ref="D62" r:id="rId4" display="https://www.youtube.com/watch?v=8kzmgXYoxUE"/>
    <hyperlink ref="D63" r:id="rId4" display="https://www.youtube.com/watch?v=8kzmgXYoxUE"/>
    <hyperlink ref="D64" r:id="rId5" display="https://www.youtube.com/watch?v=EpHi5OhO-D0"/>
    <hyperlink ref="D65" r:id="rId5" display="https://www.youtube.com/watch?v=EpHi5OhO-D0"/>
    <hyperlink ref="D66" r:id="rId5" display="https://www.youtube.com/watch?v=EpHi5OhO-D0"/>
    <hyperlink ref="D67" r:id="rId5" display="https://www.youtube.com/watch?v=EpHi5OhO-D0"/>
    <hyperlink ref="D68" r:id="rId5" display="https://www.youtube.com/watch?v=EpHi5OhO-D0"/>
    <hyperlink ref="D69" r:id="rId5" display="https://www.youtube.com/watch?v=EpHi5OhO-D0"/>
    <hyperlink ref="D70" r:id="rId5" display="https://www.youtube.com/watch?v=EpHi5OhO-D0"/>
    <hyperlink ref="D71" r:id="rId5" display="https://www.youtube.com/watch?v=EpHi5OhO-D0"/>
    <hyperlink ref="D72" r:id="rId5" display="https://www.youtube.com/watch?v=EpHi5OhO-D0"/>
    <hyperlink ref="D73" r:id="rId5" display="https://www.youtube.com/watch?v=EpHi5OhO-D0"/>
    <hyperlink ref="D74" r:id="rId5" display="https://www.youtube.com/watch?v=EpHi5OhO-D0"/>
    <hyperlink ref="D75" r:id="rId6" display="https://www.youtube.com/watch?v=YztlaDbrf-I"/>
    <hyperlink ref="D76" r:id="rId6" display="https://www.youtube.com/watch?v=YztlaDbrf-I"/>
    <hyperlink ref="D77" r:id="rId6" display="https://www.youtube.com/watch?v=YztlaDbrf-I"/>
    <hyperlink ref="D78" r:id="rId6" display="https://www.youtube.com/watch?v=YztlaDbrf-I"/>
    <hyperlink ref="D79" r:id="rId6" display="https://www.youtube.com/watch?v=YztlaDbrf-I"/>
    <hyperlink ref="D80" r:id="rId6" display="https://www.youtube.com/watch?v=YztlaDbrf-I"/>
    <hyperlink ref="D81" r:id="rId6" display="https://www.youtube.com/watch?v=YztlaDbrf-I"/>
    <hyperlink ref="D82" r:id="rId6" display="https://www.youtube.com/watch?v=YztlaDbrf-I"/>
    <hyperlink ref="D83" r:id="rId6" display="https://www.youtube.com/watch?v=YztlaDbrf-I"/>
    <hyperlink ref="D84" r:id="rId6" display="https://www.youtube.com/watch?v=YztlaDbrf-I"/>
    <hyperlink ref="D85" r:id="rId6" display="https://www.youtube.com/watch?v=YztlaDbrf-I"/>
    <hyperlink ref="D86" r:id="rId6" display="https://www.youtube.com/watch?v=YztlaDbrf-I"/>
    <hyperlink ref="D87" r:id="rId6" display="https://www.youtube.com/watch?v=YztlaDbrf-I"/>
    <hyperlink ref="D88" r:id="rId6" display="https://www.youtube.com/watch?v=YztlaDbrf-I"/>
    <hyperlink ref="D89" r:id="rId6" display="https://www.youtube.com/watch?v=YztlaDbrf-I"/>
    <hyperlink ref="D90" r:id="rId6" display="https://www.youtube.com/watch?v=YztlaDbrf-I"/>
    <hyperlink ref="D91" r:id="rId6" display="https://www.youtube.com/watch?v=YztlaDbrf-I"/>
    <hyperlink ref="D92" r:id="rId6" display="https://www.youtube.com/watch?v=YztlaDbrf-I"/>
    <hyperlink ref="D93" r:id="rId7" display="https://www.youtube.com/watch?v=cSBsv28fapA"/>
    <hyperlink ref="D94" r:id="rId7" display="https://www.youtube.com/watch?v=cSBsv28fapA"/>
    <hyperlink ref="D95" r:id="rId7" display="https://www.youtube.com/watch?v=cSBsv28fapA"/>
    <hyperlink ref="D96" r:id="rId7" display="https://www.youtube.com/watch?v=cSBsv28fapA"/>
    <hyperlink ref="D97" r:id="rId7" display="https://www.youtube.com/watch?v=cSBsv28fapA"/>
    <hyperlink ref="D98" r:id="rId7" display="https://www.youtube.com/watch?v=cSBsv28fapA"/>
    <hyperlink ref="D99" r:id="rId7" display="https://www.youtube.com/watch?v=cSBsv28fapA"/>
    <hyperlink ref="D100" r:id="rId7" display="https://www.youtube.com/watch?v=cSBsv28fapA"/>
    <hyperlink ref="D101" r:id="rId7" display="https://www.youtube.com/watch?v=cSBsv28fapA"/>
    <hyperlink ref="D102" r:id="rId7" display="https://www.youtube.com/watch?v=cSBsv28fapA"/>
    <hyperlink ref="D103" r:id="rId7" display="https://www.youtube.com/watch?v=cSBsv28fapA"/>
    <hyperlink ref="D104" r:id="rId7" display="https://www.youtube.com/watch?v=cSBsv28fapA"/>
    <hyperlink ref="D105" r:id="rId7" display="https://www.youtube.com/watch?v=cSBsv28fapA"/>
    <hyperlink ref="D106" r:id="rId7" display="https://www.youtube.com/watch?v=cSBsv28fapA"/>
    <hyperlink ref="D107" r:id="rId8" display="https://www.youtube.com/watch?v=F7W7gqJDuLc"/>
    <hyperlink ref="D108" r:id="rId8" display="https://www.youtube.com/watch?v=F7W7gqJDuLc"/>
    <hyperlink ref="D109" r:id="rId8" display="https://www.youtube.com/watch?v=F7W7gqJDuLc"/>
    <hyperlink ref="D110" r:id="rId8" display="https://www.youtube.com/watch?v=F7W7gqJDuLc"/>
    <hyperlink ref="D111" r:id="rId8" display="https://www.youtube.com/watch?v=F7W7gqJDuLc"/>
    <hyperlink ref="D112" r:id="rId8" display="https://www.youtube.com/watch?v=F7W7gqJDuLc"/>
    <hyperlink ref="D113" r:id="rId8" display="https://www.youtube.com/watch?v=F7W7gqJDuLc"/>
    <hyperlink ref="D114" r:id="rId8" display="https://www.youtube.com/watch?v=F7W7gqJDuLc"/>
    <hyperlink ref="D115" r:id="rId8" display="https://www.youtube.com/watch?v=F7W7gqJDuLc"/>
    <hyperlink ref="D116" r:id="rId8" display="https://www.youtube.com/watch?v=F7W7gqJDuLc"/>
    <hyperlink ref="D117" r:id="rId8" display="https://www.youtube.com/watch?v=F7W7gqJDuLc"/>
    <hyperlink ref="D118" r:id="rId8" display="https://www.youtube.com/watch?v=F7W7gqJDuLc"/>
    <hyperlink ref="D119" r:id="rId8" display="https://www.youtube.com/watch?v=F7W7gqJDuLc"/>
    <hyperlink ref="D120" r:id="rId8" display="https://www.youtube.com/watch?v=F7W7gqJDuLc"/>
    <hyperlink ref="D121" r:id="rId8" display="https://www.youtube.com/watch?v=F7W7gqJDuLc"/>
    <hyperlink ref="D122" r:id="rId8" display="https://www.youtube.com/watch?v=F7W7gqJDuLc"/>
    <hyperlink ref="D123" r:id="rId9" display="https://www.youtube.com/watch?v=hzpHw_5hXzw"/>
    <hyperlink ref="D124" r:id="rId9" display="https://www.youtube.com/watch?v=hzpHw_5hXzw"/>
    <hyperlink ref="D125" r:id="rId9" display="https://www.youtube.com/watch?v=hzpHw_5hXzw"/>
    <hyperlink ref="D126" r:id="rId9" display="https://www.youtube.com/watch?v=hzpHw_5hXzw"/>
    <hyperlink ref="D127" r:id="rId9" display="https://www.youtube.com/watch?v=hzpHw_5hXzw"/>
    <hyperlink ref="D128" r:id="rId9" display="https://www.youtube.com/watch?v=hzpHw_5hXzw"/>
    <hyperlink ref="D129" r:id="rId9" display="https://www.youtube.com/watch?v=hzpHw_5hXzw"/>
    <hyperlink ref="D130" r:id="rId9" display="https://www.youtube.com/watch?v=hzpHw_5hXzw"/>
    <hyperlink ref="D131" r:id="rId9" display="https://www.youtube.com/watch?v=hzpHw_5hXzw"/>
    <hyperlink ref="D132" r:id="rId9" display="https://www.youtube.com/watch?v=hzpHw_5hXzw"/>
    <hyperlink ref="D133" r:id="rId9" display="https://www.youtube.com/watch?v=hzpHw_5hXzw"/>
    <hyperlink ref="D134" r:id="rId9" display="https://www.youtube.com/watch?v=hzpHw_5hXzw"/>
    <hyperlink ref="D135" r:id="rId9" display="https://www.youtube.com/watch?v=hzpHw_5hXzw"/>
    <hyperlink ref="D136" r:id="rId9" display="https://www.youtube.com/watch?v=hzpHw_5hXzw"/>
    <hyperlink ref="D137" r:id="rId9" display="https://www.youtube.com/watch?v=hzpHw_5hXzw"/>
    <hyperlink ref="D138" r:id="rId9" display="https://www.youtube.com/watch?v=hzpHw_5hXzw"/>
    <hyperlink ref="D139" r:id="rId9" display="https://www.youtube.com/watch?v=hzpHw_5hXzw"/>
    <hyperlink ref="D140" r:id="rId10" display="https://www.youtube.com/watch?v=2qO6SEBd1jM"/>
    <hyperlink ref="D141" r:id="rId10" display="https://www.youtube.com/watch?v=2qO6SEBd1jM"/>
    <hyperlink ref="D142" r:id="rId10" display="https://www.youtube.com/watch?v=2qO6SEBd1jM"/>
    <hyperlink ref="D143" r:id="rId10" display="https://www.youtube.com/watch?v=2qO6SEBd1jM"/>
    <hyperlink ref="D144" r:id="rId10" display="https://www.youtube.com/watch?v=2qO6SEBd1jM"/>
    <hyperlink ref="D145" r:id="rId10" display="https://www.youtube.com/watch?v=2qO6SEBd1jM"/>
    <hyperlink ref="D146" r:id="rId10" display="https://www.youtube.com/watch?v=2qO6SEBd1jM"/>
    <hyperlink ref="D147" r:id="rId10" display="https://www.youtube.com/watch?v=2qO6SEBd1jM"/>
    <hyperlink ref="D148" r:id="rId10" display="https://www.youtube.com/watch?v=2qO6SEBd1jM"/>
    <hyperlink ref="D149" r:id="rId10" display="https://www.youtube.com/watch?v=2qO6SEBd1jM"/>
    <hyperlink ref="D150" r:id="rId10" display="https://www.youtube.com/watch?v=2qO6SEBd1jM"/>
    <hyperlink ref="D151" r:id="rId10" display="https://www.youtube.com/watch?v=2qO6SEBd1jM"/>
    <hyperlink ref="D152" r:id="rId10" display="https://www.youtube.com/watch?v=2qO6SEBd1jM"/>
    <hyperlink ref="D153" r:id="rId10" display="https://www.youtube.com/watch?v=2qO6SEBd1jM"/>
    <hyperlink ref="D154" r:id="rId10" display="https://www.youtube.com/watch?v=2qO6SEBd1jM"/>
    <hyperlink ref="D155" r:id="rId10" display="https://www.youtube.com/watch?v=2qO6SEBd1jM"/>
    <hyperlink ref="D156" r:id="rId10" display="https://www.youtube.com/watch?v=2qO6SEBd1jM"/>
    <hyperlink ref="D157" r:id="rId10" display="https://www.youtube.com/watch?v=2qO6SEBd1jM"/>
    <hyperlink ref="D158" r:id="rId10" display="https://www.youtube.com/watch?v=2qO6SEBd1jM"/>
    <hyperlink ref="D159" r:id="rId10" display="https://www.youtube.com/watch?v=2qO6SEBd1jM"/>
    <hyperlink ref="D160" r:id="rId11" display="https://www.youtube.com/watch?v=mEbnxTbwV0Q"/>
    <hyperlink ref="D237" r:id="rId12" display="https://www.youtube.com/watch?v=2geXXMO-Ny0"/>
    <hyperlink ref="D253" r:id="rId13" display="https://www.youtube.com/watch?v=LEgysuW_Wfg"/>
    <hyperlink ref="D273" r:id="rId14" display="https://www.youtube.com/watch?v=y_5wdrDHo1o"/>
    <hyperlink ref="D305" r:id="rId15" display="https://www.youtube.com/watch?v=lj4ycvXR0AE"/>
    <hyperlink ref="D319" r:id="rId16" display="https://www.youtube.com/watch?v=kVP2rG3k8ic"/>
    <hyperlink ref="D336" r:id="rId17" display="https://www.youtube.com/watch?v=TPqRNyFg4LA"/>
    <hyperlink ref="D351" r:id="rId18" display="https://www.youtube.com/watch?v=UqcGLHgS8_0"/>
    <hyperlink ref="D289" r:id="rId19" display="https://www.youtube.com/watch?v=e2ZxY_YcB_c"/>
    <hyperlink ref="D360" r:id="rId20" display="https://www.youtube.com/watch?v=_hIVQnQenkM"/>
    <hyperlink ref="D379" r:id="rId21" display="https://www.youtube.com/watch?v=bDMzpORDT90"/>
    <hyperlink ref="D401" r:id="rId22" display="https://www.youtube.com/watch?v=FxRwLVoP3bo"/>
    <hyperlink ref="D413" r:id="rId23" display="https://www.youtube.com/watch?v=mOWJCIvI3nM"/>
    <hyperlink ref="D426" r:id="rId24" display="https://www.youtube.com/watch?v=quGubjpIbyY"/>
    <hyperlink ref="D455" r:id="rId25" display="https://www.youtube.com/watch?v=llWRL3nPG3I"/>
    <hyperlink ref="D443" r:id="rId26" display="https://www.youtube.com/watch?v=QScmBVNgRTY"/>
    <hyperlink ref="D179" r:id="rId27" display="https://www.youtube.com/watch?v=RDP0zqLQLXQ"/>
    <hyperlink ref="D197" r:id="rId28" display="https://www.youtube.com/watch?v=kmxIR2SBApg"/>
    <hyperlink ref="D211" r:id="rId29" display="https://www.youtube.com/watch?v=jg2nWCOzbwI"/>
    <hyperlink ref="D224" r:id="rId30" display="https://www.youtube.com/watch?v=mhADNrSTXqk"/>
    <hyperlink ref="D161" r:id="rId11" display="https://www.youtube.com/watch?v=mEbnxTbwV0Q"/>
    <hyperlink ref="D162" r:id="rId11" display="https://www.youtube.com/watch?v=mEbnxTbwV0Q"/>
    <hyperlink ref="D163" r:id="rId11" display="https://www.youtube.com/watch?v=mEbnxTbwV0Q"/>
    <hyperlink ref="D164" r:id="rId11" display="https://www.youtube.com/watch?v=mEbnxTbwV0Q"/>
    <hyperlink ref="D165" r:id="rId11" display="https://www.youtube.com/watch?v=mEbnxTbwV0Q"/>
    <hyperlink ref="D166" r:id="rId11" display="https://www.youtube.com/watch?v=mEbnxTbwV0Q"/>
    <hyperlink ref="D167" r:id="rId11" display="https://www.youtube.com/watch?v=mEbnxTbwV0Q"/>
    <hyperlink ref="D168" r:id="rId11" display="https://www.youtube.com/watch?v=mEbnxTbwV0Q"/>
    <hyperlink ref="D169" r:id="rId11" display="https://www.youtube.com/watch?v=mEbnxTbwV0Q"/>
    <hyperlink ref="D170" r:id="rId11" display="https://www.youtube.com/watch?v=mEbnxTbwV0Q"/>
    <hyperlink ref="D171" r:id="rId11" display="https://www.youtube.com/watch?v=mEbnxTbwV0Q"/>
    <hyperlink ref="D172" r:id="rId11" display="https://www.youtube.com/watch?v=mEbnxTbwV0Q"/>
    <hyperlink ref="D173" r:id="rId11" display="https://www.youtube.com/watch?v=mEbnxTbwV0Q"/>
    <hyperlink ref="D174" r:id="rId11" display="https://www.youtube.com/watch?v=mEbnxTbwV0Q"/>
    <hyperlink ref="D175" r:id="rId11" display="https://www.youtube.com/watch?v=mEbnxTbwV0Q"/>
    <hyperlink ref="D176" r:id="rId11" display="https://www.youtube.com/watch?v=mEbnxTbwV0Q"/>
    <hyperlink ref="D177" r:id="rId11" display="https://www.youtube.com/watch?v=mEbnxTbwV0Q"/>
    <hyperlink ref="D178" r:id="rId11" display="https://www.youtube.com/watch?v=mEbnxTbwV0Q"/>
    <hyperlink ref="D180" r:id="rId27" display="https://www.youtube.com/watch?v=RDP0zqLQLXQ"/>
    <hyperlink ref="D181" r:id="rId27" display="https://www.youtube.com/watch?v=RDP0zqLQLXQ"/>
    <hyperlink ref="D182" r:id="rId27" display="https://www.youtube.com/watch?v=RDP0zqLQLXQ"/>
    <hyperlink ref="D183" r:id="rId27" display="https://www.youtube.com/watch?v=RDP0zqLQLXQ"/>
    <hyperlink ref="D184" r:id="rId27" display="https://www.youtube.com/watch?v=RDP0zqLQLXQ"/>
    <hyperlink ref="D185" r:id="rId27" display="https://www.youtube.com/watch?v=RDP0zqLQLXQ"/>
    <hyperlink ref="D186" r:id="rId27" display="https://www.youtube.com/watch?v=RDP0zqLQLXQ"/>
    <hyperlink ref="D187" r:id="rId27" display="https://www.youtube.com/watch?v=RDP0zqLQLXQ"/>
    <hyperlink ref="D188" r:id="rId27" display="https://www.youtube.com/watch?v=RDP0zqLQLXQ"/>
    <hyperlink ref="D189" r:id="rId27" display="https://www.youtube.com/watch?v=RDP0zqLQLXQ"/>
    <hyperlink ref="D190" r:id="rId27" display="https://www.youtube.com/watch?v=RDP0zqLQLXQ"/>
    <hyperlink ref="D191" r:id="rId27" display="https://www.youtube.com/watch?v=RDP0zqLQLXQ"/>
    <hyperlink ref="D192" r:id="rId27" display="https://www.youtube.com/watch?v=RDP0zqLQLXQ"/>
    <hyperlink ref="D193" r:id="rId27" display="https://www.youtube.com/watch?v=RDP0zqLQLXQ"/>
    <hyperlink ref="D194" r:id="rId27" display="https://www.youtube.com/watch?v=RDP0zqLQLXQ"/>
    <hyperlink ref="D195" r:id="rId27" display="https://www.youtube.com/watch?v=RDP0zqLQLXQ"/>
    <hyperlink ref="D196" r:id="rId27" display="https://www.youtube.com/watch?v=RDP0zqLQLXQ"/>
    <hyperlink ref="D198" r:id="rId28" display="https://www.youtube.com/watch?v=kmxIR2SBApg"/>
    <hyperlink ref="D199" r:id="rId28" display="https://www.youtube.com/watch?v=kmxIR2SBApg"/>
    <hyperlink ref="D200" r:id="rId28" display="https://www.youtube.com/watch?v=kmxIR2SBApg"/>
    <hyperlink ref="D201" r:id="rId28" display="https://www.youtube.com/watch?v=kmxIR2SBApg"/>
    <hyperlink ref="D202" r:id="rId28" display="https://www.youtube.com/watch?v=kmxIR2SBApg"/>
    <hyperlink ref="D203" r:id="rId28" display="https://www.youtube.com/watch?v=kmxIR2SBApg"/>
    <hyperlink ref="D204" r:id="rId28" display="https://www.youtube.com/watch?v=kmxIR2SBApg"/>
    <hyperlink ref="D205" r:id="rId28" display="https://www.youtube.com/watch?v=kmxIR2SBApg"/>
    <hyperlink ref="D206" r:id="rId28" display="https://www.youtube.com/watch?v=kmxIR2SBApg"/>
    <hyperlink ref="D207" r:id="rId28" display="https://www.youtube.com/watch?v=kmxIR2SBApg"/>
    <hyperlink ref="D208" r:id="rId28" display="https://www.youtube.com/watch?v=kmxIR2SBApg"/>
    <hyperlink ref="D209" r:id="rId28" display="https://www.youtube.com/watch?v=kmxIR2SBApg"/>
    <hyperlink ref="D210" r:id="rId28" display="https://www.youtube.com/watch?v=kmxIR2SBApg"/>
    <hyperlink ref="D212" r:id="rId29" display="https://www.youtube.com/watch?v=jg2nWCOzbwI"/>
    <hyperlink ref="D213" r:id="rId29" display="https://www.youtube.com/watch?v=jg2nWCOzbwI"/>
    <hyperlink ref="D214" r:id="rId29" display="https://www.youtube.com/watch?v=jg2nWCOzbwI"/>
    <hyperlink ref="D215" r:id="rId29" display="https://www.youtube.com/watch?v=jg2nWCOzbwI"/>
    <hyperlink ref="D216" r:id="rId29" display="https://www.youtube.com/watch?v=jg2nWCOzbwI"/>
    <hyperlink ref="D217" r:id="rId29" display="https://www.youtube.com/watch?v=jg2nWCOzbwI"/>
    <hyperlink ref="D218" r:id="rId29" display="https://www.youtube.com/watch?v=jg2nWCOzbwI"/>
    <hyperlink ref="D219" r:id="rId29" display="https://www.youtube.com/watch?v=jg2nWCOzbwI"/>
    <hyperlink ref="D220" r:id="rId29" display="https://www.youtube.com/watch?v=jg2nWCOzbwI"/>
    <hyperlink ref="D221" r:id="rId29" display="https://www.youtube.com/watch?v=jg2nWCOzbwI"/>
    <hyperlink ref="D222" r:id="rId29" display="https://www.youtube.com/watch?v=jg2nWCOzbwI"/>
    <hyperlink ref="D223" r:id="rId29" display="https://www.youtube.com/watch?v=jg2nWCOzbwI"/>
    <hyperlink ref="D225" r:id="rId30" display="https://www.youtube.com/watch?v=mhADNrSTXqk"/>
    <hyperlink ref="D226" r:id="rId30" display="https://www.youtube.com/watch?v=mhADNrSTXqk"/>
    <hyperlink ref="D227" r:id="rId30" display="https://www.youtube.com/watch?v=mhADNrSTXqk"/>
    <hyperlink ref="D228" r:id="rId30" display="https://www.youtube.com/watch?v=mhADNrSTXqk"/>
    <hyperlink ref="D229" r:id="rId30" display="https://www.youtube.com/watch?v=mhADNrSTXqk"/>
    <hyperlink ref="D230" r:id="rId30" display="https://www.youtube.com/watch?v=mhADNrSTXqk"/>
    <hyperlink ref="D231" r:id="rId30" display="https://www.youtube.com/watch?v=mhADNrSTXqk"/>
    <hyperlink ref="D232" r:id="rId30" display="https://www.youtube.com/watch?v=mhADNrSTXqk"/>
    <hyperlink ref="D233" r:id="rId30" display="https://www.youtube.com/watch?v=mhADNrSTXqk"/>
    <hyperlink ref="D234" r:id="rId30" display="https://www.youtube.com/watch?v=mhADNrSTXqk"/>
    <hyperlink ref="D235" r:id="rId30" display="https://www.youtube.com/watch?v=mhADNrSTXqk"/>
    <hyperlink ref="D236" r:id="rId30" display="https://www.youtube.com/watch?v=mhADNrSTXqk"/>
    <hyperlink ref="D238" r:id="rId12" display="https://www.youtube.com/watch?v=2geXXMO-Ny0"/>
    <hyperlink ref="D239" r:id="rId12" display="https://www.youtube.com/watch?v=2geXXMO-Ny0"/>
    <hyperlink ref="D240" r:id="rId12" display="https://www.youtube.com/watch?v=2geXXMO-Ny0"/>
    <hyperlink ref="D241" r:id="rId12" display="https://www.youtube.com/watch?v=2geXXMO-Ny0"/>
    <hyperlink ref="D242" r:id="rId12" display="https://www.youtube.com/watch?v=2geXXMO-Ny0"/>
    <hyperlink ref="D243" r:id="rId12" display="https://www.youtube.com/watch?v=2geXXMO-Ny0"/>
    <hyperlink ref="D244" r:id="rId12" display="https://www.youtube.com/watch?v=2geXXMO-Ny0"/>
    <hyperlink ref="D245" r:id="rId12" display="https://www.youtube.com/watch?v=2geXXMO-Ny0"/>
    <hyperlink ref="D246" r:id="rId12" display="https://www.youtube.com/watch?v=2geXXMO-Ny0"/>
    <hyperlink ref="D247" r:id="rId12" display="https://www.youtube.com/watch?v=2geXXMO-Ny0"/>
    <hyperlink ref="D248" r:id="rId12" display="https://www.youtube.com/watch?v=2geXXMO-Ny0"/>
    <hyperlink ref="D249" r:id="rId12" display="https://www.youtube.com/watch?v=2geXXMO-Ny0"/>
    <hyperlink ref="D250" r:id="rId12" display="https://www.youtube.com/watch?v=2geXXMO-Ny0"/>
    <hyperlink ref="D251" r:id="rId12" display="https://www.youtube.com/watch?v=2geXXMO-Ny0"/>
    <hyperlink ref="D252" r:id="rId12" display="https://www.youtube.com/watch?v=2geXXMO-Ny0"/>
    <hyperlink ref="D254" r:id="rId13" display="https://www.youtube.com/watch?v=LEgysuW_Wfg"/>
    <hyperlink ref="D255" r:id="rId13" display="https://www.youtube.com/watch?v=LEgysuW_Wfg"/>
    <hyperlink ref="D256" r:id="rId13" display="https://www.youtube.com/watch?v=LEgysuW_Wfg"/>
    <hyperlink ref="D257" r:id="rId13" display="https://www.youtube.com/watch?v=LEgysuW_Wfg"/>
    <hyperlink ref="D258" r:id="rId13" display="https://www.youtube.com/watch?v=LEgysuW_Wfg"/>
    <hyperlink ref="D259" r:id="rId13" display="https://www.youtube.com/watch?v=LEgysuW_Wfg"/>
    <hyperlink ref="D260" r:id="rId13" display="https://www.youtube.com/watch?v=LEgysuW_Wfg"/>
    <hyperlink ref="D261" r:id="rId13" display="https://www.youtube.com/watch?v=LEgysuW_Wfg"/>
    <hyperlink ref="D262" r:id="rId13" display="https://www.youtube.com/watch?v=LEgysuW_Wfg"/>
    <hyperlink ref="D263" r:id="rId13" display="https://www.youtube.com/watch?v=LEgysuW_Wfg"/>
    <hyperlink ref="D264" r:id="rId13" display="https://www.youtube.com/watch?v=LEgysuW_Wfg"/>
    <hyperlink ref="D265" r:id="rId13" display="https://www.youtube.com/watch?v=LEgysuW_Wfg"/>
    <hyperlink ref="D266" r:id="rId13" display="https://www.youtube.com/watch?v=LEgysuW_Wfg"/>
    <hyperlink ref="D267" r:id="rId13" display="https://www.youtube.com/watch?v=LEgysuW_Wfg"/>
    <hyperlink ref="D268" r:id="rId13" display="https://www.youtube.com/watch?v=LEgysuW_Wfg"/>
    <hyperlink ref="D269" r:id="rId13" display="https://www.youtube.com/watch?v=LEgysuW_Wfg"/>
    <hyperlink ref="D270" r:id="rId13" display="https://www.youtube.com/watch?v=LEgysuW_Wfg"/>
    <hyperlink ref="D271" r:id="rId13" display="https://www.youtube.com/watch?v=LEgysuW_Wfg"/>
    <hyperlink ref="D272" r:id="rId13" display="https://www.youtube.com/watch?v=LEgysuW_Wfg"/>
    <hyperlink ref="D274" r:id="rId14" display="https://www.youtube.com/watch?v=y_5wdrDHo1o"/>
    <hyperlink ref="D275" r:id="rId14" display="https://www.youtube.com/watch?v=y_5wdrDHo1o"/>
    <hyperlink ref="D276" r:id="rId14" display="https://www.youtube.com/watch?v=y_5wdrDHo1o"/>
    <hyperlink ref="D277" r:id="rId14" display="https://www.youtube.com/watch?v=y_5wdrDHo1o"/>
    <hyperlink ref="D278" r:id="rId14" display="https://www.youtube.com/watch?v=y_5wdrDHo1o"/>
    <hyperlink ref="D279" r:id="rId14" display="https://www.youtube.com/watch?v=y_5wdrDHo1o"/>
    <hyperlink ref="D280" r:id="rId14" display="https://www.youtube.com/watch?v=y_5wdrDHo1o"/>
    <hyperlink ref="D281" r:id="rId14" display="https://www.youtube.com/watch?v=y_5wdrDHo1o"/>
    <hyperlink ref="D282" r:id="rId14" display="https://www.youtube.com/watch?v=y_5wdrDHo1o"/>
    <hyperlink ref="D283" r:id="rId14" display="https://www.youtube.com/watch?v=y_5wdrDHo1o"/>
    <hyperlink ref="D284" r:id="rId14" display="https://www.youtube.com/watch?v=y_5wdrDHo1o"/>
    <hyperlink ref="D285" r:id="rId14" display="https://www.youtube.com/watch?v=y_5wdrDHo1o"/>
    <hyperlink ref="D286" r:id="rId14" display="https://www.youtube.com/watch?v=y_5wdrDHo1o"/>
    <hyperlink ref="D287" r:id="rId14" display="https://www.youtube.com/watch?v=y_5wdrDHo1o"/>
    <hyperlink ref="D288" r:id="rId14" display="https://www.youtube.com/watch?v=y_5wdrDHo1o"/>
    <hyperlink ref="D290" r:id="rId19" display="https://www.youtube.com/watch?v=e2ZxY_YcB_c"/>
    <hyperlink ref="D291" r:id="rId19" display="https://www.youtube.com/watch?v=e2ZxY_YcB_c"/>
    <hyperlink ref="D292" r:id="rId19" display="https://www.youtube.com/watch?v=e2ZxY_YcB_c"/>
    <hyperlink ref="D293" r:id="rId19" display="https://www.youtube.com/watch?v=e2ZxY_YcB_c"/>
    <hyperlink ref="D294" r:id="rId19" display="https://www.youtube.com/watch?v=e2ZxY_YcB_c"/>
    <hyperlink ref="D295" r:id="rId19" display="https://www.youtube.com/watch?v=e2ZxY_YcB_c"/>
    <hyperlink ref="D296" r:id="rId19" display="https://www.youtube.com/watch?v=e2ZxY_YcB_c"/>
    <hyperlink ref="D297" r:id="rId19" display="https://www.youtube.com/watch?v=e2ZxY_YcB_c"/>
    <hyperlink ref="D298" r:id="rId19" display="https://www.youtube.com/watch?v=e2ZxY_YcB_c"/>
    <hyperlink ref="D299" r:id="rId19" display="https://www.youtube.com/watch?v=e2ZxY_YcB_c"/>
    <hyperlink ref="D300" r:id="rId19" display="https://www.youtube.com/watch?v=e2ZxY_YcB_c"/>
    <hyperlink ref="D301" r:id="rId19" display="https://www.youtube.com/watch?v=e2ZxY_YcB_c"/>
    <hyperlink ref="D302" r:id="rId19" display="https://www.youtube.com/watch?v=e2ZxY_YcB_c"/>
    <hyperlink ref="D303" r:id="rId19" display="https://www.youtube.com/watch?v=e2ZxY_YcB_c"/>
    <hyperlink ref="D304" r:id="rId19" display="https://www.youtube.com/watch?v=e2ZxY_YcB_c"/>
    <hyperlink ref="D306" r:id="rId15" display="https://www.youtube.com/watch?v=lj4ycvXR0AE"/>
    <hyperlink ref="D307" r:id="rId15" display="https://www.youtube.com/watch?v=lj4ycvXR0AE"/>
    <hyperlink ref="D308" r:id="rId15" display="https://www.youtube.com/watch?v=lj4ycvXR0AE"/>
    <hyperlink ref="D309" r:id="rId15" display="https://www.youtube.com/watch?v=lj4ycvXR0AE"/>
    <hyperlink ref="D310" r:id="rId15" display="https://www.youtube.com/watch?v=lj4ycvXR0AE"/>
    <hyperlink ref="D311" r:id="rId15" display="https://www.youtube.com/watch?v=lj4ycvXR0AE"/>
    <hyperlink ref="D312" r:id="rId15" display="https://www.youtube.com/watch?v=lj4ycvXR0AE"/>
    <hyperlink ref="D313" r:id="rId15" display="https://www.youtube.com/watch?v=lj4ycvXR0AE"/>
    <hyperlink ref="D314" r:id="rId15" display="https://www.youtube.com/watch?v=lj4ycvXR0AE"/>
    <hyperlink ref="D315" r:id="rId15" display="https://www.youtube.com/watch?v=lj4ycvXR0AE"/>
    <hyperlink ref="D316" r:id="rId15" display="https://www.youtube.com/watch?v=lj4ycvXR0AE"/>
    <hyperlink ref="D317" r:id="rId15" display="https://www.youtube.com/watch?v=lj4ycvXR0AE"/>
    <hyperlink ref="D318" r:id="rId15" display="https://www.youtube.com/watch?v=lj4ycvXR0AE"/>
    <hyperlink ref="D320" r:id="rId16" display="https://www.youtube.com/watch?v=kVP2rG3k8ic"/>
    <hyperlink ref="D321" r:id="rId16" display="https://www.youtube.com/watch?v=kVP2rG3k8ic"/>
    <hyperlink ref="D322" r:id="rId16" display="https://www.youtube.com/watch?v=kVP2rG3k8ic"/>
    <hyperlink ref="D323" r:id="rId16" display="https://www.youtube.com/watch?v=kVP2rG3k8ic"/>
    <hyperlink ref="D324" r:id="rId16" display="https://www.youtube.com/watch?v=kVP2rG3k8ic"/>
    <hyperlink ref="D325" r:id="rId16" display="https://www.youtube.com/watch?v=kVP2rG3k8ic"/>
    <hyperlink ref="D326" r:id="rId16" display="https://www.youtube.com/watch?v=kVP2rG3k8ic"/>
    <hyperlink ref="D327" r:id="rId16" display="https://www.youtube.com/watch?v=kVP2rG3k8ic"/>
    <hyperlink ref="D328" r:id="rId16" display="https://www.youtube.com/watch?v=kVP2rG3k8ic"/>
    <hyperlink ref="D329" r:id="rId16" display="https://www.youtube.com/watch?v=kVP2rG3k8ic"/>
    <hyperlink ref="D330" r:id="rId16" display="https://www.youtube.com/watch?v=kVP2rG3k8ic"/>
    <hyperlink ref="D331" r:id="rId16" display="https://www.youtube.com/watch?v=kVP2rG3k8ic"/>
    <hyperlink ref="D332" r:id="rId16" display="https://www.youtube.com/watch?v=kVP2rG3k8ic"/>
    <hyperlink ref="D333" r:id="rId16" display="https://www.youtube.com/watch?v=kVP2rG3k8ic"/>
    <hyperlink ref="D334" r:id="rId16" display="https://www.youtube.com/watch?v=kVP2rG3k8ic"/>
    <hyperlink ref="D335" r:id="rId16" display="https://www.youtube.com/watch?v=kVP2rG3k8ic"/>
    <hyperlink ref="D337" r:id="rId17" display="https://www.youtube.com/watch?v=TPqRNyFg4LA"/>
    <hyperlink ref="D338" r:id="rId17" display="https://www.youtube.com/watch?v=TPqRNyFg4LA"/>
    <hyperlink ref="D339" r:id="rId17" display="https://www.youtube.com/watch?v=TPqRNyFg4LA"/>
    <hyperlink ref="D340" r:id="rId17" display="https://www.youtube.com/watch?v=TPqRNyFg4LA"/>
    <hyperlink ref="D341" r:id="rId17" display="https://www.youtube.com/watch?v=TPqRNyFg4LA"/>
    <hyperlink ref="D342" r:id="rId17" display="https://www.youtube.com/watch?v=TPqRNyFg4LA"/>
    <hyperlink ref="D343" r:id="rId17" display="https://www.youtube.com/watch?v=TPqRNyFg4LA"/>
    <hyperlink ref="D344" r:id="rId17" display="https://www.youtube.com/watch?v=TPqRNyFg4LA"/>
    <hyperlink ref="D345" r:id="rId17" display="https://www.youtube.com/watch?v=TPqRNyFg4LA"/>
    <hyperlink ref="D346" r:id="rId17" display="https://www.youtube.com/watch?v=TPqRNyFg4LA"/>
    <hyperlink ref="D347" r:id="rId17" display="https://www.youtube.com/watch?v=TPqRNyFg4LA"/>
    <hyperlink ref="D348" r:id="rId17" display="https://www.youtube.com/watch?v=TPqRNyFg4LA"/>
    <hyperlink ref="D349" r:id="rId17" display="https://www.youtube.com/watch?v=TPqRNyFg4LA"/>
    <hyperlink ref="D350" r:id="rId17" display="https://www.youtube.com/watch?v=TPqRNyFg4LA"/>
    <hyperlink ref="D352" r:id="rId18" display="https://www.youtube.com/watch?v=UqcGLHgS8_0"/>
    <hyperlink ref="D353" r:id="rId18" display="https://www.youtube.com/watch?v=UqcGLHgS8_0"/>
    <hyperlink ref="D354" r:id="rId18" display="https://www.youtube.com/watch?v=UqcGLHgS8_0"/>
    <hyperlink ref="D355" r:id="rId18" display="https://www.youtube.com/watch?v=UqcGLHgS8_0"/>
    <hyperlink ref="D356" r:id="rId18" display="https://www.youtube.com/watch?v=UqcGLHgS8_0"/>
    <hyperlink ref="D357" r:id="rId18" display="https://www.youtube.com/watch?v=UqcGLHgS8_0"/>
    <hyperlink ref="D358" r:id="rId18" display="https://www.youtube.com/watch?v=UqcGLHgS8_0"/>
    <hyperlink ref="D359" r:id="rId18" display="https://www.youtube.com/watch?v=UqcGLHgS8_0"/>
    <hyperlink ref="D361" r:id="rId20" display="https://www.youtube.com/watch?v=_hIVQnQenkM"/>
    <hyperlink ref="D362" r:id="rId20" display="https://www.youtube.com/watch?v=_hIVQnQenkM"/>
    <hyperlink ref="D363" r:id="rId20" display="https://www.youtube.com/watch?v=_hIVQnQenkM"/>
    <hyperlink ref="D364" r:id="rId20" display="https://www.youtube.com/watch?v=_hIVQnQenkM"/>
    <hyperlink ref="D365" r:id="rId20" display="https://www.youtube.com/watch?v=_hIVQnQenkM"/>
    <hyperlink ref="D366" r:id="rId20" display="https://www.youtube.com/watch?v=_hIVQnQenkM"/>
    <hyperlink ref="D367" r:id="rId20" display="https://www.youtube.com/watch?v=_hIVQnQenkM"/>
    <hyperlink ref="D368" r:id="rId20" display="https://www.youtube.com/watch?v=_hIVQnQenkM"/>
    <hyperlink ref="D369" r:id="rId20" display="https://www.youtube.com/watch?v=_hIVQnQenkM"/>
    <hyperlink ref="D370" r:id="rId20" display="https://www.youtube.com/watch?v=_hIVQnQenkM"/>
    <hyperlink ref="D371" r:id="rId20" display="https://www.youtube.com/watch?v=_hIVQnQenkM"/>
    <hyperlink ref="D372" r:id="rId20" display="https://www.youtube.com/watch?v=_hIVQnQenkM"/>
    <hyperlink ref="D373" r:id="rId20" display="https://www.youtube.com/watch?v=_hIVQnQenkM"/>
    <hyperlink ref="D374" r:id="rId20" display="https://www.youtube.com/watch?v=_hIVQnQenkM"/>
    <hyperlink ref="D375" r:id="rId20" display="https://www.youtube.com/watch?v=_hIVQnQenkM"/>
    <hyperlink ref="D376" r:id="rId20" display="https://www.youtube.com/watch?v=_hIVQnQenkM"/>
    <hyperlink ref="D377" r:id="rId20" display="https://www.youtube.com/watch?v=_hIVQnQenkM"/>
    <hyperlink ref="D378" r:id="rId20" display="https://www.youtube.com/watch?v=_hIVQnQenkM"/>
    <hyperlink ref="D380" r:id="rId21" display="https://www.youtube.com/watch?v=bDMzpORDT90"/>
    <hyperlink ref="D381" r:id="rId21" display="https://www.youtube.com/watch?v=bDMzpORDT90"/>
    <hyperlink ref="D382" r:id="rId21" display="https://www.youtube.com/watch?v=bDMzpORDT90"/>
    <hyperlink ref="D383" r:id="rId21" display="https://www.youtube.com/watch?v=bDMzpORDT90"/>
    <hyperlink ref="D384" r:id="rId21" display="https://www.youtube.com/watch?v=bDMzpORDT90"/>
    <hyperlink ref="D385" r:id="rId21" display="https://www.youtube.com/watch?v=bDMzpORDT90"/>
    <hyperlink ref="D386" r:id="rId21" display="https://www.youtube.com/watch?v=bDMzpORDT90"/>
    <hyperlink ref="D387" r:id="rId21" display="https://www.youtube.com/watch?v=bDMzpORDT90"/>
    <hyperlink ref="D388" r:id="rId21" display="https://www.youtube.com/watch?v=bDMzpORDT90"/>
    <hyperlink ref="D389" r:id="rId21" display="https://www.youtube.com/watch?v=bDMzpORDT90"/>
    <hyperlink ref="D390" r:id="rId21" display="https://www.youtube.com/watch?v=bDMzpORDT90"/>
    <hyperlink ref="D391" r:id="rId21" display="https://www.youtube.com/watch?v=bDMzpORDT90"/>
    <hyperlink ref="D392" r:id="rId21" display="https://www.youtube.com/watch?v=bDMzpORDT90"/>
    <hyperlink ref="D393" r:id="rId21" display="https://www.youtube.com/watch?v=bDMzpORDT90"/>
    <hyperlink ref="D394" r:id="rId21" display="https://www.youtube.com/watch?v=bDMzpORDT90"/>
    <hyperlink ref="D395" r:id="rId21" display="https://www.youtube.com/watch?v=bDMzpORDT90"/>
    <hyperlink ref="D396" r:id="rId21" display="https://www.youtube.com/watch?v=bDMzpORDT90"/>
    <hyperlink ref="D397" r:id="rId21" display="https://www.youtube.com/watch?v=bDMzpORDT90"/>
    <hyperlink ref="D398" r:id="rId21" display="https://www.youtube.com/watch?v=bDMzpORDT90"/>
    <hyperlink ref="D399" r:id="rId21" display="https://www.youtube.com/watch?v=bDMzpORDT90"/>
    <hyperlink ref="D400" r:id="rId21" display="https://www.youtube.com/watch?v=bDMzpORDT90"/>
    <hyperlink ref="D402" r:id="rId22" display="https://www.youtube.com/watch?v=FxRwLVoP3bo"/>
    <hyperlink ref="D403" r:id="rId22" display="https://www.youtube.com/watch?v=FxRwLVoP3bo"/>
    <hyperlink ref="D404" r:id="rId22" display="https://www.youtube.com/watch?v=FxRwLVoP3bo"/>
    <hyperlink ref="D405" r:id="rId22" display="https://www.youtube.com/watch?v=FxRwLVoP3bo"/>
    <hyperlink ref="D406" r:id="rId22" display="https://www.youtube.com/watch?v=FxRwLVoP3bo"/>
    <hyperlink ref="D407" r:id="rId22" display="https://www.youtube.com/watch?v=FxRwLVoP3bo"/>
    <hyperlink ref="D408" r:id="rId22" display="https://www.youtube.com/watch?v=FxRwLVoP3bo"/>
    <hyperlink ref="D409" r:id="rId22" display="https://www.youtube.com/watch?v=FxRwLVoP3bo"/>
    <hyperlink ref="D410" r:id="rId22" display="https://www.youtube.com/watch?v=FxRwLVoP3bo"/>
    <hyperlink ref="D411" r:id="rId22" display="https://www.youtube.com/watch?v=FxRwLVoP3bo"/>
    <hyperlink ref="D412" r:id="rId22" display="https://www.youtube.com/watch?v=FxRwLVoP3bo"/>
    <hyperlink ref="D414" r:id="rId23" display="https://www.youtube.com/watch?v=mOWJCIvI3nM"/>
    <hyperlink ref="D415" r:id="rId23" display="https://www.youtube.com/watch?v=mOWJCIvI3nM"/>
    <hyperlink ref="D416" r:id="rId23" display="https://www.youtube.com/watch?v=mOWJCIvI3nM"/>
    <hyperlink ref="D417" r:id="rId23" display="https://www.youtube.com/watch?v=mOWJCIvI3nM"/>
    <hyperlink ref="D418" r:id="rId23" display="https://www.youtube.com/watch?v=mOWJCIvI3nM"/>
    <hyperlink ref="D419" r:id="rId23" display="https://www.youtube.com/watch?v=mOWJCIvI3nM"/>
    <hyperlink ref="D420" r:id="rId23" display="https://www.youtube.com/watch?v=mOWJCIvI3nM"/>
    <hyperlink ref="D421" r:id="rId23" display="https://www.youtube.com/watch?v=mOWJCIvI3nM"/>
    <hyperlink ref="D422" r:id="rId23" display="https://www.youtube.com/watch?v=mOWJCIvI3nM"/>
    <hyperlink ref="D423" r:id="rId23" display="https://www.youtube.com/watch?v=mOWJCIvI3nM"/>
    <hyperlink ref="D424" r:id="rId23" display="https://www.youtube.com/watch?v=mOWJCIvI3nM"/>
    <hyperlink ref="D425" r:id="rId23" display="https://www.youtube.com/watch?v=mOWJCIvI3nM"/>
    <hyperlink ref="D427" r:id="rId24" display="https://www.youtube.com/watch?v=quGubjpIbyY"/>
    <hyperlink ref="D428" r:id="rId24" display="https://www.youtube.com/watch?v=quGubjpIbyY"/>
    <hyperlink ref="D429" r:id="rId24" display="https://www.youtube.com/watch?v=quGubjpIbyY"/>
    <hyperlink ref="D430" r:id="rId24" display="https://www.youtube.com/watch?v=quGubjpIbyY"/>
    <hyperlink ref="D431" r:id="rId24" display="https://www.youtube.com/watch?v=quGubjpIbyY"/>
    <hyperlink ref="D432" r:id="rId24" display="https://www.youtube.com/watch?v=quGubjpIbyY"/>
    <hyperlink ref="D433" r:id="rId24" display="https://www.youtube.com/watch?v=quGubjpIbyY"/>
    <hyperlink ref="D434" r:id="rId24" display="https://www.youtube.com/watch?v=quGubjpIbyY"/>
    <hyperlink ref="D435" r:id="rId24" display="https://www.youtube.com/watch?v=quGubjpIbyY"/>
    <hyperlink ref="D436" r:id="rId24" display="https://www.youtube.com/watch?v=quGubjpIbyY"/>
    <hyperlink ref="D437" r:id="rId24" display="https://www.youtube.com/watch?v=quGubjpIbyY"/>
    <hyperlink ref="D438" r:id="rId24" display="https://www.youtube.com/watch?v=quGubjpIbyY"/>
    <hyperlink ref="D439" r:id="rId24" display="https://www.youtube.com/watch?v=quGubjpIbyY"/>
    <hyperlink ref="D440" r:id="rId24" display="https://www.youtube.com/watch?v=quGubjpIbyY"/>
    <hyperlink ref="D441" r:id="rId24" display="https://www.youtube.com/watch?v=quGubjpIbyY"/>
    <hyperlink ref="D442" r:id="rId24" display="https://www.youtube.com/watch?v=quGubjpIbyY"/>
    <hyperlink ref="D444" r:id="rId26" display="https://www.youtube.com/watch?v=QScmBVNgRTY"/>
    <hyperlink ref="D445" r:id="rId26" display="https://www.youtube.com/watch?v=QScmBVNgRTY"/>
    <hyperlink ref="D446" r:id="rId26" display="https://www.youtube.com/watch?v=QScmBVNgRTY"/>
    <hyperlink ref="D447" r:id="rId26" display="https://www.youtube.com/watch?v=QScmBVNgRTY"/>
    <hyperlink ref="D448" r:id="rId26" display="https://www.youtube.com/watch?v=QScmBVNgRTY"/>
    <hyperlink ref="D449" r:id="rId26" display="https://www.youtube.com/watch?v=QScmBVNgRTY"/>
    <hyperlink ref="D450" r:id="rId26" display="https://www.youtube.com/watch?v=QScmBVNgRTY"/>
    <hyperlink ref="D451" r:id="rId26" display="https://www.youtube.com/watch?v=QScmBVNgRTY"/>
    <hyperlink ref="D452" r:id="rId26" display="https://www.youtube.com/watch?v=QScmBVNgRTY"/>
    <hyperlink ref="D453" r:id="rId26" display="https://www.youtube.com/watch?v=QScmBVNgRTY"/>
    <hyperlink ref="D454" r:id="rId26" display="https://www.youtube.com/watch?v=QScmBVNgRTY"/>
    <hyperlink ref="D456" r:id="rId25" display="https://www.youtube.com/watch?v=llWRL3nPG3I"/>
    <hyperlink ref="D457" r:id="rId25" display="https://www.youtube.com/watch?v=llWRL3nPG3I"/>
    <hyperlink ref="D458" r:id="rId25" display="https://www.youtube.com/watch?v=llWRL3nPG3I"/>
    <hyperlink ref="D459" r:id="rId25" display="https://www.youtube.com/watch?v=llWRL3nPG3I"/>
    <hyperlink ref="D460" r:id="rId25" display="https://www.youtube.com/watch?v=llWRL3nPG3I"/>
    <hyperlink ref="D461" r:id="rId25" display="https://www.youtube.com/watch?v=llWRL3nPG3I"/>
    <hyperlink ref="D462" r:id="rId25" display="https://www.youtube.com/watch?v=llWRL3nPG3I"/>
    <hyperlink ref="D463" r:id="rId25" display="https://www.youtube.com/watch?v=llWRL3nPG3I"/>
    <hyperlink ref="D464" r:id="rId25" display="https://www.youtube.com/watch?v=llWRL3nPG3I"/>
    <hyperlink ref="D465" r:id="rId25" display="https://www.youtube.com/watch?v=llWRL3nPG3I"/>
    <hyperlink ref="D466" r:id="rId25" display="https://www.youtube.com/watch?v=llWRL3nPG3I"/>
    <hyperlink ref="D467" r:id="rId25" display="https://www.youtube.com/watch?v=llWRL3nPG3I"/>
    <hyperlink ref="D468" r:id="rId25" display="https://www.youtube.com/watch?v=llWRL3nPG3I"/>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9"/>
  <sheetViews>
    <sheetView tabSelected="1" workbookViewId="0">
      <selection activeCell="G9" sqref="G9"/>
    </sheetView>
  </sheetViews>
  <sheetFormatPr defaultColWidth="9" defaultRowHeight="14.25"/>
  <sheetData>
    <row r="1" spans="1:10">
      <c r="A1" t="s">
        <v>0</v>
      </c>
      <c r="B1" t="s">
        <v>1</v>
      </c>
      <c r="C1" t="s">
        <v>2</v>
      </c>
      <c r="D1" t="s">
        <v>3</v>
      </c>
      <c r="E1" t="s">
        <v>4</v>
      </c>
      <c r="F1" t="s">
        <v>22</v>
      </c>
      <c r="G1" t="s">
        <v>6</v>
      </c>
      <c r="H1" t="s">
        <v>7</v>
      </c>
      <c r="I1" t="s">
        <v>8</v>
      </c>
      <c r="J1" t="s">
        <v>9</v>
      </c>
    </row>
    <row r="2" spans="1:10">
      <c r="A2">
        <v>1</v>
      </c>
      <c r="B2" t="s">
        <v>2799</v>
      </c>
      <c r="C2" t="s">
        <v>2800</v>
      </c>
      <c r="D2" s="1" t="s">
        <v>2801</v>
      </c>
      <c r="E2" t="s">
        <v>38</v>
      </c>
      <c r="F2" t="s">
        <v>14</v>
      </c>
      <c r="G2" t="s">
        <v>15</v>
      </c>
      <c r="H2" t="s">
        <v>2802</v>
      </c>
      <c r="I2" t="s">
        <v>2803</v>
      </c>
      <c r="J2" t="s">
        <v>2804</v>
      </c>
    </row>
    <row r="3" spans="1:10">
      <c r="A3">
        <v>2</v>
      </c>
      <c r="B3" t="str">
        <f t="shared" ref="B3:B19" si="0">CONCATENATE("Segment_",ROW(A2),"_Akwaboah - Forget ft. Strongman (Official Video).mp3")</f>
        <v>Segment_2_Akwaboah - Forget ft. Strongman (Official Video).mp3</v>
      </c>
      <c r="C3" t="s">
        <v>2800</v>
      </c>
      <c r="D3" s="1" t="s">
        <v>2801</v>
      </c>
      <c r="E3" t="s">
        <v>38</v>
      </c>
      <c r="F3" t="s">
        <v>14</v>
      </c>
      <c r="G3" t="s">
        <v>15</v>
      </c>
      <c r="H3" t="s">
        <v>2802</v>
      </c>
      <c r="I3" t="s">
        <v>2803</v>
      </c>
      <c r="J3" t="s">
        <v>2804</v>
      </c>
    </row>
    <row r="4" spans="1:10">
      <c r="A4">
        <v>3</v>
      </c>
      <c r="B4" t="str">
        <f t="shared" si="0"/>
        <v>Segment_3_Akwaboah - Forget ft. Strongman (Official Video).mp3</v>
      </c>
      <c r="C4" t="s">
        <v>2800</v>
      </c>
      <c r="D4" s="1" t="s">
        <v>2801</v>
      </c>
      <c r="E4" t="s">
        <v>38</v>
      </c>
      <c r="F4" t="s">
        <v>14</v>
      </c>
      <c r="G4" t="s">
        <v>15</v>
      </c>
      <c r="H4" t="s">
        <v>2802</v>
      </c>
      <c r="I4" t="s">
        <v>2803</v>
      </c>
      <c r="J4" t="s">
        <v>2804</v>
      </c>
    </row>
    <row r="5" spans="1:10">
      <c r="A5">
        <v>4</v>
      </c>
      <c r="B5" t="str">
        <f t="shared" si="0"/>
        <v>Segment_4_Akwaboah - Forget ft. Strongman (Official Video).mp3</v>
      </c>
      <c r="C5" t="s">
        <v>2800</v>
      </c>
      <c r="D5" s="1" t="s">
        <v>2801</v>
      </c>
      <c r="E5" t="s">
        <v>38</v>
      </c>
      <c r="F5" t="s">
        <v>14</v>
      </c>
      <c r="G5" t="s">
        <v>15</v>
      </c>
      <c r="H5" t="s">
        <v>2802</v>
      </c>
      <c r="I5" t="s">
        <v>2803</v>
      </c>
      <c r="J5" t="s">
        <v>2804</v>
      </c>
    </row>
    <row r="6" spans="1:10">
      <c r="A6">
        <v>5</v>
      </c>
      <c r="B6" t="str">
        <f t="shared" si="0"/>
        <v>Segment_5_Akwaboah - Forget ft. Strongman (Official Video).mp3</v>
      </c>
      <c r="C6" t="s">
        <v>2800</v>
      </c>
      <c r="D6" s="1" t="s">
        <v>2801</v>
      </c>
      <c r="E6" t="s">
        <v>38</v>
      </c>
      <c r="F6" t="s">
        <v>14</v>
      </c>
      <c r="G6" t="s">
        <v>15</v>
      </c>
      <c r="H6" t="s">
        <v>2802</v>
      </c>
      <c r="I6" t="s">
        <v>2803</v>
      </c>
      <c r="J6" t="s">
        <v>2804</v>
      </c>
    </row>
    <row r="7" spans="1:10">
      <c r="A7">
        <v>6</v>
      </c>
      <c r="B7" t="str">
        <f t="shared" si="0"/>
        <v>Segment_6_Akwaboah - Forget ft. Strongman (Official Video).mp3</v>
      </c>
      <c r="C7" t="s">
        <v>2800</v>
      </c>
      <c r="D7" s="1" t="s">
        <v>2801</v>
      </c>
      <c r="E7" t="s">
        <v>38</v>
      </c>
      <c r="F7" t="s">
        <v>14</v>
      </c>
      <c r="G7" t="s">
        <v>15</v>
      </c>
      <c r="H7" t="s">
        <v>2802</v>
      </c>
      <c r="I7" t="s">
        <v>2803</v>
      </c>
      <c r="J7" t="s">
        <v>2804</v>
      </c>
    </row>
    <row r="8" spans="1:10">
      <c r="A8">
        <v>7</v>
      </c>
      <c r="B8" t="str">
        <f t="shared" si="0"/>
        <v>Segment_7_Akwaboah - Forget ft. Strongman (Official Video).mp3</v>
      </c>
      <c r="C8" t="s">
        <v>2800</v>
      </c>
      <c r="D8" s="1" t="s">
        <v>2801</v>
      </c>
      <c r="E8" t="s">
        <v>38</v>
      </c>
      <c r="F8" t="s">
        <v>14</v>
      </c>
      <c r="G8" t="s">
        <v>15</v>
      </c>
      <c r="H8" t="s">
        <v>2802</v>
      </c>
      <c r="I8" t="s">
        <v>2803</v>
      </c>
      <c r="J8" t="s">
        <v>2804</v>
      </c>
    </row>
    <row r="9" spans="1:10">
      <c r="A9">
        <v>8</v>
      </c>
      <c r="B9" t="str">
        <f t="shared" si="0"/>
        <v>Segment_8_Akwaboah - Forget ft. Strongman (Official Video).mp3</v>
      </c>
      <c r="C9" t="s">
        <v>2800</v>
      </c>
      <c r="D9" s="1" t="s">
        <v>2801</v>
      </c>
      <c r="E9" t="s">
        <v>38</v>
      </c>
      <c r="F9" t="s">
        <v>14</v>
      </c>
      <c r="G9" t="s">
        <v>15</v>
      </c>
      <c r="H9" t="s">
        <v>2802</v>
      </c>
      <c r="I9" t="s">
        <v>2803</v>
      </c>
      <c r="J9" t="s">
        <v>2804</v>
      </c>
    </row>
    <row r="10" spans="1:10">
      <c r="A10">
        <v>9</v>
      </c>
      <c r="B10" t="str">
        <f t="shared" si="0"/>
        <v>Segment_9_Akwaboah - Forget ft. Strongman (Official Video).mp3</v>
      </c>
      <c r="C10" t="s">
        <v>2800</v>
      </c>
      <c r="D10" s="1" t="s">
        <v>2801</v>
      </c>
      <c r="E10" t="s">
        <v>38</v>
      </c>
      <c r="F10" t="s">
        <v>14</v>
      </c>
      <c r="G10" t="s">
        <v>15</v>
      </c>
      <c r="H10" t="s">
        <v>2802</v>
      </c>
      <c r="I10" t="s">
        <v>2803</v>
      </c>
      <c r="J10" t="s">
        <v>2804</v>
      </c>
    </row>
    <row r="11" spans="1:10">
      <c r="A11">
        <v>10</v>
      </c>
      <c r="B11" t="str">
        <f t="shared" si="0"/>
        <v>Segment_10_Akwaboah - Forget ft. Strongman (Official Video).mp3</v>
      </c>
      <c r="C11" t="s">
        <v>2800</v>
      </c>
      <c r="D11" s="1" t="s">
        <v>2801</v>
      </c>
      <c r="E11" t="s">
        <v>38</v>
      </c>
      <c r="F11" t="s">
        <v>14</v>
      </c>
      <c r="G11" t="s">
        <v>15</v>
      </c>
      <c r="H11" t="s">
        <v>2802</v>
      </c>
      <c r="I11" t="s">
        <v>2803</v>
      </c>
      <c r="J11" t="s">
        <v>2804</v>
      </c>
    </row>
    <row r="12" spans="1:10">
      <c r="A12">
        <v>11</v>
      </c>
      <c r="B12" t="str">
        <f t="shared" si="0"/>
        <v>Segment_11_Akwaboah - Forget ft. Strongman (Official Video).mp3</v>
      </c>
      <c r="C12" t="s">
        <v>2800</v>
      </c>
      <c r="D12" s="1" t="s">
        <v>2801</v>
      </c>
      <c r="E12" t="s">
        <v>38</v>
      </c>
      <c r="F12" t="s">
        <v>14</v>
      </c>
      <c r="G12" t="s">
        <v>15</v>
      </c>
      <c r="H12" t="s">
        <v>2802</v>
      </c>
      <c r="I12" t="s">
        <v>2803</v>
      </c>
      <c r="J12" t="s">
        <v>2804</v>
      </c>
    </row>
    <row r="13" spans="1:10">
      <c r="A13">
        <v>12</v>
      </c>
      <c r="B13" t="str">
        <f t="shared" si="0"/>
        <v>Segment_12_Akwaboah - Forget ft. Strongman (Official Video).mp3</v>
      </c>
      <c r="C13" t="s">
        <v>2800</v>
      </c>
      <c r="D13" s="1" t="s">
        <v>2801</v>
      </c>
      <c r="E13" t="s">
        <v>38</v>
      </c>
      <c r="F13" t="s">
        <v>14</v>
      </c>
      <c r="G13" t="s">
        <v>15</v>
      </c>
      <c r="H13" t="s">
        <v>2802</v>
      </c>
      <c r="I13" t="s">
        <v>2803</v>
      </c>
      <c r="J13" t="s">
        <v>2804</v>
      </c>
    </row>
    <row r="14" spans="1:10">
      <c r="A14">
        <v>13</v>
      </c>
      <c r="B14" t="str">
        <f t="shared" si="0"/>
        <v>Segment_13_Akwaboah - Forget ft. Strongman (Official Video).mp3</v>
      </c>
      <c r="C14" t="s">
        <v>2800</v>
      </c>
      <c r="D14" s="1" t="s">
        <v>2801</v>
      </c>
      <c r="E14" t="s">
        <v>38</v>
      </c>
      <c r="F14" t="s">
        <v>14</v>
      </c>
      <c r="G14" t="s">
        <v>15</v>
      </c>
      <c r="H14" t="s">
        <v>2802</v>
      </c>
      <c r="I14" t="s">
        <v>2803</v>
      </c>
      <c r="J14" t="s">
        <v>2804</v>
      </c>
    </row>
    <row r="15" spans="1:10">
      <c r="A15">
        <v>14</v>
      </c>
      <c r="B15" t="str">
        <f t="shared" si="0"/>
        <v>Segment_14_Akwaboah - Forget ft. Strongman (Official Video).mp3</v>
      </c>
      <c r="C15" t="s">
        <v>2800</v>
      </c>
      <c r="D15" s="1" t="s">
        <v>2801</v>
      </c>
      <c r="E15" t="s">
        <v>38</v>
      </c>
      <c r="F15" t="s">
        <v>14</v>
      </c>
      <c r="G15" t="s">
        <v>15</v>
      </c>
      <c r="H15" t="s">
        <v>2802</v>
      </c>
      <c r="I15" t="s">
        <v>2803</v>
      </c>
      <c r="J15" t="s">
        <v>2804</v>
      </c>
    </row>
    <row r="16" spans="1:10">
      <c r="A16">
        <v>15</v>
      </c>
      <c r="B16" t="str">
        <f t="shared" si="0"/>
        <v>Segment_15_Akwaboah - Forget ft. Strongman (Official Video).mp3</v>
      </c>
      <c r="C16" t="s">
        <v>2800</v>
      </c>
      <c r="D16" s="1" t="s">
        <v>2801</v>
      </c>
      <c r="E16" t="s">
        <v>38</v>
      </c>
      <c r="F16" t="s">
        <v>14</v>
      </c>
      <c r="G16" t="s">
        <v>15</v>
      </c>
      <c r="H16" t="s">
        <v>2802</v>
      </c>
      <c r="I16" t="s">
        <v>2803</v>
      </c>
      <c r="J16" t="s">
        <v>2804</v>
      </c>
    </row>
    <row r="17" spans="1:10">
      <c r="A17">
        <v>16</v>
      </c>
      <c r="B17" t="str">
        <f t="shared" si="0"/>
        <v>Segment_16_Akwaboah - Forget ft. Strongman (Official Video).mp3</v>
      </c>
      <c r="C17" t="s">
        <v>2800</v>
      </c>
      <c r="D17" s="1" t="s">
        <v>2801</v>
      </c>
      <c r="E17" t="s">
        <v>38</v>
      </c>
      <c r="F17" t="s">
        <v>14</v>
      </c>
      <c r="G17" t="s">
        <v>15</v>
      </c>
      <c r="H17" t="s">
        <v>2802</v>
      </c>
      <c r="I17" t="s">
        <v>2803</v>
      </c>
      <c r="J17" t="s">
        <v>2804</v>
      </c>
    </row>
    <row r="18" spans="1:10">
      <c r="A18">
        <v>17</v>
      </c>
      <c r="B18" t="str">
        <f t="shared" si="0"/>
        <v>Segment_17_Akwaboah - Forget ft. Strongman (Official Video).mp3</v>
      </c>
      <c r="C18" t="s">
        <v>2800</v>
      </c>
      <c r="D18" s="1" t="s">
        <v>2801</v>
      </c>
      <c r="E18" t="s">
        <v>38</v>
      </c>
      <c r="F18" t="s">
        <v>14</v>
      </c>
      <c r="G18" t="s">
        <v>15</v>
      </c>
      <c r="H18" t="s">
        <v>2802</v>
      </c>
      <c r="I18" t="s">
        <v>2803</v>
      </c>
      <c r="J18" t="s">
        <v>2804</v>
      </c>
    </row>
    <row r="19" spans="1:10">
      <c r="A19">
        <v>18</v>
      </c>
      <c r="B19" t="str">
        <f t="shared" si="0"/>
        <v>Segment_18_Akwaboah - Forget ft. Strongman (Official Video).mp3</v>
      </c>
      <c r="C19" t="s">
        <v>2800</v>
      </c>
      <c r="D19" s="1" t="s">
        <v>2801</v>
      </c>
      <c r="E19" t="s">
        <v>38</v>
      </c>
      <c r="F19" t="s">
        <v>14</v>
      </c>
      <c r="G19" t="s">
        <v>15</v>
      </c>
      <c r="H19" t="s">
        <v>2802</v>
      </c>
      <c r="I19" t="s">
        <v>2803</v>
      </c>
      <c r="J19" t="s">
        <v>2804</v>
      </c>
    </row>
    <row r="20" spans="1:10">
      <c r="A20">
        <v>19</v>
      </c>
      <c r="B20" t="s">
        <v>2822</v>
      </c>
      <c r="C20" t="s">
        <v>2823</v>
      </c>
      <c r="D20" s="1" t="s">
        <v>2824</v>
      </c>
      <c r="E20" t="s">
        <v>13</v>
      </c>
      <c r="F20" t="s">
        <v>14</v>
      </c>
      <c r="G20" t="s">
        <v>15</v>
      </c>
      <c r="H20" t="s">
        <v>2825</v>
      </c>
      <c r="I20" t="s">
        <v>2803</v>
      </c>
      <c r="J20" t="s">
        <v>2826</v>
      </c>
    </row>
    <row r="21" spans="1:10">
      <c r="A21">
        <v>20</v>
      </c>
      <c r="B21" t="str">
        <f t="shared" ref="B21:B34" si="1">CONCATENATE("Segment_",ROW(A2),"_Amerado - 2 Things Ft. Sista Afia.mp3")</f>
        <v>Segment_2_Amerado - 2 Things Ft. Sista Afia.mp3</v>
      </c>
      <c r="C21" t="s">
        <v>2828</v>
      </c>
      <c r="D21" s="1" t="s">
        <v>2824</v>
      </c>
      <c r="E21" t="s">
        <v>13</v>
      </c>
      <c r="F21" t="s">
        <v>14</v>
      </c>
      <c r="G21" t="s">
        <v>15</v>
      </c>
      <c r="H21" t="s">
        <v>2825</v>
      </c>
      <c r="I21" t="s">
        <v>2803</v>
      </c>
      <c r="J21" t="s">
        <v>2826</v>
      </c>
    </row>
    <row r="22" spans="1:10">
      <c r="A22">
        <v>21</v>
      </c>
      <c r="B22" t="str">
        <f t="shared" si="1"/>
        <v>Segment_3_Amerado - 2 Things Ft. Sista Afia.mp3</v>
      </c>
      <c r="C22" t="s">
        <v>2830</v>
      </c>
      <c r="D22" s="1" t="s">
        <v>2824</v>
      </c>
      <c r="E22" t="s">
        <v>13</v>
      </c>
      <c r="F22" t="s">
        <v>14</v>
      </c>
      <c r="G22" t="s">
        <v>15</v>
      </c>
      <c r="H22" t="s">
        <v>2825</v>
      </c>
      <c r="I22" t="s">
        <v>2803</v>
      </c>
      <c r="J22" t="s">
        <v>2826</v>
      </c>
    </row>
    <row r="23" spans="1:10">
      <c r="A23">
        <v>22</v>
      </c>
      <c r="B23" t="str">
        <f t="shared" si="1"/>
        <v>Segment_4_Amerado - 2 Things Ft. Sista Afia.mp3</v>
      </c>
      <c r="C23" t="s">
        <v>2832</v>
      </c>
      <c r="D23" s="1" t="s">
        <v>2824</v>
      </c>
      <c r="E23" t="s">
        <v>13</v>
      </c>
      <c r="F23" t="s">
        <v>14</v>
      </c>
      <c r="G23" t="s">
        <v>15</v>
      </c>
      <c r="H23" t="s">
        <v>2825</v>
      </c>
      <c r="I23" t="s">
        <v>2803</v>
      </c>
      <c r="J23" t="s">
        <v>2826</v>
      </c>
    </row>
    <row r="24" spans="1:10">
      <c r="A24">
        <v>23</v>
      </c>
      <c r="B24" t="str">
        <f t="shared" si="1"/>
        <v>Segment_5_Amerado - 2 Things Ft. Sista Afia.mp3</v>
      </c>
      <c r="C24" t="s">
        <v>2834</v>
      </c>
      <c r="D24" s="1" t="s">
        <v>2824</v>
      </c>
      <c r="E24" t="s">
        <v>13</v>
      </c>
      <c r="F24" t="s">
        <v>14</v>
      </c>
      <c r="G24" t="s">
        <v>15</v>
      </c>
      <c r="H24" t="s">
        <v>2825</v>
      </c>
      <c r="I24" t="s">
        <v>2803</v>
      </c>
      <c r="J24" t="s">
        <v>2826</v>
      </c>
    </row>
    <row r="25" spans="1:10">
      <c r="A25">
        <v>24</v>
      </c>
      <c r="B25" t="str">
        <f t="shared" si="1"/>
        <v>Segment_6_Amerado - 2 Things Ft. Sista Afia.mp3</v>
      </c>
      <c r="C25" t="s">
        <v>2836</v>
      </c>
      <c r="D25" s="1" t="s">
        <v>2824</v>
      </c>
      <c r="E25" t="s">
        <v>13</v>
      </c>
      <c r="F25" t="s">
        <v>14</v>
      </c>
      <c r="G25" t="s">
        <v>15</v>
      </c>
      <c r="H25" t="s">
        <v>2825</v>
      </c>
      <c r="I25" t="s">
        <v>2803</v>
      </c>
      <c r="J25" t="s">
        <v>2826</v>
      </c>
    </row>
    <row r="26" spans="1:10">
      <c r="A26">
        <v>25</v>
      </c>
      <c r="B26" t="str">
        <f t="shared" si="1"/>
        <v>Segment_7_Amerado - 2 Things Ft. Sista Afia.mp3</v>
      </c>
      <c r="C26" t="s">
        <v>2838</v>
      </c>
      <c r="D26" s="1" t="s">
        <v>2824</v>
      </c>
      <c r="E26" t="s">
        <v>13</v>
      </c>
      <c r="F26" t="s">
        <v>14</v>
      </c>
      <c r="G26" t="s">
        <v>15</v>
      </c>
      <c r="H26" t="s">
        <v>2825</v>
      </c>
      <c r="I26" t="s">
        <v>2803</v>
      </c>
      <c r="J26" t="s">
        <v>2826</v>
      </c>
    </row>
    <row r="27" spans="1:10">
      <c r="A27">
        <v>26</v>
      </c>
      <c r="B27" t="str">
        <f t="shared" si="1"/>
        <v>Segment_8_Amerado - 2 Things Ft. Sista Afia.mp3</v>
      </c>
      <c r="C27" t="s">
        <v>2840</v>
      </c>
      <c r="D27" s="1" t="s">
        <v>2824</v>
      </c>
      <c r="E27" t="s">
        <v>13</v>
      </c>
      <c r="F27" t="s">
        <v>14</v>
      </c>
      <c r="G27" t="s">
        <v>15</v>
      </c>
      <c r="H27" t="s">
        <v>2825</v>
      </c>
      <c r="I27" t="s">
        <v>2803</v>
      </c>
      <c r="J27" t="s">
        <v>2826</v>
      </c>
    </row>
    <row r="28" spans="1:10">
      <c r="A28">
        <v>27</v>
      </c>
      <c r="B28" t="str">
        <f t="shared" si="1"/>
        <v>Segment_9_Amerado - 2 Things Ft. Sista Afia.mp3</v>
      </c>
      <c r="C28" t="s">
        <v>2842</v>
      </c>
      <c r="D28" s="1" t="s">
        <v>2824</v>
      </c>
      <c r="E28" t="s">
        <v>13</v>
      </c>
      <c r="F28" t="s">
        <v>14</v>
      </c>
      <c r="G28" t="s">
        <v>15</v>
      </c>
      <c r="H28" t="s">
        <v>2825</v>
      </c>
      <c r="I28" t="s">
        <v>2803</v>
      </c>
      <c r="J28" t="s">
        <v>2826</v>
      </c>
    </row>
    <row r="29" spans="1:10">
      <c r="A29">
        <v>28</v>
      </c>
      <c r="B29" t="str">
        <f t="shared" si="1"/>
        <v>Segment_10_Amerado - 2 Things Ft. Sista Afia.mp3</v>
      </c>
      <c r="C29" t="s">
        <v>2844</v>
      </c>
      <c r="D29" s="1" t="s">
        <v>2824</v>
      </c>
      <c r="E29" t="s">
        <v>13</v>
      </c>
      <c r="F29" t="s">
        <v>14</v>
      </c>
      <c r="G29" t="s">
        <v>15</v>
      </c>
      <c r="H29" t="s">
        <v>2825</v>
      </c>
      <c r="I29" t="s">
        <v>2803</v>
      </c>
      <c r="J29" t="s">
        <v>2826</v>
      </c>
    </row>
    <row r="30" spans="1:10">
      <c r="A30">
        <v>29</v>
      </c>
      <c r="B30" t="str">
        <f t="shared" si="1"/>
        <v>Segment_11_Amerado - 2 Things Ft. Sista Afia.mp3</v>
      </c>
      <c r="C30" t="s">
        <v>2846</v>
      </c>
      <c r="D30" s="1" t="s">
        <v>2824</v>
      </c>
      <c r="E30" t="s">
        <v>13</v>
      </c>
      <c r="F30" t="s">
        <v>14</v>
      </c>
      <c r="G30" t="s">
        <v>15</v>
      </c>
      <c r="H30" t="s">
        <v>2825</v>
      </c>
      <c r="I30" t="s">
        <v>2803</v>
      </c>
      <c r="J30" t="s">
        <v>2826</v>
      </c>
    </row>
    <row r="31" spans="1:10">
      <c r="A31">
        <v>30</v>
      </c>
      <c r="B31" t="str">
        <f t="shared" si="1"/>
        <v>Segment_12_Amerado - 2 Things Ft. Sista Afia.mp3</v>
      </c>
      <c r="C31" t="s">
        <v>2848</v>
      </c>
      <c r="D31" s="1" t="s">
        <v>2824</v>
      </c>
      <c r="E31" t="s">
        <v>13</v>
      </c>
      <c r="F31" t="s">
        <v>14</v>
      </c>
      <c r="G31" t="s">
        <v>15</v>
      </c>
      <c r="H31" t="s">
        <v>2825</v>
      </c>
      <c r="I31" t="s">
        <v>2803</v>
      </c>
      <c r="J31" t="s">
        <v>2826</v>
      </c>
    </row>
    <row r="32" spans="1:10">
      <c r="A32">
        <v>31</v>
      </c>
      <c r="B32" t="str">
        <f t="shared" si="1"/>
        <v>Segment_13_Amerado - 2 Things Ft. Sista Afia.mp3</v>
      </c>
      <c r="C32" t="s">
        <v>2850</v>
      </c>
      <c r="D32" s="1" t="s">
        <v>2824</v>
      </c>
      <c r="E32" t="s">
        <v>13</v>
      </c>
      <c r="F32" t="s">
        <v>14</v>
      </c>
      <c r="G32" t="s">
        <v>15</v>
      </c>
      <c r="H32" t="s">
        <v>2825</v>
      </c>
      <c r="I32" t="s">
        <v>2803</v>
      </c>
      <c r="J32" t="s">
        <v>2826</v>
      </c>
    </row>
    <row r="33" spans="1:10">
      <c r="A33">
        <v>32</v>
      </c>
      <c r="B33" t="str">
        <f t="shared" si="1"/>
        <v>Segment_14_Amerado - 2 Things Ft. Sista Afia.mp3</v>
      </c>
      <c r="C33" t="s">
        <v>2852</v>
      </c>
      <c r="D33" s="1" t="s">
        <v>2824</v>
      </c>
      <c r="E33" t="s">
        <v>13</v>
      </c>
      <c r="F33" t="s">
        <v>14</v>
      </c>
      <c r="G33" t="s">
        <v>15</v>
      </c>
      <c r="H33" t="s">
        <v>2825</v>
      </c>
      <c r="I33" t="s">
        <v>2803</v>
      </c>
      <c r="J33" t="s">
        <v>2826</v>
      </c>
    </row>
    <row r="34" spans="1:10">
      <c r="A34">
        <v>33</v>
      </c>
      <c r="B34" t="str">
        <f t="shared" si="1"/>
        <v>Segment_15_Amerado - 2 Things Ft. Sista Afia.mp3</v>
      </c>
      <c r="C34" t="s">
        <v>2854</v>
      </c>
      <c r="D34" s="1" t="s">
        <v>2824</v>
      </c>
      <c r="E34" t="s">
        <v>13</v>
      </c>
      <c r="F34" t="s">
        <v>14</v>
      </c>
      <c r="G34" t="s">
        <v>15</v>
      </c>
      <c r="H34" t="s">
        <v>2825</v>
      </c>
      <c r="I34" t="s">
        <v>2803</v>
      </c>
      <c r="J34" t="s">
        <v>2826</v>
      </c>
    </row>
    <row r="35" spans="1:10">
      <c r="A35">
        <v>34</v>
      </c>
      <c r="B35" t="s">
        <v>2855</v>
      </c>
      <c r="C35" t="s">
        <v>2856</v>
      </c>
      <c r="D35" s="1" t="s">
        <v>2857</v>
      </c>
      <c r="E35" t="s">
        <v>13</v>
      </c>
      <c r="F35" t="s">
        <v>14</v>
      </c>
      <c r="G35" t="s">
        <v>15</v>
      </c>
      <c r="H35" t="s">
        <v>2858</v>
      </c>
      <c r="I35" t="s">
        <v>2803</v>
      </c>
      <c r="J35" t="s">
        <v>2859</v>
      </c>
    </row>
    <row r="36" spans="1:10">
      <c r="A36">
        <v>35</v>
      </c>
      <c r="B36" t="str">
        <f t="shared" ref="B36:B48" si="2">CONCATENATE("Segment_",ROW(A2),"_Amerado - Grace Ft. Lasmid.mp3")</f>
        <v>Segment_2_Amerado - Grace Ft. Lasmid.mp3</v>
      </c>
      <c r="C36" t="s">
        <v>2856</v>
      </c>
      <c r="D36" s="1" t="s">
        <v>2857</v>
      </c>
      <c r="E36" t="s">
        <v>13</v>
      </c>
      <c r="F36" t="s">
        <v>14</v>
      </c>
      <c r="G36" t="s">
        <v>15</v>
      </c>
      <c r="H36" t="s">
        <v>2858</v>
      </c>
      <c r="I36" t="s">
        <v>2803</v>
      </c>
      <c r="J36" t="s">
        <v>2859</v>
      </c>
    </row>
    <row r="37" spans="1:10">
      <c r="A37">
        <v>36</v>
      </c>
      <c r="B37" t="str">
        <f t="shared" si="2"/>
        <v>Segment_3_Amerado - Grace Ft. Lasmid.mp3</v>
      </c>
      <c r="C37" t="s">
        <v>2856</v>
      </c>
      <c r="D37" s="1" t="s">
        <v>2857</v>
      </c>
      <c r="E37" t="s">
        <v>13</v>
      </c>
      <c r="F37" t="s">
        <v>14</v>
      </c>
      <c r="G37" t="s">
        <v>15</v>
      </c>
      <c r="H37" t="s">
        <v>2858</v>
      </c>
      <c r="I37" t="s">
        <v>2803</v>
      </c>
      <c r="J37" t="s">
        <v>2859</v>
      </c>
    </row>
    <row r="38" spans="1:10">
      <c r="A38">
        <v>37</v>
      </c>
      <c r="B38" t="str">
        <f t="shared" si="2"/>
        <v>Segment_4_Amerado - Grace Ft. Lasmid.mp3</v>
      </c>
      <c r="C38" t="s">
        <v>2856</v>
      </c>
      <c r="D38" s="1" t="s">
        <v>2857</v>
      </c>
      <c r="E38" t="s">
        <v>13</v>
      </c>
      <c r="F38" t="s">
        <v>14</v>
      </c>
      <c r="G38" t="s">
        <v>15</v>
      </c>
      <c r="H38" t="s">
        <v>2858</v>
      </c>
      <c r="I38" t="s">
        <v>2803</v>
      </c>
      <c r="J38" t="s">
        <v>2859</v>
      </c>
    </row>
    <row r="39" spans="1:10">
      <c r="A39">
        <v>38</v>
      </c>
      <c r="B39" t="str">
        <f t="shared" si="2"/>
        <v>Segment_5_Amerado - Grace Ft. Lasmid.mp3</v>
      </c>
      <c r="C39" t="s">
        <v>2856</v>
      </c>
      <c r="D39" s="1" t="s">
        <v>2857</v>
      </c>
      <c r="E39" t="s">
        <v>13</v>
      </c>
      <c r="F39" t="s">
        <v>14</v>
      </c>
      <c r="G39" t="s">
        <v>15</v>
      </c>
      <c r="H39" t="s">
        <v>2858</v>
      </c>
      <c r="I39" t="s">
        <v>2803</v>
      </c>
      <c r="J39" t="s">
        <v>2859</v>
      </c>
    </row>
    <row r="40" spans="1:10">
      <c r="A40">
        <v>39</v>
      </c>
      <c r="B40" t="str">
        <f t="shared" si="2"/>
        <v>Segment_6_Amerado - Grace Ft. Lasmid.mp3</v>
      </c>
      <c r="C40" t="s">
        <v>2856</v>
      </c>
      <c r="D40" s="1" t="s">
        <v>2857</v>
      </c>
      <c r="E40" t="s">
        <v>13</v>
      </c>
      <c r="F40" t="s">
        <v>14</v>
      </c>
      <c r="G40" t="s">
        <v>15</v>
      </c>
      <c r="H40" t="s">
        <v>2858</v>
      </c>
      <c r="I40" t="s">
        <v>2803</v>
      </c>
      <c r="J40" t="s">
        <v>2859</v>
      </c>
    </row>
    <row r="41" spans="1:10">
      <c r="A41">
        <v>40</v>
      </c>
      <c r="B41" t="str">
        <f t="shared" si="2"/>
        <v>Segment_7_Amerado - Grace Ft. Lasmid.mp3</v>
      </c>
      <c r="C41" t="s">
        <v>2856</v>
      </c>
      <c r="D41" s="1" t="s">
        <v>2857</v>
      </c>
      <c r="E41" t="s">
        <v>13</v>
      </c>
      <c r="F41" t="s">
        <v>14</v>
      </c>
      <c r="G41" t="s">
        <v>15</v>
      </c>
      <c r="H41" t="s">
        <v>2858</v>
      </c>
      <c r="I41" t="s">
        <v>2803</v>
      </c>
      <c r="J41" t="s">
        <v>2859</v>
      </c>
    </row>
    <row r="42" spans="1:10">
      <c r="A42">
        <v>41</v>
      </c>
      <c r="B42" t="str">
        <f t="shared" si="2"/>
        <v>Segment_8_Amerado - Grace Ft. Lasmid.mp3</v>
      </c>
      <c r="C42" t="s">
        <v>2856</v>
      </c>
      <c r="D42" s="1" t="s">
        <v>2857</v>
      </c>
      <c r="E42" t="s">
        <v>13</v>
      </c>
      <c r="F42" t="s">
        <v>14</v>
      </c>
      <c r="G42" t="s">
        <v>15</v>
      </c>
      <c r="H42" t="s">
        <v>2858</v>
      </c>
      <c r="I42" t="s">
        <v>2803</v>
      </c>
      <c r="J42" t="s">
        <v>2859</v>
      </c>
    </row>
    <row r="43" spans="1:10">
      <c r="A43">
        <v>42</v>
      </c>
      <c r="B43" t="str">
        <f t="shared" si="2"/>
        <v>Segment_9_Amerado - Grace Ft. Lasmid.mp3</v>
      </c>
      <c r="C43" t="s">
        <v>2856</v>
      </c>
      <c r="D43" s="1" t="s">
        <v>2857</v>
      </c>
      <c r="E43" t="s">
        <v>13</v>
      </c>
      <c r="F43" t="s">
        <v>14</v>
      </c>
      <c r="G43" t="s">
        <v>15</v>
      </c>
      <c r="H43" t="s">
        <v>2858</v>
      </c>
      <c r="I43" t="s">
        <v>2803</v>
      </c>
      <c r="J43" t="s">
        <v>2859</v>
      </c>
    </row>
    <row r="44" spans="1:10">
      <c r="A44">
        <v>43</v>
      </c>
      <c r="B44" t="str">
        <f t="shared" si="2"/>
        <v>Segment_10_Amerado - Grace Ft. Lasmid.mp3</v>
      </c>
      <c r="C44" t="s">
        <v>2856</v>
      </c>
      <c r="D44" s="1" t="s">
        <v>2857</v>
      </c>
      <c r="E44" t="s">
        <v>13</v>
      </c>
      <c r="F44" t="s">
        <v>14</v>
      </c>
      <c r="G44" t="s">
        <v>15</v>
      </c>
      <c r="H44" t="s">
        <v>2858</v>
      </c>
      <c r="I44" t="s">
        <v>2803</v>
      </c>
      <c r="J44" t="s">
        <v>2859</v>
      </c>
    </row>
    <row r="45" spans="1:10">
      <c r="A45">
        <v>44</v>
      </c>
      <c r="B45" t="str">
        <f t="shared" si="2"/>
        <v>Segment_11_Amerado - Grace Ft. Lasmid.mp3</v>
      </c>
      <c r="C45" t="s">
        <v>2856</v>
      </c>
      <c r="D45" s="1" t="s">
        <v>2857</v>
      </c>
      <c r="E45" t="s">
        <v>13</v>
      </c>
      <c r="F45" t="s">
        <v>14</v>
      </c>
      <c r="G45" t="s">
        <v>15</v>
      </c>
      <c r="H45" t="s">
        <v>2858</v>
      </c>
      <c r="I45" t="s">
        <v>2803</v>
      </c>
      <c r="J45" t="s">
        <v>2859</v>
      </c>
    </row>
    <row r="46" spans="1:10">
      <c r="A46">
        <v>45</v>
      </c>
      <c r="B46" t="str">
        <f t="shared" si="2"/>
        <v>Segment_12_Amerado - Grace Ft. Lasmid.mp3</v>
      </c>
      <c r="C46" t="s">
        <v>2856</v>
      </c>
      <c r="D46" s="1" t="s">
        <v>2857</v>
      </c>
      <c r="E46" t="s">
        <v>13</v>
      </c>
      <c r="F46" t="s">
        <v>14</v>
      </c>
      <c r="G46" t="s">
        <v>15</v>
      </c>
      <c r="H46" t="s">
        <v>2858</v>
      </c>
      <c r="I46" t="s">
        <v>2803</v>
      </c>
      <c r="J46" t="s">
        <v>2859</v>
      </c>
    </row>
    <row r="47" spans="1:10">
      <c r="A47">
        <v>46</v>
      </c>
      <c r="B47" t="str">
        <f t="shared" si="2"/>
        <v>Segment_13_Amerado - Grace Ft. Lasmid.mp3</v>
      </c>
      <c r="C47" t="s">
        <v>2856</v>
      </c>
      <c r="D47" s="1" t="s">
        <v>2857</v>
      </c>
      <c r="E47" t="s">
        <v>13</v>
      </c>
      <c r="F47" t="s">
        <v>14</v>
      </c>
      <c r="G47" t="s">
        <v>15</v>
      </c>
      <c r="H47" t="s">
        <v>2858</v>
      </c>
      <c r="I47" t="s">
        <v>2803</v>
      </c>
      <c r="J47" t="s">
        <v>2859</v>
      </c>
    </row>
    <row r="48" spans="1:10">
      <c r="A48">
        <v>47</v>
      </c>
      <c r="B48" t="str">
        <f t="shared" si="2"/>
        <v>Segment_14_Amerado - Grace Ft. Lasmid.mp3</v>
      </c>
      <c r="C48" t="s">
        <v>2856</v>
      </c>
      <c r="D48" s="1" t="s">
        <v>2857</v>
      </c>
      <c r="E48" t="s">
        <v>13</v>
      </c>
      <c r="F48" t="s">
        <v>14</v>
      </c>
      <c r="G48" t="s">
        <v>15</v>
      </c>
      <c r="H48" t="s">
        <v>2858</v>
      </c>
      <c r="I48" t="s">
        <v>2803</v>
      </c>
      <c r="J48" t="s">
        <v>2859</v>
      </c>
    </row>
    <row r="49" spans="1:10">
      <c r="A49">
        <v>48</v>
      </c>
      <c r="B49" t="s">
        <v>2873</v>
      </c>
      <c r="C49" t="s">
        <v>2874</v>
      </c>
      <c r="D49" s="1" t="s">
        <v>2875</v>
      </c>
      <c r="E49" t="s">
        <v>13</v>
      </c>
      <c r="F49" t="s">
        <v>14</v>
      </c>
      <c r="G49" t="s">
        <v>15</v>
      </c>
      <c r="H49" t="s">
        <v>2876</v>
      </c>
      <c r="I49" t="s">
        <v>2803</v>
      </c>
      <c r="J49" t="s">
        <v>2877</v>
      </c>
    </row>
    <row r="50" spans="1:10">
      <c r="A50">
        <v>49</v>
      </c>
      <c r="B50" t="str">
        <f t="shared" ref="B50:B63" si="3">CONCATENATE("Segment_",ROW(A2),"_Bisa Kdei - Samina Ft. Obrafour.mp3")</f>
        <v>Segment_2_Bisa Kdei - Samina Ft. Obrafour.mp3</v>
      </c>
      <c r="C50" t="s">
        <v>2874</v>
      </c>
      <c r="D50" s="1" t="s">
        <v>2875</v>
      </c>
      <c r="E50" t="s">
        <v>13</v>
      </c>
      <c r="F50" t="s">
        <v>14</v>
      </c>
      <c r="G50" t="s">
        <v>15</v>
      </c>
      <c r="H50" t="s">
        <v>2876</v>
      </c>
      <c r="I50" t="s">
        <v>2803</v>
      </c>
      <c r="J50" t="s">
        <v>2877</v>
      </c>
    </row>
    <row r="51" spans="1:10">
      <c r="A51">
        <v>50</v>
      </c>
      <c r="B51" t="str">
        <f t="shared" si="3"/>
        <v>Segment_3_Bisa Kdei - Samina Ft. Obrafour.mp3</v>
      </c>
      <c r="C51" t="s">
        <v>2874</v>
      </c>
      <c r="D51" s="1" t="s">
        <v>2875</v>
      </c>
      <c r="E51" t="s">
        <v>13</v>
      </c>
      <c r="F51" t="s">
        <v>14</v>
      </c>
      <c r="G51" t="s">
        <v>15</v>
      </c>
      <c r="H51" t="s">
        <v>2876</v>
      </c>
      <c r="I51" t="s">
        <v>2803</v>
      </c>
      <c r="J51" t="s">
        <v>2877</v>
      </c>
    </row>
    <row r="52" spans="1:10">
      <c r="A52">
        <v>51</v>
      </c>
      <c r="B52" t="str">
        <f t="shared" si="3"/>
        <v>Segment_4_Bisa Kdei - Samina Ft. Obrafour.mp3</v>
      </c>
      <c r="C52" t="s">
        <v>2874</v>
      </c>
      <c r="D52" s="1" t="s">
        <v>2875</v>
      </c>
      <c r="E52" t="s">
        <v>13</v>
      </c>
      <c r="F52" t="s">
        <v>14</v>
      </c>
      <c r="G52" t="s">
        <v>15</v>
      </c>
      <c r="H52" t="s">
        <v>2876</v>
      </c>
      <c r="I52" t="s">
        <v>2803</v>
      </c>
      <c r="J52" t="s">
        <v>2877</v>
      </c>
    </row>
    <row r="53" spans="1:10">
      <c r="A53">
        <v>52</v>
      </c>
      <c r="B53" t="str">
        <f t="shared" si="3"/>
        <v>Segment_5_Bisa Kdei - Samina Ft. Obrafour.mp3</v>
      </c>
      <c r="C53" t="s">
        <v>2874</v>
      </c>
      <c r="D53" s="1" t="s">
        <v>2875</v>
      </c>
      <c r="E53" t="s">
        <v>13</v>
      </c>
      <c r="F53" t="s">
        <v>14</v>
      </c>
      <c r="G53" t="s">
        <v>15</v>
      </c>
      <c r="H53" t="s">
        <v>2876</v>
      </c>
      <c r="I53" t="s">
        <v>2803</v>
      </c>
      <c r="J53" t="s">
        <v>2877</v>
      </c>
    </row>
    <row r="54" spans="1:10">
      <c r="A54">
        <v>53</v>
      </c>
      <c r="B54" t="str">
        <f t="shared" si="3"/>
        <v>Segment_6_Bisa Kdei - Samina Ft. Obrafour.mp3</v>
      </c>
      <c r="C54" t="s">
        <v>2874</v>
      </c>
      <c r="D54" s="1" t="s">
        <v>2875</v>
      </c>
      <c r="E54" t="s">
        <v>13</v>
      </c>
      <c r="F54" t="s">
        <v>14</v>
      </c>
      <c r="G54" t="s">
        <v>15</v>
      </c>
      <c r="H54" t="s">
        <v>2876</v>
      </c>
      <c r="I54" t="s">
        <v>2803</v>
      </c>
      <c r="J54" t="s">
        <v>2877</v>
      </c>
    </row>
    <row r="55" spans="1:10">
      <c r="A55">
        <v>54</v>
      </c>
      <c r="B55" t="str">
        <f t="shared" si="3"/>
        <v>Segment_7_Bisa Kdei - Samina Ft. Obrafour.mp3</v>
      </c>
      <c r="C55" t="s">
        <v>2874</v>
      </c>
      <c r="D55" s="1" t="s">
        <v>2875</v>
      </c>
      <c r="E55" t="s">
        <v>13</v>
      </c>
      <c r="F55" t="s">
        <v>14</v>
      </c>
      <c r="G55" t="s">
        <v>15</v>
      </c>
      <c r="H55" t="s">
        <v>2876</v>
      </c>
      <c r="I55" t="s">
        <v>2803</v>
      </c>
      <c r="J55" t="s">
        <v>2877</v>
      </c>
    </row>
    <row r="56" spans="1:10">
      <c r="A56">
        <v>55</v>
      </c>
      <c r="B56" t="str">
        <f t="shared" si="3"/>
        <v>Segment_8_Bisa Kdei - Samina Ft. Obrafour.mp3</v>
      </c>
      <c r="C56" t="s">
        <v>2874</v>
      </c>
      <c r="D56" s="1" t="s">
        <v>2875</v>
      </c>
      <c r="E56" t="s">
        <v>13</v>
      </c>
      <c r="F56" t="s">
        <v>14</v>
      </c>
      <c r="G56" t="s">
        <v>15</v>
      </c>
      <c r="H56" t="s">
        <v>2876</v>
      </c>
      <c r="I56" t="s">
        <v>2803</v>
      </c>
      <c r="J56" t="s">
        <v>2877</v>
      </c>
    </row>
    <row r="57" spans="1:10">
      <c r="A57">
        <v>56</v>
      </c>
      <c r="B57" t="str">
        <f t="shared" si="3"/>
        <v>Segment_9_Bisa Kdei - Samina Ft. Obrafour.mp3</v>
      </c>
      <c r="C57" t="s">
        <v>2874</v>
      </c>
      <c r="D57" s="1" t="s">
        <v>2875</v>
      </c>
      <c r="E57" t="s">
        <v>13</v>
      </c>
      <c r="F57" t="s">
        <v>14</v>
      </c>
      <c r="G57" t="s">
        <v>15</v>
      </c>
      <c r="H57" t="s">
        <v>2876</v>
      </c>
      <c r="I57" t="s">
        <v>2803</v>
      </c>
      <c r="J57" t="s">
        <v>2877</v>
      </c>
    </row>
    <row r="58" spans="1:10">
      <c r="A58">
        <v>57</v>
      </c>
      <c r="B58" t="str">
        <f t="shared" si="3"/>
        <v>Segment_10_Bisa Kdei - Samina Ft. Obrafour.mp3</v>
      </c>
      <c r="C58" t="s">
        <v>2874</v>
      </c>
      <c r="D58" s="1" t="s">
        <v>2875</v>
      </c>
      <c r="E58" t="s">
        <v>13</v>
      </c>
      <c r="F58" t="s">
        <v>14</v>
      </c>
      <c r="G58" t="s">
        <v>15</v>
      </c>
      <c r="H58" t="s">
        <v>2876</v>
      </c>
      <c r="I58" t="s">
        <v>2803</v>
      </c>
      <c r="J58" t="s">
        <v>2877</v>
      </c>
    </row>
    <row r="59" spans="1:10">
      <c r="A59">
        <v>58</v>
      </c>
      <c r="B59" t="str">
        <f t="shared" si="3"/>
        <v>Segment_11_Bisa Kdei - Samina Ft. Obrafour.mp3</v>
      </c>
      <c r="C59" t="s">
        <v>2874</v>
      </c>
      <c r="D59" s="1" t="s">
        <v>2875</v>
      </c>
      <c r="E59" t="s">
        <v>13</v>
      </c>
      <c r="F59" t="s">
        <v>14</v>
      </c>
      <c r="G59" t="s">
        <v>15</v>
      </c>
      <c r="H59" t="s">
        <v>2876</v>
      </c>
      <c r="I59" t="s">
        <v>2803</v>
      </c>
      <c r="J59" t="s">
        <v>2877</v>
      </c>
    </row>
    <row r="60" spans="1:10">
      <c r="A60">
        <v>59</v>
      </c>
      <c r="B60" t="str">
        <f t="shared" si="3"/>
        <v>Segment_12_Bisa Kdei - Samina Ft. Obrafour.mp3</v>
      </c>
      <c r="C60" t="s">
        <v>2874</v>
      </c>
      <c r="D60" s="1" t="s">
        <v>2875</v>
      </c>
      <c r="E60" t="s">
        <v>13</v>
      </c>
      <c r="F60" t="s">
        <v>14</v>
      </c>
      <c r="G60" t="s">
        <v>15</v>
      </c>
      <c r="H60" t="s">
        <v>2876</v>
      </c>
      <c r="I60" t="s">
        <v>2803</v>
      </c>
      <c r="J60" t="s">
        <v>2877</v>
      </c>
    </row>
    <row r="61" spans="1:10">
      <c r="A61">
        <v>60</v>
      </c>
      <c r="B61" t="str">
        <f t="shared" si="3"/>
        <v>Segment_13_Bisa Kdei - Samina Ft. Obrafour.mp3</v>
      </c>
      <c r="C61" t="s">
        <v>2874</v>
      </c>
      <c r="D61" s="1" t="s">
        <v>2875</v>
      </c>
      <c r="E61" t="s">
        <v>13</v>
      </c>
      <c r="F61" t="s">
        <v>14</v>
      </c>
      <c r="G61" t="s">
        <v>15</v>
      </c>
      <c r="H61" t="s">
        <v>2876</v>
      </c>
      <c r="I61" t="s">
        <v>2803</v>
      </c>
      <c r="J61" t="s">
        <v>2877</v>
      </c>
    </row>
    <row r="62" spans="1:10">
      <c r="A62">
        <v>61</v>
      </c>
      <c r="B62" t="str">
        <f t="shared" si="3"/>
        <v>Segment_14_Bisa Kdei - Samina Ft. Obrafour.mp3</v>
      </c>
      <c r="C62" t="s">
        <v>2874</v>
      </c>
      <c r="D62" s="1" t="s">
        <v>2875</v>
      </c>
      <c r="E62" t="s">
        <v>13</v>
      </c>
      <c r="F62" t="s">
        <v>14</v>
      </c>
      <c r="G62" t="s">
        <v>15</v>
      </c>
      <c r="H62" t="s">
        <v>2876</v>
      </c>
      <c r="I62" t="s">
        <v>2803</v>
      </c>
      <c r="J62" t="s">
        <v>2877</v>
      </c>
    </row>
    <row r="63" spans="1:10">
      <c r="A63">
        <v>62</v>
      </c>
      <c r="B63" t="str">
        <f t="shared" si="3"/>
        <v>Segment_15_Bisa Kdei - Samina Ft. Obrafour.mp3</v>
      </c>
      <c r="C63" t="s">
        <v>2874</v>
      </c>
      <c r="D63" s="1" t="s">
        <v>2875</v>
      </c>
      <c r="E63" t="s">
        <v>13</v>
      </c>
      <c r="F63" t="s">
        <v>14</v>
      </c>
      <c r="G63" t="s">
        <v>15</v>
      </c>
      <c r="H63" t="s">
        <v>2876</v>
      </c>
      <c r="I63" t="s">
        <v>2803</v>
      </c>
      <c r="J63" t="s">
        <v>2877</v>
      </c>
    </row>
    <row r="64" spans="1:10">
      <c r="A64">
        <v>63</v>
      </c>
      <c r="B64" t="s">
        <v>2892</v>
      </c>
      <c r="C64" t="s">
        <v>2893</v>
      </c>
      <c r="D64" s="1" t="s">
        <v>2894</v>
      </c>
      <c r="E64" t="s">
        <v>13</v>
      </c>
      <c r="F64" t="s">
        <v>14</v>
      </c>
      <c r="G64" t="s">
        <v>15</v>
      </c>
      <c r="H64" t="s">
        <v>2895</v>
      </c>
      <c r="I64" t="s">
        <v>2803</v>
      </c>
      <c r="J64" t="s">
        <v>2896</v>
      </c>
    </row>
    <row r="65" spans="1:10">
      <c r="A65">
        <v>64</v>
      </c>
      <c r="B65" t="str">
        <f t="shared" ref="B65:B74" si="4">CONCATENATE("Segment_",ROW(A2),"_Black Sherif - Kilos Milos.mp3")</f>
        <v>Segment_2_Black Sherif - Kilos Milos.mp3</v>
      </c>
      <c r="C65" t="s">
        <v>2893</v>
      </c>
      <c r="D65" s="1" t="s">
        <v>2894</v>
      </c>
      <c r="E65" t="s">
        <v>13</v>
      </c>
      <c r="F65" t="s">
        <v>14</v>
      </c>
      <c r="G65" t="s">
        <v>15</v>
      </c>
      <c r="H65" t="s">
        <v>2895</v>
      </c>
      <c r="I65" t="s">
        <v>2803</v>
      </c>
      <c r="J65" t="s">
        <v>2896</v>
      </c>
    </row>
    <row r="66" spans="1:10">
      <c r="A66">
        <v>65</v>
      </c>
      <c r="B66" t="str">
        <f t="shared" si="4"/>
        <v>Segment_3_Black Sherif - Kilos Milos.mp3</v>
      </c>
      <c r="C66" t="s">
        <v>2893</v>
      </c>
      <c r="D66" s="1" t="s">
        <v>2894</v>
      </c>
      <c r="E66" t="s">
        <v>13</v>
      </c>
      <c r="F66" t="s">
        <v>14</v>
      </c>
      <c r="G66" t="s">
        <v>15</v>
      </c>
      <c r="H66" t="s">
        <v>2895</v>
      </c>
      <c r="I66" t="s">
        <v>2803</v>
      </c>
      <c r="J66" t="s">
        <v>2896</v>
      </c>
    </row>
    <row r="67" spans="1:10">
      <c r="A67">
        <v>66</v>
      </c>
      <c r="B67" t="str">
        <f t="shared" si="4"/>
        <v>Segment_4_Black Sherif - Kilos Milos.mp3</v>
      </c>
      <c r="C67" t="s">
        <v>2893</v>
      </c>
      <c r="D67" s="1" t="s">
        <v>2894</v>
      </c>
      <c r="E67" t="s">
        <v>13</v>
      </c>
      <c r="F67" t="s">
        <v>14</v>
      </c>
      <c r="G67" t="s">
        <v>15</v>
      </c>
      <c r="H67" t="s">
        <v>2895</v>
      </c>
      <c r="I67" t="s">
        <v>2803</v>
      </c>
      <c r="J67" t="s">
        <v>2896</v>
      </c>
    </row>
    <row r="68" spans="1:10">
      <c r="A68">
        <v>67</v>
      </c>
      <c r="B68" t="str">
        <f t="shared" si="4"/>
        <v>Segment_5_Black Sherif - Kilos Milos.mp3</v>
      </c>
      <c r="C68" t="s">
        <v>2893</v>
      </c>
      <c r="D68" s="1" t="s">
        <v>2894</v>
      </c>
      <c r="E68" t="s">
        <v>13</v>
      </c>
      <c r="F68" t="s">
        <v>14</v>
      </c>
      <c r="G68" t="s">
        <v>15</v>
      </c>
      <c r="H68" t="s">
        <v>2895</v>
      </c>
      <c r="I68" t="s">
        <v>2803</v>
      </c>
      <c r="J68" t="s">
        <v>2896</v>
      </c>
    </row>
    <row r="69" spans="1:10">
      <c r="A69">
        <v>68</v>
      </c>
      <c r="B69" t="str">
        <f t="shared" si="4"/>
        <v>Segment_6_Black Sherif - Kilos Milos.mp3</v>
      </c>
      <c r="C69" t="s">
        <v>2893</v>
      </c>
      <c r="D69" s="1" t="s">
        <v>2894</v>
      </c>
      <c r="E69" t="s">
        <v>13</v>
      </c>
      <c r="F69" t="s">
        <v>14</v>
      </c>
      <c r="G69" t="s">
        <v>15</v>
      </c>
      <c r="H69" t="s">
        <v>2895</v>
      </c>
      <c r="I69" t="s">
        <v>2803</v>
      </c>
      <c r="J69" t="s">
        <v>2896</v>
      </c>
    </row>
    <row r="70" spans="1:10">
      <c r="A70">
        <v>69</v>
      </c>
      <c r="B70" t="str">
        <f t="shared" si="4"/>
        <v>Segment_7_Black Sherif - Kilos Milos.mp3</v>
      </c>
      <c r="C70" t="s">
        <v>2893</v>
      </c>
      <c r="D70" s="1" t="s">
        <v>2894</v>
      </c>
      <c r="E70" t="s">
        <v>13</v>
      </c>
      <c r="F70" t="s">
        <v>14</v>
      </c>
      <c r="G70" t="s">
        <v>15</v>
      </c>
      <c r="H70" t="s">
        <v>2895</v>
      </c>
      <c r="I70" t="s">
        <v>2803</v>
      </c>
      <c r="J70" t="s">
        <v>2896</v>
      </c>
    </row>
    <row r="71" spans="1:10">
      <c r="A71">
        <v>70</v>
      </c>
      <c r="B71" t="str">
        <f t="shared" si="4"/>
        <v>Segment_8_Black Sherif - Kilos Milos.mp3</v>
      </c>
      <c r="C71" t="s">
        <v>2893</v>
      </c>
      <c r="D71" s="1" t="s">
        <v>2894</v>
      </c>
      <c r="E71" t="s">
        <v>13</v>
      </c>
      <c r="F71" t="s">
        <v>14</v>
      </c>
      <c r="G71" t="s">
        <v>15</v>
      </c>
      <c r="H71" t="s">
        <v>2895</v>
      </c>
      <c r="I71" t="s">
        <v>2803</v>
      </c>
      <c r="J71" t="s">
        <v>2896</v>
      </c>
    </row>
    <row r="72" spans="1:10">
      <c r="A72">
        <v>71</v>
      </c>
      <c r="B72" t="str">
        <f t="shared" si="4"/>
        <v>Segment_9_Black Sherif - Kilos Milos.mp3</v>
      </c>
      <c r="C72" t="s">
        <v>2893</v>
      </c>
      <c r="D72" s="1" t="s">
        <v>2894</v>
      </c>
      <c r="E72" t="s">
        <v>13</v>
      </c>
      <c r="F72" t="s">
        <v>14</v>
      </c>
      <c r="G72" t="s">
        <v>15</v>
      </c>
      <c r="H72" t="s">
        <v>2895</v>
      </c>
      <c r="I72" t="s">
        <v>2803</v>
      </c>
      <c r="J72" t="s">
        <v>2896</v>
      </c>
    </row>
    <row r="73" spans="1:10">
      <c r="A73">
        <v>72</v>
      </c>
      <c r="B73" t="str">
        <f t="shared" si="4"/>
        <v>Segment_10_Black Sherif - Kilos Milos.mp3</v>
      </c>
      <c r="C73" t="s">
        <v>2893</v>
      </c>
      <c r="D73" s="1" t="s">
        <v>2894</v>
      </c>
      <c r="E73" t="s">
        <v>13</v>
      </c>
      <c r="F73" t="s">
        <v>14</v>
      </c>
      <c r="G73" t="s">
        <v>15</v>
      </c>
      <c r="H73" t="s">
        <v>2895</v>
      </c>
      <c r="I73" t="s">
        <v>2803</v>
      </c>
      <c r="J73" t="s">
        <v>2896</v>
      </c>
    </row>
    <row r="74" spans="1:10">
      <c r="A74">
        <v>73</v>
      </c>
      <c r="B74" t="str">
        <f t="shared" si="4"/>
        <v>Segment_11_Black Sherif - Kilos Milos.mp3</v>
      </c>
      <c r="C74" t="s">
        <v>2893</v>
      </c>
      <c r="D74" s="1" t="s">
        <v>2894</v>
      </c>
      <c r="E74" t="s">
        <v>13</v>
      </c>
      <c r="F74" t="s">
        <v>14</v>
      </c>
      <c r="G74" t="s">
        <v>15</v>
      </c>
      <c r="H74" t="s">
        <v>2895</v>
      </c>
      <c r="I74" t="s">
        <v>2803</v>
      </c>
      <c r="J74" t="s">
        <v>2896</v>
      </c>
    </row>
    <row r="75" spans="1:10">
      <c r="A75">
        <v>74</v>
      </c>
      <c r="B75" t="s">
        <v>2907</v>
      </c>
      <c r="C75" t="s">
        <v>2908</v>
      </c>
      <c r="D75" s="1" t="s">
        <v>2909</v>
      </c>
      <c r="E75" t="s">
        <v>13</v>
      </c>
      <c r="F75" t="s">
        <v>14</v>
      </c>
      <c r="G75" t="s">
        <v>1553</v>
      </c>
      <c r="H75" t="s">
        <v>2910</v>
      </c>
      <c r="I75" t="s">
        <v>2803</v>
      </c>
      <c r="J75" t="s">
        <v>2911</v>
      </c>
    </row>
    <row r="76" spans="1:10">
      <c r="A76">
        <v>75</v>
      </c>
      <c r="B76" t="str">
        <f t="shared" ref="B76:B87" si="5">CONCATENATE("Segment_",ROW(A2),"_Black Sherif - Second Sermon.mp3")</f>
        <v>Segment_2_Black Sherif - Second Sermon.mp3</v>
      </c>
      <c r="C76" t="s">
        <v>2908</v>
      </c>
      <c r="D76" s="1" t="s">
        <v>2909</v>
      </c>
      <c r="E76" t="s">
        <v>13</v>
      </c>
      <c r="F76" t="s">
        <v>14</v>
      </c>
      <c r="G76" t="s">
        <v>1553</v>
      </c>
      <c r="H76" t="s">
        <v>2910</v>
      </c>
      <c r="I76" t="s">
        <v>2803</v>
      </c>
      <c r="J76" t="s">
        <v>2911</v>
      </c>
    </row>
    <row r="77" spans="1:10">
      <c r="A77">
        <v>76</v>
      </c>
      <c r="B77" t="str">
        <f t="shared" si="5"/>
        <v>Segment_3_Black Sherif - Second Sermon.mp3</v>
      </c>
      <c r="C77" t="s">
        <v>2908</v>
      </c>
      <c r="D77" s="1" t="s">
        <v>2909</v>
      </c>
      <c r="E77" t="s">
        <v>13</v>
      </c>
      <c r="F77" t="s">
        <v>14</v>
      </c>
      <c r="G77" t="s">
        <v>1553</v>
      </c>
      <c r="H77" t="s">
        <v>2910</v>
      </c>
      <c r="I77" t="s">
        <v>2803</v>
      </c>
      <c r="J77" t="s">
        <v>2911</v>
      </c>
    </row>
    <row r="78" spans="1:10">
      <c r="A78">
        <v>77</v>
      </c>
      <c r="B78" t="str">
        <f t="shared" si="5"/>
        <v>Segment_4_Black Sherif - Second Sermon.mp3</v>
      </c>
      <c r="C78" t="s">
        <v>2908</v>
      </c>
      <c r="D78" s="1" t="s">
        <v>2909</v>
      </c>
      <c r="E78" t="s">
        <v>13</v>
      </c>
      <c r="F78" t="s">
        <v>14</v>
      </c>
      <c r="G78" t="s">
        <v>1553</v>
      </c>
      <c r="H78" t="s">
        <v>2910</v>
      </c>
      <c r="I78" t="s">
        <v>2803</v>
      </c>
      <c r="J78" t="s">
        <v>2911</v>
      </c>
    </row>
    <row r="79" spans="1:10">
      <c r="A79">
        <v>78</v>
      </c>
      <c r="B79" t="str">
        <f t="shared" si="5"/>
        <v>Segment_5_Black Sherif - Second Sermon.mp3</v>
      </c>
      <c r="C79" t="s">
        <v>2908</v>
      </c>
      <c r="D79" s="1" t="s">
        <v>2909</v>
      </c>
      <c r="E79" t="s">
        <v>13</v>
      </c>
      <c r="F79" t="s">
        <v>14</v>
      </c>
      <c r="G79" t="s">
        <v>1553</v>
      </c>
      <c r="H79" t="s">
        <v>2910</v>
      </c>
      <c r="I79" t="s">
        <v>2803</v>
      </c>
      <c r="J79" t="s">
        <v>2911</v>
      </c>
    </row>
    <row r="80" spans="1:10">
      <c r="A80">
        <v>79</v>
      </c>
      <c r="B80" t="str">
        <f t="shared" si="5"/>
        <v>Segment_6_Black Sherif - Second Sermon.mp3</v>
      </c>
      <c r="C80" t="s">
        <v>2908</v>
      </c>
      <c r="D80" s="1" t="s">
        <v>2909</v>
      </c>
      <c r="E80" t="s">
        <v>13</v>
      </c>
      <c r="F80" t="s">
        <v>14</v>
      </c>
      <c r="G80" t="s">
        <v>1553</v>
      </c>
      <c r="H80" t="s">
        <v>2910</v>
      </c>
      <c r="I80" t="s">
        <v>2803</v>
      </c>
      <c r="J80" t="s">
        <v>2911</v>
      </c>
    </row>
    <row r="81" spans="1:10">
      <c r="A81">
        <v>80</v>
      </c>
      <c r="B81" t="str">
        <f t="shared" si="5"/>
        <v>Segment_7_Black Sherif - Second Sermon.mp3</v>
      </c>
      <c r="C81" t="s">
        <v>2908</v>
      </c>
      <c r="D81" s="1" t="s">
        <v>2909</v>
      </c>
      <c r="E81" t="s">
        <v>13</v>
      </c>
      <c r="F81" t="s">
        <v>14</v>
      </c>
      <c r="G81" t="s">
        <v>1553</v>
      </c>
      <c r="H81" t="s">
        <v>2910</v>
      </c>
      <c r="I81" t="s">
        <v>2803</v>
      </c>
      <c r="J81" t="s">
        <v>2911</v>
      </c>
    </row>
    <row r="82" spans="1:10">
      <c r="A82">
        <v>81</v>
      </c>
      <c r="B82" t="str">
        <f t="shared" si="5"/>
        <v>Segment_8_Black Sherif - Second Sermon.mp3</v>
      </c>
      <c r="C82" t="s">
        <v>2908</v>
      </c>
      <c r="D82" s="1" t="s">
        <v>2909</v>
      </c>
      <c r="E82" t="s">
        <v>13</v>
      </c>
      <c r="F82" t="s">
        <v>14</v>
      </c>
      <c r="G82" t="s">
        <v>1553</v>
      </c>
      <c r="H82" t="s">
        <v>2910</v>
      </c>
      <c r="I82" t="s">
        <v>2803</v>
      </c>
      <c r="J82" t="s">
        <v>2911</v>
      </c>
    </row>
    <row r="83" spans="1:10">
      <c r="A83">
        <v>82</v>
      </c>
      <c r="B83" t="str">
        <f t="shared" si="5"/>
        <v>Segment_9_Black Sherif - Second Sermon.mp3</v>
      </c>
      <c r="C83" t="s">
        <v>2908</v>
      </c>
      <c r="D83" s="1" t="s">
        <v>2909</v>
      </c>
      <c r="E83" t="s">
        <v>13</v>
      </c>
      <c r="F83" t="s">
        <v>14</v>
      </c>
      <c r="G83" t="s">
        <v>1553</v>
      </c>
      <c r="H83" t="s">
        <v>2910</v>
      </c>
      <c r="I83" t="s">
        <v>2803</v>
      </c>
      <c r="J83" t="s">
        <v>2911</v>
      </c>
    </row>
    <row r="84" spans="1:10">
      <c r="A84">
        <v>83</v>
      </c>
      <c r="B84" t="str">
        <f t="shared" si="5"/>
        <v>Segment_10_Black Sherif - Second Sermon.mp3</v>
      </c>
      <c r="C84" t="s">
        <v>2908</v>
      </c>
      <c r="D84" s="1" t="s">
        <v>2909</v>
      </c>
      <c r="E84" t="s">
        <v>13</v>
      </c>
      <c r="F84" t="s">
        <v>14</v>
      </c>
      <c r="G84" t="s">
        <v>1553</v>
      </c>
      <c r="H84" t="s">
        <v>2910</v>
      </c>
      <c r="I84" t="s">
        <v>2803</v>
      </c>
      <c r="J84" t="s">
        <v>2911</v>
      </c>
    </row>
    <row r="85" spans="1:10">
      <c r="A85">
        <v>84</v>
      </c>
      <c r="B85" t="str">
        <f t="shared" si="5"/>
        <v>Segment_11_Black Sherif - Second Sermon.mp3</v>
      </c>
      <c r="C85" t="s">
        <v>2908</v>
      </c>
      <c r="D85" s="1" t="s">
        <v>2909</v>
      </c>
      <c r="E85" t="s">
        <v>13</v>
      </c>
      <c r="F85" t="s">
        <v>14</v>
      </c>
      <c r="G85" t="s">
        <v>1553</v>
      </c>
      <c r="H85" t="s">
        <v>2910</v>
      </c>
      <c r="I85" t="s">
        <v>2803</v>
      </c>
      <c r="J85" t="s">
        <v>2911</v>
      </c>
    </row>
    <row r="86" spans="1:10">
      <c r="A86">
        <v>85</v>
      </c>
      <c r="B86" t="str">
        <f t="shared" si="5"/>
        <v>Segment_12_Black Sherif - Second Sermon.mp3</v>
      </c>
      <c r="C86" t="s">
        <v>2908</v>
      </c>
      <c r="D86" s="1" t="s">
        <v>2909</v>
      </c>
      <c r="E86" t="s">
        <v>13</v>
      </c>
      <c r="F86" t="s">
        <v>14</v>
      </c>
      <c r="G86" t="s">
        <v>1553</v>
      </c>
      <c r="H86" t="s">
        <v>2910</v>
      </c>
      <c r="I86" t="s">
        <v>2803</v>
      </c>
      <c r="J86" t="s">
        <v>2911</v>
      </c>
    </row>
    <row r="87" spans="1:10">
      <c r="A87">
        <v>86</v>
      </c>
      <c r="B87" t="str">
        <f t="shared" si="5"/>
        <v>Segment_13_Black Sherif - Second Sermon.mp3</v>
      </c>
      <c r="C87" t="s">
        <v>2908</v>
      </c>
      <c r="D87" s="1" t="s">
        <v>2909</v>
      </c>
      <c r="E87" t="s">
        <v>13</v>
      </c>
      <c r="F87" t="s">
        <v>14</v>
      </c>
      <c r="G87" t="s">
        <v>1553</v>
      </c>
      <c r="H87" t="s">
        <v>2910</v>
      </c>
      <c r="I87" t="s">
        <v>2803</v>
      </c>
      <c r="J87" t="s">
        <v>2911</v>
      </c>
    </row>
    <row r="88" spans="1:10">
      <c r="A88">
        <v>87</v>
      </c>
      <c r="B88" t="s">
        <v>2924</v>
      </c>
      <c r="C88" t="s">
        <v>2925</v>
      </c>
      <c r="D88" s="1" t="s">
        <v>2926</v>
      </c>
      <c r="E88" t="s">
        <v>38</v>
      </c>
      <c r="F88" t="s">
        <v>14</v>
      </c>
      <c r="G88" t="s">
        <v>15</v>
      </c>
      <c r="H88" t="s">
        <v>2927</v>
      </c>
      <c r="I88" t="s">
        <v>2803</v>
      </c>
      <c r="J88" t="s">
        <v>2928</v>
      </c>
    </row>
    <row r="89" spans="1:10">
      <c r="A89">
        <v>88</v>
      </c>
      <c r="B89" t="str">
        <f t="shared" ref="B89:B104" si="6">CONCATENATE("Segment_",ROW(A2),"_Bradez - Simple.mp3")</f>
        <v>Segment_2_Bradez - Simple.mp3</v>
      </c>
      <c r="C89" t="s">
        <v>2925</v>
      </c>
      <c r="D89" s="1" t="s">
        <v>2926</v>
      </c>
      <c r="E89" t="s">
        <v>38</v>
      </c>
      <c r="F89" t="s">
        <v>14</v>
      </c>
      <c r="G89" t="s">
        <v>15</v>
      </c>
      <c r="H89" t="s">
        <v>2927</v>
      </c>
      <c r="I89" t="s">
        <v>2803</v>
      </c>
      <c r="J89" t="s">
        <v>2928</v>
      </c>
    </row>
    <row r="90" spans="1:10">
      <c r="A90">
        <v>89</v>
      </c>
      <c r="B90" t="str">
        <f t="shared" si="6"/>
        <v>Segment_3_Bradez - Simple.mp3</v>
      </c>
      <c r="C90" t="s">
        <v>2925</v>
      </c>
      <c r="D90" s="1" t="s">
        <v>2926</v>
      </c>
      <c r="E90" t="s">
        <v>38</v>
      </c>
      <c r="F90" t="s">
        <v>14</v>
      </c>
      <c r="G90" t="s">
        <v>15</v>
      </c>
      <c r="H90" t="s">
        <v>2927</v>
      </c>
      <c r="I90" t="s">
        <v>2803</v>
      </c>
      <c r="J90" t="s">
        <v>2928</v>
      </c>
    </row>
    <row r="91" spans="1:10">
      <c r="A91">
        <v>90</v>
      </c>
      <c r="B91" t="str">
        <f t="shared" si="6"/>
        <v>Segment_4_Bradez - Simple.mp3</v>
      </c>
      <c r="C91" t="s">
        <v>2925</v>
      </c>
      <c r="D91" s="1" t="s">
        <v>2926</v>
      </c>
      <c r="E91" t="s">
        <v>38</v>
      </c>
      <c r="F91" t="s">
        <v>14</v>
      </c>
      <c r="G91" t="s">
        <v>15</v>
      </c>
      <c r="H91" t="s">
        <v>2927</v>
      </c>
      <c r="I91" t="s">
        <v>2803</v>
      </c>
      <c r="J91" t="s">
        <v>2928</v>
      </c>
    </row>
    <row r="92" spans="1:10">
      <c r="A92">
        <v>91</v>
      </c>
      <c r="B92" t="str">
        <f t="shared" si="6"/>
        <v>Segment_5_Bradez - Simple.mp3</v>
      </c>
      <c r="C92" t="s">
        <v>2925</v>
      </c>
      <c r="D92" s="1" t="s">
        <v>2926</v>
      </c>
      <c r="E92" t="s">
        <v>38</v>
      </c>
      <c r="F92" t="s">
        <v>14</v>
      </c>
      <c r="G92" t="s">
        <v>15</v>
      </c>
      <c r="H92" t="s">
        <v>2927</v>
      </c>
      <c r="I92" t="s">
        <v>2803</v>
      </c>
      <c r="J92" t="s">
        <v>2928</v>
      </c>
    </row>
    <row r="93" spans="1:10">
      <c r="A93">
        <v>92</v>
      </c>
      <c r="B93" t="str">
        <f t="shared" si="6"/>
        <v>Segment_6_Bradez - Simple.mp3</v>
      </c>
      <c r="C93" t="s">
        <v>2925</v>
      </c>
      <c r="D93" s="1" t="s">
        <v>2926</v>
      </c>
      <c r="E93" t="s">
        <v>38</v>
      </c>
      <c r="F93" t="s">
        <v>14</v>
      </c>
      <c r="G93" t="s">
        <v>15</v>
      </c>
      <c r="H93" t="s">
        <v>2927</v>
      </c>
      <c r="I93" t="s">
        <v>2803</v>
      </c>
      <c r="J93" t="s">
        <v>2928</v>
      </c>
    </row>
    <row r="94" spans="1:10">
      <c r="A94">
        <v>93</v>
      </c>
      <c r="B94" t="str">
        <f t="shared" si="6"/>
        <v>Segment_7_Bradez - Simple.mp3</v>
      </c>
      <c r="C94" t="s">
        <v>2925</v>
      </c>
      <c r="D94" s="1" t="s">
        <v>2926</v>
      </c>
      <c r="E94" t="s">
        <v>38</v>
      </c>
      <c r="F94" t="s">
        <v>14</v>
      </c>
      <c r="G94" t="s">
        <v>15</v>
      </c>
      <c r="H94" t="s">
        <v>2927</v>
      </c>
      <c r="I94" t="s">
        <v>2803</v>
      </c>
      <c r="J94" t="s">
        <v>2928</v>
      </c>
    </row>
    <row r="95" spans="1:10">
      <c r="A95">
        <v>94</v>
      </c>
      <c r="B95" t="str">
        <f t="shared" si="6"/>
        <v>Segment_8_Bradez - Simple.mp3</v>
      </c>
      <c r="C95" t="s">
        <v>2925</v>
      </c>
      <c r="D95" s="1" t="s">
        <v>2926</v>
      </c>
      <c r="E95" t="s">
        <v>38</v>
      </c>
      <c r="F95" t="s">
        <v>14</v>
      </c>
      <c r="G95" t="s">
        <v>15</v>
      </c>
      <c r="H95" t="s">
        <v>2927</v>
      </c>
      <c r="I95" t="s">
        <v>2803</v>
      </c>
      <c r="J95" t="s">
        <v>2928</v>
      </c>
    </row>
    <row r="96" spans="1:10">
      <c r="A96">
        <v>95</v>
      </c>
      <c r="B96" t="str">
        <f t="shared" si="6"/>
        <v>Segment_9_Bradez - Simple.mp3</v>
      </c>
      <c r="C96" t="s">
        <v>2925</v>
      </c>
      <c r="D96" s="1" t="s">
        <v>2926</v>
      </c>
      <c r="E96" t="s">
        <v>38</v>
      </c>
      <c r="F96" t="s">
        <v>14</v>
      </c>
      <c r="G96" t="s">
        <v>15</v>
      </c>
      <c r="H96" t="s">
        <v>2927</v>
      </c>
      <c r="I96" t="s">
        <v>2803</v>
      </c>
      <c r="J96" t="s">
        <v>2928</v>
      </c>
    </row>
    <row r="97" spans="1:10">
      <c r="A97">
        <v>96</v>
      </c>
      <c r="B97" t="str">
        <f t="shared" si="6"/>
        <v>Segment_10_Bradez - Simple.mp3</v>
      </c>
      <c r="C97" t="s">
        <v>2925</v>
      </c>
      <c r="D97" s="1" t="s">
        <v>2926</v>
      </c>
      <c r="E97" t="s">
        <v>38</v>
      </c>
      <c r="F97" t="s">
        <v>14</v>
      </c>
      <c r="G97" t="s">
        <v>15</v>
      </c>
      <c r="H97" t="s">
        <v>2927</v>
      </c>
      <c r="I97" t="s">
        <v>2803</v>
      </c>
      <c r="J97" t="s">
        <v>2928</v>
      </c>
    </row>
    <row r="98" spans="1:10">
      <c r="A98">
        <v>97</v>
      </c>
      <c r="B98" t="str">
        <f t="shared" si="6"/>
        <v>Segment_11_Bradez - Simple.mp3</v>
      </c>
      <c r="C98" t="s">
        <v>2925</v>
      </c>
      <c r="D98" s="1" t="s">
        <v>2926</v>
      </c>
      <c r="E98" t="s">
        <v>38</v>
      </c>
      <c r="F98" t="s">
        <v>14</v>
      </c>
      <c r="G98" t="s">
        <v>15</v>
      </c>
      <c r="H98" t="s">
        <v>2927</v>
      </c>
      <c r="I98" t="s">
        <v>2803</v>
      </c>
      <c r="J98" t="s">
        <v>2928</v>
      </c>
    </row>
    <row r="99" spans="1:10">
      <c r="A99">
        <v>98</v>
      </c>
      <c r="B99" t="str">
        <f t="shared" si="6"/>
        <v>Segment_12_Bradez - Simple.mp3</v>
      </c>
      <c r="C99" t="s">
        <v>2925</v>
      </c>
      <c r="D99" s="1" t="s">
        <v>2926</v>
      </c>
      <c r="E99" t="s">
        <v>38</v>
      </c>
      <c r="F99" t="s">
        <v>14</v>
      </c>
      <c r="G99" t="s">
        <v>15</v>
      </c>
      <c r="H99" t="s">
        <v>2927</v>
      </c>
      <c r="I99" t="s">
        <v>2803</v>
      </c>
      <c r="J99" t="s">
        <v>2928</v>
      </c>
    </row>
    <row r="100" spans="1:10">
      <c r="A100">
        <v>99</v>
      </c>
      <c r="B100" t="str">
        <f t="shared" si="6"/>
        <v>Segment_13_Bradez - Simple.mp3</v>
      </c>
      <c r="C100" t="s">
        <v>2925</v>
      </c>
      <c r="D100" s="1" t="s">
        <v>2926</v>
      </c>
      <c r="E100" t="s">
        <v>38</v>
      </c>
      <c r="F100" t="s">
        <v>14</v>
      </c>
      <c r="G100" t="s">
        <v>15</v>
      </c>
      <c r="H100" t="s">
        <v>2927</v>
      </c>
      <c r="I100" t="s">
        <v>2803</v>
      </c>
      <c r="J100" t="s">
        <v>2928</v>
      </c>
    </row>
    <row r="101" spans="1:10">
      <c r="A101">
        <v>100</v>
      </c>
      <c r="B101" t="str">
        <f t="shared" si="6"/>
        <v>Segment_14_Bradez - Simple.mp3</v>
      </c>
      <c r="C101" t="s">
        <v>2925</v>
      </c>
      <c r="D101" s="1" t="s">
        <v>2926</v>
      </c>
      <c r="E101" t="s">
        <v>38</v>
      </c>
      <c r="F101" t="s">
        <v>14</v>
      </c>
      <c r="G101" t="s">
        <v>15</v>
      </c>
      <c r="H101" t="s">
        <v>2927</v>
      </c>
      <c r="I101" t="s">
        <v>2803</v>
      </c>
      <c r="J101" t="s">
        <v>2928</v>
      </c>
    </row>
    <row r="102" spans="1:10">
      <c r="A102">
        <v>101</v>
      </c>
      <c r="B102" t="str">
        <f t="shared" si="6"/>
        <v>Segment_15_Bradez - Simple.mp3</v>
      </c>
      <c r="C102" t="s">
        <v>2925</v>
      </c>
      <c r="D102" s="1" t="s">
        <v>2926</v>
      </c>
      <c r="E102" t="s">
        <v>38</v>
      </c>
      <c r="F102" t="s">
        <v>14</v>
      </c>
      <c r="G102" t="s">
        <v>15</v>
      </c>
      <c r="H102" t="s">
        <v>2927</v>
      </c>
      <c r="I102" t="s">
        <v>2803</v>
      </c>
      <c r="J102" t="s">
        <v>2928</v>
      </c>
    </row>
    <row r="103" spans="1:10">
      <c r="A103">
        <v>102</v>
      </c>
      <c r="B103" t="str">
        <f t="shared" si="6"/>
        <v>Segment_16_Bradez - Simple.mp3</v>
      </c>
      <c r="C103" t="s">
        <v>2925</v>
      </c>
      <c r="D103" s="1" t="s">
        <v>2926</v>
      </c>
      <c r="E103" t="s">
        <v>38</v>
      </c>
      <c r="F103" t="s">
        <v>14</v>
      </c>
      <c r="G103" t="s">
        <v>15</v>
      </c>
      <c r="H103" t="s">
        <v>2927</v>
      </c>
      <c r="I103" t="s">
        <v>2803</v>
      </c>
      <c r="J103" t="s">
        <v>2928</v>
      </c>
    </row>
    <row r="104" spans="1:10">
      <c r="A104">
        <v>103</v>
      </c>
      <c r="B104" t="str">
        <f t="shared" si="6"/>
        <v>Segment_17_Bradez - Simple.mp3</v>
      </c>
      <c r="C104" t="s">
        <v>2925</v>
      </c>
      <c r="D104" s="1" t="s">
        <v>2926</v>
      </c>
      <c r="E104" t="s">
        <v>38</v>
      </c>
      <c r="F104" t="s">
        <v>14</v>
      </c>
      <c r="G104" t="s">
        <v>15</v>
      </c>
      <c r="H104" t="s">
        <v>2927</v>
      </c>
      <c r="I104" t="s">
        <v>2803</v>
      </c>
      <c r="J104" t="s">
        <v>2928</v>
      </c>
    </row>
    <row r="105" spans="1:10">
      <c r="A105">
        <v>104</v>
      </c>
      <c r="B105" t="s">
        <v>2945</v>
      </c>
      <c r="C105" t="s">
        <v>2946</v>
      </c>
      <c r="D105" s="1" t="s">
        <v>2947</v>
      </c>
      <c r="E105" t="s">
        <v>13</v>
      </c>
      <c r="F105" t="s">
        <v>14</v>
      </c>
      <c r="G105" t="s">
        <v>15</v>
      </c>
      <c r="H105" t="s">
        <v>2948</v>
      </c>
      <c r="I105" t="s">
        <v>2803</v>
      </c>
      <c r="J105" t="s">
        <v>2949</v>
      </c>
    </row>
    <row r="106" spans="1:10">
      <c r="A106">
        <v>105</v>
      </c>
      <c r="B106" t="str">
        <f t="shared" ref="B106:B122" si="7">CONCATENATE("Segment_",ROW(A2),"_Dadie Opanka - Obiaa ne ni taste.mp3")</f>
        <v>Segment_2_Dadie Opanka - Obiaa ne ni taste.mp3</v>
      </c>
      <c r="C106" t="s">
        <v>2946</v>
      </c>
      <c r="D106" s="1" t="s">
        <v>2947</v>
      </c>
      <c r="E106" t="s">
        <v>13</v>
      </c>
      <c r="F106" t="s">
        <v>14</v>
      </c>
      <c r="G106" t="s">
        <v>15</v>
      </c>
      <c r="H106" t="s">
        <v>2948</v>
      </c>
      <c r="I106" t="s">
        <v>2803</v>
      </c>
      <c r="J106" t="s">
        <v>2949</v>
      </c>
    </row>
    <row r="107" spans="1:10">
      <c r="A107">
        <v>106</v>
      </c>
      <c r="B107" t="str">
        <f t="shared" si="7"/>
        <v>Segment_3_Dadie Opanka - Obiaa ne ni taste.mp3</v>
      </c>
      <c r="C107" t="s">
        <v>2946</v>
      </c>
      <c r="D107" s="1" t="s">
        <v>2947</v>
      </c>
      <c r="E107" t="s">
        <v>13</v>
      </c>
      <c r="F107" t="s">
        <v>14</v>
      </c>
      <c r="G107" t="s">
        <v>15</v>
      </c>
      <c r="H107" t="s">
        <v>2948</v>
      </c>
      <c r="I107" t="s">
        <v>2803</v>
      </c>
      <c r="J107" t="s">
        <v>2949</v>
      </c>
    </row>
    <row r="108" spans="1:10">
      <c r="A108">
        <v>107</v>
      </c>
      <c r="B108" t="str">
        <f t="shared" si="7"/>
        <v>Segment_4_Dadie Opanka - Obiaa ne ni taste.mp3</v>
      </c>
      <c r="C108" t="s">
        <v>2946</v>
      </c>
      <c r="D108" s="1" t="s">
        <v>2947</v>
      </c>
      <c r="E108" t="s">
        <v>13</v>
      </c>
      <c r="F108" t="s">
        <v>14</v>
      </c>
      <c r="G108" t="s">
        <v>15</v>
      </c>
      <c r="H108" t="s">
        <v>2948</v>
      </c>
      <c r="I108" t="s">
        <v>2803</v>
      </c>
      <c r="J108" t="s">
        <v>2949</v>
      </c>
    </row>
    <row r="109" spans="1:10">
      <c r="A109">
        <v>108</v>
      </c>
      <c r="B109" t="str">
        <f t="shared" si="7"/>
        <v>Segment_5_Dadie Opanka - Obiaa ne ni taste.mp3</v>
      </c>
      <c r="C109" t="s">
        <v>2946</v>
      </c>
      <c r="D109" s="1" t="s">
        <v>2947</v>
      </c>
      <c r="E109" t="s">
        <v>13</v>
      </c>
      <c r="F109" t="s">
        <v>14</v>
      </c>
      <c r="G109" t="s">
        <v>15</v>
      </c>
      <c r="H109" t="s">
        <v>2948</v>
      </c>
      <c r="I109" t="s">
        <v>2803</v>
      </c>
      <c r="J109" t="s">
        <v>2949</v>
      </c>
    </row>
    <row r="110" spans="1:10">
      <c r="A110">
        <v>109</v>
      </c>
      <c r="B110" t="str">
        <f t="shared" si="7"/>
        <v>Segment_6_Dadie Opanka - Obiaa ne ni taste.mp3</v>
      </c>
      <c r="C110" t="s">
        <v>2946</v>
      </c>
      <c r="D110" s="1" t="s">
        <v>2947</v>
      </c>
      <c r="E110" t="s">
        <v>13</v>
      </c>
      <c r="F110" t="s">
        <v>14</v>
      </c>
      <c r="G110" t="s">
        <v>15</v>
      </c>
      <c r="H110" t="s">
        <v>2948</v>
      </c>
      <c r="I110" t="s">
        <v>2803</v>
      </c>
      <c r="J110" t="s">
        <v>2949</v>
      </c>
    </row>
    <row r="111" spans="1:10">
      <c r="A111">
        <v>110</v>
      </c>
      <c r="B111" t="str">
        <f t="shared" si="7"/>
        <v>Segment_7_Dadie Opanka - Obiaa ne ni taste.mp3</v>
      </c>
      <c r="C111" t="s">
        <v>2946</v>
      </c>
      <c r="D111" s="1" t="s">
        <v>2947</v>
      </c>
      <c r="E111" t="s">
        <v>13</v>
      </c>
      <c r="F111" t="s">
        <v>14</v>
      </c>
      <c r="G111" t="s">
        <v>15</v>
      </c>
      <c r="H111" t="s">
        <v>2948</v>
      </c>
      <c r="I111" t="s">
        <v>2803</v>
      </c>
      <c r="J111" t="s">
        <v>2949</v>
      </c>
    </row>
    <row r="112" spans="1:10">
      <c r="A112">
        <v>111</v>
      </c>
      <c r="B112" t="str">
        <f t="shared" si="7"/>
        <v>Segment_8_Dadie Opanka - Obiaa ne ni taste.mp3</v>
      </c>
      <c r="C112" t="s">
        <v>2946</v>
      </c>
      <c r="D112" s="1" t="s">
        <v>2947</v>
      </c>
      <c r="E112" t="s">
        <v>13</v>
      </c>
      <c r="F112" t="s">
        <v>14</v>
      </c>
      <c r="G112" t="s">
        <v>15</v>
      </c>
      <c r="H112" t="s">
        <v>2948</v>
      </c>
      <c r="I112" t="s">
        <v>2803</v>
      </c>
      <c r="J112" t="s">
        <v>2949</v>
      </c>
    </row>
    <row r="113" spans="1:10">
      <c r="A113">
        <v>112</v>
      </c>
      <c r="B113" t="str">
        <f t="shared" si="7"/>
        <v>Segment_9_Dadie Opanka - Obiaa ne ni taste.mp3</v>
      </c>
      <c r="C113" t="s">
        <v>2946</v>
      </c>
      <c r="D113" s="1" t="s">
        <v>2947</v>
      </c>
      <c r="E113" t="s">
        <v>13</v>
      </c>
      <c r="F113" t="s">
        <v>14</v>
      </c>
      <c r="G113" t="s">
        <v>15</v>
      </c>
      <c r="H113" t="s">
        <v>2948</v>
      </c>
      <c r="I113" t="s">
        <v>2803</v>
      </c>
      <c r="J113" t="s">
        <v>2949</v>
      </c>
    </row>
    <row r="114" spans="1:10">
      <c r="A114">
        <v>113</v>
      </c>
      <c r="B114" t="str">
        <f t="shared" si="7"/>
        <v>Segment_10_Dadie Opanka - Obiaa ne ni taste.mp3</v>
      </c>
      <c r="C114" t="s">
        <v>2946</v>
      </c>
      <c r="D114" s="1" t="s">
        <v>2947</v>
      </c>
      <c r="E114" t="s">
        <v>13</v>
      </c>
      <c r="F114" t="s">
        <v>14</v>
      </c>
      <c r="G114" t="s">
        <v>15</v>
      </c>
      <c r="H114" t="s">
        <v>2948</v>
      </c>
      <c r="I114" t="s">
        <v>2803</v>
      </c>
      <c r="J114" t="s">
        <v>2949</v>
      </c>
    </row>
    <row r="115" spans="1:10">
      <c r="A115">
        <v>114</v>
      </c>
      <c r="B115" t="str">
        <f t="shared" si="7"/>
        <v>Segment_11_Dadie Opanka - Obiaa ne ni taste.mp3</v>
      </c>
      <c r="C115" t="s">
        <v>2946</v>
      </c>
      <c r="D115" s="1" t="s">
        <v>2947</v>
      </c>
      <c r="E115" t="s">
        <v>13</v>
      </c>
      <c r="F115" t="s">
        <v>14</v>
      </c>
      <c r="G115" t="s">
        <v>15</v>
      </c>
      <c r="H115" t="s">
        <v>2948</v>
      </c>
      <c r="I115" t="s">
        <v>2803</v>
      </c>
      <c r="J115" t="s">
        <v>2949</v>
      </c>
    </row>
    <row r="116" spans="1:10">
      <c r="A116">
        <v>115</v>
      </c>
      <c r="B116" t="str">
        <f t="shared" si="7"/>
        <v>Segment_12_Dadie Opanka - Obiaa ne ni taste.mp3</v>
      </c>
      <c r="C116" t="s">
        <v>2946</v>
      </c>
      <c r="D116" s="1" t="s">
        <v>2947</v>
      </c>
      <c r="E116" t="s">
        <v>13</v>
      </c>
      <c r="F116" t="s">
        <v>14</v>
      </c>
      <c r="G116" t="s">
        <v>15</v>
      </c>
      <c r="H116" t="s">
        <v>2948</v>
      </c>
      <c r="I116" t="s">
        <v>2803</v>
      </c>
      <c r="J116" t="s">
        <v>2949</v>
      </c>
    </row>
    <row r="117" spans="1:10">
      <c r="A117">
        <v>116</v>
      </c>
      <c r="B117" t="str">
        <f t="shared" si="7"/>
        <v>Segment_13_Dadie Opanka - Obiaa ne ni taste.mp3</v>
      </c>
      <c r="C117" t="s">
        <v>2946</v>
      </c>
      <c r="D117" s="1" t="s">
        <v>2947</v>
      </c>
      <c r="E117" t="s">
        <v>13</v>
      </c>
      <c r="F117" t="s">
        <v>14</v>
      </c>
      <c r="G117" t="s">
        <v>15</v>
      </c>
      <c r="H117" t="s">
        <v>2948</v>
      </c>
      <c r="I117" t="s">
        <v>2803</v>
      </c>
      <c r="J117" t="s">
        <v>2949</v>
      </c>
    </row>
    <row r="118" spans="1:10">
      <c r="A118">
        <v>117</v>
      </c>
      <c r="B118" t="str">
        <f t="shared" si="7"/>
        <v>Segment_14_Dadie Opanka - Obiaa ne ni taste.mp3</v>
      </c>
      <c r="C118" t="s">
        <v>2946</v>
      </c>
      <c r="D118" s="1" t="s">
        <v>2947</v>
      </c>
      <c r="E118" t="s">
        <v>13</v>
      </c>
      <c r="F118" t="s">
        <v>14</v>
      </c>
      <c r="G118" t="s">
        <v>15</v>
      </c>
      <c r="H118" t="s">
        <v>2948</v>
      </c>
      <c r="I118" t="s">
        <v>2803</v>
      </c>
      <c r="J118" t="s">
        <v>2949</v>
      </c>
    </row>
    <row r="119" spans="1:10">
      <c r="A119">
        <v>118</v>
      </c>
      <c r="B119" t="str">
        <f t="shared" si="7"/>
        <v>Segment_15_Dadie Opanka - Obiaa ne ni taste.mp3</v>
      </c>
      <c r="C119" t="s">
        <v>2946</v>
      </c>
      <c r="D119" s="1" t="s">
        <v>2947</v>
      </c>
      <c r="E119" t="s">
        <v>13</v>
      </c>
      <c r="F119" t="s">
        <v>14</v>
      </c>
      <c r="G119" t="s">
        <v>15</v>
      </c>
      <c r="H119" t="s">
        <v>2948</v>
      </c>
      <c r="I119" t="s">
        <v>2803</v>
      </c>
      <c r="J119" t="s">
        <v>2949</v>
      </c>
    </row>
    <row r="120" spans="1:10">
      <c r="A120">
        <v>119</v>
      </c>
      <c r="B120" t="str">
        <f t="shared" si="7"/>
        <v>Segment_16_Dadie Opanka - Obiaa ne ni taste.mp3</v>
      </c>
      <c r="C120" t="s">
        <v>2946</v>
      </c>
      <c r="D120" s="1" t="s">
        <v>2947</v>
      </c>
      <c r="E120" t="s">
        <v>13</v>
      </c>
      <c r="F120" t="s">
        <v>14</v>
      </c>
      <c r="G120" t="s">
        <v>15</v>
      </c>
      <c r="H120" t="s">
        <v>2948</v>
      </c>
      <c r="I120" t="s">
        <v>2803</v>
      </c>
      <c r="J120" t="s">
        <v>2949</v>
      </c>
    </row>
    <row r="121" spans="1:10">
      <c r="A121">
        <v>120</v>
      </c>
      <c r="B121" t="str">
        <f t="shared" si="7"/>
        <v>Segment_17_Dadie Opanka - Obiaa ne ni taste.mp3</v>
      </c>
      <c r="C121" t="s">
        <v>2946</v>
      </c>
      <c r="D121" s="1" t="s">
        <v>2947</v>
      </c>
      <c r="E121" t="s">
        <v>13</v>
      </c>
      <c r="F121" t="s">
        <v>14</v>
      </c>
      <c r="G121" t="s">
        <v>15</v>
      </c>
      <c r="H121" t="s">
        <v>2948</v>
      </c>
      <c r="I121" t="s">
        <v>2803</v>
      </c>
      <c r="J121" t="s">
        <v>2949</v>
      </c>
    </row>
    <row r="122" spans="1:10">
      <c r="A122">
        <v>121</v>
      </c>
      <c r="B122" t="str">
        <f t="shared" si="7"/>
        <v>Segment_18_Dadie Opanka - Obiaa ne ni taste.mp3</v>
      </c>
      <c r="C122" t="s">
        <v>2946</v>
      </c>
      <c r="D122" s="1" t="s">
        <v>2947</v>
      </c>
      <c r="E122" t="s">
        <v>13</v>
      </c>
      <c r="F122" t="s">
        <v>14</v>
      </c>
      <c r="G122" t="s">
        <v>15</v>
      </c>
      <c r="H122" t="s">
        <v>2948</v>
      </c>
      <c r="I122" t="s">
        <v>2803</v>
      </c>
      <c r="J122" t="s">
        <v>2949</v>
      </c>
    </row>
    <row r="123" spans="1:10">
      <c r="A123">
        <v>122</v>
      </c>
      <c r="B123" t="s">
        <v>2967</v>
      </c>
      <c r="C123" t="s">
        <v>2968</v>
      </c>
      <c r="D123" s="1" t="s">
        <v>2969</v>
      </c>
      <c r="E123" t="s">
        <v>13</v>
      </c>
      <c r="F123" t="s">
        <v>14</v>
      </c>
      <c r="G123" t="s">
        <v>15</v>
      </c>
      <c r="H123" t="s">
        <v>2970</v>
      </c>
      <c r="I123" t="s">
        <v>2803</v>
      </c>
      <c r="J123" t="s">
        <v>2971</v>
      </c>
    </row>
    <row r="124" spans="1:10">
      <c r="A124">
        <v>123</v>
      </c>
      <c r="B124" t="str">
        <f t="shared" ref="B124:B135" si="8">CONCATENATE("Segment_",ROW(A2),"_Dead Peepol - Otan Hunu Ft. Rich Kent.mp3")</f>
        <v>Segment_2_Dead Peepol - Otan Hunu Ft. Rich Kent.mp3</v>
      </c>
      <c r="C124" t="s">
        <v>2968</v>
      </c>
      <c r="D124" s="1" t="s">
        <v>2969</v>
      </c>
      <c r="E124" t="s">
        <v>13</v>
      </c>
      <c r="F124" t="s">
        <v>14</v>
      </c>
      <c r="G124" t="s">
        <v>15</v>
      </c>
      <c r="H124" t="s">
        <v>2970</v>
      </c>
      <c r="I124" t="s">
        <v>2803</v>
      </c>
      <c r="J124" t="s">
        <v>2971</v>
      </c>
    </row>
    <row r="125" spans="1:10">
      <c r="A125">
        <v>124</v>
      </c>
      <c r="B125" t="str">
        <f t="shared" si="8"/>
        <v>Segment_3_Dead Peepol - Otan Hunu Ft. Rich Kent.mp3</v>
      </c>
      <c r="C125" t="s">
        <v>2968</v>
      </c>
      <c r="D125" s="1" t="s">
        <v>2969</v>
      </c>
      <c r="E125" t="s">
        <v>13</v>
      </c>
      <c r="F125" t="s">
        <v>14</v>
      </c>
      <c r="G125" t="s">
        <v>15</v>
      </c>
      <c r="H125" t="s">
        <v>2970</v>
      </c>
      <c r="I125" t="s">
        <v>2803</v>
      </c>
      <c r="J125" t="s">
        <v>2971</v>
      </c>
    </row>
    <row r="126" spans="1:10">
      <c r="A126">
        <v>125</v>
      </c>
      <c r="B126" t="str">
        <f t="shared" si="8"/>
        <v>Segment_4_Dead Peepol - Otan Hunu Ft. Rich Kent.mp3</v>
      </c>
      <c r="C126" t="s">
        <v>2968</v>
      </c>
      <c r="D126" s="1" t="s">
        <v>2969</v>
      </c>
      <c r="E126" t="s">
        <v>13</v>
      </c>
      <c r="F126" t="s">
        <v>14</v>
      </c>
      <c r="G126" t="s">
        <v>15</v>
      </c>
      <c r="H126" t="s">
        <v>2970</v>
      </c>
      <c r="I126" t="s">
        <v>2803</v>
      </c>
      <c r="J126" t="s">
        <v>2971</v>
      </c>
    </row>
    <row r="127" spans="1:10">
      <c r="A127">
        <v>126</v>
      </c>
      <c r="B127" t="str">
        <f t="shared" si="8"/>
        <v>Segment_5_Dead Peepol - Otan Hunu Ft. Rich Kent.mp3</v>
      </c>
      <c r="C127" t="s">
        <v>2968</v>
      </c>
      <c r="D127" s="1" t="s">
        <v>2969</v>
      </c>
      <c r="E127" t="s">
        <v>13</v>
      </c>
      <c r="F127" t="s">
        <v>14</v>
      </c>
      <c r="G127" t="s">
        <v>15</v>
      </c>
      <c r="H127" t="s">
        <v>2970</v>
      </c>
      <c r="I127" t="s">
        <v>2803</v>
      </c>
      <c r="J127" t="s">
        <v>2971</v>
      </c>
    </row>
    <row r="128" spans="1:10">
      <c r="A128">
        <v>127</v>
      </c>
      <c r="B128" t="str">
        <f t="shared" si="8"/>
        <v>Segment_6_Dead Peepol - Otan Hunu Ft. Rich Kent.mp3</v>
      </c>
      <c r="C128" t="s">
        <v>2968</v>
      </c>
      <c r="D128" s="1" t="s">
        <v>2969</v>
      </c>
      <c r="E128" t="s">
        <v>13</v>
      </c>
      <c r="F128" t="s">
        <v>14</v>
      </c>
      <c r="G128" t="s">
        <v>15</v>
      </c>
      <c r="H128" t="s">
        <v>2970</v>
      </c>
      <c r="I128" t="s">
        <v>2803</v>
      </c>
      <c r="J128" t="s">
        <v>2971</v>
      </c>
    </row>
    <row r="129" spans="1:10">
      <c r="A129">
        <v>128</v>
      </c>
      <c r="B129" t="str">
        <f t="shared" si="8"/>
        <v>Segment_7_Dead Peepol - Otan Hunu Ft. Rich Kent.mp3</v>
      </c>
      <c r="C129" t="s">
        <v>2968</v>
      </c>
      <c r="D129" s="1" t="s">
        <v>2969</v>
      </c>
      <c r="E129" t="s">
        <v>13</v>
      </c>
      <c r="F129" t="s">
        <v>14</v>
      </c>
      <c r="G129" t="s">
        <v>15</v>
      </c>
      <c r="H129" t="s">
        <v>2970</v>
      </c>
      <c r="I129" t="s">
        <v>2803</v>
      </c>
      <c r="J129" t="s">
        <v>2971</v>
      </c>
    </row>
    <row r="130" spans="1:10">
      <c r="A130">
        <v>129</v>
      </c>
      <c r="B130" t="str">
        <f t="shared" si="8"/>
        <v>Segment_8_Dead Peepol - Otan Hunu Ft. Rich Kent.mp3</v>
      </c>
      <c r="C130" t="s">
        <v>2968</v>
      </c>
      <c r="D130" s="1" t="s">
        <v>2969</v>
      </c>
      <c r="E130" t="s">
        <v>13</v>
      </c>
      <c r="F130" t="s">
        <v>14</v>
      </c>
      <c r="G130" t="s">
        <v>15</v>
      </c>
      <c r="H130" t="s">
        <v>2970</v>
      </c>
      <c r="I130" t="s">
        <v>2803</v>
      </c>
      <c r="J130" t="s">
        <v>2971</v>
      </c>
    </row>
    <row r="131" spans="1:10">
      <c r="A131">
        <v>130</v>
      </c>
      <c r="B131" t="str">
        <f t="shared" si="8"/>
        <v>Segment_9_Dead Peepol - Otan Hunu Ft. Rich Kent.mp3</v>
      </c>
      <c r="C131" t="s">
        <v>2968</v>
      </c>
      <c r="D131" s="1" t="s">
        <v>2969</v>
      </c>
      <c r="E131" t="s">
        <v>13</v>
      </c>
      <c r="F131" t="s">
        <v>14</v>
      </c>
      <c r="G131" t="s">
        <v>15</v>
      </c>
      <c r="H131" t="s">
        <v>2970</v>
      </c>
      <c r="I131" t="s">
        <v>2803</v>
      </c>
      <c r="J131" t="s">
        <v>2971</v>
      </c>
    </row>
    <row r="132" spans="1:10">
      <c r="A132">
        <v>131</v>
      </c>
      <c r="B132" t="str">
        <f t="shared" si="8"/>
        <v>Segment_10_Dead Peepol - Otan Hunu Ft. Rich Kent.mp3</v>
      </c>
      <c r="C132" t="s">
        <v>2968</v>
      </c>
      <c r="D132" s="1" t="s">
        <v>2969</v>
      </c>
      <c r="E132" t="s">
        <v>13</v>
      </c>
      <c r="F132" t="s">
        <v>14</v>
      </c>
      <c r="G132" t="s">
        <v>15</v>
      </c>
      <c r="H132" t="s">
        <v>2970</v>
      </c>
      <c r="I132" t="s">
        <v>2803</v>
      </c>
      <c r="J132" t="s">
        <v>2971</v>
      </c>
    </row>
    <row r="133" spans="1:10">
      <c r="A133">
        <v>132</v>
      </c>
      <c r="B133" t="str">
        <f t="shared" si="8"/>
        <v>Segment_11_Dead Peepol - Otan Hunu Ft. Rich Kent.mp3</v>
      </c>
      <c r="C133" t="s">
        <v>2968</v>
      </c>
      <c r="D133" s="1" t="s">
        <v>2969</v>
      </c>
      <c r="E133" t="s">
        <v>13</v>
      </c>
      <c r="F133" t="s">
        <v>14</v>
      </c>
      <c r="G133" t="s">
        <v>15</v>
      </c>
      <c r="H133" t="s">
        <v>2970</v>
      </c>
      <c r="I133" t="s">
        <v>2803</v>
      </c>
      <c r="J133" t="s">
        <v>2971</v>
      </c>
    </row>
    <row r="134" spans="1:10">
      <c r="A134">
        <v>133</v>
      </c>
      <c r="B134" t="str">
        <f t="shared" si="8"/>
        <v>Segment_12_Dead Peepol - Otan Hunu Ft. Rich Kent.mp3</v>
      </c>
      <c r="C134" t="s">
        <v>2968</v>
      </c>
      <c r="D134" s="1" t="s">
        <v>2969</v>
      </c>
      <c r="E134" t="s">
        <v>13</v>
      </c>
      <c r="F134" t="s">
        <v>14</v>
      </c>
      <c r="G134" t="s">
        <v>15</v>
      </c>
      <c r="H134" t="s">
        <v>2970</v>
      </c>
      <c r="I134" t="s">
        <v>2803</v>
      </c>
      <c r="J134" t="s">
        <v>2971</v>
      </c>
    </row>
    <row r="135" spans="1:10">
      <c r="A135">
        <v>134</v>
      </c>
      <c r="B135" t="str">
        <f t="shared" si="8"/>
        <v>Segment_13_Dead Peepol - Otan Hunu Ft. Rich Kent.mp3</v>
      </c>
      <c r="C135" t="s">
        <v>2968</v>
      </c>
      <c r="D135" s="1" t="s">
        <v>2969</v>
      </c>
      <c r="E135" t="s">
        <v>13</v>
      </c>
      <c r="F135" t="s">
        <v>14</v>
      </c>
      <c r="G135" t="s">
        <v>15</v>
      </c>
      <c r="H135" t="s">
        <v>2970</v>
      </c>
      <c r="I135" t="s">
        <v>2803</v>
      </c>
      <c r="J135" t="s">
        <v>2971</v>
      </c>
    </row>
    <row r="136" spans="1:10">
      <c r="A136">
        <v>135</v>
      </c>
      <c r="B136" t="s">
        <v>2984</v>
      </c>
      <c r="C136" t="s">
        <v>2985</v>
      </c>
      <c r="D136" s="1" t="s">
        <v>2986</v>
      </c>
      <c r="E136" t="s">
        <v>13</v>
      </c>
      <c r="F136" t="s">
        <v>14</v>
      </c>
      <c r="G136" t="s">
        <v>15</v>
      </c>
      <c r="H136" t="s">
        <v>2987</v>
      </c>
      <c r="I136" t="s">
        <v>2803</v>
      </c>
      <c r="J136" t="s">
        <v>2988</v>
      </c>
    </row>
    <row r="137" spans="1:10">
      <c r="A137">
        <v>136</v>
      </c>
      <c r="B137" t="str">
        <f t="shared" ref="B137:B153" si="9">CONCATENATE("Segment_",ROW(A2),"_Dr. Cryme - Kill Me Shy.mp3")</f>
        <v>Segment_2_Dr. Cryme - Kill Me Shy.mp3</v>
      </c>
      <c r="C137" t="s">
        <v>2985</v>
      </c>
      <c r="D137" s="1" t="s">
        <v>2986</v>
      </c>
      <c r="E137" t="s">
        <v>13</v>
      </c>
      <c r="F137" t="s">
        <v>14</v>
      </c>
      <c r="G137" t="s">
        <v>15</v>
      </c>
      <c r="H137" t="s">
        <v>2987</v>
      </c>
      <c r="I137" t="s">
        <v>2803</v>
      </c>
      <c r="J137" t="s">
        <v>2988</v>
      </c>
    </row>
    <row r="138" spans="1:10">
      <c r="A138">
        <v>137</v>
      </c>
      <c r="B138" t="str">
        <f t="shared" si="9"/>
        <v>Segment_3_Dr. Cryme - Kill Me Shy.mp3</v>
      </c>
      <c r="C138" t="s">
        <v>2985</v>
      </c>
      <c r="D138" s="1" t="s">
        <v>2986</v>
      </c>
      <c r="E138" t="s">
        <v>13</v>
      </c>
      <c r="F138" t="s">
        <v>14</v>
      </c>
      <c r="G138" t="s">
        <v>15</v>
      </c>
      <c r="H138" t="s">
        <v>2987</v>
      </c>
      <c r="I138" t="s">
        <v>2803</v>
      </c>
      <c r="J138" t="s">
        <v>2988</v>
      </c>
    </row>
    <row r="139" spans="1:10">
      <c r="A139">
        <v>138</v>
      </c>
      <c r="B139" t="str">
        <f t="shared" si="9"/>
        <v>Segment_4_Dr. Cryme - Kill Me Shy.mp3</v>
      </c>
      <c r="C139" t="s">
        <v>2985</v>
      </c>
      <c r="D139" s="1" t="s">
        <v>2986</v>
      </c>
      <c r="E139" t="s">
        <v>13</v>
      </c>
      <c r="F139" t="s">
        <v>14</v>
      </c>
      <c r="G139" t="s">
        <v>15</v>
      </c>
      <c r="H139" t="s">
        <v>2987</v>
      </c>
      <c r="I139" t="s">
        <v>2803</v>
      </c>
      <c r="J139" t="s">
        <v>2988</v>
      </c>
    </row>
    <row r="140" spans="1:10">
      <c r="A140">
        <v>139</v>
      </c>
      <c r="B140" t="str">
        <f t="shared" si="9"/>
        <v>Segment_5_Dr. Cryme - Kill Me Shy.mp3</v>
      </c>
      <c r="C140" t="s">
        <v>2985</v>
      </c>
      <c r="D140" s="1" t="s">
        <v>2986</v>
      </c>
      <c r="E140" t="s">
        <v>13</v>
      </c>
      <c r="F140" t="s">
        <v>14</v>
      </c>
      <c r="G140" t="s">
        <v>15</v>
      </c>
      <c r="H140" t="s">
        <v>2987</v>
      </c>
      <c r="I140" t="s">
        <v>2803</v>
      </c>
      <c r="J140" t="s">
        <v>2988</v>
      </c>
    </row>
    <row r="141" spans="1:10">
      <c r="A141">
        <v>140</v>
      </c>
      <c r="B141" t="str">
        <f t="shared" si="9"/>
        <v>Segment_6_Dr. Cryme - Kill Me Shy.mp3</v>
      </c>
      <c r="C141" t="s">
        <v>2985</v>
      </c>
      <c r="D141" s="1" t="s">
        <v>2986</v>
      </c>
      <c r="E141" t="s">
        <v>13</v>
      </c>
      <c r="F141" t="s">
        <v>14</v>
      </c>
      <c r="G141" t="s">
        <v>15</v>
      </c>
      <c r="H141" t="s">
        <v>2987</v>
      </c>
      <c r="I141" t="s">
        <v>2803</v>
      </c>
      <c r="J141" t="s">
        <v>2988</v>
      </c>
    </row>
    <row r="142" spans="1:10">
      <c r="A142">
        <v>141</v>
      </c>
      <c r="B142" t="str">
        <f t="shared" si="9"/>
        <v>Segment_7_Dr. Cryme - Kill Me Shy.mp3</v>
      </c>
      <c r="C142" t="s">
        <v>2985</v>
      </c>
      <c r="D142" s="1" t="s">
        <v>2986</v>
      </c>
      <c r="E142" t="s">
        <v>13</v>
      </c>
      <c r="F142" t="s">
        <v>14</v>
      </c>
      <c r="G142" t="s">
        <v>15</v>
      </c>
      <c r="H142" t="s">
        <v>2987</v>
      </c>
      <c r="I142" t="s">
        <v>2803</v>
      </c>
      <c r="J142" t="s">
        <v>2988</v>
      </c>
    </row>
    <row r="143" spans="1:10">
      <c r="A143">
        <v>142</v>
      </c>
      <c r="B143" t="str">
        <f t="shared" si="9"/>
        <v>Segment_8_Dr. Cryme - Kill Me Shy.mp3</v>
      </c>
      <c r="C143" t="s">
        <v>2985</v>
      </c>
      <c r="D143" s="1" t="s">
        <v>2986</v>
      </c>
      <c r="E143" t="s">
        <v>13</v>
      </c>
      <c r="F143" t="s">
        <v>14</v>
      </c>
      <c r="G143" t="s">
        <v>15</v>
      </c>
      <c r="H143" t="s">
        <v>2987</v>
      </c>
      <c r="I143" t="s">
        <v>2803</v>
      </c>
      <c r="J143" t="s">
        <v>2988</v>
      </c>
    </row>
    <row r="144" spans="1:10">
      <c r="A144">
        <v>143</v>
      </c>
      <c r="B144" t="str">
        <f t="shared" si="9"/>
        <v>Segment_9_Dr. Cryme - Kill Me Shy.mp3</v>
      </c>
      <c r="C144" t="s">
        <v>2985</v>
      </c>
      <c r="D144" s="1" t="s">
        <v>2986</v>
      </c>
      <c r="E144" t="s">
        <v>13</v>
      </c>
      <c r="F144" t="s">
        <v>14</v>
      </c>
      <c r="G144" t="s">
        <v>15</v>
      </c>
      <c r="H144" t="s">
        <v>2987</v>
      </c>
      <c r="I144" t="s">
        <v>2803</v>
      </c>
      <c r="J144" t="s">
        <v>2988</v>
      </c>
    </row>
    <row r="145" spans="1:10">
      <c r="A145">
        <v>144</v>
      </c>
      <c r="B145" t="str">
        <f t="shared" si="9"/>
        <v>Segment_10_Dr. Cryme - Kill Me Shy.mp3</v>
      </c>
      <c r="C145" t="s">
        <v>2985</v>
      </c>
      <c r="D145" s="1" t="s">
        <v>2986</v>
      </c>
      <c r="E145" t="s">
        <v>13</v>
      </c>
      <c r="F145" t="s">
        <v>14</v>
      </c>
      <c r="G145" t="s">
        <v>15</v>
      </c>
      <c r="H145" t="s">
        <v>2987</v>
      </c>
      <c r="I145" t="s">
        <v>2803</v>
      </c>
      <c r="J145" t="s">
        <v>2988</v>
      </c>
    </row>
    <row r="146" spans="1:10">
      <c r="A146">
        <v>145</v>
      </c>
      <c r="B146" t="str">
        <f t="shared" si="9"/>
        <v>Segment_11_Dr. Cryme - Kill Me Shy.mp3</v>
      </c>
      <c r="C146" t="s">
        <v>2985</v>
      </c>
      <c r="D146" s="1" t="s">
        <v>2986</v>
      </c>
      <c r="E146" t="s">
        <v>13</v>
      </c>
      <c r="F146" t="s">
        <v>14</v>
      </c>
      <c r="G146" t="s">
        <v>15</v>
      </c>
      <c r="H146" t="s">
        <v>2987</v>
      </c>
      <c r="I146" t="s">
        <v>2803</v>
      </c>
      <c r="J146" t="s">
        <v>2988</v>
      </c>
    </row>
    <row r="147" spans="1:10">
      <c r="A147">
        <v>146</v>
      </c>
      <c r="B147" t="str">
        <f t="shared" si="9"/>
        <v>Segment_12_Dr. Cryme - Kill Me Shy.mp3</v>
      </c>
      <c r="C147" t="s">
        <v>2985</v>
      </c>
      <c r="D147" s="1" t="s">
        <v>2986</v>
      </c>
      <c r="E147" t="s">
        <v>13</v>
      </c>
      <c r="F147" t="s">
        <v>14</v>
      </c>
      <c r="G147" t="s">
        <v>15</v>
      </c>
      <c r="H147" t="s">
        <v>2987</v>
      </c>
      <c r="I147" t="s">
        <v>2803</v>
      </c>
      <c r="J147" t="s">
        <v>2988</v>
      </c>
    </row>
    <row r="148" spans="1:10">
      <c r="A148">
        <v>147</v>
      </c>
      <c r="B148" t="str">
        <f t="shared" si="9"/>
        <v>Segment_13_Dr. Cryme - Kill Me Shy.mp3</v>
      </c>
      <c r="C148" t="s">
        <v>2985</v>
      </c>
      <c r="D148" s="1" t="s">
        <v>2986</v>
      </c>
      <c r="E148" t="s">
        <v>13</v>
      </c>
      <c r="F148" t="s">
        <v>14</v>
      </c>
      <c r="G148" t="s">
        <v>15</v>
      </c>
      <c r="H148" t="s">
        <v>2987</v>
      </c>
      <c r="I148" t="s">
        <v>2803</v>
      </c>
      <c r="J148" t="s">
        <v>2988</v>
      </c>
    </row>
    <row r="149" spans="1:10">
      <c r="A149">
        <v>148</v>
      </c>
      <c r="B149" t="str">
        <f t="shared" si="9"/>
        <v>Segment_14_Dr. Cryme - Kill Me Shy.mp3</v>
      </c>
      <c r="C149" t="s">
        <v>2985</v>
      </c>
      <c r="D149" s="1" t="s">
        <v>2986</v>
      </c>
      <c r="E149" t="s">
        <v>13</v>
      </c>
      <c r="F149" t="s">
        <v>14</v>
      </c>
      <c r="G149" t="s">
        <v>15</v>
      </c>
      <c r="H149" t="s">
        <v>2987</v>
      </c>
      <c r="I149" t="s">
        <v>2803</v>
      </c>
      <c r="J149" t="s">
        <v>2988</v>
      </c>
    </row>
    <row r="150" spans="1:10">
      <c r="A150">
        <v>149</v>
      </c>
      <c r="B150" t="str">
        <f t="shared" si="9"/>
        <v>Segment_15_Dr. Cryme - Kill Me Shy.mp3</v>
      </c>
      <c r="C150" t="s">
        <v>2985</v>
      </c>
      <c r="D150" s="1" t="s">
        <v>2986</v>
      </c>
      <c r="E150" t="s">
        <v>13</v>
      </c>
      <c r="F150" t="s">
        <v>14</v>
      </c>
      <c r="G150" t="s">
        <v>15</v>
      </c>
      <c r="H150" t="s">
        <v>2987</v>
      </c>
      <c r="I150" t="s">
        <v>2803</v>
      </c>
      <c r="J150" t="s">
        <v>2988</v>
      </c>
    </row>
    <row r="151" spans="1:10">
      <c r="A151">
        <v>150</v>
      </c>
      <c r="B151" t="str">
        <f t="shared" si="9"/>
        <v>Segment_16_Dr. Cryme - Kill Me Shy.mp3</v>
      </c>
      <c r="C151" t="s">
        <v>2985</v>
      </c>
      <c r="D151" s="1" t="s">
        <v>2986</v>
      </c>
      <c r="E151" t="s">
        <v>13</v>
      </c>
      <c r="F151" t="s">
        <v>14</v>
      </c>
      <c r="G151" t="s">
        <v>15</v>
      </c>
      <c r="H151" t="s">
        <v>2987</v>
      </c>
      <c r="I151" t="s">
        <v>2803</v>
      </c>
      <c r="J151" t="s">
        <v>2988</v>
      </c>
    </row>
    <row r="152" spans="1:10">
      <c r="A152">
        <v>151</v>
      </c>
      <c r="B152" t="str">
        <f t="shared" si="9"/>
        <v>Segment_17_Dr. Cryme - Kill Me Shy.mp3</v>
      </c>
      <c r="C152" t="s">
        <v>2985</v>
      </c>
      <c r="D152" s="1" t="s">
        <v>2986</v>
      </c>
      <c r="E152" t="s">
        <v>13</v>
      </c>
      <c r="F152" t="s">
        <v>14</v>
      </c>
      <c r="G152" t="s">
        <v>15</v>
      </c>
      <c r="H152" t="s">
        <v>2987</v>
      </c>
      <c r="I152" t="s">
        <v>2803</v>
      </c>
      <c r="J152" t="s">
        <v>2988</v>
      </c>
    </row>
    <row r="153" spans="1:10">
      <c r="A153">
        <v>152</v>
      </c>
      <c r="B153" t="str">
        <f t="shared" si="9"/>
        <v>Segment_18_Dr. Cryme - Kill Me Shy.mp3</v>
      </c>
      <c r="C153" t="s">
        <v>2985</v>
      </c>
      <c r="D153" s="1" t="s">
        <v>2986</v>
      </c>
      <c r="E153" t="s">
        <v>13</v>
      </c>
      <c r="F153" t="s">
        <v>14</v>
      </c>
      <c r="G153" t="s">
        <v>15</v>
      </c>
      <c r="H153" t="s">
        <v>2987</v>
      </c>
      <c r="I153" t="s">
        <v>2803</v>
      </c>
      <c r="J153" t="s">
        <v>2988</v>
      </c>
    </row>
    <row r="154" spans="1:10">
      <c r="A154">
        <v>153</v>
      </c>
      <c r="B154" t="s">
        <v>3006</v>
      </c>
      <c r="C154" t="s">
        <v>3007</v>
      </c>
      <c r="D154" s="1" t="s">
        <v>3008</v>
      </c>
      <c r="E154" t="s">
        <v>1222</v>
      </c>
      <c r="F154" t="s">
        <v>14</v>
      </c>
      <c r="G154" t="s">
        <v>15</v>
      </c>
      <c r="H154" t="s">
        <v>3009</v>
      </c>
      <c r="I154" t="s">
        <v>2803</v>
      </c>
      <c r="J154" t="s">
        <v>3010</v>
      </c>
    </row>
    <row r="155" spans="1:10">
      <c r="A155">
        <v>154</v>
      </c>
      <c r="B155" t="str">
        <f t="shared" ref="B155:B174" si="10">CONCATENATE("Segment_",ROW(A2),"_E. L. - All Black Ft. Pappy Kojo, Joey B.mp3")</f>
        <v>Segment_2_E. L. - All Black Ft. Pappy Kojo, Joey B.mp3</v>
      </c>
      <c r="C155" t="s">
        <v>3007</v>
      </c>
      <c r="D155" s="1" t="s">
        <v>3008</v>
      </c>
      <c r="E155" t="s">
        <v>1222</v>
      </c>
      <c r="F155" t="s">
        <v>14</v>
      </c>
      <c r="G155" t="s">
        <v>15</v>
      </c>
      <c r="H155" t="s">
        <v>3009</v>
      </c>
      <c r="I155" t="s">
        <v>2803</v>
      </c>
      <c r="J155" t="s">
        <v>3010</v>
      </c>
    </row>
    <row r="156" spans="1:10">
      <c r="A156">
        <v>155</v>
      </c>
      <c r="B156" t="str">
        <f t="shared" si="10"/>
        <v>Segment_3_E. L. - All Black Ft. Pappy Kojo, Joey B.mp3</v>
      </c>
      <c r="C156" t="s">
        <v>3007</v>
      </c>
      <c r="D156" s="1" t="s">
        <v>3008</v>
      </c>
      <c r="E156" t="s">
        <v>1222</v>
      </c>
      <c r="F156" t="s">
        <v>14</v>
      </c>
      <c r="G156" t="s">
        <v>15</v>
      </c>
      <c r="H156" t="s">
        <v>3009</v>
      </c>
      <c r="I156" t="s">
        <v>2803</v>
      </c>
      <c r="J156" t="s">
        <v>3010</v>
      </c>
    </row>
    <row r="157" spans="1:10">
      <c r="A157">
        <v>156</v>
      </c>
      <c r="B157" t="str">
        <f t="shared" si="10"/>
        <v>Segment_4_E. L. - All Black Ft. Pappy Kojo, Joey B.mp3</v>
      </c>
      <c r="C157" t="s">
        <v>3007</v>
      </c>
      <c r="D157" s="1" t="s">
        <v>3008</v>
      </c>
      <c r="E157" t="s">
        <v>1222</v>
      </c>
      <c r="F157" t="s">
        <v>14</v>
      </c>
      <c r="G157" t="s">
        <v>15</v>
      </c>
      <c r="H157" t="s">
        <v>3009</v>
      </c>
      <c r="I157" t="s">
        <v>2803</v>
      </c>
      <c r="J157" t="s">
        <v>3010</v>
      </c>
    </row>
    <row r="158" spans="1:10">
      <c r="A158">
        <v>157</v>
      </c>
      <c r="B158" t="str">
        <f t="shared" si="10"/>
        <v>Segment_5_E. L. - All Black Ft. Pappy Kojo, Joey B.mp3</v>
      </c>
      <c r="C158" t="s">
        <v>3007</v>
      </c>
      <c r="D158" s="1" t="s">
        <v>3008</v>
      </c>
      <c r="E158" t="s">
        <v>1222</v>
      </c>
      <c r="F158" t="s">
        <v>14</v>
      </c>
      <c r="G158" t="s">
        <v>15</v>
      </c>
      <c r="H158" t="s">
        <v>3009</v>
      </c>
      <c r="I158" t="s">
        <v>2803</v>
      </c>
      <c r="J158" t="s">
        <v>3010</v>
      </c>
    </row>
    <row r="159" spans="1:10">
      <c r="A159">
        <v>158</v>
      </c>
      <c r="B159" t="str">
        <f t="shared" si="10"/>
        <v>Segment_6_E. L. - All Black Ft. Pappy Kojo, Joey B.mp3</v>
      </c>
      <c r="C159" t="s">
        <v>3007</v>
      </c>
      <c r="D159" s="1" t="s">
        <v>3008</v>
      </c>
      <c r="E159" t="s">
        <v>1222</v>
      </c>
      <c r="F159" t="s">
        <v>14</v>
      </c>
      <c r="G159" t="s">
        <v>15</v>
      </c>
      <c r="H159" t="s">
        <v>3009</v>
      </c>
      <c r="I159" t="s">
        <v>2803</v>
      </c>
      <c r="J159" t="s">
        <v>3010</v>
      </c>
    </row>
    <row r="160" spans="1:10">
      <c r="A160">
        <v>159</v>
      </c>
      <c r="B160" t="str">
        <f t="shared" si="10"/>
        <v>Segment_7_E. L. - All Black Ft. Pappy Kojo, Joey B.mp3</v>
      </c>
      <c r="C160" t="s">
        <v>3007</v>
      </c>
      <c r="D160" s="1" t="s">
        <v>3008</v>
      </c>
      <c r="E160" t="s">
        <v>1222</v>
      </c>
      <c r="F160" t="s">
        <v>14</v>
      </c>
      <c r="G160" t="s">
        <v>15</v>
      </c>
      <c r="H160" t="s">
        <v>3009</v>
      </c>
      <c r="I160" t="s">
        <v>2803</v>
      </c>
      <c r="J160" t="s">
        <v>3010</v>
      </c>
    </row>
    <row r="161" spans="1:10">
      <c r="A161">
        <v>160</v>
      </c>
      <c r="B161" t="str">
        <f t="shared" si="10"/>
        <v>Segment_8_E. L. - All Black Ft. Pappy Kojo, Joey B.mp3</v>
      </c>
      <c r="C161" t="s">
        <v>3007</v>
      </c>
      <c r="D161" s="1" t="s">
        <v>3008</v>
      </c>
      <c r="E161" t="s">
        <v>1222</v>
      </c>
      <c r="F161" t="s">
        <v>14</v>
      </c>
      <c r="G161" t="s">
        <v>15</v>
      </c>
      <c r="H161" t="s">
        <v>3009</v>
      </c>
      <c r="I161" t="s">
        <v>2803</v>
      </c>
      <c r="J161" t="s">
        <v>3010</v>
      </c>
    </row>
    <row r="162" spans="1:10">
      <c r="A162">
        <v>161</v>
      </c>
      <c r="B162" t="str">
        <f t="shared" si="10"/>
        <v>Segment_9_E. L. - All Black Ft. Pappy Kojo, Joey B.mp3</v>
      </c>
      <c r="C162" t="s">
        <v>3007</v>
      </c>
      <c r="D162" s="1" t="s">
        <v>3008</v>
      </c>
      <c r="E162" t="s">
        <v>1222</v>
      </c>
      <c r="F162" t="s">
        <v>14</v>
      </c>
      <c r="G162" t="s">
        <v>15</v>
      </c>
      <c r="H162" t="s">
        <v>3009</v>
      </c>
      <c r="I162" t="s">
        <v>2803</v>
      </c>
      <c r="J162" t="s">
        <v>3010</v>
      </c>
    </row>
    <row r="163" spans="1:10">
      <c r="A163">
        <v>162</v>
      </c>
      <c r="B163" t="str">
        <f t="shared" si="10"/>
        <v>Segment_10_E. L. - All Black Ft. Pappy Kojo, Joey B.mp3</v>
      </c>
      <c r="C163" t="s">
        <v>3007</v>
      </c>
      <c r="D163" s="1" t="s">
        <v>3008</v>
      </c>
      <c r="E163" t="s">
        <v>1222</v>
      </c>
      <c r="F163" t="s">
        <v>14</v>
      </c>
      <c r="G163" t="s">
        <v>15</v>
      </c>
      <c r="H163" t="s">
        <v>3009</v>
      </c>
      <c r="I163" t="s">
        <v>2803</v>
      </c>
      <c r="J163" t="s">
        <v>3010</v>
      </c>
    </row>
    <row r="164" spans="1:10">
      <c r="A164">
        <v>163</v>
      </c>
      <c r="B164" t="str">
        <f t="shared" si="10"/>
        <v>Segment_11_E. L. - All Black Ft. Pappy Kojo, Joey B.mp3</v>
      </c>
      <c r="C164" t="s">
        <v>3007</v>
      </c>
      <c r="D164" s="1" t="s">
        <v>3008</v>
      </c>
      <c r="E164" t="s">
        <v>1222</v>
      </c>
      <c r="F164" t="s">
        <v>14</v>
      </c>
      <c r="G164" t="s">
        <v>15</v>
      </c>
      <c r="H164" t="s">
        <v>3009</v>
      </c>
      <c r="I164" t="s">
        <v>2803</v>
      </c>
      <c r="J164" t="s">
        <v>3010</v>
      </c>
    </row>
    <row r="165" spans="1:10">
      <c r="A165">
        <v>164</v>
      </c>
      <c r="B165" t="str">
        <f t="shared" si="10"/>
        <v>Segment_12_E. L. - All Black Ft. Pappy Kojo, Joey B.mp3</v>
      </c>
      <c r="C165" t="s">
        <v>3007</v>
      </c>
      <c r="D165" s="1" t="s">
        <v>3008</v>
      </c>
      <c r="E165" t="s">
        <v>1222</v>
      </c>
      <c r="F165" t="s">
        <v>14</v>
      </c>
      <c r="G165" t="s">
        <v>15</v>
      </c>
      <c r="H165" t="s">
        <v>3009</v>
      </c>
      <c r="I165" t="s">
        <v>2803</v>
      </c>
      <c r="J165" t="s">
        <v>3010</v>
      </c>
    </row>
    <row r="166" spans="1:10">
      <c r="A166">
        <v>165</v>
      </c>
      <c r="B166" t="str">
        <f t="shared" si="10"/>
        <v>Segment_13_E. L. - All Black Ft. Pappy Kojo, Joey B.mp3</v>
      </c>
      <c r="C166" t="s">
        <v>3007</v>
      </c>
      <c r="D166" s="1" t="s">
        <v>3008</v>
      </c>
      <c r="E166" t="s">
        <v>1222</v>
      </c>
      <c r="F166" t="s">
        <v>14</v>
      </c>
      <c r="G166" t="s">
        <v>15</v>
      </c>
      <c r="H166" t="s">
        <v>3009</v>
      </c>
      <c r="I166" t="s">
        <v>2803</v>
      </c>
      <c r="J166" t="s">
        <v>3010</v>
      </c>
    </row>
    <row r="167" spans="1:10">
      <c r="A167">
        <v>166</v>
      </c>
      <c r="B167" t="str">
        <f t="shared" si="10"/>
        <v>Segment_14_E. L. - All Black Ft. Pappy Kojo, Joey B.mp3</v>
      </c>
      <c r="C167" t="s">
        <v>3007</v>
      </c>
      <c r="D167" s="1" t="s">
        <v>3008</v>
      </c>
      <c r="E167" t="s">
        <v>1222</v>
      </c>
      <c r="F167" t="s">
        <v>14</v>
      </c>
      <c r="G167" t="s">
        <v>15</v>
      </c>
      <c r="H167" t="s">
        <v>3009</v>
      </c>
      <c r="I167" t="s">
        <v>2803</v>
      </c>
      <c r="J167" t="s">
        <v>3010</v>
      </c>
    </row>
    <row r="168" spans="1:10">
      <c r="A168">
        <v>167</v>
      </c>
      <c r="B168" t="str">
        <f t="shared" si="10"/>
        <v>Segment_15_E. L. - All Black Ft. Pappy Kojo, Joey B.mp3</v>
      </c>
      <c r="C168" t="s">
        <v>3007</v>
      </c>
      <c r="D168" s="1" t="s">
        <v>3008</v>
      </c>
      <c r="E168" t="s">
        <v>1222</v>
      </c>
      <c r="F168" t="s">
        <v>14</v>
      </c>
      <c r="G168" t="s">
        <v>15</v>
      </c>
      <c r="H168" t="s">
        <v>3009</v>
      </c>
      <c r="I168" t="s">
        <v>2803</v>
      </c>
      <c r="J168" t="s">
        <v>3010</v>
      </c>
    </row>
    <row r="169" spans="1:10">
      <c r="A169">
        <v>168</v>
      </c>
      <c r="B169" t="str">
        <f t="shared" si="10"/>
        <v>Segment_16_E. L. - All Black Ft. Pappy Kojo, Joey B.mp3</v>
      </c>
      <c r="C169" t="s">
        <v>3007</v>
      </c>
      <c r="D169" s="1" t="s">
        <v>3008</v>
      </c>
      <c r="E169" t="s">
        <v>1222</v>
      </c>
      <c r="F169" t="s">
        <v>14</v>
      </c>
      <c r="G169" t="s">
        <v>15</v>
      </c>
      <c r="H169" t="s">
        <v>3009</v>
      </c>
      <c r="I169" t="s">
        <v>2803</v>
      </c>
      <c r="J169" t="s">
        <v>3010</v>
      </c>
    </row>
    <row r="170" spans="1:10">
      <c r="A170">
        <v>169</v>
      </c>
      <c r="B170" t="str">
        <f t="shared" si="10"/>
        <v>Segment_17_E. L. - All Black Ft. Pappy Kojo, Joey B.mp3</v>
      </c>
      <c r="C170" t="s">
        <v>3007</v>
      </c>
      <c r="D170" s="1" t="s">
        <v>3008</v>
      </c>
      <c r="E170" t="s">
        <v>1222</v>
      </c>
      <c r="F170" t="s">
        <v>14</v>
      </c>
      <c r="G170" t="s">
        <v>15</v>
      </c>
      <c r="H170" t="s">
        <v>3009</v>
      </c>
      <c r="I170" t="s">
        <v>2803</v>
      </c>
      <c r="J170" t="s">
        <v>3010</v>
      </c>
    </row>
    <row r="171" spans="1:10">
      <c r="A171">
        <v>170</v>
      </c>
      <c r="B171" t="str">
        <f t="shared" si="10"/>
        <v>Segment_18_E. L. - All Black Ft. Pappy Kojo, Joey B.mp3</v>
      </c>
      <c r="C171" t="s">
        <v>3007</v>
      </c>
      <c r="D171" s="1" t="s">
        <v>3008</v>
      </c>
      <c r="E171" t="s">
        <v>1222</v>
      </c>
      <c r="F171" t="s">
        <v>14</v>
      </c>
      <c r="G171" t="s">
        <v>15</v>
      </c>
      <c r="H171" t="s">
        <v>3009</v>
      </c>
      <c r="I171" t="s">
        <v>2803</v>
      </c>
      <c r="J171" t="s">
        <v>3010</v>
      </c>
    </row>
    <row r="172" spans="1:10">
      <c r="A172">
        <v>171</v>
      </c>
      <c r="B172" t="str">
        <f t="shared" si="10"/>
        <v>Segment_19_E. L. - All Black Ft. Pappy Kojo, Joey B.mp3</v>
      </c>
      <c r="C172" t="s">
        <v>3007</v>
      </c>
      <c r="D172" s="1" t="s">
        <v>3008</v>
      </c>
      <c r="E172" t="s">
        <v>1222</v>
      </c>
      <c r="F172" t="s">
        <v>14</v>
      </c>
      <c r="G172" t="s">
        <v>15</v>
      </c>
      <c r="H172" t="s">
        <v>3009</v>
      </c>
      <c r="I172" t="s">
        <v>2803</v>
      </c>
      <c r="J172" t="s">
        <v>3010</v>
      </c>
    </row>
    <row r="173" spans="1:10">
      <c r="A173">
        <v>172</v>
      </c>
      <c r="B173" t="str">
        <f t="shared" si="10"/>
        <v>Segment_20_E. L. - All Black Ft. Pappy Kojo, Joey B.mp3</v>
      </c>
      <c r="C173" t="s">
        <v>3007</v>
      </c>
      <c r="D173" s="1" t="s">
        <v>3008</v>
      </c>
      <c r="E173" t="s">
        <v>1222</v>
      </c>
      <c r="F173" t="s">
        <v>14</v>
      </c>
      <c r="G173" t="s">
        <v>15</v>
      </c>
      <c r="H173" t="s">
        <v>3009</v>
      </c>
      <c r="I173" t="s">
        <v>2803</v>
      </c>
      <c r="J173" t="s">
        <v>3010</v>
      </c>
    </row>
    <row r="174" spans="1:10">
      <c r="A174">
        <v>173</v>
      </c>
      <c r="B174" t="str">
        <f t="shared" si="10"/>
        <v>Segment_21_E. L. - All Black Ft. Pappy Kojo, Joey B.mp3</v>
      </c>
      <c r="C174" t="s">
        <v>3007</v>
      </c>
      <c r="D174" s="1" t="s">
        <v>3008</v>
      </c>
      <c r="E174" t="s">
        <v>1222</v>
      </c>
      <c r="F174" t="s">
        <v>14</v>
      </c>
      <c r="G174" t="s">
        <v>15</v>
      </c>
      <c r="H174" t="s">
        <v>3009</v>
      </c>
      <c r="I174" t="s">
        <v>2803</v>
      </c>
      <c r="J174" t="s">
        <v>3010</v>
      </c>
    </row>
    <row r="175" spans="1:10">
      <c r="A175">
        <v>174</v>
      </c>
      <c r="B175" t="s">
        <v>3031</v>
      </c>
      <c r="C175" t="s">
        <v>3032</v>
      </c>
      <c r="D175" s="1" t="s">
        <v>3033</v>
      </c>
      <c r="E175" t="s">
        <v>13</v>
      </c>
      <c r="F175" t="s">
        <v>14</v>
      </c>
      <c r="G175" t="s">
        <v>15</v>
      </c>
      <c r="H175" t="s">
        <v>3034</v>
      </c>
      <c r="I175" t="s">
        <v>2803</v>
      </c>
      <c r="J175" t="s">
        <v>3035</v>
      </c>
    </row>
    <row r="176" spans="1:10">
      <c r="A176">
        <v>175</v>
      </c>
      <c r="B176" t="str">
        <f t="shared" ref="B176:B188" si="11">CONCATENATE("Segment_",ROW(A2),"_Eno Barony - God is a Woman Ft. Efya.mp3")</f>
        <v>Segment_2_Eno Barony - God is a Woman Ft. Efya.mp3</v>
      </c>
      <c r="C176" t="s">
        <v>3032</v>
      </c>
      <c r="D176" s="1" t="s">
        <v>3033</v>
      </c>
      <c r="E176" t="s">
        <v>13</v>
      </c>
      <c r="F176" t="s">
        <v>14</v>
      </c>
      <c r="G176" t="s">
        <v>15</v>
      </c>
      <c r="H176" t="s">
        <v>3034</v>
      </c>
      <c r="I176" t="s">
        <v>2803</v>
      </c>
      <c r="J176" t="s">
        <v>3035</v>
      </c>
    </row>
    <row r="177" spans="1:10">
      <c r="A177">
        <v>176</v>
      </c>
      <c r="B177" t="str">
        <f t="shared" si="11"/>
        <v>Segment_3_Eno Barony - God is a Woman Ft. Efya.mp3</v>
      </c>
      <c r="C177" t="s">
        <v>3032</v>
      </c>
      <c r="D177" s="1" t="s">
        <v>3033</v>
      </c>
      <c r="E177" t="s">
        <v>13</v>
      </c>
      <c r="F177" t="s">
        <v>14</v>
      </c>
      <c r="G177" t="s">
        <v>15</v>
      </c>
      <c r="H177" t="s">
        <v>3034</v>
      </c>
      <c r="I177" t="s">
        <v>2803</v>
      </c>
      <c r="J177" t="s">
        <v>3035</v>
      </c>
    </row>
    <row r="178" spans="1:10">
      <c r="A178">
        <v>177</v>
      </c>
      <c r="B178" t="str">
        <f t="shared" si="11"/>
        <v>Segment_4_Eno Barony - God is a Woman Ft. Efya.mp3</v>
      </c>
      <c r="C178" t="s">
        <v>3032</v>
      </c>
      <c r="D178" s="1" t="s">
        <v>3033</v>
      </c>
      <c r="E178" t="s">
        <v>13</v>
      </c>
      <c r="F178" t="s">
        <v>14</v>
      </c>
      <c r="G178" t="s">
        <v>15</v>
      </c>
      <c r="H178" t="s">
        <v>3034</v>
      </c>
      <c r="I178" t="s">
        <v>2803</v>
      </c>
      <c r="J178" t="s">
        <v>3035</v>
      </c>
    </row>
    <row r="179" spans="1:10">
      <c r="A179">
        <v>178</v>
      </c>
      <c r="B179" t="str">
        <f t="shared" si="11"/>
        <v>Segment_5_Eno Barony - God is a Woman Ft. Efya.mp3</v>
      </c>
      <c r="C179" t="s">
        <v>3032</v>
      </c>
      <c r="D179" s="1" t="s">
        <v>3033</v>
      </c>
      <c r="E179" t="s">
        <v>13</v>
      </c>
      <c r="F179" t="s">
        <v>14</v>
      </c>
      <c r="G179" t="s">
        <v>15</v>
      </c>
      <c r="H179" t="s">
        <v>3034</v>
      </c>
      <c r="I179" t="s">
        <v>2803</v>
      </c>
      <c r="J179" t="s">
        <v>3035</v>
      </c>
    </row>
    <row r="180" spans="1:10">
      <c r="A180">
        <v>179</v>
      </c>
      <c r="B180" t="str">
        <f t="shared" si="11"/>
        <v>Segment_6_Eno Barony - God is a Woman Ft. Efya.mp3</v>
      </c>
      <c r="C180" t="s">
        <v>3032</v>
      </c>
      <c r="D180" s="1" t="s">
        <v>3033</v>
      </c>
      <c r="E180" t="s">
        <v>13</v>
      </c>
      <c r="F180" t="s">
        <v>14</v>
      </c>
      <c r="G180" t="s">
        <v>15</v>
      </c>
      <c r="H180" t="s">
        <v>3034</v>
      </c>
      <c r="I180" t="s">
        <v>2803</v>
      </c>
      <c r="J180" t="s">
        <v>3035</v>
      </c>
    </row>
    <row r="181" spans="1:10">
      <c r="A181">
        <v>180</v>
      </c>
      <c r="B181" t="str">
        <f t="shared" si="11"/>
        <v>Segment_7_Eno Barony - God is a Woman Ft. Efya.mp3</v>
      </c>
      <c r="C181" t="s">
        <v>3032</v>
      </c>
      <c r="D181" s="1" t="s">
        <v>3033</v>
      </c>
      <c r="E181" t="s">
        <v>13</v>
      </c>
      <c r="F181" t="s">
        <v>14</v>
      </c>
      <c r="G181" t="s">
        <v>15</v>
      </c>
      <c r="H181" t="s">
        <v>3034</v>
      </c>
      <c r="I181" t="s">
        <v>2803</v>
      </c>
      <c r="J181" t="s">
        <v>3035</v>
      </c>
    </row>
    <row r="182" spans="1:10">
      <c r="A182">
        <v>181</v>
      </c>
      <c r="B182" t="str">
        <f t="shared" si="11"/>
        <v>Segment_8_Eno Barony - God is a Woman Ft. Efya.mp3</v>
      </c>
      <c r="C182" t="s">
        <v>3032</v>
      </c>
      <c r="D182" s="1" t="s">
        <v>3033</v>
      </c>
      <c r="E182" t="s">
        <v>13</v>
      </c>
      <c r="F182" t="s">
        <v>14</v>
      </c>
      <c r="G182" t="s">
        <v>15</v>
      </c>
      <c r="H182" t="s">
        <v>3034</v>
      </c>
      <c r="I182" t="s">
        <v>2803</v>
      </c>
      <c r="J182" t="s">
        <v>3035</v>
      </c>
    </row>
    <row r="183" spans="1:10">
      <c r="A183">
        <v>182</v>
      </c>
      <c r="B183" t="str">
        <f t="shared" si="11"/>
        <v>Segment_9_Eno Barony - God is a Woman Ft. Efya.mp3</v>
      </c>
      <c r="C183" t="s">
        <v>3032</v>
      </c>
      <c r="D183" s="1" t="s">
        <v>3033</v>
      </c>
      <c r="E183" t="s">
        <v>13</v>
      </c>
      <c r="F183" t="s">
        <v>14</v>
      </c>
      <c r="G183" t="s">
        <v>15</v>
      </c>
      <c r="H183" t="s">
        <v>3034</v>
      </c>
      <c r="I183" t="s">
        <v>2803</v>
      </c>
      <c r="J183" t="s">
        <v>3035</v>
      </c>
    </row>
    <row r="184" spans="1:10">
      <c r="A184">
        <v>183</v>
      </c>
      <c r="B184" t="str">
        <f t="shared" si="11"/>
        <v>Segment_10_Eno Barony - God is a Woman Ft. Efya.mp3</v>
      </c>
      <c r="C184" t="s">
        <v>3032</v>
      </c>
      <c r="D184" s="1" t="s">
        <v>3033</v>
      </c>
      <c r="E184" t="s">
        <v>13</v>
      </c>
      <c r="F184" t="s">
        <v>14</v>
      </c>
      <c r="G184" t="s">
        <v>15</v>
      </c>
      <c r="H184" t="s">
        <v>3034</v>
      </c>
      <c r="I184" t="s">
        <v>2803</v>
      </c>
      <c r="J184" t="s">
        <v>3035</v>
      </c>
    </row>
    <row r="185" spans="1:10">
      <c r="A185">
        <v>184</v>
      </c>
      <c r="B185" t="str">
        <f t="shared" si="11"/>
        <v>Segment_11_Eno Barony - God is a Woman Ft. Efya.mp3</v>
      </c>
      <c r="C185" t="s">
        <v>3032</v>
      </c>
      <c r="D185" s="1" t="s">
        <v>3033</v>
      </c>
      <c r="E185" t="s">
        <v>13</v>
      </c>
      <c r="F185" t="s">
        <v>14</v>
      </c>
      <c r="G185" t="s">
        <v>15</v>
      </c>
      <c r="H185" t="s">
        <v>3034</v>
      </c>
      <c r="I185" t="s">
        <v>2803</v>
      </c>
      <c r="J185" t="s">
        <v>3035</v>
      </c>
    </row>
    <row r="186" spans="1:10">
      <c r="A186">
        <v>185</v>
      </c>
      <c r="B186" t="str">
        <f t="shared" si="11"/>
        <v>Segment_12_Eno Barony - God is a Woman Ft. Efya.mp3</v>
      </c>
      <c r="C186" t="s">
        <v>3032</v>
      </c>
      <c r="D186" s="1" t="s">
        <v>3033</v>
      </c>
      <c r="E186" t="s">
        <v>13</v>
      </c>
      <c r="F186" t="s">
        <v>14</v>
      </c>
      <c r="G186" t="s">
        <v>15</v>
      </c>
      <c r="H186" t="s">
        <v>3034</v>
      </c>
      <c r="I186" t="s">
        <v>2803</v>
      </c>
      <c r="J186" t="s">
        <v>3035</v>
      </c>
    </row>
    <row r="187" spans="1:10">
      <c r="A187">
        <v>186</v>
      </c>
      <c r="B187" t="str">
        <f t="shared" si="11"/>
        <v>Segment_13_Eno Barony - God is a Woman Ft. Efya.mp3</v>
      </c>
      <c r="C187" t="s">
        <v>3032</v>
      </c>
      <c r="D187" s="1" t="s">
        <v>3033</v>
      </c>
      <c r="E187" t="s">
        <v>13</v>
      </c>
      <c r="F187" t="s">
        <v>14</v>
      </c>
      <c r="G187" t="s">
        <v>15</v>
      </c>
      <c r="H187" t="s">
        <v>3034</v>
      </c>
      <c r="I187" t="s">
        <v>2803</v>
      </c>
      <c r="J187" t="s">
        <v>3035</v>
      </c>
    </row>
    <row r="188" spans="1:10">
      <c r="A188">
        <v>187</v>
      </c>
      <c r="B188" t="str">
        <f t="shared" si="11"/>
        <v>Segment_14_Eno Barony - God is a Woman Ft. Efya.mp3</v>
      </c>
      <c r="C188" t="s">
        <v>3032</v>
      </c>
      <c r="D188" s="1" t="s">
        <v>3033</v>
      </c>
      <c r="E188" t="s">
        <v>13</v>
      </c>
      <c r="F188" t="s">
        <v>14</v>
      </c>
      <c r="G188" t="s">
        <v>15</v>
      </c>
      <c r="H188" t="s">
        <v>3034</v>
      </c>
      <c r="I188" t="s">
        <v>2803</v>
      </c>
      <c r="J188" t="s">
        <v>3035</v>
      </c>
    </row>
    <row r="189" spans="1:10">
      <c r="A189">
        <v>188</v>
      </c>
      <c r="B189" t="str">
        <f t="shared" ref="B189:B201" si="12">CONCATENATE("Segment_",ROW(A1),"_Eno Barony - God is a Woman Ft. Efya.mp3")</f>
        <v>Segment_1_Eno Barony - God is a Woman Ft. Efya.mp3</v>
      </c>
      <c r="C189" t="s">
        <v>3049</v>
      </c>
      <c r="D189" s="1" t="s">
        <v>3050</v>
      </c>
      <c r="E189" t="s">
        <v>13</v>
      </c>
      <c r="F189" t="s">
        <v>14</v>
      </c>
      <c r="G189" t="s">
        <v>15</v>
      </c>
      <c r="H189" t="s">
        <v>3051</v>
      </c>
      <c r="I189" t="s">
        <v>2803</v>
      </c>
      <c r="J189" t="s">
        <v>3052</v>
      </c>
    </row>
    <row r="190" spans="1:10">
      <c r="A190">
        <v>189</v>
      </c>
      <c r="B190" t="str">
        <f t="shared" si="12"/>
        <v>Segment_2_Eno Barony - God is a Woman Ft. Efya.mp3</v>
      </c>
      <c r="C190" t="s">
        <v>3049</v>
      </c>
      <c r="D190" s="1" t="s">
        <v>3050</v>
      </c>
      <c r="E190" t="s">
        <v>13</v>
      </c>
      <c r="F190" t="s">
        <v>14</v>
      </c>
      <c r="G190" t="s">
        <v>15</v>
      </c>
      <c r="H190" t="s">
        <v>3051</v>
      </c>
      <c r="I190" t="s">
        <v>2803</v>
      </c>
      <c r="J190" t="s">
        <v>3052</v>
      </c>
    </row>
    <row r="191" spans="1:10">
      <c r="A191">
        <v>190</v>
      </c>
      <c r="B191" t="str">
        <f t="shared" si="12"/>
        <v>Segment_3_Eno Barony - God is a Woman Ft. Efya.mp3</v>
      </c>
      <c r="C191" t="s">
        <v>3049</v>
      </c>
      <c r="D191" s="1" t="s">
        <v>3050</v>
      </c>
      <c r="E191" t="s">
        <v>13</v>
      </c>
      <c r="F191" t="s">
        <v>14</v>
      </c>
      <c r="G191" t="s">
        <v>15</v>
      </c>
      <c r="H191" t="s">
        <v>3051</v>
      </c>
      <c r="I191" t="s">
        <v>2803</v>
      </c>
      <c r="J191" t="s">
        <v>3052</v>
      </c>
    </row>
    <row r="192" spans="1:10">
      <c r="A192">
        <v>191</v>
      </c>
      <c r="B192" t="str">
        <f t="shared" si="12"/>
        <v>Segment_4_Eno Barony - God is a Woman Ft. Efya.mp3</v>
      </c>
      <c r="C192" t="s">
        <v>3049</v>
      </c>
      <c r="D192" s="1" t="s">
        <v>3050</v>
      </c>
      <c r="E192" t="s">
        <v>13</v>
      </c>
      <c r="F192" t="s">
        <v>14</v>
      </c>
      <c r="G192" t="s">
        <v>15</v>
      </c>
      <c r="H192" t="s">
        <v>3051</v>
      </c>
      <c r="I192" t="s">
        <v>2803</v>
      </c>
      <c r="J192" t="s">
        <v>3052</v>
      </c>
    </row>
    <row r="193" spans="1:10">
      <c r="A193">
        <v>192</v>
      </c>
      <c r="B193" t="str">
        <f t="shared" si="12"/>
        <v>Segment_5_Eno Barony - God is a Woman Ft. Efya.mp3</v>
      </c>
      <c r="C193" t="s">
        <v>3049</v>
      </c>
      <c r="D193" s="1" t="s">
        <v>3050</v>
      </c>
      <c r="E193" t="s">
        <v>13</v>
      </c>
      <c r="F193" t="s">
        <v>14</v>
      </c>
      <c r="G193" t="s">
        <v>15</v>
      </c>
      <c r="H193" t="s">
        <v>3051</v>
      </c>
      <c r="I193" t="s">
        <v>2803</v>
      </c>
      <c r="J193" t="s">
        <v>3052</v>
      </c>
    </row>
    <row r="194" spans="1:10">
      <c r="A194">
        <v>193</v>
      </c>
      <c r="B194" t="str">
        <f t="shared" si="12"/>
        <v>Segment_6_Eno Barony - God is a Woman Ft. Efya.mp3</v>
      </c>
      <c r="C194" t="s">
        <v>3049</v>
      </c>
      <c r="D194" s="1" t="s">
        <v>3050</v>
      </c>
      <c r="E194" t="s">
        <v>13</v>
      </c>
      <c r="F194" t="s">
        <v>14</v>
      </c>
      <c r="G194" t="s">
        <v>15</v>
      </c>
      <c r="H194" t="s">
        <v>3051</v>
      </c>
      <c r="I194" t="s">
        <v>2803</v>
      </c>
      <c r="J194" t="s">
        <v>3052</v>
      </c>
    </row>
    <row r="195" spans="1:10">
      <c r="A195">
        <v>194</v>
      </c>
      <c r="B195" t="str">
        <f t="shared" si="12"/>
        <v>Segment_7_Eno Barony - God is a Woman Ft. Efya.mp3</v>
      </c>
      <c r="C195" t="s">
        <v>3049</v>
      </c>
      <c r="D195" s="1" t="s">
        <v>3050</v>
      </c>
      <c r="E195" t="s">
        <v>13</v>
      </c>
      <c r="F195" t="s">
        <v>14</v>
      </c>
      <c r="G195" t="s">
        <v>15</v>
      </c>
      <c r="H195" t="s">
        <v>3051</v>
      </c>
      <c r="I195" t="s">
        <v>2803</v>
      </c>
      <c r="J195" t="s">
        <v>3052</v>
      </c>
    </row>
    <row r="196" spans="1:10">
      <c r="A196">
        <v>195</v>
      </c>
      <c r="B196" t="str">
        <f t="shared" si="12"/>
        <v>Segment_8_Eno Barony - God is a Woman Ft. Efya.mp3</v>
      </c>
      <c r="C196" t="s">
        <v>3049</v>
      </c>
      <c r="D196" s="1" t="s">
        <v>3050</v>
      </c>
      <c r="E196" t="s">
        <v>13</v>
      </c>
      <c r="F196" t="s">
        <v>14</v>
      </c>
      <c r="G196" t="s">
        <v>15</v>
      </c>
      <c r="H196" t="s">
        <v>3051</v>
      </c>
      <c r="I196" t="s">
        <v>2803</v>
      </c>
      <c r="J196" t="s">
        <v>3052</v>
      </c>
    </row>
    <row r="197" spans="1:10">
      <c r="A197">
        <v>196</v>
      </c>
      <c r="B197" t="str">
        <f t="shared" si="12"/>
        <v>Segment_9_Eno Barony - God is a Woman Ft. Efya.mp3</v>
      </c>
      <c r="C197" t="s">
        <v>3049</v>
      </c>
      <c r="D197" s="1" t="s">
        <v>3050</v>
      </c>
      <c r="E197" t="s">
        <v>13</v>
      </c>
      <c r="F197" t="s">
        <v>14</v>
      </c>
      <c r="G197" t="s">
        <v>15</v>
      </c>
      <c r="H197" t="s">
        <v>3051</v>
      </c>
      <c r="I197" t="s">
        <v>2803</v>
      </c>
      <c r="J197" t="s">
        <v>3052</v>
      </c>
    </row>
    <row r="198" spans="1:10">
      <c r="A198">
        <v>197</v>
      </c>
      <c r="B198" t="str">
        <f t="shared" si="12"/>
        <v>Segment_10_Eno Barony - God is a Woman Ft. Efya.mp3</v>
      </c>
      <c r="C198" t="s">
        <v>3049</v>
      </c>
      <c r="D198" s="1" t="s">
        <v>3050</v>
      </c>
      <c r="E198" t="s">
        <v>13</v>
      </c>
      <c r="F198" t="s">
        <v>14</v>
      </c>
      <c r="G198" t="s">
        <v>15</v>
      </c>
      <c r="H198" t="s">
        <v>3051</v>
      </c>
      <c r="I198" t="s">
        <v>2803</v>
      </c>
      <c r="J198" t="s">
        <v>3052</v>
      </c>
    </row>
    <row r="199" spans="1:10">
      <c r="A199">
        <v>198</v>
      </c>
      <c r="B199" t="str">
        <f t="shared" si="12"/>
        <v>Segment_11_Eno Barony - God is a Woman Ft. Efya.mp3</v>
      </c>
      <c r="C199" t="s">
        <v>3049</v>
      </c>
      <c r="D199" s="1" t="s">
        <v>3050</v>
      </c>
      <c r="E199" t="s">
        <v>13</v>
      </c>
      <c r="F199" t="s">
        <v>14</v>
      </c>
      <c r="G199" t="s">
        <v>15</v>
      </c>
      <c r="H199" t="s">
        <v>3051</v>
      </c>
      <c r="I199" t="s">
        <v>2803</v>
      </c>
      <c r="J199" t="s">
        <v>3052</v>
      </c>
    </row>
    <row r="200" spans="1:10">
      <c r="A200">
        <v>199</v>
      </c>
      <c r="B200" t="str">
        <f t="shared" si="12"/>
        <v>Segment_12_Eno Barony - God is a Woman Ft. Efya.mp3</v>
      </c>
      <c r="C200" t="s">
        <v>3049</v>
      </c>
      <c r="D200" s="1" t="s">
        <v>3050</v>
      </c>
      <c r="E200" t="s">
        <v>13</v>
      </c>
      <c r="F200" t="s">
        <v>14</v>
      </c>
      <c r="G200" t="s">
        <v>15</v>
      </c>
      <c r="H200" t="s">
        <v>3051</v>
      </c>
      <c r="I200" t="s">
        <v>2803</v>
      </c>
      <c r="J200" t="s">
        <v>3052</v>
      </c>
    </row>
    <row r="201" spans="1:10">
      <c r="A201">
        <v>200</v>
      </c>
      <c r="B201" t="str">
        <f t="shared" si="12"/>
        <v>Segment_13_Eno Barony - God is a Woman Ft. Efya.mp3</v>
      </c>
      <c r="C201" t="s">
        <v>3049</v>
      </c>
      <c r="D201" s="1" t="s">
        <v>3050</v>
      </c>
      <c r="E201" t="s">
        <v>13</v>
      </c>
      <c r="F201" t="s">
        <v>14</v>
      </c>
      <c r="G201" t="s">
        <v>15</v>
      </c>
      <c r="H201" t="s">
        <v>3051</v>
      </c>
      <c r="I201" t="s">
        <v>2803</v>
      </c>
      <c r="J201" t="s">
        <v>3052</v>
      </c>
    </row>
    <row r="202" spans="1:10">
      <c r="A202">
        <v>201</v>
      </c>
      <c r="B202" t="s">
        <v>3053</v>
      </c>
      <c r="C202" t="s">
        <v>3054</v>
      </c>
      <c r="D202" s="1" t="s">
        <v>3055</v>
      </c>
      <c r="E202" t="s">
        <v>13</v>
      </c>
      <c r="F202" t="s">
        <v>14</v>
      </c>
      <c r="G202" t="s">
        <v>15</v>
      </c>
      <c r="H202" t="s">
        <v>3056</v>
      </c>
      <c r="I202" t="s">
        <v>2803</v>
      </c>
      <c r="J202" t="s">
        <v>3057</v>
      </c>
    </row>
    <row r="203" spans="1:10">
      <c r="A203">
        <v>202</v>
      </c>
      <c r="B203" t="str">
        <f t="shared" ref="B203:B218" si="13">CONCATENATE("Segment_",ROW(A2),"_Flowking Stone - Blow My Mind.mp3")</f>
        <v>Segment_2_Flowking Stone - Blow My Mind.mp3</v>
      </c>
      <c r="C203" t="s">
        <v>3054</v>
      </c>
      <c r="D203" s="1" t="s">
        <v>3055</v>
      </c>
      <c r="E203" t="s">
        <v>13</v>
      </c>
      <c r="F203" t="s">
        <v>14</v>
      </c>
      <c r="G203" t="s">
        <v>15</v>
      </c>
      <c r="H203" t="s">
        <v>3056</v>
      </c>
      <c r="I203" t="s">
        <v>2803</v>
      </c>
      <c r="J203" t="s">
        <v>3057</v>
      </c>
    </row>
    <row r="204" spans="1:10">
      <c r="A204">
        <v>203</v>
      </c>
      <c r="B204" t="str">
        <f t="shared" si="13"/>
        <v>Segment_3_Flowking Stone - Blow My Mind.mp3</v>
      </c>
      <c r="C204" t="s">
        <v>3054</v>
      </c>
      <c r="D204" s="1" t="s">
        <v>3055</v>
      </c>
      <c r="E204" t="s">
        <v>13</v>
      </c>
      <c r="F204" t="s">
        <v>14</v>
      </c>
      <c r="G204" t="s">
        <v>15</v>
      </c>
      <c r="H204" t="s">
        <v>3056</v>
      </c>
      <c r="I204" t="s">
        <v>2803</v>
      </c>
      <c r="J204" t="s">
        <v>3057</v>
      </c>
    </row>
    <row r="205" spans="1:10">
      <c r="A205">
        <v>204</v>
      </c>
      <c r="B205" t="str">
        <f t="shared" si="13"/>
        <v>Segment_4_Flowking Stone - Blow My Mind.mp3</v>
      </c>
      <c r="C205" t="s">
        <v>3054</v>
      </c>
      <c r="D205" s="1" t="s">
        <v>3055</v>
      </c>
      <c r="E205" t="s">
        <v>13</v>
      </c>
      <c r="F205" t="s">
        <v>14</v>
      </c>
      <c r="G205" t="s">
        <v>15</v>
      </c>
      <c r="H205" t="s">
        <v>3056</v>
      </c>
      <c r="I205" t="s">
        <v>2803</v>
      </c>
      <c r="J205" t="s">
        <v>3057</v>
      </c>
    </row>
    <row r="206" spans="1:10">
      <c r="A206">
        <v>205</v>
      </c>
      <c r="B206" t="str">
        <f t="shared" si="13"/>
        <v>Segment_5_Flowking Stone - Blow My Mind.mp3</v>
      </c>
      <c r="C206" t="s">
        <v>3054</v>
      </c>
      <c r="D206" s="1" t="s">
        <v>3055</v>
      </c>
      <c r="E206" t="s">
        <v>13</v>
      </c>
      <c r="F206" t="s">
        <v>14</v>
      </c>
      <c r="G206" t="s">
        <v>15</v>
      </c>
      <c r="H206" t="s">
        <v>3056</v>
      </c>
      <c r="I206" t="s">
        <v>2803</v>
      </c>
      <c r="J206" t="s">
        <v>3057</v>
      </c>
    </row>
    <row r="207" spans="1:10">
      <c r="A207">
        <v>206</v>
      </c>
      <c r="B207" t="str">
        <f t="shared" si="13"/>
        <v>Segment_6_Flowking Stone - Blow My Mind.mp3</v>
      </c>
      <c r="C207" t="s">
        <v>3054</v>
      </c>
      <c r="D207" s="1" t="s">
        <v>3055</v>
      </c>
      <c r="E207" t="s">
        <v>13</v>
      </c>
      <c r="F207" t="s">
        <v>14</v>
      </c>
      <c r="G207" t="s">
        <v>15</v>
      </c>
      <c r="H207" t="s">
        <v>3056</v>
      </c>
      <c r="I207" t="s">
        <v>2803</v>
      </c>
      <c r="J207" t="s">
        <v>3057</v>
      </c>
    </row>
    <row r="208" spans="1:10">
      <c r="A208">
        <v>207</v>
      </c>
      <c r="B208" t="str">
        <f t="shared" si="13"/>
        <v>Segment_7_Flowking Stone - Blow My Mind.mp3</v>
      </c>
      <c r="C208" t="s">
        <v>3054</v>
      </c>
      <c r="D208" s="1" t="s">
        <v>3055</v>
      </c>
      <c r="E208" t="s">
        <v>13</v>
      </c>
      <c r="F208" t="s">
        <v>14</v>
      </c>
      <c r="G208" t="s">
        <v>15</v>
      </c>
      <c r="H208" t="s">
        <v>3056</v>
      </c>
      <c r="I208" t="s">
        <v>2803</v>
      </c>
      <c r="J208" t="s">
        <v>3057</v>
      </c>
    </row>
    <row r="209" spans="1:10">
      <c r="A209">
        <v>208</v>
      </c>
      <c r="B209" t="str">
        <f t="shared" si="13"/>
        <v>Segment_8_Flowking Stone - Blow My Mind.mp3</v>
      </c>
      <c r="C209" t="s">
        <v>3054</v>
      </c>
      <c r="D209" s="1" t="s">
        <v>3055</v>
      </c>
      <c r="E209" t="s">
        <v>13</v>
      </c>
      <c r="F209" t="s">
        <v>14</v>
      </c>
      <c r="G209" t="s">
        <v>15</v>
      </c>
      <c r="H209" t="s">
        <v>3056</v>
      </c>
      <c r="I209" t="s">
        <v>2803</v>
      </c>
      <c r="J209" t="s">
        <v>3057</v>
      </c>
    </row>
    <row r="210" spans="1:10">
      <c r="A210">
        <v>209</v>
      </c>
      <c r="B210" t="str">
        <f t="shared" si="13"/>
        <v>Segment_9_Flowking Stone - Blow My Mind.mp3</v>
      </c>
      <c r="C210" t="s">
        <v>3054</v>
      </c>
      <c r="D210" s="1" t="s">
        <v>3055</v>
      </c>
      <c r="E210" t="s">
        <v>13</v>
      </c>
      <c r="F210" t="s">
        <v>14</v>
      </c>
      <c r="G210" t="s">
        <v>15</v>
      </c>
      <c r="H210" t="s">
        <v>3056</v>
      </c>
      <c r="I210" t="s">
        <v>2803</v>
      </c>
      <c r="J210" t="s">
        <v>3057</v>
      </c>
    </row>
    <row r="211" spans="1:10">
      <c r="A211">
        <v>210</v>
      </c>
      <c r="B211" t="str">
        <f t="shared" si="13"/>
        <v>Segment_10_Flowking Stone - Blow My Mind.mp3</v>
      </c>
      <c r="C211" t="s">
        <v>3054</v>
      </c>
      <c r="D211" s="1" t="s">
        <v>3055</v>
      </c>
      <c r="E211" t="s">
        <v>13</v>
      </c>
      <c r="F211" t="s">
        <v>14</v>
      </c>
      <c r="G211" t="s">
        <v>15</v>
      </c>
      <c r="H211" t="s">
        <v>3056</v>
      </c>
      <c r="I211" t="s">
        <v>2803</v>
      </c>
      <c r="J211" t="s">
        <v>3057</v>
      </c>
    </row>
    <row r="212" spans="1:10">
      <c r="A212">
        <v>211</v>
      </c>
      <c r="B212" t="str">
        <f t="shared" si="13"/>
        <v>Segment_11_Flowking Stone - Blow My Mind.mp3</v>
      </c>
      <c r="C212" t="s">
        <v>3054</v>
      </c>
      <c r="D212" s="1" t="s">
        <v>3055</v>
      </c>
      <c r="E212" t="s">
        <v>13</v>
      </c>
      <c r="F212" t="s">
        <v>14</v>
      </c>
      <c r="G212" t="s">
        <v>15</v>
      </c>
      <c r="H212" t="s">
        <v>3056</v>
      </c>
      <c r="I212" t="s">
        <v>2803</v>
      </c>
      <c r="J212" t="s">
        <v>3057</v>
      </c>
    </row>
    <row r="213" spans="1:10">
      <c r="A213">
        <v>212</v>
      </c>
      <c r="B213" t="str">
        <f t="shared" si="13"/>
        <v>Segment_12_Flowking Stone - Blow My Mind.mp3</v>
      </c>
      <c r="C213" t="s">
        <v>3054</v>
      </c>
      <c r="D213" s="1" t="s">
        <v>3055</v>
      </c>
      <c r="E213" t="s">
        <v>13</v>
      </c>
      <c r="F213" t="s">
        <v>14</v>
      </c>
      <c r="G213" t="s">
        <v>15</v>
      </c>
      <c r="H213" t="s">
        <v>3056</v>
      </c>
      <c r="I213" t="s">
        <v>2803</v>
      </c>
      <c r="J213" t="s">
        <v>3057</v>
      </c>
    </row>
    <row r="214" spans="1:10">
      <c r="A214">
        <v>213</v>
      </c>
      <c r="B214" t="str">
        <f t="shared" si="13"/>
        <v>Segment_13_Flowking Stone - Blow My Mind.mp3</v>
      </c>
      <c r="C214" t="s">
        <v>3054</v>
      </c>
      <c r="D214" s="1" t="s">
        <v>3055</v>
      </c>
      <c r="E214" t="s">
        <v>13</v>
      </c>
      <c r="F214" t="s">
        <v>14</v>
      </c>
      <c r="G214" t="s">
        <v>15</v>
      </c>
      <c r="H214" t="s">
        <v>3056</v>
      </c>
      <c r="I214" t="s">
        <v>2803</v>
      </c>
      <c r="J214" t="s">
        <v>3057</v>
      </c>
    </row>
    <row r="215" spans="1:10">
      <c r="A215">
        <v>214</v>
      </c>
      <c r="B215" t="str">
        <f t="shared" si="13"/>
        <v>Segment_14_Flowking Stone - Blow My Mind.mp3</v>
      </c>
      <c r="C215" t="s">
        <v>3054</v>
      </c>
      <c r="D215" s="1" t="s">
        <v>3055</v>
      </c>
      <c r="E215" t="s">
        <v>13</v>
      </c>
      <c r="F215" t="s">
        <v>14</v>
      </c>
      <c r="G215" t="s">
        <v>15</v>
      </c>
      <c r="H215" t="s">
        <v>3056</v>
      </c>
      <c r="I215" t="s">
        <v>2803</v>
      </c>
      <c r="J215" t="s">
        <v>3057</v>
      </c>
    </row>
    <row r="216" spans="1:10">
      <c r="A216">
        <v>215</v>
      </c>
      <c r="B216" t="str">
        <f t="shared" si="13"/>
        <v>Segment_15_Flowking Stone - Blow My Mind.mp3</v>
      </c>
      <c r="C216" t="s">
        <v>3054</v>
      </c>
      <c r="D216" s="1" t="s">
        <v>3055</v>
      </c>
      <c r="E216" t="s">
        <v>13</v>
      </c>
      <c r="F216" t="s">
        <v>14</v>
      </c>
      <c r="G216" t="s">
        <v>15</v>
      </c>
      <c r="H216" t="s">
        <v>3056</v>
      </c>
      <c r="I216" t="s">
        <v>2803</v>
      </c>
      <c r="J216" t="s">
        <v>3057</v>
      </c>
    </row>
    <row r="217" spans="1:10">
      <c r="A217">
        <v>216</v>
      </c>
      <c r="B217" t="str">
        <f t="shared" si="13"/>
        <v>Segment_16_Flowking Stone - Blow My Mind.mp3</v>
      </c>
      <c r="C217" t="s">
        <v>3054</v>
      </c>
      <c r="D217" s="1" t="s">
        <v>3055</v>
      </c>
      <c r="E217" t="s">
        <v>13</v>
      </c>
      <c r="F217" t="s">
        <v>14</v>
      </c>
      <c r="G217" t="s">
        <v>15</v>
      </c>
      <c r="H217" t="s">
        <v>3056</v>
      </c>
      <c r="I217" t="s">
        <v>2803</v>
      </c>
      <c r="J217" t="s">
        <v>3057</v>
      </c>
    </row>
    <row r="218" spans="1:10">
      <c r="A218">
        <v>217</v>
      </c>
      <c r="B218" t="str">
        <f t="shared" si="13"/>
        <v>Segment_17_Flowking Stone - Blow My Mind.mp3</v>
      </c>
      <c r="C218" t="s">
        <v>3054</v>
      </c>
      <c r="D218" s="1" t="s">
        <v>3055</v>
      </c>
      <c r="E218" t="s">
        <v>13</v>
      </c>
      <c r="F218" t="s">
        <v>14</v>
      </c>
      <c r="G218" t="s">
        <v>15</v>
      </c>
      <c r="H218" t="s">
        <v>3056</v>
      </c>
      <c r="I218" t="s">
        <v>2803</v>
      </c>
      <c r="J218" t="s">
        <v>3057</v>
      </c>
    </row>
    <row r="219" spans="1:10">
      <c r="A219">
        <v>218</v>
      </c>
      <c r="B219" t="s">
        <v>3074</v>
      </c>
      <c r="C219" t="s">
        <v>3075</v>
      </c>
      <c r="D219" s="1" t="s">
        <v>3076</v>
      </c>
      <c r="E219" t="s">
        <v>13</v>
      </c>
      <c r="F219" t="s">
        <v>14</v>
      </c>
      <c r="G219" t="s">
        <v>15</v>
      </c>
      <c r="H219" t="s">
        <v>3077</v>
      </c>
      <c r="I219" t="s">
        <v>2803</v>
      </c>
      <c r="J219" t="s">
        <v>3078</v>
      </c>
    </row>
    <row r="220" spans="1:10">
      <c r="A220">
        <v>219</v>
      </c>
      <c r="B220" t="str">
        <f t="shared" ref="B220:B233" si="14">CONCATENATE("Segment_",ROW(A2),"_GuiltyBeatz - Pilolo Ft. Mr Eazi, Kwesi Arthur.mp3")</f>
        <v>Segment_2_GuiltyBeatz - Pilolo Ft. Mr Eazi, Kwesi Arthur.mp3</v>
      </c>
      <c r="C220" t="s">
        <v>3075</v>
      </c>
      <c r="D220" s="1" t="s">
        <v>3076</v>
      </c>
      <c r="E220" t="s">
        <v>13</v>
      </c>
      <c r="F220" t="s">
        <v>14</v>
      </c>
      <c r="G220" t="s">
        <v>15</v>
      </c>
      <c r="H220" t="s">
        <v>3077</v>
      </c>
      <c r="I220" t="s">
        <v>2803</v>
      </c>
      <c r="J220" t="s">
        <v>3078</v>
      </c>
    </row>
    <row r="221" spans="1:10">
      <c r="A221">
        <v>220</v>
      </c>
      <c r="B221" t="str">
        <f t="shared" si="14"/>
        <v>Segment_3_GuiltyBeatz - Pilolo Ft. Mr Eazi, Kwesi Arthur.mp3</v>
      </c>
      <c r="C221" t="s">
        <v>3075</v>
      </c>
      <c r="D221" s="1" t="s">
        <v>3076</v>
      </c>
      <c r="E221" t="s">
        <v>13</v>
      </c>
      <c r="F221" t="s">
        <v>14</v>
      </c>
      <c r="G221" t="s">
        <v>15</v>
      </c>
      <c r="H221" t="s">
        <v>3077</v>
      </c>
      <c r="I221" t="s">
        <v>2803</v>
      </c>
      <c r="J221" t="s">
        <v>3078</v>
      </c>
    </row>
    <row r="222" spans="1:10">
      <c r="A222">
        <v>221</v>
      </c>
      <c r="B222" t="str">
        <f t="shared" si="14"/>
        <v>Segment_4_GuiltyBeatz - Pilolo Ft. Mr Eazi, Kwesi Arthur.mp3</v>
      </c>
      <c r="C222" t="s">
        <v>3075</v>
      </c>
      <c r="D222" s="1" t="s">
        <v>3076</v>
      </c>
      <c r="E222" t="s">
        <v>13</v>
      </c>
      <c r="F222" t="s">
        <v>14</v>
      </c>
      <c r="G222" t="s">
        <v>15</v>
      </c>
      <c r="H222" t="s">
        <v>3077</v>
      </c>
      <c r="I222" t="s">
        <v>2803</v>
      </c>
      <c r="J222" t="s">
        <v>3078</v>
      </c>
    </row>
    <row r="223" spans="1:10">
      <c r="A223">
        <v>222</v>
      </c>
      <c r="B223" t="str">
        <f t="shared" si="14"/>
        <v>Segment_5_GuiltyBeatz - Pilolo Ft. Mr Eazi, Kwesi Arthur.mp3</v>
      </c>
      <c r="C223" t="s">
        <v>3075</v>
      </c>
      <c r="D223" s="1" t="s">
        <v>3076</v>
      </c>
      <c r="E223" t="s">
        <v>13</v>
      </c>
      <c r="F223" t="s">
        <v>14</v>
      </c>
      <c r="G223" t="s">
        <v>15</v>
      </c>
      <c r="H223" t="s">
        <v>3077</v>
      </c>
      <c r="I223" t="s">
        <v>2803</v>
      </c>
      <c r="J223" t="s">
        <v>3078</v>
      </c>
    </row>
    <row r="224" spans="1:10">
      <c r="A224">
        <v>223</v>
      </c>
      <c r="B224" t="str">
        <f t="shared" si="14"/>
        <v>Segment_6_GuiltyBeatz - Pilolo Ft. Mr Eazi, Kwesi Arthur.mp3</v>
      </c>
      <c r="C224" t="s">
        <v>3075</v>
      </c>
      <c r="D224" s="1" t="s">
        <v>3076</v>
      </c>
      <c r="E224" t="s">
        <v>13</v>
      </c>
      <c r="F224" t="s">
        <v>14</v>
      </c>
      <c r="G224" t="s">
        <v>15</v>
      </c>
      <c r="H224" t="s">
        <v>3077</v>
      </c>
      <c r="I224" t="s">
        <v>2803</v>
      </c>
      <c r="J224" t="s">
        <v>3078</v>
      </c>
    </row>
    <row r="225" spans="1:10">
      <c r="A225">
        <v>224</v>
      </c>
      <c r="B225" t="str">
        <f t="shared" si="14"/>
        <v>Segment_7_GuiltyBeatz - Pilolo Ft. Mr Eazi, Kwesi Arthur.mp3</v>
      </c>
      <c r="C225" t="s">
        <v>3075</v>
      </c>
      <c r="D225" s="1" t="s">
        <v>3076</v>
      </c>
      <c r="E225" t="s">
        <v>13</v>
      </c>
      <c r="F225" t="s">
        <v>14</v>
      </c>
      <c r="G225" t="s">
        <v>15</v>
      </c>
      <c r="H225" t="s">
        <v>3077</v>
      </c>
      <c r="I225" t="s">
        <v>2803</v>
      </c>
      <c r="J225" t="s">
        <v>3078</v>
      </c>
    </row>
    <row r="226" spans="1:10">
      <c r="A226">
        <v>225</v>
      </c>
      <c r="B226" t="str">
        <f t="shared" si="14"/>
        <v>Segment_8_GuiltyBeatz - Pilolo Ft. Mr Eazi, Kwesi Arthur.mp3</v>
      </c>
      <c r="C226" t="s">
        <v>3075</v>
      </c>
      <c r="D226" s="1" t="s">
        <v>3076</v>
      </c>
      <c r="E226" t="s">
        <v>13</v>
      </c>
      <c r="F226" t="s">
        <v>14</v>
      </c>
      <c r="G226" t="s">
        <v>15</v>
      </c>
      <c r="H226" t="s">
        <v>3077</v>
      </c>
      <c r="I226" t="s">
        <v>2803</v>
      </c>
      <c r="J226" t="s">
        <v>3078</v>
      </c>
    </row>
    <row r="227" spans="1:10">
      <c r="A227">
        <v>226</v>
      </c>
      <c r="B227" t="str">
        <f t="shared" si="14"/>
        <v>Segment_9_GuiltyBeatz - Pilolo Ft. Mr Eazi, Kwesi Arthur.mp3</v>
      </c>
      <c r="C227" t="s">
        <v>3075</v>
      </c>
      <c r="D227" s="1" t="s">
        <v>3076</v>
      </c>
      <c r="E227" t="s">
        <v>13</v>
      </c>
      <c r="F227" t="s">
        <v>14</v>
      </c>
      <c r="G227" t="s">
        <v>15</v>
      </c>
      <c r="H227" t="s">
        <v>3077</v>
      </c>
      <c r="I227" t="s">
        <v>2803</v>
      </c>
      <c r="J227" t="s">
        <v>3078</v>
      </c>
    </row>
    <row r="228" spans="1:10">
      <c r="A228">
        <v>227</v>
      </c>
      <c r="B228" t="str">
        <f t="shared" si="14"/>
        <v>Segment_10_GuiltyBeatz - Pilolo Ft. Mr Eazi, Kwesi Arthur.mp3</v>
      </c>
      <c r="C228" t="s">
        <v>3075</v>
      </c>
      <c r="D228" s="1" t="s">
        <v>3076</v>
      </c>
      <c r="E228" t="s">
        <v>13</v>
      </c>
      <c r="F228" t="s">
        <v>14</v>
      </c>
      <c r="G228" t="s">
        <v>15</v>
      </c>
      <c r="H228" t="s">
        <v>3077</v>
      </c>
      <c r="I228" t="s">
        <v>2803</v>
      </c>
      <c r="J228" t="s">
        <v>3078</v>
      </c>
    </row>
    <row r="229" spans="1:10">
      <c r="A229">
        <v>228</v>
      </c>
      <c r="B229" t="str">
        <f t="shared" si="14"/>
        <v>Segment_11_GuiltyBeatz - Pilolo Ft. Mr Eazi, Kwesi Arthur.mp3</v>
      </c>
      <c r="C229" t="s">
        <v>3075</v>
      </c>
      <c r="D229" s="1" t="s">
        <v>3076</v>
      </c>
      <c r="E229" t="s">
        <v>13</v>
      </c>
      <c r="F229" t="s">
        <v>14</v>
      </c>
      <c r="G229" t="s">
        <v>15</v>
      </c>
      <c r="H229" t="s">
        <v>3077</v>
      </c>
      <c r="I229" t="s">
        <v>2803</v>
      </c>
      <c r="J229" t="s">
        <v>3078</v>
      </c>
    </row>
    <row r="230" spans="1:10">
      <c r="A230">
        <v>229</v>
      </c>
      <c r="B230" t="str">
        <f t="shared" si="14"/>
        <v>Segment_12_GuiltyBeatz - Pilolo Ft. Mr Eazi, Kwesi Arthur.mp3</v>
      </c>
      <c r="C230" t="s">
        <v>3075</v>
      </c>
      <c r="D230" s="1" t="s">
        <v>3076</v>
      </c>
      <c r="E230" t="s">
        <v>13</v>
      </c>
      <c r="F230" t="s">
        <v>14</v>
      </c>
      <c r="G230" t="s">
        <v>15</v>
      </c>
      <c r="H230" t="s">
        <v>3077</v>
      </c>
      <c r="I230" t="s">
        <v>2803</v>
      </c>
      <c r="J230" t="s">
        <v>3078</v>
      </c>
    </row>
    <row r="231" spans="1:10">
      <c r="A231">
        <v>230</v>
      </c>
      <c r="B231" t="str">
        <f t="shared" si="14"/>
        <v>Segment_13_GuiltyBeatz - Pilolo Ft. Mr Eazi, Kwesi Arthur.mp3</v>
      </c>
      <c r="C231" t="s">
        <v>3075</v>
      </c>
      <c r="D231" s="1" t="s">
        <v>3076</v>
      </c>
      <c r="E231" t="s">
        <v>13</v>
      </c>
      <c r="F231" t="s">
        <v>14</v>
      </c>
      <c r="G231" t="s">
        <v>15</v>
      </c>
      <c r="H231" t="s">
        <v>3077</v>
      </c>
      <c r="I231" t="s">
        <v>2803</v>
      </c>
      <c r="J231" t="s">
        <v>3078</v>
      </c>
    </row>
    <row r="232" spans="1:10">
      <c r="A232">
        <v>231</v>
      </c>
      <c r="B232" t="str">
        <f t="shared" si="14"/>
        <v>Segment_14_GuiltyBeatz - Pilolo Ft. Mr Eazi, Kwesi Arthur.mp3</v>
      </c>
      <c r="C232" t="s">
        <v>3075</v>
      </c>
      <c r="D232" s="1" t="s">
        <v>3076</v>
      </c>
      <c r="E232" t="s">
        <v>13</v>
      </c>
      <c r="F232" t="s">
        <v>14</v>
      </c>
      <c r="G232" t="s">
        <v>15</v>
      </c>
      <c r="H232" t="s">
        <v>3077</v>
      </c>
      <c r="I232" t="s">
        <v>2803</v>
      </c>
      <c r="J232" t="s">
        <v>3078</v>
      </c>
    </row>
    <row r="233" spans="1:10">
      <c r="A233">
        <v>232</v>
      </c>
      <c r="B233" t="str">
        <f t="shared" si="14"/>
        <v>Segment_15_GuiltyBeatz - Pilolo Ft. Mr Eazi, Kwesi Arthur.mp3</v>
      </c>
      <c r="C233" t="s">
        <v>3075</v>
      </c>
      <c r="D233" s="1" t="s">
        <v>3076</v>
      </c>
      <c r="E233" t="s">
        <v>13</v>
      </c>
      <c r="F233" t="s">
        <v>14</v>
      </c>
      <c r="G233" t="s">
        <v>15</v>
      </c>
      <c r="H233" t="s">
        <v>3077</v>
      </c>
      <c r="I233" t="s">
        <v>2803</v>
      </c>
      <c r="J233" t="s">
        <v>3078</v>
      </c>
    </row>
    <row r="234" spans="1:10">
      <c r="A234">
        <v>233</v>
      </c>
      <c r="B234" t="s">
        <v>3093</v>
      </c>
      <c r="C234" t="s">
        <v>3094</v>
      </c>
      <c r="D234" s="1" t="s">
        <v>3095</v>
      </c>
      <c r="E234" t="s">
        <v>13</v>
      </c>
      <c r="F234" t="s">
        <v>14</v>
      </c>
      <c r="G234" t="s">
        <v>702</v>
      </c>
      <c r="H234" t="s">
        <v>3096</v>
      </c>
      <c r="I234" t="s">
        <v>2803</v>
      </c>
      <c r="J234" t="s">
        <v>3097</v>
      </c>
    </row>
    <row r="235" spans="1:10">
      <c r="A235">
        <v>234</v>
      </c>
      <c r="B235" t="str">
        <f t="shared" ref="B235:B255" si="15">CONCATENATE("Segment_",ROW(A2),"_Hammer of The Last Two - Ohohuo Asem - Ft. Agyekum, Sarkodie.mp3")</f>
        <v>Segment_2_Hammer of The Last Two - Ohohuo Asem - Ft. Agyekum, Sarkodie.mp3</v>
      </c>
      <c r="C235" t="s">
        <v>3094</v>
      </c>
      <c r="D235" s="1" t="s">
        <v>3095</v>
      </c>
      <c r="E235" t="s">
        <v>13</v>
      </c>
      <c r="F235" t="s">
        <v>14</v>
      </c>
      <c r="G235" t="s">
        <v>702</v>
      </c>
      <c r="H235" t="s">
        <v>3096</v>
      </c>
      <c r="I235" t="s">
        <v>2803</v>
      </c>
      <c r="J235" t="s">
        <v>3097</v>
      </c>
    </row>
    <row r="236" spans="1:10">
      <c r="A236">
        <v>235</v>
      </c>
      <c r="B236" t="str">
        <f t="shared" si="15"/>
        <v>Segment_3_Hammer of The Last Two - Ohohuo Asem - Ft. Agyekum, Sarkodie.mp3</v>
      </c>
      <c r="C236" t="s">
        <v>3094</v>
      </c>
      <c r="D236" s="1" t="s">
        <v>3095</v>
      </c>
      <c r="E236" t="s">
        <v>13</v>
      </c>
      <c r="F236" t="s">
        <v>14</v>
      </c>
      <c r="G236" t="s">
        <v>702</v>
      </c>
      <c r="H236" t="s">
        <v>3096</v>
      </c>
      <c r="I236" t="s">
        <v>2803</v>
      </c>
      <c r="J236" t="s">
        <v>3097</v>
      </c>
    </row>
    <row r="237" spans="1:10">
      <c r="A237">
        <v>236</v>
      </c>
      <c r="B237" t="str">
        <f t="shared" si="15"/>
        <v>Segment_4_Hammer of The Last Two - Ohohuo Asem - Ft. Agyekum, Sarkodie.mp3</v>
      </c>
      <c r="C237" t="s">
        <v>3094</v>
      </c>
      <c r="D237" s="1" t="s">
        <v>3095</v>
      </c>
      <c r="E237" t="s">
        <v>13</v>
      </c>
      <c r="F237" t="s">
        <v>14</v>
      </c>
      <c r="G237" t="s">
        <v>702</v>
      </c>
      <c r="H237" t="s">
        <v>3096</v>
      </c>
      <c r="I237" t="s">
        <v>2803</v>
      </c>
      <c r="J237" t="s">
        <v>3097</v>
      </c>
    </row>
    <row r="238" spans="1:10">
      <c r="A238">
        <v>237</v>
      </c>
      <c r="B238" t="str">
        <f t="shared" si="15"/>
        <v>Segment_5_Hammer of The Last Two - Ohohuo Asem - Ft. Agyekum, Sarkodie.mp3</v>
      </c>
      <c r="C238" t="s">
        <v>3094</v>
      </c>
      <c r="D238" s="1" t="s">
        <v>3095</v>
      </c>
      <c r="E238" t="s">
        <v>13</v>
      </c>
      <c r="F238" t="s">
        <v>14</v>
      </c>
      <c r="G238" t="s">
        <v>702</v>
      </c>
      <c r="H238" t="s">
        <v>3096</v>
      </c>
      <c r="I238" t="s">
        <v>2803</v>
      </c>
      <c r="J238" t="s">
        <v>3097</v>
      </c>
    </row>
    <row r="239" spans="1:10">
      <c r="A239">
        <v>238</v>
      </c>
      <c r="B239" t="str">
        <f t="shared" si="15"/>
        <v>Segment_6_Hammer of The Last Two - Ohohuo Asem - Ft. Agyekum, Sarkodie.mp3</v>
      </c>
      <c r="C239" t="s">
        <v>3094</v>
      </c>
      <c r="D239" s="1" t="s">
        <v>3095</v>
      </c>
      <c r="E239" t="s">
        <v>13</v>
      </c>
      <c r="F239" t="s">
        <v>14</v>
      </c>
      <c r="G239" t="s">
        <v>702</v>
      </c>
      <c r="H239" t="s">
        <v>3096</v>
      </c>
      <c r="I239" t="s">
        <v>2803</v>
      </c>
      <c r="J239" t="s">
        <v>3097</v>
      </c>
    </row>
    <row r="240" spans="1:10">
      <c r="A240">
        <v>239</v>
      </c>
      <c r="B240" t="str">
        <f t="shared" si="15"/>
        <v>Segment_7_Hammer of The Last Two - Ohohuo Asem - Ft. Agyekum, Sarkodie.mp3</v>
      </c>
      <c r="C240" t="s">
        <v>3094</v>
      </c>
      <c r="D240" s="1" t="s">
        <v>3095</v>
      </c>
      <c r="E240" t="s">
        <v>13</v>
      </c>
      <c r="F240" t="s">
        <v>14</v>
      </c>
      <c r="G240" t="s">
        <v>702</v>
      </c>
      <c r="H240" t="s">
        <v>3096</v>
      </c>
      <c r="I240" t="s">
        <v>2803</v>
      </c>
      <c r="J240" t="s">
        <v>3097</v>
      </c>
    </row>
    <row r="241" spans="1:10">
      <c r="A241">
        <v>240</v>
      </c>
      <c r="B241" t="str">
        <f t="shared" si="15"/>
        <v>Segment_8_Hammer of The Last Two - Ohohuo Asem - Ft. Agyekum, Sarkodie.mp3</v>
      </c>
      <c r="C241" t="s">
        <v>3094</v>
      </c>
      <c r="D241" s="1" t="s">
        <v>3095</v>
      </c>
      <c r="E241" t="s">
        <v>13</v>
      </c>
      <c r="F241" t="s">
        <v>14</v>
      </c>
      <c r="G241" t="s">
        <v>702</v>
      </c>
      <c r="H241" t="s">
        <v>3096</v>
      </c>
      <c r="I241" t="s">
        <v>2803</v>
      </c>
      <c r="J241" t="s">
        <v>3097</v>
      </c>
    </row>
    <row r="242" spans="1:10">
      <c r="A242">
        <v>241</v>
      </c>
      <c r="B242" t="str">
        <f t="shared" si="15"/>
        <v>Segment_9_Hammer of The Last Two - Ohohuo Asem - Ft. Agyekum, Sarkodie.mp3</v>
      </c>
      <c r="C242" t="s">
        <v>3094</v>
      </c>
      <c r="D242" s="1" t="s">
        <v>3095</v>
      </c>
      <c r="E242" t="s">
        <v>13</v>
      </c>
      <c r="F242" t="s">
        <v>14</v>
      </c>
      <c r="G242" t="s">
        <v>702</v>
      </c>
      <c r="H242" t="s">
        <v>3096</v>
      </c>
      <c r="I242" t="s">
        <v>2803</v>
      </c>
      <c r="J242" t="s">
        <v>3097</v>
      </c>
    </row>
    <row r="243" spans="1:10">
      <c r="A243">
        <v>242</v>
      </c>
      <c r="B243" t="str">
        <f t="shared" si="15"/>
        <v>Segment_10_Hammer of The Last Two - Ohohuo Asem - Ft. Agyekum, Sarkodie.mp3</v>
      </c>
      <c r="C243" t="s">
        <v>3094</v>
      </c>
      <c r="D243" s="1" t="s">
        <v>3095</v>
      </c>
      <c r="E243" t="s">
        <v>13</v>
      </c>
      <c r="F243" t="s">
        <v>14</v>
      </c>
      <c r="G243" t="s">
        <v>702</v>
      </c>
      <c r="H243" t="s">
        <v>3096</v>
      </c>
      <c r="I243" t="s">
        <v>2803</v>
      </c>
      <c r="J243" t="s">
        <v>3097</v>
      </c>
    </row>
    <row r="244" spans="1:10">
      <c r="A244">
        <v>243</v>
      </c>
      <c r="B244" t="str">
        <f t="shared" si="15"/>
        <v>Segment_11_Hammer of The Last Two - Ohohuo Asem - Ft. Agyekum, Sarkodie.mp3</v>
      </c>
      <c r="C244" t="s">
        <v>3094</v>
      </c>
      <c r="D244" s="1" t="s">
        <v>3095</v>
      </c>
      <c r="E244" t="s">
        <v>13</v>
      </c>
      <c r="F244" t="s">
        <v>14</v>
      </c>
      <c r="G244" t="s">
        <v>702</v>
      </c>
      <c r="H244" t="s">
        <v>3096</v>
      </c>
      <c r="I244" t="s">
        <v>2803</v>
      </c>
      <c r="J244" t="s">
        <v>3097</v>
      </c>
    </row>
    <row r="245" spans="1:10">
      <c r="A245">
        <v>244</v>
      </c>
      <c r="B245" t="str">
        <f t="shared" si="15"/>
        <v>Segment_12_Hammer of The Last Two - Ohohuo Asem - Ft. Agyekum, Sarkodie.mp3</v>
      </c>
      <c r="C245" t="s">
        <v>3094</v>
      </c>
      <c r="D245" s="1" t="s">
        <v>3095</v>
      </c>
      <c r="E245" t="s">
        <v>13</v>
      </c>
      <c r="F245" t="s">
        <v>14</v>
      </c>
      <c r="G245" t="s">
        <v>702</v>
      </c>
      <c r="H245" t="s">
        <v>3096</v>
      </c>
      <c r="I245" t="s">
        <v>2803</v>
      </c>
      <c r="J245" t="s">
        <v>3097</v>
      </c>
    </row>
    <row r="246" spans="1:10">
      <c r="A246">
        <v>245</v>
      </c>
      <c r="B246" t="str">
        <f t="shared" si="15"/>
        <v>Segment_13_Hammer of The Last Two - Ohohuo Asem - Ft. Agyekum, Sarkodie.mp3</v>
      </c>
      <c r="C246" t="s">
        <v>3094</v>
      </c>
      <c r="D246" s="1" t="s">
        <v>3095</v>
      </c>
      <c r="E246" t="s">
        <v>13</v>
      </c>
      <c r="F246" t="s">
        <v>14</v>
      </c>
      <c r="G246" t="s">
        <v>702</v>
      </c>
      <c r="H246" t="s">
        <v>3096</v>
      </c>
      <c r="I246" t="s">
        <v>2803</v>
      </c>
      <c r="J246" t="s">
        <v>3097</v>
      </c>
    </row>
    <row r="247" spans="1:10">
      <c r="A247">
        <v>246</v>
      </c>
      <c r="B247" t="str">
        <f t="shared" si="15"/>
        <v>Segment_14_Hammer of The Last Two - Ohohuo Asem - Ft. Agyekum, Sarkodie.mp3</v>
      </c>
      <c r="C247" t="s">
        <v>3094</v>
      </c>
      <c r="D247" s="1" t="s">
        <v>3095</v>
      </c>
      <c r="E247" t="s">
        <v>13</v>
      </c>
      <c r="F247" t="s">
        <v>14</v>
      </c>
      <c r="G247" t="s">
        <v>702</v>
      </c>
      <c r="H247" t="s">
        <v>3096</v>
      </c>
      <c r="I247" t="s">
        <v>2803</v>
      </c>
      <c r="J247" t="s">
        <v>3097</v>
      </c>
    </row>
    <row r="248" spans="1:10">
      <c r="A248">
        <v>247</v>
      </c>
      <c r="B248" t="str">
        <f t="shared" si="15"/>
        <v>Segment_15_Hammer of The Last Two - Ohohuo Asem - Ft. Agyekum, Sarkodie.mp3</v>
      </c>
      <c r="C248" t="s">
        <v>3094</v>
      </c>
      <c r="D248" s="1" t="s">
        <v>3095</v>
      </c>
      <c r="E248" t="s">
        <v>13</v>
      </c>
      <c r="F248" t="s">
        <v>14</v>
      </c>
      <c r="G248" t="s">
        <v>702</v>
      </c>
      <c r="H248" t="s">
        <v>3096</v>
      </c>
      <c r="I248" t="s">
        <v>2803</v>
      </c>
      <c r="J248" t="s">
        <v>3097</v>
      </c>
    </row>
    <row r="249" spans="1:10">
      <c r="A249">
        <v>248</v>
      </c>
      <c r="B249" t="str">
        <f t="shared" si="15"/>
        <v>Segment_16_Hammer of The Last Two - Ohohuo Asem - Ft. Agyekum, Sarkodie.mp3</v>
      </c>
      <c r="C249" t="s">
        <v>3094</v>
      </c>
      <c r="D249" s="1" t="s">
        <v>3095</v>
      </c>
      <c r="E249" t="s">
        <v>13</v>
      </c>
      <c r="F249" t="s">
        <v>14</v>
      </c>
      <c r="G249" t="s">
        <v>702</v>
      </c>
      <c r="H249" t="s">
        <v>3096</v>
      </c>
      <c r="I249" t="s">
        <v>2803</v>
      </c>
      <c r="J249" t="s">
        <v>3097</v>
      </c>
    </row>
    <row r="250" spans="1:10">
      <c r="A250">
        <v>249</v>
      </c>
      <c r="B250" t="str">
        <f t="shared" si="15"/>
        <v>Segment_17_Hammer of The Last Two - Ohohuo Asem - Ft. Agyekum, Sarkodie.mp3</v>
      </c>
      <c r="C250" t="s">
        <v>3094</v>
      </c>
      <c r="D250" s="1" t="s">
        <v>3095</v>
      </c>
      <c r="E250" t="s">
        <v>13</v>
      </c>
      <c r="F250" t="s">
        <v>14</v>
      </c>
      <c r="G250" t="s">
        <v>702</v>
      </c>
      <c r="H250" t="s">
        <v>3096</v>
      </c>
      <c r="I250" t="s">
        <v>2803</v>
      </c>
      <c r="J250" t="s">
        <v>3097</v>
      </c>
    </row>
    <row r="251" spans="1:10">
      <c r="A251">
        <v>250</v>
      </c>
      <c r="B251" t="str">
        <f t="shared" si="15"/>
        <v>Segment_18_Hammer of The Last Two - Ohohuo Asem - Ft. Agyekum, Sarkodie.mp3</v>
      </c>
      <c r="C251" t="s">
        <v>3094</v>
      </c>
      <c r="D251" s="1" t="s">
        <v>3095</v>
      </c>
      <c r="E251" t="s">
        <v>13</v>
      </c>
      <c r="F251" t="s">
        <v>14</v>
      </c>
      <c r="G251" t="s">
        <v>702</v>
      </c>
      <c r="H251" t="s">
        <v>3096</v>
      </c>
      <c r="I251" t="s">
        <v>2803</v>
      </c>
      <c r="J251" t="s">
        <v>3097</v>
      </c>
    </row>
    <row r="252" spans="1:10">
      <c r="A252">
        <v>251</v>
      </c>
      <c r="B252" t="str">
        <f t="shared" si="15"/>
        <v>Segment_19_Hammer of The Last Two - Ohohuo Asem - Ft. Agyekum, Sarkodie.mp3</v>
      </c>
      <c r="C252" t="s">
        <v>3094</v>
      </c>
      <c r="D252" s="1" t="s">
        <v>3095</v>
      </c>
      <c r="E252" t="s">
        <v>13</v>
      </c>
      <c r="F252" t="s">
        <v>14</v>
      </c>
      <c r="G252" t="s">
        <v>702</v>
      </c>
      <c r="H252" t="s">
        <v>3096</v>
      </c>
      <c r="I252" t="s">
        <v>2803</v>
      </c>
      <c r="J252" t="s">
        <v>3097</v>
      </c>
    </row>
    <row r="253" spans="1:10">
      <c r="A253">
        <v>252</v>
      </c>
      <c r="B253" t="str">
        <f t="shared" si="15"/>
        <v>Segment_20_Hammer of The Last Two - Ohohuo Asem - Ft. Agyekum, Sarkodie.mp3</v>
      </c>
      <c r="C253" t="s">
        <v>3094</v>
      </c>
      <c r="D253" s="1" t="s">
        <v>3095</v>
      </c>
      <c r="E253" t="s">
        <v>13</v>
      </c>
      <c r="F253" t="s">
        <v>14</v>
      </c>
      <c r="G253" t="s">
        <v>702</v>
      </c>
      <c r="H253" t="s">
        <v>3096</v>
      </c>
      <c r="I253" t="s">
        <v>2803</v>
      </c>
      <c r="J253" t="s">
        <v>3097</v>
      </c>
    </row>
    <row r="254" spans="1:10">
      <c r="A254">
        <v>253</v>
      </c>
      <c r="B254" t="str">
        <f t="shared" si="15"/>
        <v>Segment_21_Hammer of The Last Two - Ohohuo Asem - Ft. Agyekum, Sarkodie.mp3</v>
      </c>
      <c r="C254" t="s">
        <v>3094</v>
      </c>
      <c r="D254" s="1" t="s">
        <v>3095</v>
      </c>
      <c r="E254" t="s">
        <v>13</v>
      </c>
      <c r="F254" t="s">
        <v>14</v>
      </c>
      <c r="G254" t="s">
        <v>702</v>
      </c>
      <c r="H254" t="s">
        <v>3096</v>
      </c>
      <c r="I254" t="s">
        <v>2803</v>
      </c>
      <c r="J254" t="s">
        <v>3097</v>
      </c>
    </row>
    <row r="255" spans="1:10">
      <c r="A255">
        <v>254</v>
      </c>
      <c r="B255" t="str">
        <f t="shared" si="15"/>
        <v>Segment_22_Hammer of The Last Two - Ohohuo Asem - Ft. Agyekum, Sarkodie.mp3</v>
      </c>
      <c r="C255" t="s">
        <v>3094</v>
      </c>
      <c r="D255" s="1" t="s">
        <v>3095</v>
      </c>
      <c r="E255" t="s">
        <v>13</v>
      </c>
      <c r="F255" t="s">
        <v>14</v>
      </c>
      <c r="G255" t="s">
        <v>702</v>
      </c>
      <c r="H255" t="s">
        <v>3096</v>
      </c>
      <c r="I255" t="s">
        <v>2803</v>
      </c>
      <c r="J255" t="s">
        <v>3097</v>
      </c>
    </row>
    <row r="256" spans="1:10">
      <c r="A256">
        <v>255</v>
      </c>
      <c r="B256" t="s">
        <v>3119</v>
      </c>
      <c r="C256" t="s">
        <v>3120</v>
      </c>
      <c r="D256" s="1" t="s">
        <v>3121</v>
      </c>
      <c r="E256" t="s">
        <v>13</v>
      </c>
      <c r="F256" t="s">
        <v>14</v>
      </c>
      <c r="G256" t="s">
        <v>1553</v>
      </c>
      <c r="H256" t="s">
        <v>3122</v>
      </c>
      <c r="I256" t="s">
        <v>2803</v>
      </c>
      <c r="J256" t="s">
        <v>3123</v>
      </c>
    </row>
    <row r="257" spans="1:10">
      <c r="A257">
        <v>256</v>
      </c>
      <c r="B257" t="str">
        <f t="shared" ref="B257:B271" si="16">CONCATENATE("Segment_",ROW(A2),"_King Promise - Favorite Story.mp3")</f>
        <v>Segment_2_King Promise - Favorite Story.mp3</v>
      </c>
      <c r="C257" t="s">
        <v>3120</v>
      </c>
      <c r="D257" s="1" t="s">
        <v>3121</v>
      </c>
      <c r="E257" t="s">
        <v>13</v>
      </c>
      <c r="F257" t="s">
        <v>14</v>
      </c>
      <c r="G257" t="s">
        <v>1553</v>
      </c>
      <c r="H257" t="s">
        <v>3122</v>
      </c>
      <c r="I257" t="s">
        <v>2803</v>
      </c>
      <c r="J257" t="s">
        <v>3123</v>
      </c>
    </row>
    <row r="258" spans="1:10">
      <c r="A258">
        <v>257</v>
      </c>
      <c r="B258" t="str">
        <f t="shared" si="16"/>
        <v>Segment_3_King Promise - Favorite Story.mp3</v>
      </c>
      <c r="C258" t="s">
        <v>3120</v>
      </c>
      <c r="D258" s="1" t="s">
        <v>3121</v>
      </c>
      <c r="E258" t="s">
        <v>13</v>
      </c>
      <c r="F258" t="s">
        <v>14</v>
      </c>
      <c r="G258" t="s">
        <v>1553</v>
      </c>
      <c r="H258" t="s">
        <v>3122</v>
      </c>
      <c r="I258" t="s">
        <v>2803</v>
      </c>
      <c r="J258" t="s">
        <v>3123</v>
      </c>
    </row>
    <row r="259" spans="1:10">
      <c r="A259">
        <v>258</v>
      </c>
      <c r="B259" t="str">
        <f t="shared" si="16"/>
        <v>Segment_4_King Promise - Favorite Story.mp3</v>
      </c>
      <c r="C259" t="s">
        <v>3120</v>
      </c>
      <c r="D259" s="1" t="s">
        <v>3121</v>
      </c>
      <c r="E259" t="s">
        <v>13</v>
      </c>
      <c r="F259" t="s">
        <v>14</v>
      </c>
      <c r="G259" t="s">
        <v>1553</v>
      </c>
      <c r="H259" t="s">
        <v>3122</v>
      </c>
      <c r="I259" t="s">
        <v>2803</v>
      </c>
      <c r="J259" t="s">
        <v>3123</v>
      </c>
    </row>
    <row r="260" spans="1:10">
      <c r="A260">
        <v>259</v>
      </c>
      <c r="B260" t="str">
        <f t="shared" si="16"/>
        <v>Segment_5_King Promise - Favorite Story.mp3</v>
      </c>
      <c r="C260" t="s">
        <v>3120</v>
      </c>
      <c r="D260" s="1" t="s">
        <v>3121</v>
      </c>
      <c r="E260" t="s">
        <v>13</v>
      </c>
      <c r="F260" t="s">
        <v>14</v>
      </c>
      <c r="G260" t="s">
        <v>1553</v>
      </c>
      <c r="H260" t="s">
        <v>3122</v>
      </c>
      <c r="I260" t="s">
        <v>2803</v>
      </c>
      <c r="J260" t="s">
        <v>3123</v>
      </c>
    </row>
    <row r="261" spans="1:10">
      <c r="A261">
        <v>260</v>
      </c>
      <c r="B261" t="str">
        <f t="shared" si="16"/>
        <v>Segment_6_King Promise - Favorite Story.mp3</v>
      </c>
      <c r="C261" t="s">
        <v>3120</v>
      </c>
      <c r="D261" s="1" t="s">
        <v>3121</v>
      </c>
      <c r="E261" t="s">
        <v>13</v>
      </c>
      <c r="F261" t="s">
        <v>14</v>
      </c>
      <c r="G261" t="s">
        <v>1553</v>
      </c>
      <c r="H261" t="s">
        <v>3122</v>
      </c>
      <c r="I261" t="s">
        <v>2803</v>
      </c>
      <c r="J261" t="s">
        <v>3123</v>
      </c>
    </row>
    <row r="262" spans="1:10">
      <c r="A262">
        <v>261</v>
      </c>
      <c r="B262" t="str">
        <f t="shared" si="16"/>
        <v>Segment_7_King Promise - Favorite Story.mp3</v>
      </c>
      <c r="C262" t="s">
        <v>3120</v>
      </c>
      <c r="D262" s="1" t="s">
        <v>3121</v>
      </c>
      <c r="E262" t="s">
        <v>13</v>
      </c>
      <c r="F262" t="s">
        <v>14</v>
      </c>
      <c r="G262" t="s">
        <v>1553</v>
      </c>
      <c r="H262" t="s">
        <v>3122</v>
      </c>
      <c r="I262" t="s">
        <v>2803</v>
      </c>
      <c r="J262" t="s">
        <v>3123</v>
      </c>
    </row>
    <row r="263" spans="1:10">
      <c r="A263">
        <v>262</v>
      </c>
      <c r="B263" t="str">
        <f t="shared" si="16"/>
        <v>Segment_8_King Promise - Favorite Story.mp3</v>
      </c>
      <c r="C263" t="s">
        <v>3120</v>
      </c>
      <c r="D263" s="1" t="s">
        <v>3121</v>
      </c>
      <c r="E263" t="s">
        <v>13</v>
      </c>
      <c r="F263" t="s">
        <v>14</v>
      </c>
      <c r="G263" t="s">
        <v>1553</v>
      </c>
      <c r="H263" t="s">
        <v>3122</v>
      </c>
      <c r="I263" t="s">
        <v>2803</v>
      </c>
      <c r="J263" t="s">
        <v>3123</v>
      </c>
    </row>
    <row r="264" spans="1:10">
      <c r="A264">
        <v>263</v>
      </c>
      <c r="B264" t="str">
        <f t="shared" si="16"/>
        <v>Segment_9_King Promise - Favorite Story.mp3</v>
      </c>
      <c r="C264" t="s">
        <v>3120</v>
      </c>
      <c r="D264" s="1" t="s">
        <v>3121</v>
      </c>
      <c r="E264" t="s">
        <v>13</v>
      </c>
      <c r="F264" t="s">
        <v>14</v>
      </c>
      <c r="G264" t="s">
        <v>1553</v>
      </c>
      <c r="H264" t="s">
        <v>3122</v>
      </c>
      <c r="I264" t="s">
        <v>2803</v>
      </c>
      <c r="J264" t="s">
        <v>3123</v>
      </c>
    </row>
    <row r="265" spans="1:10">
      <c r="A265">
        <v>264</v>
      </c>
      <c r="B265" t="str">
        <f t="shared" si="16"/>
        <v>Segment_10_King Promise - Favorite Story.mp3</v>
      </c>
      <c r="C265" t="s">
        <v>3120</v>
      </c>
      <c r="D265" s="1" t="s">
        <v>3121</v>
      </c>
      <c r="E265" t="s">
        <v>13</v>
      </c>
      <c r="F265" t="s">
        <v>14</v>
      </c>
      <c r="G265" t="s">
        <v>1553</v>
      </c>
      <c r="H265" t="s">
        <v>3122</v>
      </c>
      <c r="I265" t="s">
        <v>2803</v>
      </c>
      <c r="J265" t="s">
        <v>3123</v>
      </c>
    </row>
    <row r="266" spans="1:10">
      <c r="A266">
        <v>265</v>
      </c>
      <c r="B266" t="str">
        <f t="shared" si="16"/>
        <v>Segment_11_King Promise - Favorite Story.mp3</v>
      </c>
      <c r="C266" t="s">
        <v>3120</v>
      </c>
      <c r="D266" s="1" t="s">
        <v>3121</v>
      </c>
      <c r="E266" t="s">
        <v>13</v>
      </c>
      <c r="F266" t="s">
        <v>14</v>
      </c>
      <c r="G266" t="s">
        <v>1553</v>
      </c>
      <c r="H266" t="s">
        <v>3122</v>
      </c>
      <c r="I266" t="s">
        <v>2803</v>
      </c>
      <c r="J266" t="s">
        <v>3123</v>
      </c>
    </row>
    <row r="267" spans="1:10">
      <c r="A267">
        <v>266</v>
      </c>
      <c r="B267" t="str">
        <f t="shared" si="16"/>
        <v>Segment_12_King Promise - Favorite Story.mp3</v>
      </c>
      <c r="C267" t="s">
        <v>3120</v>
      </c>
      <c r="D267" s="1" t="s">
        <v>3121</v>
      </c>
      <c r="E267" t="s">
        <v>13</v>
      </c>
      <c r="F267" t="s">
        <v>14</v>
      </c>
      <c r="G267" t="s">
        <v>1553</v>
      </c>
      <c r="H267" t="s">
        <v>3122</v>
      </c>
      <c r="I267" t="s">
        <v>2803</v>
      </c>
      <c r="J267" t="s">
        <v>3123</v>
      </c>
    </row>
    <row r="268" spans="1:10">
      <c r="A268">
        <v>267</v>
      </c>
      <c r="B268" t="str">
        <f t="shared" si="16"/>
        <v>Segment_13_King Promise - Favorite Story.mp3</v>
      </c>
      <c r="C268" t="s">
        <v>3120</v>
      </c>
      <c r="D268" s="1" t="s">
        <v>3121</v>
      </c>
      <c r="E268" t="s">
        <v>13</v>
      </c>
      <c r="F268" t="s">
        <v>14</v>
      </c>
      <c r="G268" t="s">
        <v>1553</v>
      </c>
      <c r="H268" t="s">
        <v>3122</v>
      </c>
      <c r="I268" t="s">
        <v>2803</v>
      </c>
      <c r="J268" t="s">
        <v>3123</v>
      </c>
    </row>
    <row r="269" spans="1:10">
      <c r="A269">
        <v>268</v>
      </c>
      <c r="B269" t="str">
        <f t="shared" si="16"/>
        <v>Segment_14_King Promise - Favorite Story.mp3</v>
      </c>
      <c r="C269" t="s">
        <v>3120</v>
      </c>
      <c r="D269" s="1" t="s">
        <v>3121</v>
      </c>
      <c r="E269" t="s">
        <v>13</v>
      </c>
      <c r="F269" t="s">
        <v>14</v>
      </c>
      <c r="G269" t="s">
        <v>1553</v>
      </c>
      <c r="H269" t="s">
        <v>3122</v>
      </c>
      <c r="I269" t="s">
        <v>2803</v>
      </c>
      <c r="J269" t="s">
        <v>3123</v>
      </c>
    </row>
    <row r="270" spans="1:10">
      <c r="A270">
        <v>269</v>
      </c>
      <c r="B270" t="str">
        <f t="shared" si="16"/>
        <v>Segment_15_King Promise - Favorite Story.mp3</v>
      </c>
      <c r="C270" t="s">
        <v>3120</v>
      </c>
      <c r="D270" s="1" t="s">
        <v>3121</v>
      </c>
      <c r="E270" t="s">
        <v>13</v>
      </c>
      <c r="F270" t="s">
        <v>14</v>
      </c>
      <c r="G270" t="s">
        <v>1553</v>
      </c>
      <c r="H270" t="s">
        <v>3122</v>
      </c>
      <c r="I270" t="s">
        <v>2803</v>
      </c>
      <c r="J270" t="s">
        <v>3123</v>
      </c>
    </row>
    <row r="271" spans="1:10">
      <c r="A271">
        <v>270</v>
      </c>
      <c r="B271" t="str">
        <f t="shared" si="16"/>
        <v>Segment_16_King Promise - Favorite Story.mp3</v>
      </c>
      <c r="C271" t="s">
        <v>3120</v>
      </c>
      <c r="D271" s="1" t="s">
        <v>3121</v>
      </c>
      <c r="E271" t="s">
        <v>13</v>
      </c>
      <c r="F271" t="s">
        <v>14</v>
      </c>
      <c r="G271" t="s">
        <v>1553</v>
      </c>
      <c r="H271" t="s">
        <v>3122</v>
      </c>
      <c r="I271" t="s">
        <v>2803</v>
      </c>
      <c r="J271" t="s">
        <v>3123</v>
      </c>
    </row>
    <row r="272" spans="1:10">
      <c r="A272">
        <v>271</v>
      </c>
      <c r="B272" t="s">
        <v>3139</v>
      </c>
      <c r="C272" t="s">
        <v>3140</v>
      </c>
      <c r="D272" s="1" t="s">
        <v>3141</v>
      </c>
      <c r="E272" t="s">
        <v>13</v>
      </c>
      <c r="F272" t="s">
        <v>14</v>
      </c>
      <c r="G272" t="s">
        <v>15</v>
      </c>
      <c r="H272" t="s">
        <v>3142</v>
      </c>
      <c r="I272" t="s">
        <v>2803</v>
      </c>
      <c r="J272" t="s">
        <v>3143</v>
      </c>
    </row>
    <row r="273" spans="1:10">
      <c r="A273">
        <v>272</v>
      </c>
      <c r="B273" t="str">
        <f t="shared" ref="B273:B290" si="17">CONCATENATE("Segment_",ROW(A2),"_Kwaw Kese - Katiboom  Ft. Medikal, Pappy Kojo, Ball J.mp3")</f>
        <v>Segment_2_Kwaw Kese - Katiboom  Ft. Medikal, Pappy Kojo, Ball J.mp3</v>
      </c>
      <c r="C273" t="s">
        <v>3140</v>
      </c>
      <c r="D273" s="1" t="s">
        <v>3141</v>
      </c>
      <c r="E273" t="s">
        <v>13</v>
      </c>
      <c r="F273" t="s">
        <v>14</v>
      </c>
      <c r="G273" t="s">
        <v>15</v>
      </c>
      <c r="H273" t="s">
        <v>3142</v>
      </c>
      <c r="I273" t="s">
        <v>2803</v>
      </c>
      <c r="J273" t="s">
        <v>3143</v>
      </c>
    </row>
    <row r="274" spans="1:10">
      <c r="A274">
        <v>273</v>
      </c>
      <c r="B274" t="str">
        <f t="shared" si="17"/>
        <v>Segment_3_Kwaw Kese - Katiboom  Ft. Medikal, Pappy Kojo, Ball J.mp3</v>
      </c>
      <c r="C274" t="s">
        <v>3140</v>
      </c>
      <c r="D274" s="1" t="s">
        <v>3141</v>
      </c>
      <c r="E274" t="s">
        <v>13</v>
      </c>
      <c r="F274" t="s">
        <v>14</v>
      </c>
      <c r="G274" t="s">
        <v>15</v>
      </c>
      <c r="H274" t="s">
        <v>3142</v>
      </c>
      <c r="I274" t="s">
        <v>2803</v>
      </c>
      <c r="J274" t="s">
        <v>3143</v>
      </c>
    </row>
    <row r="275" spans="1:10">
      <c r="A275">
        <v>274</v>
      </c>
      <c r="B275" t="str">
        <f t="shared" si="17"/>
        <v>Segment_4_Kwaw Kese - Katiboom  Ft. Medikal, Pappy Kojo, Ball J.mp3</v>
      </c>
      <c r="C275" t="s">
        <v>3140</v>
      </c>
      <c r="D275" s="1" t="s">
        <v>3141</v>
      </c>
      <c r="E275" t="s">
        <v>13</v>
      </c>
      <c r="F275" t="s">
        <v>14</v>
      </c>
      <c r="G275" t="s">
        <v>15</v>
      </c>
      <c r="H275" t="s">
        <v>3142</v>
      </c>
      <c r="I275" t="s">
        <v>2803</v>
      </c>
      <c r="J275" t="s">
        <v>3143</v>
      </c>
    </row>
    <row r="276" spans="1:10">
      <c r="A276">
        <v>275</v>
      </c>
      <c r="B276" t="str">
        <f t="shared" si="17"/>
        <v>Segment_5_Kwaw Kese - Katiboom  Ft. Medikal, Pappy Kojo, Ball J.mp3</v>
      </c>
      <c r="C276" t="s">
        <v>3140</v>
      </c>
      <c r="D276" s="1" t="s">
        <v>3141</v>
      </c>
      <c r="E276" t="s">
        <v>13</v>
      </c>
      <c r="F276" t="s">
        <v>14</v>
      </c>
      <c r="G276" t="s">
        <v>15</v>
      </c>
      <c r="H276" t="s">
        <v>3142</v>
      </c>
      <c r="I276" t="s">
        <v>2803</v>
      </c>
      <c r="J276" t="s">
        <v>3143</v>
      </c>
    </row>
    <row r="277" spans="1:10">
      <c r="A277">
        <v>276</v>
      </c>
      <c r="B277" t="str">
        <f t="shared" si="17"/>
        <v>Segment_6_Kwaw Kese - Katiboom  Ft. Medikal, Pappy Kojo, Ball J.mp3</v>
      </c>
      <c r="C277" t="s">
        <v>3140</v>
      </c>
      <c r="D277" s="1" t="s">
        <v>3141</v>
      </c>
      <c r="E277" t="s">
        <v>13</v>
      </c>
      <c r="F277" t="s">
        <v>14</v>
      </c>
      <c r="G277" t="s">
        <v>15</v>
      </c>
      <c r="H277" t="s">
        <v>3142</v>
      </c>
      <c r="I277" t="s">
        <v>2803</v>
      </c>
      <c r="J277" t="s">
        <v>3143</v>
      </c>
    </row>
    <row r="278" spans="1:10">
      <c r="A278">
        <v>277</v>
      </c>
      <c r="B278" t="str">
        <f t="shared" si="17"/>
        <v>Segment_7_Kwaw Kese - Katiboom  Ft. Medikal, Pappy Kojo, Ball J.mp3</v>
      </c>
      <c r="C278" t="s">
        <v>3140</v>
      </c>
      <c r="D278" s="1" t="s">
        <v>3141</v>
      </c>
      <c r="E278" t="s">
        <v>13</v>
      </c>
      <c r="F278" t="s">
        <v>14</v>
      </c>
      <c r="G278" t="s">
        <v>15</v>
      </c>
      <c r="H278" t="s">
        <v>3142</v>
      </c>
      <c r="I278" t="s">
        <v>2803</v>
      </c>
      <c r="J278" t="s">
        <v>3143</v>
      </c>
    </row>
    <row r="279" spans="1:10">
      <c r="A279">
        <v>278</v>
      </c>
      <c r="B279" t="str">
        <f t="shared" si="17"/>
        <v>Segment_8_Kwaw Kese - Katiboom  Ft. Medikal, Pappy Kojo, Ball J.mp3</v>
      </c>
      <c r="C279" t="s">
        <v>3140</v>
      </c>
      <c r="D279" s="1" t="s">
        <v>3141</v>
      </c>
      <c r="E279" t="s">
        <v>13</v>
      </c>
      <c r="F279" t="s">
        <v>14</v>
      </c>
      <c r="G279" t="s">
        <v>15</v>
      </c>
      <c r="H279" t="s">
        <v>3142</v>
      </c>
      <c r="I279" t="s">
        <v>2803</v>
      </c>
      <c r="J279" t="s">
        <v>3143</v>
      </c>
    </row>
    <row r="280" spans="1:10">
      <c r="A280">
        <v>279</v>
      </c>
      <c r="B280" t="str">
        <f t="shared" si="17"/>
        <v>Segment_9_Kwaw Kese - Katiboom  Ft. Medikal, Pappy Kojo, Ball J.mp3</v>
      </c>
      <c r="C280" t="s">
        <v>3140</v>
      </c>
      <c r="D280" s="1" t="s">
        <v>3141</v>
      </c>
      <c r="E280" t="s">
        <v>13</v>
      </c>
      <c r="F280" t="s">
        <v>14</v>
      </c>
      <c r="G280" t="s">
        <v>15</v>
      </c>
      <c r="H280" t="s">
        <v>3142</v>
      </c>
      <c r="I280" t="s">
        <v>2803</v>
      </c>
      <c r="J280" t="s">
        <v>3143</v>
      </c>
    </row>
    <row r="281" spans="1:10">
      <c r="A281">
        <v>280</v>
      </c>
      <c r="B281" t="str">
        <f t="shared" si="17"/>
        <v>Segment_10_Kwaw Kese - Katiboom  Ft. Medikal, Pappy Kojo, Ball J.mp3</v>
      </c>
      <c r="C281" t="s">
        <v>3140</v>
      </c>
      <c r="D281" s="1" t="s">
        <v>3141</v>
      </c>
      <c r="E281" t="s">
        <v>13</v>
      </c>
      <c r="F281" t="s">
        <v>14</v>
      </c>
      <c r="G281" t="s">
        <v>15</v>
      </c>
      <c r="H281" t="s">
        <v>3142</v>
      </c>
      <c r="I281" t="s">
        <v>2803</v>
      </c>
      <c r="J281" t="s">
        <v>3143</v>
      </c>
    </row>
    <row r="282" spans="1:10">
      <c r="A282">
        <v>281</v>
      </c>
      <c r="B282" t="str">
        <f t="shared" si="17"/>
        <v>Segment_11_Kwaw Kese - Katiboom  Ft. Medikal, Pappy Kojo, Ball J.mp3</v>
      </c>
      <c r="C282" t="s">
        <v>3140</v>
      </c>
      <c r="D282" s="1" t="s">
        <v>3141</v>
      </c>
      <c r="E282" t="s">
        <v>13</v>
      </c>
      <c r="F282" t="s">
        <v>14</v>
      </c>
      <c r="G282" t="s">
        <v>15</v>
      </c>
      <c r="H282" t="s">
        <v>3142</v>
      </c>
      <c r="I282" t="s">
        <v>2803</v>
      </c>
      <c r="J282" t="s">
        <v>3143</v>
      </c>
    </row>
    <row r="283" spans="1:10">
      <c r="A283">
        <v>282</v>
      </c>
      <c r="B283" t="str">
        <f t="shared" si="17"/>
        <v>Segment_12_Kwaw Kese - Katiboom  Ft. Medikal, Pappy Kojo, Ball J.mp3</v>
      </c>
      <c r="C283" t="s">
        <v>3140</v>
      </c>
      <c r="D283" s="1" t="s">
        <v>3141</v>
      </c>
      <c r="E283" t="s">
        <v>13</v>
      </c>
      <c r="F283" t="s">
        <v>14</v>
      </c>
      <c r="G283" t="s">
        <v>15</v>
      </c>
      <c r="H283" t="s">
        <v>3142</v>
      </c>
      <c r="I283" t="s">
        <v>2803</v>
      </c>
      <c r="J283" t="s">
        <v>3143</v>
      </c>
    </row>
    <row r="284" spans="1:10">
      <c r="A284">
        <v>283</v>
      </c>
      <c r="B284" t="str">
        <f t="shared" si="17"/>
        <v>Segment_13_Kwaw Kese - Katiboom  Ft. Medikal, Pappy Kojo, Ball J.mp3</v>
      </c>
      <c r="C284" t="s">
        <v>3140</v>
      </c>
      <c r="D284" s="1" t="s">
        <v>3141</v>
      </c>
      <c r="E284" t="s">
        <v>13</v>
      </c>
      <c r="F284" t="s">
        <v>14</v>
      </c>
      <c r="G284" t="s">
        <v>15</v>
      </c>
      <c r="H284" t="s">
        <v>3142</v>
      </c>
      <c r="I284" t="s">
        <v>2803</v>
      </c>
      <c r="J284" t="s">
        <v>3143</v>
      </c>
    </row>
    <row r="285" spans="1:10">
      <c r="A285">
        <v>284</v>
      </c>
      <c r="B285" t="str">
        <f t="shared" si="17"/>
        <v>Segment_14_Kwaw Kese - Katiboom  Ft. Medikal, Pappy Kojo, Ball J.mp3</v>
      </c>
      <c r="C285" t="s">
        <v>3140</v>
      </c>
      <c r="D285" s="1" t="s">
        <v>3141</v>
      </c>
      <c r="E285" t="s">
        <v>13</v>
      </c>
      <c r="F285" t="s">
        <v>14</v>
      </c>
      <c r="G285" t="s">
        <v>15</v>
      </c>
      <c r="H285" t="s">
        <v>3142</v>
      </c>
      <c r="I285" t="s">
        <v>2803</v>
      </c>
      <c r="J285" t="s">
        <v>3143</v>
      </c>
    </row>
    <row r="286" spans="1:10">
      <c r="A286">
        <v>285</v>
      </c>
      <c r="B286" t="str">
        <f t="shared" si="17"/>
        <v>Segment_15_Kwaw Kese - Katiboom  Ft. Medikal, Pappy Kojo, Ball J.mp3</v>
      </c>
      <c r="C286" t="s">
        <v>3140</v>
      </c>
      <c r="D286" s="1" t="s">
        <v>3141</v>
      </c>
      <c r="E286" t="s">
        <v>13</v>
      </c>
      <c r="F286" t="s">
        <v>14</v>
      </c>
      <c r="G286" t="s">
        <v>15</v>
      </c>
      <c r="H286" t="s">
        <v>3142</v>
      </c>
      <c r="I286" t="s">
        <v>2803</v>
      </c>
      <c r="J286" t="s">
        <v>3143</v>
      </c>
    </row>
    <row r="287" spans="1:10">
      <c r="A287">
        <v>286</v>
      </c>
      <c r="B287" t="str">
        <f t="shared" si="17"/>
        <v>Segment_16_Kwaw Kese - Katiboom  Ft. Medikal, Pappy Kojo, Ball J.mp3</v>
      </c>
      <c r="C287" t="s">
        <v>3140</v>
      </c>
      <c r="D287" s="1" t="s">
        <v>3141</v>
      </c>
      <c r="E287" t="s">
        <v>13</v>
      </c>
      <c r="F287" t="s">
        <v>14</v>
      </c>
      <c r="G287" t="s">
        <v>15</v>
      </c>
      <c r="H287" t="s">
        <v>3142</v>
      </c>
      <c r="I287" t="s">
        <v>2803</v>
      </c>
      <c r="J287" t="s">
        <v>3143</v>
      </c>
    </row>
    <row r="288" spans="1:10">
      <c r="A288">
        <v>287</v>
      </c>
      <c r="B288" t="str">
        <f t="shared" si="17"/>
        <v>Segment_17_Kwaw Kese - Katiboom  Ft. Medikal, Pappy Kojo, Ball J.mp3</v>
      </c>
      <c r="C288" t="s">
        <v>3140</v>
      </c>
      <c r="D288" s="1" t="s">
        <v>3141</v>
      </c>
      <c r="E288" t="s">
        <v>13</v>
      </c>
      <c r="F288" t="s">
        <v>14</v>
      </c>
      <c r="G288" t="s">
        <v>15</v>
      </c>
      <c r="H288" t="s">
        <v>3142</v>
      </c>
      <c r="I288" t="s">
        <v>2803</v>
      </c>
      <c r="J288" t="s">
        <v>3143</v>
      </c>
    </row>
    <row r="289" spans="1:10">
      <c r="A289">
        <v>288</v>
      </c>
      <c r="B289" t="str">
        <f t="shared" si="17"/>
        <v>Segment_18_Kwaw Kese - Katiboom  Ft. Medikal, Pappy Kojo, Ball J.mp3</v>
      </c>
      <c r="C289" t="s">
        <v>3140</v>
      </c>
      <c r="D289" s="1" t="s">
        <v>3141</v>
      </c>
      <c r="E289" t="s">
        <v>13</v>
      </c>
      <c r="F289" t="s">
        <v>14</v>
      </c>
      <c r="G289" t="s">
        <v>15</v>
      </c>
      <c r="H289" t="s">
        <v>3142</v>
      </c>
      <c r="I289" t="s">
        <v>2803</v>
      </c>
      <c r="J289" t="s">
        <v>3143</v>
      </c>
    </row>
    <row r="290" spans="1:10">
      <c r="A290">
        <v>289</v>
      </c>
      <c r="B290" t="str">
        <f t="shared" si="17"/>
        <v>Segment_19_Kwaw Kese - Katiboom  Ft. Medikal, Pappy Kojo, Ball J.mp3</v>
      </c>
      <c r="C290" t="s">
        <v>3140</v>
      </c>
      <c r="D290" s="1" t="s">
        <v>3141</v>
      </c>
      <c r="E290" t="s">
        <v>13</v>
      </c>
      <c r="F290" t="s">
        <v>14</v>
      </c>
      <c r="G290" t="s">
        <v>15</v>
      </c>
      <c r="H290" t="s">
        <v>3142</v>
      </c>
      <c r="I290" t="s">
        <v>2803</v>
      </c>
      <c r="J290" t="s">
        <v>3143</v>
      </c>
    </row>
    <row r="291" spans="1:10">
      <c r="A291">
        <v>290</v>
      </c>
      <c r="B291" t="s">
        <v>3162</v>
      </c>
      <c r="C291" t="s">
        <v>3163</v>
      </c>
      <c r="D291" s="1" t="s">
        <v>3164</v>
      </c>
      <c r="E291" t="s">
        <v>13</v>
      </c>
      <c r="F291" t="s">
        <v>14</v>
      </c>
      <c r="G291" t="s">
        <v>15</v>
      </c>
      <c r="H291" t="s">
        <v>3165</v>
      </c>
      <c r="I291" t="s">
        <v>2803</v>
      </c>
      <c r="J291" t="s">
        <v>3166</v>
      </c>
    </row>
    <row r="292" spans="1:10">
      <c r="A292">
        <v>291</v>
      </c>
      <c r="B292" t="str">
        <f t="shared" ref="B292:B310" si="18">CONCATENATE("Segment_",ROW(A2),"_Kwaw Kese - Popping  Ft. Dadie Opanka.mp3")</f>
        <v>Segment_2_Kwaw Kese - Popping  Ft. Dadie Opanka.mp3</v>
      </c>
      <c r="C292" t="s">
        <v>3163</v>
      </c>
      <c r="D292" s="1" t="s">
        <v>3164</v>
      </c>
      <c r="E292" t="s">
        <v>13</v>
      </c>
      <c r="F292" t="s">
        <v>14</v>
      </c>
      <c r="G292" t="s">
        <v>15</v>
      </c>
      <c r="H292" t="s">
        <v>3165</v>
      </c>
      <c r="I292" t="s">
        <v>2803</v>
      </c>
      <c r="J292" t="s">
        <v>3166</v>
      </c>
    </row>
    <row r="293" spans="1:10">
      <c r="A293">
        <v>292</v>
      </c>
      <c r="B293" t="str">
        <f t="shared" si="18"/>
        <v>Segment_3_Kwaw Kese - Popping  Ft. Dadie Opanka.mp3</v>
      </c>
      <c r="C293" t="s">
        <v>3163</v>
      </c>
      <c r="D293" s="1" t="s">
        <v>3164</v>
      </c>
      <c r="E293" t="s">
        <v>13</v>
      </c>
      <c r="F293" t="s">
        <v>14</v>
      </c>
      <c r="G293" t="s">
        <v>15</v>
      </c>
      <c r="H293" t="s">
        <v>3165</v>
      </c>
      <c r="I293" t="s">
        <v>2803</v>
      </c>
      <c r="J293" t="s">
        <v>3166</v>
      </c>
    </row>
    <row r="294" spans="1:10">
      <c r="A294">
        <v>293</v>
      </c>
      <c r="B294" t="str">
        <f t="shared" si="18"/>
        <v>Segment_4_Kwaw Kese - Popping  Ft. Dadie Opanka.mp3</v>
      </c>
      <c r="C294" t="s">
        <v>3163</v>
      </c>
      <c r="D294" s="1" t="s">
        <v>3164</v>
      </c>
      <c r="E294" t="s">
        <v>13</v>
      </c>
      <c r="F294" t="s">
        <v>14</v>
      </c>
      <c r="G294" t="s">
        <v>15</v>
      </c>
      <c r="H294" t="s">
        <v>3165</v>
      </c>
      <c r="I294" t="s">
        <v>2803</v>
      </c>
      <c r="J294" t="s">
        <v>3166</v>
      </c>
    </row>
    <row r="295" spans="1:10">
      <c r="A295">
        <v>294</v>
      </c>
      <c r="B295" t="str">
        <f t="shared" si="18"/>
        <v>Segment_5_Kwaw Kese - Popping  Ft. Dadie Opanka.mp3</v>
      </c>
      <c r="C295" t="s">
        <v>3163</v>
      </c>
      <c r="D295" s="1" t="s">
        <v>3164</v>
      </c>
      <c r="E295" t="s">
        <v>13</v>
      </c>
      <c r="F295" t="s">
        <v>14</v>
      </c>
      <c r="G295" t="s">
        <v>15</v>
      </c>
      <c r="H295" t="s">
        <v>3165</v>
      </c>
      <c r="I295" t="s">
        <v>2803</v>
      </c>
      <c r="J295" t="s">
        <v>3166</v>
      </c>
    </row>
    <row r="296" spans="1:10">
      <c r="A296">
        <v>295</v>
      </c>
      <c r="B296" t="str">
        <f t="shared" si="18"/>
        <v>Segment_6_Kwaw Kese - Popping  Ft. Dadie Opanka.mp3</v>
      </c>
      <c r="C296" t="s">
        <v>3163</v>
      </c>
      <c r="D296" s="1" t="s">
        <v>3164</v>
      </c>
      <c r="E296" t="s">
        <v>13</v>
      </c>
      <c r="F296" t="s">
        <v>14</v>
      </c>
      <c r="G296" t="s">
        <v>15</v>
      </c>
      <c r="H296" t="s">
        <v>3165</v>
      </c>
      <c r="I296" t="s">
        <v>2803</v>
      </c>
      <c r="J296" t="s">
        <v>3166</v>
      </c>
    </row>
    <row r="297" spans="1:10">
      <c r="A297">
        <v>296</v>
      </c>
      <c r="B297" t="str">
        <f t="shared" si="18"/>
        <v>Segment_7_Kwaw Kese - Popping  Ft. Dadie Opanka.mp3</v>
      </c>
      <c r="C297" t="s">
        <v>3163</v>
      </c>
      <c r="D297" s="1" t="s">
        <v>3164</v>
      </c>
      <c r="E297" t="s">
        <v>13</v>
      </c>
      <c r="F297" t="s">
        <v>14</v>
      </c>
      <c r="G297" t="s">
        <v>15</v>
      </c>
      <c r="H297" t="s">
        <v>3165</v>
      </c>
      <c r="I297" t="s">
        <v>2803</v>
      </c>
      <c r="J297" t="s">
        <v>3166</v>
      </c>
    </row>
    <row r="298" spans="1:10">
      <c r="A298">
        <v>297</v>
      </c>
      <c r="B298" t="str">
        <f t="shared" si="18"/>
        <v>Segment_8_Kwaw Kese - Popping  Ft. Dadie Opanka.mp3</v>
      </c>
      <c r="C298" t="s">
        <v>3163</v>
      </c>
      <c r="D298" s="1" t="s">
        <v>3164</v>
      </c>
      <c r="E298" t="s">
        <v>13</v>
      </c>
      <c r="F298" t="s">
        <v>14</v>
      </c>
      <c r="G298" t="s">
        <v>15</v>
      </c>
      <c r="H298" t="s">
        <v>3165</v>
      </c>
      <c r="I298" t="s">
        <v>2803</v>
      </c>
      <c r="J298" t="s">
        <v>3166</v>
      </c>
    </row>
    <row r="299" spans="1:10">
      <c r="A299">
        <v>298</v>
      </c>
      <c r="B299" t="str">
        <f t="shared" si="18"/>
        <v>Segment_9_Kwaw Kese - Popping  Ft. Dadie Opanka.mp3</v>
      </c>
      <c r="C299" t="s">
        <v>3163</v>
      </c>
      <c r="D299" s="1" t="s">
        <v>3164</v>
      </c>
      <c r="E299" t="s">
        <v>13</v>
      </c>
      <c r="F299" t="s">
        <v>14</v>
      </c>
      <c r="G299" t="s">
        <v>15</v>
      </c>
      <c r="H299" t="s">
        <v>3165</v>
      </c>
      <c r="I299" t="s">
        <v>2803</v>
      </c>
      <c r="J299" t="s">
        <v>3166</v>
      </c>
    </row>
    <row r="300" spans="1:10">
      <c r="A300">
        <v>299</v>
      </c>
      <c r="B300" t="str">
        <f t="shared" si="18"/>
        <v>Segment_10_Kwaw Kese - Popping  Ft. Dadie Opanka.mp3</v>
      </c>
      <c r="C300" t="s">
        <v>3163</v>
      </c>
      <c r="D300" s="1" t="s">
        <v>3164</v>
      </c>
      <c r="E300" t="s">
        <v>13</v>
      </c>
      <c r="F300" t="s">
        <v>14</v>
      </c>
      <c r="G300" t="s">
        <v>15</v>
      </c>
      <c r="H300" t="s">
        <v>3165</v>
      </c>
      <c r="I300" t="s">
        <v>2803</v>
      </c>
      <c r="J300" t="s">
        <v>3166</v>
      </c>
    </row>
    <row r="301" spans="1:10">
      <c r="A301">
        <v>300</v>
      </c>
      <c r="B301" t="str">
        <f t="shared" si="18"/>
        <v>Segment_11_Kwaw Kese - Popping  Ft. Dadie Opanka.mp3</v>
      </c>
      <c r="C301" t="s">
        <v>3163</v>
      </c>
      <c r="D301" s="1" t="s">
        <v>3164</v>
      </c>
      <c r="E301" t="s">
        <v>13</v>
      </c>
      <c r="F301" t="s">
        <v>14</v>
      </c>
      <c r="G301" t="s">
        <v>15</v>
      </c>
      <c r="H301" t="s">
        <v>3165</v>
      </c>
      <c r="I301" t="s">
        <v>2803</v>
      </c>
      <c r="J301" t="s">
        <v>3166</v>
      </c>
    </row>
    <row r="302" spans="1:10">
      <c r="A302">
        <v>301</v>
      </c>
      <c r="B302" t="str">
        <f t="shared" si="18"/>
        <v>Segment_12_Kwaw Kese - Popping  Ft. Dadie Opanka.mp3</v>
      </c>
      <c r="C302" t="s">
        <v>3163</v>
      </c>
      <c r="D302" s="1" t="s">
        <v>3164</v>
      </c>
      <c r="E302" t="s">
        <v>13</v>
      </c>
      <c r="F302" t="s">
        <v>14</v>
      </c>
      <c r="G302" t="s">
        <v>15</v>
      </c>
      <c r="H302" t="s">
        <v>3165</v>
      </c>
      <c r="I302" t="s">
        <v>2803</v>
      </c>
      <c r="J302" t="s">
        <v>3166</v>
      </c>
    </row>
    <row r="303" spans="1:10">
      <c r="A303">
        <v>302</v>
      </c>
      <c r="B303" t="str">
        <f t="shared" si="18"/>
        <v>Segment_13_Kwaw Kese - Popping  Ft. Dadie Opanka.mp3</v>
      </c>
      <c r="C303" t="s">
        <v>3163</v>
      </c>
      <c r="D303" s="1" t="s">
        <v>3164</v>
      </c>
      <c r="E303" t="s">
        <v>13</v>
      </c>
      <c r="F303" t="s">
        <v>14</v>
      </c>
      <c r="G303" t="s">
        <v>15</v>
      </c>
      <c r="H303" t="s">
        <v>3165</v>
      </c>
      <c r="I303" t="s">
        <v>2803</v>
      </c>
      <c r="J303" t="s">
        <v>3166</v>
      </c>
    </row>
    <row r="304" spans="1:10">
      <c r="A304">
        <v>303</v>
      </c>
      <c r="B304" t="str">
        <f t="shared" si="18"/>
        <v>Segment_14_Kwaw Kese - Popping  Ft. Dadie Opanka.mp3</v>
      </c>
      <c r="C304" t="s">
        <v>3163</v>
      </c>
      <c r="D304" s="1" t="s">
        <v>3164</v>
      </c>
      <c r="E304" t="s">
        <v>13</v>
      </c>
      <c r="F304" t="s">
        <v>14</v>
      </c>
      <c r="G304" t="s">
        <v>15</v>
      </c>
      <c r="H304" t="s">
        <v>3165</v>
      </c>
      <c r="I304" t="s">
        <v>2803</v>
      </c>
      <c r="J304" t="s">
        <v>3166</v>
      </c>
    </row>
    <row r="305" spans="1:10">
      <c r="A305">
        <v>304</v>
      </c>
      <c r="B305" t="str">
        <f t="shared" si="18"/>
        <v>Segment_15_Kwaw Kese - Popping  Ft. Dadie Opanka.mp3</v>
      </c>
      <c r="C305" t="s">
        <v>3163</v>
      </c>
      <c r="D305" s="1" t="s">
        <v>3164</v>
      </c>
      <c r="E305" t="s">
        <v>13</v>
      </c>
      <c r="F305" t="s">
        <v>14</v>
      </c>
      <c r="G305" t="s">
        <v>15</v>
      </c>
      <c r="H305" t="s">
        <v>3165</v>
      </c>
      <c r="I305" t="s">
        <v>2803</v>
      </c>
      <c r="J305" t="s">
        <v>3166</v>
      </c>
    </row>
    <row r="306" spans="1:10">
      <c r="A306">
        <v>305</v>
      </c>
      <c r="B306" t="str">
        <f t="shared" si="18"/>
        <v>Segment_16_Kwaw Kese - Popping  Ft. Dadie Opanka.mp3</v>
      </c>
      <c r="C306" t="s">
        <v>3163</v>
      </c>
      <c r="D306" s="1" t="s">
        <v>3164</v>
      </c>
      <c r="E306" t="s">
        <v>13</v>
      </c>
      <c r="F306" t="s">
        <v>14</v>
      </c>
      <c r="G306" t="s">
        <v>15</v>
      </c>
      <c r="H306" t="s">
        <v>3165</v>
      </c>
      <c r="I306" t="s">
        <v>2803</v>
      </c>
      <c r="J306" t="s">
        <v>3166</v>
      </c>
    </row>
    <row r="307" spans="1:10">
      <c r="A307">
        <v>306</v>
      </c>
      <c r="B307" t="str">
        <f t="shared" si="18"/>
        <v>Segment_17_Kwaw Kese - Popping  Ft. Dadie Opanka.mp3</v>
      </c>
      <c r="C307" t="s">
        <v>3163</v>
      </c>
      <c r="D307" s="1" t="s">
        <v>3164</v>
      </c>
      <c r="E307" t="s">
        <v>13</v>
      </c>
      <c r="F307" t="s">
        <v>14</v>
      </c>
      <c r="G307" t="s">
        <v>15</v>
      </c>
      <c r="H307" t="s">
        <v>3165</v>
      </c>
      <c r="I307" t="s">
        <v>2803</v>
      </c>
      <c r="J307" t="s">
        <v>3166</v>
      </c>
    </row>
    <row r="308" spans="1:10">
      <c r="A308">
        <v>307</v>
      </c>
      <c r="B308" t="str">
        <f t="shared" si="18"/>
        <v>Segment_18_Kwaw Kese - Popping  Ft. Dadie Opanka.mp3</v>
      </c>
      <c r="C308" t="s">
        <v>3163</v>
      </c>
      <c r="D308" s="1" t="s">
        <v>3164</v>
      </c>
      <c r="E308" t="s">
        <v>13</v>
      </c>
      <c r="F308" t="s">
        <v>14</v>
      </c>
      <c r="G308" t="s">
        <v>15</v>
      </c>
      <c r="H308" t="s">
        <v>3165</v>
      </c>
      <c r="I308" t="s">
        <v>2803</v>
      </c>
      <c r="J308" t="s">
        <v>3166</v>
      </c>
    </row>
    <row r="309" spans="1:10">
      <c r="A309">
        <v>308</v>
      </c>
      <c r="B309" t="str">
        <f t="shared" si="18"/>
        <v>Segment_19_Kwaw Kese - Popping  Ft. Dadie Opanka.mp3</v>
      </c>
      <c r="C309" t="s">
        <v>3163</v>
      </c>
      <c r="D309" s="1" t="s">
        <v>3164</v>
      </c>
      <c r="E309" t="s">
        <v>13</v>
      </c>
      <c r="F309" t="s">
        <v>14</v>
      </c>
      <c r="G309" t="s">
        <v>15</v>
      </c>
      <c r="H309" t="s">
        <v>3165</v>
      </c>
      <c r="I309" t="s">
        <v>2803</v>
      </c>
      <c r="J309" t="s">
        <v>3166</v>
      </c>
    </row>
    <row r="310" spans="1:10">
      <c r="A310">
        <v>309</v>
      </c>
      <c r="B310" t="str">
        <f t="shared" si="18"/>
        <v>Segment_20_Kwaw Kese - Popping  Ft. Dadie Opanka.mp3</v>
      </c>
      <c r="C310" t="s">
        <v>3163</v>
      </c>
      <c r="D310" s="1" t="s">
        <v>3164</v>
      </c>
      <c r="E310" t="s">
        <v>13</v>
      </c>
      <c r="F310" t="s">
        <v>14</v>
      </c>
      <c r="G310" t="s">
        <v>15</v>
      </c>
      <c r="H310" t="s">
        <v>3165</v>
      </c>
      <c r="I310" t="s">
        <v>2803</v>
      </c>
      <c r="J310" t="s">
        <v>3166</v>
      </c>
    </row>
    <row r="311" spans="1:10">
      <c r="A311">
        <v>310</v>
      </c>
      <c r="B311" t="s">
        <v>3186</v>
      </c>
      <c r="C311" t="s">
        <v>3187</v>
      </c>
      <c r="D311" s="1" t="s">
        <v>3188</v>
      </c>
      <c r="E311" t="s">
        <v>13</v>
      </c>
      <c r="F311" t="s">
        <v>14</v>
      </c>
      <c r="G311" t="s">
        <v>15</v>
      </c>
      <c r="H311" t="s">
        <v>3189</v>
      </c>
      <c r="I311" t="s">
        <v>2803</v>
      </c>
      <c r="J311" t="s">
        <v>3190</v>
      </c>
    </row>
    <row r="312" spans="1:10">
      <c r="A312">
        <v>311</v>
      </c>
      <c r="B312" t="str">
        <f t="shared" ref="B312:B328" si="19">CONCATENATE("Segment_",ROW(A2),"_Kwaw Kese - Swedru Agona.mp3")</f>
        <v>Segment_2_Kwaw Kese - Swedru Agona.mp3</v>
      </c>
      <c r="C312" t="s">
        <v>3187</v>
      </c>
      <c r="D312" s="1" t="s">
        <v>3188</v>
      </c>
      <c r="E312" t="s">
        <v>13</v>
      </c>
      <c r="F312" t="s">
        <v>14</v>
      </c>
      <c r="G312" t="s">
        <v>15</v>
      </c>
      <c r="H312" t="s">
        <v>3189</v>
      </c>
      <c r="I312" t="s">
        <v>2803</v>
      </c>
      <c r="J312" t="s">
        <v>3190</v>
      </c>
    </row>
    <row r="313" spans="1:10">
      <c r="A313">
        <v>312</v>
      </c>
      <c r="B313" t="str">
        <f t="shared" si="19"/>
        <v>Segment_3_Kwaw Kese - Swedru Agona.mp3</v>
      </c>
      <c r="C313" t="s">
        <v>3187</v>
      </c>
      <c r="D313" s="1" t="s">
        <v>3188</v>
      </c>
      <c r="E313" t="s">
        <v>13</v>
      </c>
      <c r="F313" t="s">
        <v>14</v>
      </c>
      <c r="G313" t="s">
        <v>15</v>
      </c>
      <c r="H313" t="s">
        <v>3189</v>
      </c>
      <c r="I313" t="s">
        <v>2803</v>
      </c>
      <c r="J313" t="s">
        <v>3190</v>
      </c>
    </row>
    <row r="314" spans="1:10">
      <c r="A314">
        <v>313</v>
      </c>
      <c r="B314" t="str">
        <f t="shared" si="19"/>
        <v>Segment_4_Kwaw Kese - Swedru Agona.mp3</v>
      </c>
      <c r="C314" t="s">
        <v>3187</v>
      </c>
      <c r="D314" s="1" t="s">
        <v>3188</v>
      </c>
      <c r="E314" t="s">
        <v>13</v>
      </c>
      <c r="F314" t="s">
        <v>14</v>
      </c>
      <c r="G314" t="s">
        <v>15</v>
      </c>
      <c r="H314" t="s">
        <v>3189</v>
      </c>
      <c r="I314" t="s">
        <v>2803</v>
      </c>
      <c r="J314" t="s">
        <v>3190</v>
      </c>
    </row>
    <row r="315" spans="1:10">
      <c r="A315">
        <v>314</v>
      </c>
      <c r="B315" t="str">
        <f t="shared" si="19"/>
        <v>Segment_5_Kwaw Kese - Swedru Agona.mp3</v>
      </c>
      <c r="C315" t="s">
        <v>3187</v>
      </c>
      <c r="D315" s="1" t="s">
        <v>3188</v>
      </c>
      <c r="E315" t="s">
        <v>13</v>
      </c>
      <c r="F315" t="s">
        <v>14</v>
      </c>
      <c r="G315" t="s">
        <v>15</v>
      </c>
      <c r="H315" t="s">
        <v>3189</v>
      </c>
      <c r="I315" t="s">
        <v>2803</v>
      </c>
      <c r="J315" t="s">
        <v>3190</v>
      </c>
    </row>
    <row r="316" spans="1:10">
      <c r="A316">
        <v>315</v>
      </c>
      <c r="B316" t="str">
        <f t="shared" si="19"/>
        <v>Segment_6_Kwaw Kese - Swedru Agona.mp3</v>
      </c>
      <c r="C316" t="s">
        <v>3187</v>
      </c>
      <c r="D316" s="1" t="s">
        <v>3188</v>
      </c>
      <c r="E316" t="s">
        <v>13</v>
      </c>
      <c r="F316" t="s">
        <v>14</v>
      </c>
      <c r="G316" t="s">
        <v>15</v>
      </c>
      <c r="H316" t="s">
        <v>3189</v>
      </c>
      <c r="I316" t="s">
        <v>2803</v>
      </c>
      <c r="J316" t="s">
        <v>3190</v>
      </c>
    </row>
    <row r="317" spans="1:10">
      <c r="A317">
        <v>316</v>
      </c>
      <c r="B317" t="str">
        <f t="shared" si="19"/>
        <v>Segment_7_Kwaw Kese - Swedru Agona.mp3</v>
      </c>
      <c r="C317" t="s">
        <v>3187</v>
      </c>
      <c r="D317" s="1" t="s">
        <v>3188</v>
      </c>
      <c r="E317" t="s">
        <v>13</v>
      </c>
      <c r="F317" t="s">
        <v>14</v>
      </c>
      <c r="G317" t="s">
        <v>15</v>
      </c>
      <c r="H317" t="s">
        <v>3189</v>
      </c>
      <c r="I317" t="s">
        <v>2803</v>
      </c>
      <c r="J317" t="s">
        <v>3190</v>
      </c>
    </row>
    <row r="318" spans="1:10">
      <c r="A318">
        <v>317</v>
      </c>
      <c r="B318" t="str">
        <f t="shared" si="19"/>
        <v>Segment_8_Kwaw Kese - Swedru Agona.mp3</v>
      </c>
      <c r="C318" t="s">
        <v>3187</v>
      </c>
      <c r="D318" s="1" t="s">
        <v>3188</v>
      </c>
      <c r="E318" t="s">
        <v>13</v>
      </c>
      <c r="F318" t="s">
        <v>14</v>
      </c>
      <c r="G318" t="s">
        <v>15</v>
      </c>
      <c r="H318" t="s">
        <v>3189</v>
      </c>
      <c r="I318" t="s">
        <v>2803</v>
      </c>
      <c r="J318" t="s">
        <v>3190</v>
      </c>
    </row>
    <row r="319" spans="1:10">
      <c r="A319">
        <v>318</v>
      </c>
      <c r="B319" t="str">
        <f t="shared" si="19"/>
        <v>Segment_9_Kwaw Kese - Swedru Agona.mp3</v>
      </c>
      <c r="C319" t="s">
        <v>3187</v>
      </c>
      <c r="D319" s="1" t="s">
        <v>3188</v>
      </c>
      <c r="E319" t="s">
        <v>13</v>
      </c>
      <c r="F319" t="s">
        <v>14</v>
      </c>
      <c r="G319" t="s">
        <v>15</v>
      </c>
      <c r="H319" t="s">
        <v>3189</v>
      </c>
      <c r="I319" t="s">
        <v>2803</v>
      </c>
      <c r="J319" t="s">
        <v>3190</v>
      </c>
    </row>
    <row r="320" spans="1:10">
      <c r="A320">
        <v>319</v>
      </c>
      <c r="B320" t="str">
        <f t="shared" si="19"/>
        <v>Segment_10_Kwaw Kese - Swedru Agona.mp3</v>
      </c>
      <c r="C320" t="s">
        <v>3187</v>
      </c>
      <c r="D320" s="1" t="s">
        <v>3188</v>
      </c>
      <c r="E320" t="s">
        <v>13</v>
      </c>
      <c r="F320" t="s">
        <v>14</v>
      </c>
      <c r="G320" t="s">
        <v>15</v>
      </c>
      <c r="H320" t="s">
        <v>3189</v>
      </c>
      <c r="I320" t="s">
        <v>2803</v>
      </c>
      <c r="J320" t="s">
        <v>3190</v>
      </c>
    </row>
    <row r="321" spans="1:10">
      <c r="A321">
        <v>320</v>
      </c>
      <c r="B321" t="str">
        <f t="shared" si="19"/>
        <v>Segment_11_Kwaw Kese - Swedru Agona.mp3</v>
      </c>
      <c r="C321" t="s">
        <v>3187</v>
      </c>
      <c r="D321" s="1" t="s">
        <v>3188</v>
      </c>
      <c r="E321" t="s">
        <v>13</v>
      </c>
      <c r="F321" t="s">
        <v>14</v>
      </c>
      <c r="G321" t="s">
        <v>15</v>
      </c>
      <c r="H321" t="s">
        <v>3189</v>
      </c>
      <c r="I321" t="s">
        <v>2803</v>
      </c>
      <c r="J321" t="s">
        <v>3190</v>
      </c>
    </row>
    <row r="322" spans="1:10">
      <c r="A322">
        <v>321</v>
      </c>
      <c r="B322" t="str">
        <f t="shared" si="19"/>
        <v>Segment_12_Kwaw Kese - Swedru Agona.mp3</v>
      </c>
      <c r="C322" t="s">
        <v>3187</v>
      </c>
      <c r="D322" s="1" t="s">
        <v>3188</v>
      </c>
      <c r="E322" t="s">
        <v>13</v>
      </c>
      <c r="F322" t="s">
        <v>14</v>
      </c>
      <c r="G322" t="s">
        <v>15</v>
      </c>
      <c r="H322" t="s">
        <v>3189</v>
      </c>
      <c r="I322" t="s">
        <v>2803</v>
      </c>
      <c r="J322" t="s">
        <v>3190</v>
      </c>
    </row>
    <row r="323" spans="1:10">
      <c r="A323">
        <v>322</v>
      </c>
      <c r="B323" t="str">
        <f t="shared" si="19"/>
        <v>Segment_13_Kwaw Kese - Swedru Agona.mp3</v>
      </c>
      <c r="C323" t="s">
        <v>3187</v>
      </c>
      <c r="D323" s="1" t="s">
        <v>3188</v>
      </c>
      <c r="E323" t="s">
        <v>13</v>
      </c>
      <c r="F323" t="s">
        <v>14</v>
      </c>
      <c r="G323" t="s">
        <v>15</v>
      </c>
      <c r="H323" t="s">
        <v>3189</v>
      </c>
      <c r="I323" t="s">
        <v>2803</v>
      </c>
      <c r="J323" t="s">
        <v>3190</v>
      </c>
    </row>
    <row r="324" spans="1:10">
      <c r="A324">
        <v>323</v>
      </c>
      <c r="B324" t="str">
        <f t="shared" si="19"/>
        <v>Segment_14_Kwaw Kese - Swedru Agona.mp3</v>
      </c>
      <c r="C324" t="s">
        <v>3187</v>
      </c>
      <c r="D324" s="1" t="s">
        <v>3188</v>
      </c>
      <c r="E324" t="s">
        <v>13</v>
      </c>
      <c r="F324" t="s">
        <v>14</v>
      </c>
      <c r="G324" t="s">
        <v>15</v>
      </c>
      <c r="H324" t="s">
        <v>3189</v>
      </c>
      <c r="I324" t="s">
        <v>2803</v>
      </c>
      <c r="J324" t="s">
        <v>3190</v>
      </c>
    </row>
    <row r="325" spans="1:10">
      <c r="A325">
        <v>324</v>
      </c>
      <c r="B325" t="str">
        <f t="shared" si="19"/>
        <v>Segment_15_Kwaw Kese - Swedru Agona.mp3</v>
      </c>
      <c r="C325" t="s">
        <v>3187</v>
      </c>
      <c r="D325" s="1" t="s">
        <v>3188</v>
      </c>
      <c r="E325" t="s">
        <v>13</v>
      </c>
      <c r="F325" t="s">
        <v>14</v>
      </c>
      <c r="G325" t="s">
        <v>15</v>
      </c>
      <c r="H325" t="s">
        <v>3189</v>
      </c>
      <c r="I325" t="s">
        <v>2803</v>
      </c>
      <c r="J325" t="s">
        <v>3190</v>
      </c>
    </row>
    <row r="326" spans="1:10">
      <c r="A326">
        <v>325</v>
      </c>
      <c r="B326" t="str">
        <f t="shared" si="19"/>
        <v>Segment_16_Kwaw Kese - Swedru Agona.mp3</v>
      </c>
      <c r="C326" t="s">
        <v>3187</v>
      </c>
      <c r="D326" s="1" t="s">
        <v>3188</v>
      </c>
      <c r="E326" t="s">
        <v>13</v>
      </c>
      <c r="F326" t="s">
        <v>14</v>
      </c>
      <c r="G326" t="s">
        <v>15</v>
      </c>
      <c r="H326" t="s">
        <v>3189</v>
      </c>
      <c r="I326" t="s">
        <v>2803</v>
      </c>
      <c r="J326" t="s">
        <v>3190</v>
      </c>
    </row>
    <row r="327" spans="1:10">
      <c r="A327">
        <v>326</v>
      </c>
      <c r="B327" t="str">
        <f t="shared" si="19"/>
        <v>Segment_17_Kwaw Kese - Swedru Agona.mp3</v>
      </c>
      <c r="C327" t="s">
        <v>3187</v>
      </c>
      <c r="D327" s="1" t="s">
        <v>3188</v>
      </c>
      <c r="E327" t="s">
        <v>13</v>
      </c>
      <c r="F327" t="s">
        <v>14</v>
      </c>
      <c r="G327" t="s">
        <v>15</v>
      </c>
      <c r="H327" t="s">
        <v>3189</v>
      </c>
      <c r="I327" t="s">
        <v>2803</v>
      </c>
      <c r="J327" t="s">
        <v>3190</v>
      </c>
    </row>
    <row r="328" spans="1:10">
      <c r="A328">
        <v>327</v>
      </c>
      <c r="B328" t="str">
        <f t="shared" si="19"/>
        <v>Segment_18_Kwaw Kese - Swedru Agona.mp3</v>
      </c>
      <c r="C328" t="s">
        <v>3187</v>
      </c>
      <c r="D328" s="1" t="s">
        <v>3188</v>
      </c>
      <c r="E328" t="s">
        <v>13</v>
      </c>
      <c r="F328" t="s">
        <v>14</v>
      </c>
      <c r="G328" t="s">
        <v>15</v>
      </c>
      <c r="H328" t="s">
        <v>3189</v>
      </c>
      <c r="I328" t="s">
        <v>2803</v>
      </c>
      <c r="J328" t="s">
        <v>3190</v>
      </c>
    </row>
    <row r="329" spans="1:10">
      <c r="A329">
        <v>328</v>
      </c>
      <c r="B329" t="s">
        <v>3208</v>
      </c>
      <c r="C329" t="s">
        <v>3209</v>
      </c>
      <c r="D329" s="1" t="s">
        <v>3210</v>
      </c>
      <c r="E329" t="s">
        <v>13</v>
      </c>
      <c r="F329" t="s">
        <v>14</v>
      </c>
      <c r="G329" t="s">
        <v>15</v>
      </c>
      <c r="H329" t="s">
        <v>3211</v>
      </c>
      <c r="I329" t="s">
        <v>2803</v>
      </c>
      <c r="J329" t="s">
        <v>3212</v>
      </c>
    </row>
    <row r="330" spans="1:10">
      <c r="A330">
        <v>329</v>
      </c>
      <c r="B330" t="str">
        <f t="shared" ref="B330:B340" si="20">CONCATENATE("Segment_",ROW(A2),"_Medical - Scarface.mp3")</f>
        <v>Segment_2_Medical - Scarface.mp3</v>
      </c>
      <c r="C330" t="s">
        <v>3209</v>
      </c>
      <c r="D330" s="1" t="s">
        <v>3210</v>
      </c>
      <c r="E330" t="s">
        <v>13</v>
      </c>
      <c r="F330" t="s">
        <v>14</v>
      </c>
      <c r="G330" t="s">
        <v>15</v>
      </c>
      <c r="H330" t="s">
        <v>3211</v>
      </c>
      <c r="I330" t="s">
        <v>2803</v>
      </c>
      <c r="J330" t="s">
        <v>3212</v>
      </c>
    </row>
    <row r="331" spans="1:10">
      <c r="A331">
        <v>330</v>
      </c>
      <c r="B331" t="str">
        <f t="shared" si="20"/>
        <v>Segment_3_Medical - Scarface.mp3</v>
      </c>
      <c r="C331" t="s">
        <v>3209</v>
      </c>
      <c r="D331" s="1" t="s">
        <v>3210</v>
      </c>
      <c r="E331" t="s">
        <v>13</v>
      </c>
      <c r="F331" t="s">
        <v>14</v>
      </c>
      <c r="G331" t="s">
        <v>15</v>
      </c>
      <c r="H331" t="s">
        <v>3211</v>
      </c>
      <c r="I331" t="s">
        <v>2803</v>
      </c>
      <c r="J331" t="s">
        <v>3212</v>
      </c>
    </row>
    <row r="332" spans="1:10">
      <c r="A332">
        <v>331</v>
      </c>
      <c r="B332" t="str">
        <f t="shared" si="20"/>
        <v>Segment_4_Medical - Scarface.mp3</v>
      </c>
      <c r="C332" t="s">
        <v>3209</v>
      </c>
      <c r="D332" s="1" t="s">
        <v>3210</v>
      </c>
      <c r="E332" t="s">
        <v>13</v>
      </c>
      <c r="F332" t="s">
        <v>14</v>
      </c>
      <c r="G332" t="s">
        <v>15</v>
      </c>
      <c r="H332" t="s">
        <v>3211</v>
      </c>
      <c r="I332" t="s">
        <v>2803</v>
      </c>
      <c r="J332" t="s">
        <v>3212</v>
      </c>
    </row>
    <row r="333" spans="1:10">
      <c r="A333">
        <v>332</v>
      </c>
      <c r="B333" t="str">
        <f t="shared" si="20"/>
        <v>Segment_5_Medical - Scarface.mp3</v>
      </c>
      <c r="C333" t="s">
        <v>3209</v>
      </c>
      <c r="D333" s="1" t="s">
        <v>3210</v>
      </c>
      <c r="E333" t="s">
        <v>13</v>
      </c>
      <c r="F333" t="s">
        <v>14</v>
      </c>
      <c r="G333" t="s">
        <v>15</v>
      </c>
      <c r="H333" t="s">
        <v>3211</v>
      </c>
      <c r="I333" t="s">
        <v>2803</v>
      </c>
      <c r="J333" t="s">
        <v>3212</v>
      </c>
    </row>
    <row r="334" spans="1:10">
      <c r="A334">
        <v>333</v>
      </c>
      <c r="B334" t="str">
        <f t="shared" si="20"/>
        <v>Segment_6_Medical - Scarface.mp3</v>
      </c>
      <c r="C334" t="s">
        <v>3209</v>
      </c>
      <c r="D334" s="1" t="s">
        <v>3210</v>
      </c>
      <c r="E334" t="s">
        <v>13</v>
      </c>
      <c r="F334" t="s">
        <v>14</v>
      </c>
      <c r="G334" t="s">
        <v>15</v>
      </c>
      <c r="H334" t="s">
        <v>3211</v>
      </c>
      <c r="I334" t="s">
        <v>2803</v>
      </c>
      <c r="J334" t="s">
        <v>3212</v>
      </c>
    </row>
    <row r="335" spans="1:10">
      <c r="A335">
        <v>334</v>
      </c>
      <c r="B335" t="str">
        <f t="shared" si="20"/>
        <v>Segment_7_Medical - Scarface.mp3</v>
      </c>
      <c r="C335" t="s">
        <v>3209</v>
      </c>
      <c r="D335" s="1" t="s">
        <v>3210</v>
      </c>
      <c r="E335" t="s">
        <v>13</v>
      </c>
      <c r="F335" t="s">
        <v>14</v>
      </c>
      <c r="G335" t="s">
        <v>15</v>
      </c>
      <c r="H335" t="s">
        <v>3211</v>
      </c>
      <c r="I335" t="s">
        <v>2803</v>
      </c>
      <c r="J335" t="s">
        <v>3212</v>
      </c>
    </row>
    <row r="336" spans="1:10">
      <c r="A336">
        <v>335</v>
      </c>
      <c r="B336" t="str">
        <f t="shared" si="20"/>
        <v>Segment_8_Medical - Scarface.mp3</v>
      </c>
      <c r="C336" t="s">
        <v>3209</v>
      </c>
      <c r="D336" s="1" t="s">
        <v>3210</v>
      </c>
      <c r="E336" t="s">
        <v>13</v>
      </c>
      <c r="F336" t="s">
        <v>14</v>
      </c>
      <c r="G336" t="s">
        <v>15</v>
      </c>
      <c r="H336" t="s">
        <v>3211</v>
      </c>
      <c r="I336" t="s">
        <v>2803</v>
      </c>
      <c r="J336" t="s">
        <v>3212</v>
      </c>
    </row>
    <row r="337" spans="1:10">
      <c r="A337">
        <v>336</v>
      </c>
      <c r="B337" t="str">
        <f t="shared" si="20"/>
        <v>Segment_9_Medical - Scarface.mp3</v>
      </c>
      <c r="C337" t="s">
        <v>3209</v>
      </c>
      <c r="D337" s="1" t="s">
        <v>3210</v>
      </c>
      <c r="E337" t="s">
        <v>13</v>
      </c>
      <c r="F337" t="s">
        <v>14</v>
      </c>
      <c r="G337" t="s">
        <v>15</v>
      </c>
      <c r="H337" t="s">
        <v>3211</v>
      </c>
      <c r="I337" t="s">
        <v>2803</v>
      </c>
      <c r="J337" t="s">
        <v>3212</v>
      </c>
    </row>
    <row r="338" spans="1:10">
      <c r="A338">
        <v>337</v>
      </c>
      <c r="B338" t="str">
        <f t="shared" si="20"/>
        <v>Segment_10_Medical - Scarface.mp3</v>
      </c>
      <c r="C338" t="s">
        <v>3209</v>
      </c>
      <c r="D338" s="1" t="s">
        <v>3210</v>
      </c>
      <c r="E338" t="s">
        <v>13</v>
      </c>
      <c r="F338" t="s">
        <v>14</v>
      </c>
      <c r="G338" t="s">
        <v>15</v>
      </c>
      <c r="H338" t="s">
        <v>3211</v>
      </c>
      <c r="I338" t="s">
        <v>2803</v>
      </c>
      <c r="J338" t="s">
        <v>3212</v>
      </c>
    </row>
    <row r="339" spans="1:10">
      <c r="A339">
        <v>338</v>
      </c>
      <c r="B339" t="str">
        <f t="shared" si="20"/>
        <v>Segment_11_Medical - Scarface.mp3</v>
      </c>
      <c r="C339" t="s">
        <v>3209</v>
      </c>
      <c r="D339" s="1" t="s">
        <v>3210</v>
      </c>
      <c r="E339" t="s">
        <v>13</v>
      </c>
      <c r="F339" t="s">
        <v>14</v>
      </c>
      <c r="G339" t="s">
        <v>15</v>
      </c>
      <c r="H339" t="s">
        <v>3211</v>
      </c>
      <c r="I339" t="s">
        <v>2803</v>
      </c>
      <c r="J339" t="s">
        <v>3212</v>
      </c>
    </row>
    <row r="340" spans="1:10">
      <c r="A340">
        <v>339</v>
      </c>
      <c r="B340" t="str">
        <f t="shared" si="20"/>
        <v>Segment_12_Medical - Scarface.mp3</v>
      </c>
      <c r="C340" t="s">
        <v>3209</v>
      </c>
      <c r="D340" s="1" t="s">
        <v>3210</v>
      </c>
      <c r="E340" t="s">
        <v>13</v>
      </c>
      <c r="F340" t="s">
        <v>14</v>
      </c>
      <c r="G340" t="s">
        <v>15</v>
      </c>
      <c r="H340" t="s">
        <v>3211</v>
      </c>
      <c r="I340" t="s">
        <v>2803</v>
      </c>
      <c r="J340" t="s">
        <v>3212</v>
      </c>
    </row>
    <row r="341" spans="1:10">
      <c r="A341">
        <v>340</v>
      </c>
      <c r="B341" t="s">
        <v>3224</v>
      </c>
      <c r="C341" t="s">
        <v>3225</v>
      </c>
      <c r="D341" s="1" t="s">
        <v>3226</v>
      </c>
      <c r="E341" t="s">
        <v>13</v>
      </c>
      <c r="F341" t="s">
        <v>14</v>
      </c>
      <c r="G341" t="s">
        <v>15</v>
      </c>
      <c r="H341" t="s">
        <v>3227</v>
      </c>
      <c r="I341" t="s">
        <v>2803</v>
      </c>
      <c r="J341" t="s">
        <v>3228</v>
      </c>
    </row>
    <row r="342" spans="1:10">
      <c r="A342">
        <v>341</v>
      </c>
      <c r="B342" t="str">
        <f t="shared" ref="B342:B356" si="21">CONCATENATE("Segment_",ROW(A2),"_Obrafour - Kwame Nkrumah.mp3")</f>
        <v>Segment_2_Obrafour - Kwame Nkrumah.mp3</v>
      </c>
      <c r="C342" t="s">
        <v>3225</v>
      </c>
      <c r="D342" s="1" t="s">
        <v>3226</v>
      </c>
      <c r="E342" t="s">
        <v>13</v>
      </c>
      <c r="F342" t="s">
        <v>14</v>
      </c>
      <c r="G342" t="s">
        <v>15</v>
      </c>
      <c r="H342" t="s">
        <v>3227</v>
      </c>
      <c r="I342" t="s">
        <v>2803</v>
      </c>
      <c r="J342" t="s">
        <v>3228</v>
      </c>
    </row>
    <row r="343" spans="1:10">
      <c r="A343">
        <v>342</v>
      </c>
      <c r="B343" t="str">
        <f t="shared" si="21"/>
        <v>Segment_3_Obrafour - Kwame Nkrumah.mp3</v>
      </c>
      <c r="C343" t="s">
        <v>3225</v>
      </c>
      <c r="D343" s="1" t="s">
        <v>3226</v>
      </c>
      <c r="E343" t="s">
        <v>13</v>
      </c>
      <c r="F343" t="s">
        <v>14</v>
      </c>
      <c r="G343" t="s">
        <v>15</v>
      </c>
      <c r="H343" t="s">
        <v>3227</v>
      </c>
      <c r="I343" t="s">
        <v>2803</v>
      </c>
      <c r="J343" t="s">
        <v>3228</v>
      </c>
    </row>
    <row r="344" spans="1:10">
      <c r="A344">
        <v>343</v>
      </c>
      <c r="B344" t="str">
        <f t="shared" si="21"/>
        <v>Segment_4_Obrafour - Kwame Nkrumah.mp3</v>
      </c>
      <c r="C344" t="s">
        <v>3225</v>
      </c>
      <c r="D344" s="1" t="s">
        <v>3226</v>
      </c>
      <c r="E344" t="s">
        <v>13</v>
      </c>
      <c r="F344" t="s">
        <v>14</v>
      </c>
      <c r="G344" t="s">
        <v>15</v>
      </c>
      <c r="H344" t="s">
        <v>3227</v>
      </c>
      <c r="I344" t="s">
        <v>2803</v>
      </c>
      <c r="J344" t="s">
        <v>3228</v>
      </c>
    </row>
    <row r="345" spans="1:10">
      <c r="A345">
        <v>344</v>
      </c>
      <c r="B345" t="str">
        <f t="shared" si="21"/>
        <v>Segment_5_Obrafour - Kwame Nkrumah.mp3</v>
      </c>
      <c r="C345" t="s">
        <v>3225</v>
      </c>
      <c r="D345" s="1" t="s">
        <v>3226</v>
      </c>
      <c r="E345" t="s">
        <v>13</v>
      </c>
      <c r="F345" t="s">
        <v>14</v>
      </c>
      <c r="G345" t="s">
        <v>15</v>
      </c>
      <c r="H345" t="s">
        <v>3227</v>
      </c>
      <c r="I345" t="s">
        <v>2803</v>
      </c>
      <c r="J345" t="s">
        <v>3228</v>
      </c>
    </row>
    <row r="346" spans="1:10">
      <c r="A346">
        <v>345</v>
      </c>
      <c r="B346" t="str">
        <f t="shared" si="21"/>
        <v>Segment_6_Obrafour - Kwame Nkrumah.mp3</v>
      </c>
      <c r="C346" t="s">
        <v>3225</v>
      </c>
      <c r="D346" s="1" t="s">
        <v>3226</v>
      </c>
      <c r="E346" t="s">
        <v>13</v>
      </c>
      <c r="F346" t="s">
        <v>14</v>
      </c>
      <c r="G346" t="s">
        <v>15</v>
      </c>
      <c r="H346" t="s">
        <v>3227</v>
      </c>
      <c r="I346" t="s">
        <v>2803</v>
      </c>
      <c r="J346" t="s">
        <v>3228</v>
      </c>
    </row>
    <row r="347" spans="1:10">
      <c r="A347">
        <v>346</v>
      </c>
      <c r="B347" t="str">
        <f t="shared" si="21"/>
        <v>Segment_7_Obrafour - Kwame Nkrumah.mp3</v>
      </c>
      <c r="C347" t="s">
        <v>3225</v>
      </c>
      <c r="D347" s="1" t="s">
        <v>3226</v>
      </c>
      <c r="E347" t="s">
        <v>13</v>
      </c>
      <c r="F347" t="s">
        <v>14</v>
      </c>
      <c r="G347" t="s">
        <v>15</v>
      </c>
      <c r="H347" t="s">
        <v>3227</v>
      </c>
      <c r="I347" t="s">
        <v>2803</v>
      </c>
      <c r="J347" t="s">
        <v>3228</v>
      </c>
    </row>
    <row r="348" spans="1:10">
      <c r="A348">
        <v>347</v>
      </c>
      <c r="B348" t="str">
        <f t="shared" si="21"/>
        <v>Segment_8_Obrafour - Kwame Nkrumah.mp3</v>
      </c>
      <c r="C348" t="s">
        <v>3225</v>
      </c>
      <c r="D348" s="1" t="s">
        <v>3226</v>
      </c>
      <c r="E348" t="s">
        <v>13</v>
      </c>
      <c r="F348" t="s">
        <v>14</v>
      </c>
      <c r="G348" t="s">
        <v>15</v>
      </c>
      <c r="H348" t="s">
        <v>3227</v>
      </c>
      <c r="I348" t="s">
        <v>2803</v>
      </c>
      <c r="J348" t="s">
        <v>3228</v>
      </c>
    </row>
    <row r="349" spans="1:10">
      <c r="A349">
        <v>348</v>
      </c>
      <c r="B349" t="str">
        <f t="shared" si="21"/>
        <v>Segment_9_Obrafour - Kwame Nkrumah.mp3</v>
      </c>
      <c r="C349" t="s">
        <v>3225</v>
      </c>
      <c r="D349" s="1" t="s">
        <v>3226</v>
      </c>
      <c r="E349" t="s">
        <v>13</v>
      </c>
      <c r="F349" t="s">
        <v>14</v>
      </c>
      <c r="G349" t="s">
        <v>15</v>
      </c>
      <c r="H349" t="s">
        <v>3227</v>
      </c>
      <c r="I349" t="s">
        <v>2803</v>
      </c>
      <c r="J349" t="s">
        <v>3228</v>
      </c>
    </row>
    <row r="350" spans="1:10">
      <c r="A350">
        <v>349</v>
      </c>
      <c r="B350" t="str">
        <f t="shared" si="21"/>
        <v>Segment_10_Obrafour - Kwame Nkrumah.mp3</v>
      </c>
      <c r="C350" t="s">
        <v>3225</v>
      </c>
      <c r="D350" s="1" t="s">
        <v>3226</v>
      </c>
      <c r="E350" t="s">
        <v>13</v>
      </c>
      <c r="F350" t="s">
        <v>14</v>
      </c>
      <c r="G350" t="s">
        <v>15</v>
      </c>
      <c r="H350" t="s">
        <v>3227</v>
      </c>
      <c r="I350" t="s">
        <v>2803</v>
      </c>
      <c r="J350" t="s">
        <v>3228</v>
      </c>
    </row>
    <row r="351" spans="1:10">
      <c r="A351">
        <v>350</v>
      </c>
      <c r="B351" t="str">
        <f t="shared" si="21"/>
        <v>Segment_11_Obrafour - Kwame Nkrumah.mp3</v>
      </c>
      <c r="C351" t="s">
        <v>3225</v>
      </c>
      <c r="D351" s="1" t="s">
        <v>3226</v>
      </c>
      <c r="E351" t="s">
        <v>13</v>
      </c>
      <c r="F351" t="s">
        <v>14</v>
      </c>
      <c r="G351" t="s">
        <v>15</v>
      </c>
      <c r="H351" t="s">
        <v>3227</v>
      </c>
      <c r="I351" t="s">
        <v>2803</v>
      </c>
      <c r="J351" t="s">
        <v>3228</v>
      </c>
    </row>
    <row r="352" spans="1:10">
      <c r="A352">
        <v>351</v>
      </c>
      <c r="B352" t="str">
        <f t="shared" si="21"/>
        <v>Segment_12_Obrafour - Kwame Nkrumah.mp3</v>
      </c>
      <c r="C352" t="s">
        <v>3225</v>
      </c>
      <c r="D352" s="1" t="s">
        <v>3226</v>
      </c>
      <c r="E352" t="s">
        <v>13</v>
      </c>
      <c r="F352" t="s">
        <v>14</v>
      </c>
      <c r="G352" t="s">
        <v>15</v>
      </c>
      <c r="H352" t="s">
        <v>3227</v>
      </c>
      <c r="I352" t="s">
        <v>2803</v>
      </c>
      <c r="J352" t="s">
        <v>3228</v>
      </c>
    </row>
    <row r="353" spans="1:10">
      <c r="A353">
        <v>352</v>
      </c>
      <c r="B353" t="str">
        <f t="shared" si="21"/>
        <v>Segment_13_Obrafour - Kwame Nkrumah.mp3</v>
      </c>
      <c r="C353" t="s">
        <v>3225</v>
      </c>
      <c r="D353" s="1" t="s">
        <v>3226</v>
      </c>
      <c r="E353" t="s">
        <v>13</v>
      </c>
      <c r="F353" t="s">
        <v>14</v>
      </c>
      <c r="G353" t="s">
        <v>15</v>
      </c>
      <c r="H353" t="s">
        <v>3227</v>
      </c>
      <c r="I353" t="s">
        <v>2803</v>
      </c>
      <c r="J353" t="s">
        <v>3228</v>
      </c>
    </row>
    <row r="354" spans="1:10">
      <c r="A354">
        <v>353</v>
      </c>
      <c r="B354" t="str">
        <f t="shared" si="21"/>
        <v>Segment_14_Obrafour - Kwame Nkrumah.mp3</v>
      </c>
      <c r="C354" t="s">
        <v>3225</v>
      </c>
      <c r="D354" s="1" t="s">
        <v>3226</v>
      </c>
      <c r="E354" t="s">
        <v>13</v>
      </c>
      <c r="F354" t="s">
        <v>14</v>
      </c>
      <c r="G354" t="s">
        <v>15</v>
      </c>
      <c r="H354" t="s">
        <v>3227</v>
      </c>
      <c r="I354" t="s">
        <v>2803</v>
      </c>
      <c r="J354" t="s">
        <v>3228</v>
      </c>
    </row>
    <row r="355" spans="1:10">
      <c r="A355">
        <v>354</v>
      </c>
      <c r="B355" t="str">
        <f t="shared" si="21"/>
        <v>Segment_15_Obrafour - Kwame Nkrumah.mp3</v>
      </c>
      <c r="C355" t="s">
        <v>3225</v>
      </c>
      <c r="D355" s="1" t="s">
        <v>3226</v>
      </c>
      <c r="E355" t="s">
        <v>13</v>
      </c>
      <c r="F355" t="s">
        <v>14</v>
      </c>
      <c r="G355" t="s">
        <v>15</v>
      </c>
      <c r="H355" t="s">
        <v>3227</v>
      </c>
      <c r="I355" t="s">
        <v>2803</v>
      </c>
      <c r="J355" t="s">
        <v>3228</v>
      </c>
    </row>
    <row r="356" spans="1:10">
      <c r="A356">
        <v>355</v>
      </c>
      <c r="B356" t="str">
        <f t="shared" si="21"/>
        <v>Segment_16_Obrafour - Kwame Nkrumah.mp3</v>
      </c>
      <c r="C356" t="s">
        <v>3225</v>
      </c>
      <c r="D356" s="1" t="s">
        <v>3226</v>
      </c>
      <c r="E356" t="s">
        <v>13</v>
      </c>
      <c r="F356" t="s">
        <v>14</v>
      </c>
      <c r="G356" t="s">
        <v>15</v>
      </c>
      <c r="H356" t="s">
        <v>3227</v>
      </c>
      <c r="I356" t="s">
        <v>2803</v>
      </c>
      <c r="J356" t="s">
        <v>3228</v>
      </c>
    </row>
    <row r="357" spans="1:10">
      <c r="A357">
        <v>356</v>
      </c>
      <c r="B357" t="s">
        <v>3244</v>
      </c>
      <c r="C357" t="s">
        <v>3245</v>
      </c>
      <c r="D357" s="1" t="s">
        <v>3246</v>
      </c>
      <c r="E357" t="s">
        <v>13</v>
      </c>
      <c r="F357" t="s">
        <v>14</v>
      </c>
      <c r="G357" t="s">
        <v>702</v>
      </c>
      <c r="H357" t="s">
        <v>3247</v>
      </c>
      <c r="I357" t="s">
        <v>2803</v>
      </c>
      <c r="J357" t="s">
        <v>3248</v>
      </c>
    </row>
    <row r="358" spans="1:10">
      <c r="A358">
        <v>357</v>
      </c>
      <c r="B358" t="str">
        <f t="shared" ref="B358:B373" si="22">CONCATENATE("Segment_",ROW(A2),"_Obrafour - Moesha.mp3")</f>
        <v>Segment_2_Obrafour - Moesha.mp3</v>
      </c>
      <c r="C358" t="s">
        <v>3245</v>
      </c>
      <c r="D358" s="1" t="s">
        <v>3246</v>
      </c>
      <c r="E358" t="s">
        <v>13</v>
      </c>
      <c r="F358" t="s">
        <v>14</v>
      </c>
      <c r="G358" t="s">
        <v>702</v>
      </c>
      <c r="H358" t="s">
        <v>3247</v>
      </c>
      <c r="I358" t="s">
        <v>2803</v>
      </c>
      <c r="J358" t="s">
        <v>3248</v>
      </c>
    </row>
    <row r="359" spans="1:10">
      <c r="A359">
        <v>358</v>
      </c>
      <c r="B359" t="str">
        <f t="shared" si="22"/>
        <v>Segment_3_Obrafour - Moesha.mp3</v>
      </c>
      <c r="C359" t="s">
        <v>3245</v>
      </c>
      <c r="D359" s="1" t="s">
        <v>3246</v>
      </c>
      <c r="E359" t="s">
        <v>13</v>
      </c>
      <c r="F359" t="s">
        <v>14</v>
      </c>
      <c r="G359" t="s">
        <v>702</v>
      </c>
      <c r="H359" t="s">
        <v>3247</v>
      </c>
      <c r="I359" t="s">
        <v>2803</v>
      </c>
      <c r="J359" t="s">
        <v>3248</v>
      </c>
    </row>
    <row r="360" spans="1:10">
      <c r="A360">
        <v>359</v>
      </c>
      <c r="B360" t="str">
        <f t="shared" si="22"/>
        <v>Segment_4_Obrafour - Moesha.mp3</v>
      </c>
      <c r="C360" t="s">
        <v>3245</v>
      </c>
      <c r="D360" s="1" t="s">
        <v>3246</v>
      </c>
      <c r="E360" t="s">
        <v>13</v>
      </c>
      <c r="F360" t="s">
        <v>14</v>
      </c>
      <c r="G360" t="s">
        <v>702</v>
      </c>
      <c r="H360" t="s">
        <v>3247</v>
      </c>
      <c r="I360" t="s">
        <v>2803</v>
      </c>
      <c r="J360" t="s">
        <v>3248</v>
      </c>
    </row>
    <row r="361" spans="1:10">
      <c r="A361">
        <v>360</v>
      </c>
      <c r="B361" t="str">
        <f t="shared" si="22"/>
        <v>Segment_5_Obrafour - Moesha.mp3</v>
      </c>
      <c r="C361" t="s">
        <v>3245</v>
      </c>
      <c r="D361" s="1" t="s">
        <v>3246</v>
      </c>
      <c r="E361" t="s">
        <v>13</v>
      </c>
      <c r="F361" t="s">
        <v>14</v>
      </c>
      <c r="G361" t="s">
        <v>702</v>
      </c>
      <c r="H361" t="s">
        <v>3247</v>
      </c>
      <c r="I361" t="s">
        <v>2803</v>
      </c>
      <c r="J361" t="s">
        <v>3248</v>
      </c>
    </row>
    <row r="362" spans="1:10">
      <c r="A362">
        <v>361</v>
      </c>
      <c r="B362" t="str">
        <f t="shared" si="22"/>
        <v>Segment_6_Obrafour - Moesha.mp3</v>
      </c>
      <c r="C362" t="s">
        <v>3245</v>
      </c>
      <c r="D362" s="1" t="s">
        <v>3246</v>
      </c>
      <c r="E362" t="s">
        <v>13</v>
      </c>
      <c r="F362" t="s">
        <v>14</v>
      </c>
      <c r="G362" t="s">
        <v>702</v>
      </c>
      <c r="H362" t="s">
        <v>3247</v>
      </c>
      <c r="I362" t="s">
        <v>2803</v>
      </c>
      <c r="J362" t="s">
        <v>3248</v>
      </c>
    </row>
    <row r="363" spans="1:10">
      <c r="A363">
        <v>362</v>
      </c>
      <c r="B363" t="str">
        <f t="shared" si="22"/>
        <v>Segment_7_Obrafour - Moesha.mp3</v>
      </c>
      <c r="C363" t="s">
        <v>3245</v>
      </c>
      <c r="D363" s="1" t="s">
        <v>3246</v>
      </c>
      <c r="E363" t="s">
        <v>13</v>
      </c>
      <c r="F363" t="s">
        <v>14</v>
      </c>
      <c r="G363" t="s">
        <v>702</v>
      </c>
      <c r="H363" t="s">
        <v>3247</v>
      </c>
      <c r="I363" t="s">
        <v>2803</v>
      </c>
      <c r="J363" t="s">
        <v>3248</v>
      </c>
    </row>
    <row r="364" spans="1:10">
      <c r="A364">
        <v>363</v>
      </c>
      <c r="B364" t="str">
        <f t="shared" si="22"/>
        <v>Segment_8_Obrafour - Moesha.mp3</v>
      </c>
      <c r="C364" t="s">
        <v>3245</v>
      </c>
      <c r="D364" s="1" t="s">
        <v>3246</v>
      </c>
      <c r="E364" t="s">
        <v>13</v>
      </c>
      <c r="F364" t="s">
        <v>14</v>
      </c>
      <c r="G364" t="s">
        <v>702</v>
      </c>
      <c r="H364" t="s">
        <v>3247</v>
      </c>
      <c r="I364" t="s">
        <v>2803</v>
      </c>
      <c r="J364" t="s">
        <v>3248</v>
      </c>
    </row>
    <row r="365" spans="1:10">
      <c r="A365">
        <v>364</v>
      </c>
      <c r="B365" t="str">
        <f t="shared" si="22"/>
        <v>Segment_9_Obrafour - Moesha.mp3</v>
      </c>
      <c r="C365" t="s">
        <v>3245</v>
      </c>
      <c r="D365" s="1" t="s">
        <v>3246</v>
      </c>
      <c r="E365" t="s">
        <v>13</v>
      </c>
      <c r="F365" t="s">
        <v>14</v>
      </c>
      <c r="G365" t="s">
        <v>702</v>
      </c>
      <c r="H365" t="s">
        <v>3247</v>
      </c>
      <c r="I365" t="s">
        <v>2803</v>
      </c>
      <c r="J365" t="s">
        <v>3248</v>
      </c>
    </row>
    <row r="366" spans="1:10">
      <c r="A366">
        <v>365</v>
      </c>
      <c r="B366" t="str">
        <f t="shared" si="22"/>
        <v>Segment_10_Obrafour - Moesha.mp3</v>
      </c>
      <c r="C366" t="s">
        <v>3245</v>
      </c>
      <c r="D366" s="1" t="s">
        <v>3246</v>
      </c>
      <c r="E366" t="s">
        <v>13</v>
      </c>
      <c r="F366" t="s">
        <v>14</v>
      </c>
      <c r="G366" t="s">
        <v>702</v>
      </c>
      <c r="H366" t="s">
        <v>3247</v>
      </c>
      <c r="I366" t="s">
        <v>2803</v>
      </c>
      <c r="J366" t="s">
        <v>3248</v>
      </c>
    </row>
    <row r="367" spans="1:10">
      <c r="A367">
        <v>366</v>
      </c>
      <c r="B367" t="str">
        <f t="shared" si="22"/>
        <v>Segment_11_Obrafour - Moesha.mp3</v>
      </c>
      <c r="C367" t="s">
        <v>3245</v>
      </c>
      <c r="D367" s="1" t="s">
        <v>3246</v>
      </c>
      <c r="E367" t="s">
        <v>13</v>
      </c>
      <c r="F367" t="s">
        <v>14</v>
      </c>
      <c r="G367" t="s">
        <v>702</v>
      </c>
      <c r="H367" t="s">
        <v>3247</v>
      </c>
      <c r="I367" t="s">
        <v>2803</v>
      </c>
      <c r="J367" t="s">
        <v>3248</v>
      </c>
    </row>
    <row r="368" spans="1:10">
      <c r="A368">
        <v>367</v>
      </c>
      <c r="B368" t="str">
        <f t="shared" si="22"/>
        <v>Segment_12_Obrafour - Moesha.mp3</v>
      </c>
      <c r="C368" t="s">
        <v>3245</v>
      </c>
      <c r="D368" s="1" t="s">
        <v>3246</v>
      </c>
      <c r="E368" t="s">
        <v>13</v>
      </c>
      <c r="F368" t="s">
        <v>14</v>
      </c>
      <c r="G368" t="s">
        <v>702</v>
      </c>
      <c r="H368" t="s">
        <v>3247</v>
      </c>
      <c r="I368" t="s">
        <v>2803</v>
      </c>
      <c r="J368" t="s">
        <v>3248</v>
      </c>
    </row>
    <row r="369" spans="1:10">
      <c r="A369">
        <v>368</v>
      </c>
      <c r="B369" t="str">
        <f t="shared" si="22"/>
        <v>Segment_13_Obrafour - Moesha.mp3</v>
      </c>
      <c r="C369" t="s">
        <v>3245</v>
      </c>
      <c r="D369" s="1" t="s">
        <v>3246</v>
      </c>
      <c r="E369" t="s">
        <v>13</v>
      </c>
      <c r="F369" t="s">
        <v>14</v>
      </c>
      <c r="G369" t="s">
        <v>702</v>
      </c>
      <c r="H369" t="s">
        <v>3247</v>
      </c>
      <c r="I369" t="s">
        <v>2803</v>
      </c>
      <c r="J369" t="s">
        <v>3248</v>
      </c>
    </row>
    <row r="370" spans="1:10">
      <c r="A370">
        <v>369</v>
      </c>
      <c r="B370" t="str">
        <f t="shared" si="22"/>
        <v>Segment_14_Obrafour - Moesha.mp3</v>
      </c>
      <c r="C370" t="s">
        <v>3245</v>
      </c>
      <c r="D370" s="1" t="s">
        <v>3246</v>
      </c>
      <c r="E370" t="s">
        <v>13</v>
      </c>
      <c r="F370" t="s">
        <v>14</v>
      </c>
      <c r="G370" t="s">
        <v>702</v>
      </c>
      <c r="H370" t="s">
        <v>3247</v>
      </c>
      <c r="I370" t="s">
        <v>2803</v>
      </c>
      <c r="J370" t="s">
        <v>3248</v>
      </c>
    </row>
    <row r="371" spans="1:10">
      <c r="A371">
        <v>370</v>
      </c>
      <c r="B371" t="str">
        <f t="shared" si="22"/>
        <v>Segment_15_Obrafour - Moesha.mp3</v>
      </c>
      <c r="C371" t="s">
        <v>3245</v>
      </c>
      <c r="D371" s="1" t="s">
        <v>3246</v>
      </c>
      <c r="E371" t="s">
        <v>13</v>
      </c>
      <c r="F371" t="s">
        <v>14</v>
      </c>
      <c r="G371" t="s">
        <v>702</v>
      </c>
      <c r="H371" t="s">
        <v>3247</v>
      </c>
      <c r="I371" t="s">
        <v>2803</v>
      </c>
      <c r="J371" t="s">
        <v>3248</v>
      </c>
    </row>
    <row r="372" spans="1:10">
      <c r="A372">
        <v>371</v>
      </c>
      <c r="B372" t="str">
        <f t="shared" si="22"/>
        <v>Segment_16_Obrafour - Moesha.mp3</v>
      </c>
      <c r="C372" t="s">
        <v>3245</v>
      </c>
      <c r="D372" s="1" t="s">
        <v>3246</v>
      </c>
      <c r="E372" t="s">
        <v>13</v>
      </c>
      <c r="F372" t="s">
        <v>14</v>
      </c>
      <c r="G372" t="s">
        <v>702</v>
      </c>
      <c r="H372" t="s">
        <v>3247</v>
      </c>
      <c r="I372" t="s">
        <v>2803</v>
      </c>
      <c r="J372" t="s">
        <v>3248</v>
      </c>
    </row>
    <row r="373" spans="1:10">
      <c r="A373">
        <v>372</v>
      </c>
      <c r="B373" t="str">
        <f t="shared" si="22"/>
        <v>Segment_17_Obrafour - Moesha.mp3</v>
      </c>
      <c r="C373" t="s">
        <v>3245</v>
      </c>
      <c r="D373" s="1" t="s">
        <v>3246</v>
      </c>
      <c r="E373" t="s">
        <v>13</v>
      </c>
      <c r="F373" t="s">
        <v>14</v>
      </c>
      <c r="G373" t="s">
        <v>702</v>
      </c>
      <c r="H373" t="s">
        <v>3247</v>
      </c>
      <c r="I373" t="s">
        <v>2803</v>
      </c>
      <c r="J373" t="s">
        <v>3248</v>
      </c>
    </row>
    <row r="374" spans="1:10">
      <c r="A374">
        <v>373</v>
      </c>
      <c r="B374" t="s">
        <v>3265</v>
      </c>
      <c r="C374" t="s">
        <v>3266</v>
      </c>
      <c r="D374" s="1" t="s">
        <v>3267</v>
      </c>
      <c r="E374" t="s">
        <v>38</v>
      </c>
      <c r="F374" t="s">
        <v>14</v>
      </c>
      <c r="G374" t="s">
        <v>15</v>
      </c>
      <c r="H374" t="s">
        <v>3268</v>
      </c>
      <c r="I374" t="s">
        <v>2803</v>
      </c>
      <c r="J374" t="s">
        <v>3269</v>
      </c>
    </row>
    <row r="375" spans="1:10">
      <c r="A375">
        <v>374</v>
      </c>
      <c r="B375" t="str">
        <f t="shared" ref="B375:B393" si="23">CONCATENATE("Segment_",ROW(A2),"_Okyeame Kwame - Faithful Ft. Bertha (Yaa).mp3")</f>
        <v>Segment_2_Okyeame Kwame - Faithful Ft. Bertha (Yaa).mp3</v>
      </c>
      <c r="C375" t="s">
        <v>3266</v>
      </c>
      <c r="D375" s="1" t="s">
        <v>3267</v>
      </c>
      <c r="E375" t="s">
        <v>38</v>
      </c>
      <c r="F375" t="s">
        <v>14</v>
      </c>
      <c r="G375" t="s">
        <v>15</v>
      </c>
      <c r="H375" t="s">
        <v>3268</v>
      </c>
      <c r="I375" t="s">
        <v>2803</v>
      </c>
      <c r="J375" t="s">
        <v>3269</v>
      </c>
    </row>
    <row r="376" spans="1:10">
      <c r="A376">
        <v>375</v>
      </c>
      <c r="B376" t="str">
        <f t="shared" si="23"/>
        <v>Segment_3_Okyeame Kwame - Faithful Ft. Bertha (Yaa).mp3</v>
      </c>
      <c r="C376" t="s">
        <v>3266</v>
      </c>
      <c r="D376" s="1" t="s">
        <v>3267</v>
      </c>
      <c r="E376" t="s">
        <v>38</v>
      </c>
      <c r="F376" t="s">
        <v>14</v>
      </c>
      <c r="G376" t="s">
        <v>15</v>
      </c>
      <c r="H376" t="s">
        <v>3268</v>
      </c>
      <c r="I376" t="s">
        <v>2803</v>
      </c>
      <c r="J376" t="s">
        <v>3269</v>
      </c>
    </row>
    <row r="377" spans="1:10">
      <c r="A377">
        <v>376</v>
      </c>
      <c r="B377" t="str">
        <f t="shared" si="23"/>
        <v>Segment_4_Okyeame Kwame - Faithful Ft. Bertha (Yaa).mp3</v>
      </c>
      <c r="C377" t="s">
        <v>3266</v>
      </c>
      <c r="D377" s="1" t="s">
        <v>3267</v>
      </c>
      <c r="E377" t="s">
        <v>38</v>
      </c>
      <c r="F377" t="s">
        <v>14</v>
      </c>
      <c r="G377" t="s">
        <v>15</v>
      </c>
      <c r="H377" t="s">
        <v>3268</v>
      </c>
      <c r="I377" t="s">
        <v>2803</v>
      </c>
      <c r="J377" t="s">
        <v>3269</v>
      </c>
    </row>
    <row r="378" spans="1:10">
      <c r="A378">
        <v>377</v>
      </c>
      <c r="B378" t="str">
        <f t="shared" si="23"/>
        <v>Segment_5_Okyeame Kwame - Faithful Ft. Bertha (Yaa).mp3</v>
      </c>
      <c r="C378" t="s">
        <v>3266</v>
      </c>
      <c r="D378" s="1" t="s">
        <v>3267</v>
      </c>
      <c r="E378" t="s">
        <v>38</v>
      </c>
      <c r="F378" t="s">
        <v>14</v>
      </c>
      <c r="G378" t="s">
        <v>15</v>
      </c>
      <c r="H378" t="s">
        <v>3268</v>
      </c>
      <c r="I378" t="s">
        <v>2803</v>
      </c>
      <c r="J378" t="s">
        <v>3269</v>
      </c>
    </row>
    <row r="379" spans="1:10">
      <c r="A379">
        <v>378</v>
      </c>
      <c r="B379" t="str">
        <f t="shared" si="23"/>
        <v>Segment_6_Okyeame Kwame - Faithful Ft. Bertha (Yaa).mp3</v>
      </c>
      <c r="C379" t="s">
        <v>3266</v>
      </c>
      <c r="D379" s="1" t="s">
        <v>3267</v>
      </c>
      <c r="E379" t="s">
        <v>38</v>
      </c>
      <c r="F379" t="s">
        <v>14</v>
      </c>
      <c r="G379" t="s">
        <v>15</v>
      </c>
      <c r="H379" t="s">
        <v>3268</v>
      </c>
      <c r="I379" t="s">
        <v>2803</v>
      </c>
      <c r="J379" t="s">
        <v>3269</v>
      </c>
    </row>
    <row r="380" spans="1:10">
      <c r="A380">
        <v>379</v>
      </c>
      <c r="B380" t="str">
        <f t="shared" si="23"/>
        <v>Segment_7_Okyeame Kwame - Faithful Ft. Bertha (Yaa).mp3</v>
      </c>
      <c r="C380" t="s">
        <v>3266</v>
      </c>
      <c r="D380" s="1" t="s">
        <v>3267</v>
      </c>
      <c r="E380" t="s">
        <v>38</v>
      </c>
      <c r="F380" t="s">
        <v>14</v>
      </c>
      <c r="G380" t="s">
        <v>15</v>
      </c>
      <c r="H380" t="s">
        <v>3268</v>
      </c>
      <c r="I380" t="s">
        <v>2803</v>
      </c>
      <c r="J380" t="s">
        <v>3269</v>
      </c>
    </row>
    <row r="381" spans="1:10">
      <c r="A381">
        <v>380</v>
      </c>
      <c r="B381" t="str">
        <f t="shared" si="23"/>
        <v>Segment_8_Okyeame Kwame - Faithful Ft. Bertha (Yaa).mp3</v>
      </c>
      <c r="C381" t="s">
        <v>3266</v>
      </c>
      <c r="D381" s="1" t="s">
        <v>3267</v>
      </c>
      <c r="E381" t="s">
        <v>38</v>
      </c>
      <c r="F381" t="s">
        <v>14</v>
      </c>
      <c r="G381" t="s">
        <v>15</v>
      </c>
      <c r="H381" t="s">
        <v>3268</v>
      </c>
      <c r="I381" t="s">
        <v>2803</v>
      </c>
      <c r="J381" t="s">
        <v>3269</v>
      </c>
    </row>
    <row r="382" spans="1:10">
      <c r="A382">
        <v>381</v>
      </c>
      <c r="B382" t="str">
        <f t="shared" si="23"/>
        <v>Segment_9_Okyeame Kwame - Faithful Ft. Bertha (Yaa).mp3</v>
      </c>
      <c r="C382" t="s">
        <v>3266</v>
      </c>
      <c r="D382" s="1" t="s">
        <v>3267</v>
      </c>
      <c r="E382" t="s">
        <v>38</v>
      </c>
      <c r="F382" t="s">
        <v>14</v>
      </c>
      <c r="G382" t="s">
        <v>15</v>
      </c>
      <c r="H382" t="s">
        <v>3268</v>
      </c>
      <c r="I382" t="s">
        <v>2803</v>
      </c>
      <c r="J382" t="s">
        <v>3269</v>
      </c>
    </row>
    <row r="383" spans="1:10">
      <c r="A383">
        <v>382</v>
      </c>
      <c r="B383" t="str">
        <f t="shared" si="23"/>
        <v>Segment_10_Okyeame Kwame - Faithful Ft. Bertha (Yaa).mp3</v>
      </c>
      <c r="C383" t="s">
        <v>3266</v>
      </c>
      <c r="D383" s="1" t="s">
        <v>3267</v>
      </c>
      <c r="E383" t="s">
        <v>38</v>
      </c>
      <c r="F383" t="s">
        <v>14</v>
      </c>
      <c r="G383" t="s">
        <v>15</v>
      </c>
      <c r="H383" t="s">
        <v>3268</v>
      </c>
      <c r="I383" t="s">
        <v>2803</v>
      </c>
      <c r="J383" t="s">
        <v>3269</v>
      </c>
    </row>
    <row r="384" spans="1:10">
      <c r="A384">
        <v>383</v>
      </c>
      <c r="B384" t="str">
        <f t="shared" si="23"/>
        <v>Segment_11_Okyeame Kwame - Faithful Ft. Bertha (Yaa).mp3</v>
      </c>
      <c r="C384" t="s">
        <v>3266</v>
      </c>
      <c r="D384" s="1" t="s">
        <v>3267</v>
      </c>
      <c r="E384" t="s">
        <v>38</v>
      </c>
      <c r="F384" t="s">
        <v>14</v>
      </c>
      <c r="G384" t="s">
        <v>15</v>
      </c>
      <c r="H384" t="s">
        <v>3268</v>
      </c>
      <c r="I384" t="s">
        <v>2803</v>
      </c>
      <c r="J384" t="s">
        <v>3269</v>
      </c>
    </row>
    <row r="385" spans="1:10">
      <c r="A385">
        <v>384</v>
      </c>
      <c r="B385" t="str">
        <f t="shared" si="23"/>
        <v>Segment_12_Okyeame Kwame - Faithful Ft. Bertha (Yaa).mp3</v>
      </c>
      <c r="C385" t="s">
        <v>3266</v>
      </c>
      <c r="D385" s="1" t="s">
        <v>3267</v>
      </c>
      <c r="E385" t="s">
        <v>38</v>
      </c>
      <c r="F385" t="s">
        <v>14</v>
      </c>
      <c r="G385" t="s">
        <v>15</v>
      </c>
      <c r="H385" t="s">
        <v>3268</v>
      </c>
      <c r="I385" t="s">
        <v>2803</v>
      </c>
      <c r="J385" t="s">
        <v>3269</v>
      </c>
    </row>
    <row r="386" spans="1:10">
      <c r="A386">
        <v>385</v>
      </c>
      <c r="B386" t="str">
        <f t="shared" si="23"/>
        <v>Segment_13_Okyeame Kwame - Faithful Ft. Bertha (Yaa).mp3</v>
      </c>
      <c r="C386" t="s">
        <v>3266</v>
      </c>
      <c r="D386" s="1" t="s">
        <v>3267</v>
      </c>
      <c r="E386" t="s">
        <v>38</v>
      </c>
      <c r="F386" t="s">
        <v>14</v>
      </c>
      <c r="G386" t="s">
        <v>15</v>
      </c>
      <c r="H386" t="s">
        <v>3268</v>
      </c>
      <c r="I386" t="s">
        <v>2803</v>
      </c>
      <c r="J386" t="s">
        <v>3269</v>
      </c>
    </row>
    <row r="387" spans="1:10">
      <c r="A387">
        <v>386</v>
      </c>
      <c r="B387" t="str">
        <f t="shared" si="23"/>
        <v>Segment_14_Okyeame Kwame - Faithful Ft. Bertha (Yaa).mp3</v>
      </c>
      <c r="C387" t="s">
        <v>3266</v>
      </c>
      <c r="D387" s="1" t="s">
        <v>3267</v>
      </c>
      <c r="E387" t="s">
        <v>38</v>
      </c>
      <c r="F387" t="s">
        <v>14</v>
      </c>
      <c r="G387" t="s">
        <v>15</v>
      </c>
      <c r="H387" t="s">
        <v>3268</v>
      </c>
      <c r="I387" t="s">
        <v>2803</v>
      </c>
      <c r="J387" t="s">
        <v>3269</v>
      </c>
    </row>
    <row r="388" spans="1:10">
      <c r="A388">
        <v>387</v>
      </c>
      <c r="B388" t="str">
        <f t="shared" si="23"/>
        <v>Segment_15_Okyeame Kwame - Faithful Ft. Bertha (Yaa).mp3</v>
      </c>
      <c r="C388" t="s">
        <v>3266</v>
      </c>
      <c r="D388" s="1" t="s">
        <v>3267</v>
      </c>
      <c r="E388" t="s">
        <v>38</v>
      </c>
      <c r="F388" t="s">
        <v>14</v>
      </c>
      <c r="G388" t="s">
        <v>15</v>
      </c>
      <c r="H388" t="s">
        <v>3268</v>
      </c>
      <c r="I388" t="s">
        <v>2803</v>
      </c>
      <c r="J388" t="s">
        <v>3269</v>
      </c>
    </row>
    <row r="389" spans="1:10">
      <c r="A389">
        <v>388</v>
      </c>
      <c r="B389" t="str">
        <f t="shared" si="23"/>
        <v>Segment_16_Okyeame Kwame - Faithful Ft. Bertha (Yaa).mp3</v>
      </c>
      <c r="C389" t="s">
        <v>3266</v>
      </c>
      <c r="D389" s="1" t="s">
        <v>3267</v>
      </c>
      <c r="E389" t="s">
        <v>38</v>
      </c>
      <c r="F389" t="s">
        <v>14</v>
      </c>
      <c r="G389" t="s">
        <v>15</v>
      </c>
      <c r="H389" t="s">
        <v>3268</v>
      </c>
      <c r="I389" t="s">
        <v>2803</v>
      </c>
      <c r="J389" t="s">
        <v>3269</v>
      </c>
    </row>
    <row r="390" spans="1:10">
      <c r="A390">
        <v>389</v>
      </c>
      <c r="B390" t="str">
        <f t="shared" si="23"/>
        <v>Segment_17_Okyeame Kwame - Faithful Ft. Bertha (Yaa).mp3</v>
      </c>
      <c r="C390" t="s">
        <v>3266</v>
      </c>
      <c r="D390" s="1" t="s">
        <v>3267</v>
      </c>
      <c r="E390" t="s">
        <v>38</v>
      </c>
      <c r="F390" t="s">
        <v>14</v>
      </c>
      <c r="G390" t="s">
        <v>15</v>
      </c>
      <c r="H390" t="s">
        <v>3268</v>
      </c>
      <c r="I390" t="s">
        <v>2803</v>
      </c>
      <c r="J390" t="s">
        <v>3269</v>
      </c>
    </row>
    <row r="391" spans="1:10">
      <c r="A391">
        <v>390</v>
      </c>
      <c r="B391" t="str">
        <f t="shared" si="23"/>
        <v>Segment_18_Okyeame Kwame - Faithful Ft. Bertha (Yaa).mp3</v>
      </c>
      <c r="C391" t="s">
        <v>3266</v>
      </c>
      <c r="D391" s="1" t="s">
        <v>3267</v>
      </c>
      <c r="E391" t="s">
        <v>38</v>
      </c>
      <c r="F391" t="s">
        <v>14</v>
      </c>
      <c r="G391" t="s">
        <v>15</v>
      </c>
      <c r="H391" t="s">
        <v>3268</v>
      </c>
      <c r="I391" t="s">
        <v>2803</v>
      </c>
      <c r="J391" t="s">
        <v>3269</v>
      </c>
    </row>
    <row r="392" spans="1:10">
      <c r="A392">
        <v>391</v>
      </c>
      <c r="B392" t="str">
        <f t="shared" si="23"/>
        <v>Segment_19_Okyeame Kwame - Faithful Ft. Bertha (Yaa).mp3</v>
      </c>
      <c r="C392" t="s">
        <v>3266</v>
      </c>
      <c r="D392" s="1" t="s">
        <v>3267</v>
      </c>
      <c r="E392" t="s">
        <v>38</v>
      </c>
      <c r="F392" t="s">
        <v>14</v>
      </c>
      <c r="G392" t="s">
        <v>15</v>
      </c>
      <c r="H392" t="s">
        <v>3268</v>
      </c>
      <c r="I392" t="s">
        <v>2803</v>
      </c>
      <c r="J392" t="s">
        <v>3269</v>
      </c>
    </row>
    <row r="393" spans="1:10">
      <c r="A393">
        <v>392</v>
      </c>
      <c r="B393" t="str">
        <f t="shared" si="23"/>
        <v>Segment_20_Okyeame Kwame - Faithful Ft. Bertha (Yaa).mp3</v>
      </c>
      <c r="C393" t="s">
        <v>3266</v>
      </c>
      <c r="D393" s="1" t="s">
        <v>3267</v>
      </c>
      <c r="E393" t="s">
        <v>38</v>
      </c>
      <c r="F393" t="s">
        <v>14</v>
      </c>
      <c r="G393" t="s">
        <v>15</v>
      </c>
      <c r="H393" t="s">
        <v>3268</v>
      </c>
      <c r="I393" t="s">
        <v>2803</v>
      </c>
      <c r="J393" t="s">
        <v>3269</v>
      </c>
    </row>
    <row r="394" spans="1:10">
      <c r="A394">
        <v>393</v>
      </c>
      <c r="B394" t="s">
        <v>3289</v>
      </c>
      <c r="C394" t="s">
        <v>3290</v>
      </c>
      <c r="D394" s="1" t="s">
        <v>3291</v>
      </c>
      <c r="E394" t="s">
        <v>1222</v>
      </c>
      <c r="F394" t="s">
        <v>14</v>
      </c>
      <c r="G394" t="s">
        <v>15</v>
      </c>
      <c r="H394" t="s">
        <v>3292</v>
      </c>
      <c r="I394" t="s">
        <v>2803</v>
      </c>
      <c r="J394" t="s">
        <v>3293</v>
      </c>
    </row>
    <row r="395" spans="1:10">
      <c r="A395">
        <v>394</v>
      </c>
      <c r="B395" t="str">
        <f t="shared" ref="B395:B406" si="24">CONCATENATE("Segment_",ROW(A2),"_Pappy Kojo - Awo'a.mp3")</f>
        <v>Segment_2_Pappy Kojo - Awo'a.mp3</v>
      </c>
      <c r="C395" t="s">
        <v>3290</v>
      </c>
      <c r="D395" s="1" t="s">
        <v>3291</v>
      </c>
      <c r="E395" t="s">
        <v>1222</v>
      </c>
      <c r="F395" t="s">
        <v>14</v>
      </c>
      <c r="G395" t="s">
        <v>15</v>
      </c>
      <c r="H395" t="s">
        <v>3292</v>
      </c>
      <c r="I395" t="s">
        <v>2803</v>
      </c>
      <c r="J395" t="s">
        <v>3293</v>
      </c>
    </row>
    <row r="396" spans="1:10">
      <c r="A396">
        <v>395</v>
      </c>
      <c r="B396" t="str">
        <f t="shared" si="24"/>
        <v>Segment_3_Pappy Kojo - Awo'a.mp3</v>
      </c>
      <c r="C396" t="s">
        <v>3290</v>
      </c>
      <c r="D396" s="1" t="s">
        <v>3291</v>
      </c>
      <c r="E396" t="s">
        <v>1222</v>
      </c>
      <c r="F396" t="s">
        <v>14</v>
      </c>
      <c r="G396" t="s">
        <v>15</v>
      </c>
      <c r="H396" t="s">
        <v>3292</v>
      </c>
      <c r="I396" t="s">
        <v>2803</v>
      </c>
      <c r="J396" t="s">
        <v>3293</v>
      </c>
    </row>
    <row r="397" spans="1:10">
      <c r="A397">
        <v>396</v>
      </c>
      <c r="B397" t="str">
        <f t="shared" si="24"/>
        <v>Segment_4_Pappy Kojo - Awo'a.mp3</v>
      </c>
      <c r="C397" t="s">
        <v>3290</v>
      </c>
      <c r="D397" s="1" t="s">
        <v>3291</v>
      </c>
      <c r="E397" t="s">
        <v>1222</v>
      </c>
      <c r="F397" t="s">
        <v>14</v>
      </c>
      <c r="G397" t="s">
        <v>15</v>
      </c>
      <c r="H397" t="s">
        <v>3292</v>
      </c>
      <c r="I397" t="s">
        <v>2803</v>
      </c>
      <c r="J397" t="s">
        <v>3293</v>
      </c>
    </row>
    <row r="398" spans="1:10">
      <c r="A398">
        <v>397</v>
      </c>
      <c r="B398" t="str">
        <f t="shared" si="24"/>
        <v>Segment_5_Pappy Kojo - Awo'a.mp3</v>
      </c>
      <c r="C398" t="s">
        <v>3290</v>
      </c>
      <c r="D398" s="1" t="s">
        <v>3291</v>
      </c>
      <c r="E398" t="s">
        <v>1222</v>
      </c>
      <c r="F398" t="s">
        <v>14</v>
      </c>
      <c r="G398" t="s">
        <v>15</v>
      </c>
      <c r="H398" t="s">
        <v>3292</v>
      </c>
      <c r="I398" t="s">
        <v>2803</v>
      </c>
      <c r="J398" t="s">
        <v>3293</v>
      </c>
    </row>
    <row r="399" spans="1:10">
      <c r="A399">
        <v>398</v>
      </c>
      <c r="B399" t="str">
        <f t="shared" si="24"/>
        <v>Segment_6_Pappy Kojo - Awo'a.mp3</v>
      </c>
      <c r="C399" t="s">
        <v>3290</v>
      </c>
      <c r="D399" s="1" t="s">
        <v>3291</v>
      </c>
      <c r="E399" t="s">
        <v>1222</v>
      </c>
      <c r="F399" t="s">
        <v>14</v>
      </c>
      <c r="G399" t="s">
        <v>15</v>
      </c>
      <c r="H399" t="s">
        <v>3292</v>
      </c>
      <c r="I399" t="s">
        <v>2803</v>
      </c>
      <c r="J399" t="s">
        <v>3293</v>
      </c>
    </row>
    <row r="400" spans="1:10">
      <c r="A400">
        <v>399</v>
      </c>
      <c r="B400" t="str">
        <f t="shared" si="24"/>
        <v>Segment_7_Pappy Kojo - Awo'a.mp3</v>
      </c>
      <c r="C400" t="s">
        <v>3290</v>
      </c>
      <c r="D400" s="1" t="s">
        <v>3291</v>
      </c>
      <c r="E400" t="s">
        <v>1222</v>
      </c>
      <c r="F400" t="s">
        <v>14</v>
      </c>
      <c r="G400" t="s">
        <v>15</v>
      </c>
      <c r="H400" t="s">
        <v>3292</v>
      </c>
      <c r="I400" t="s">
        <v>2803</v>
      </c>
      <c r="J400" t="s">
        <v>3293</v>
      </c>
    </row>
    <row r="401" spans="1:10">
      <c r="A401">
        <v>400</v>
      </c>
      <c r="B401" t="str">
        <f t="shared" si="24"/>
        <v>Segment_8_Pappy Kojo - Awo'a.mp3</v>
      </c>
      <c r="C401" t="s">
        <v>3290</v>
      </c>
      <c r="D401" s="1" t="s">
        <v>3291</v>
      </c>
      <c r="E401" t="s">
        <v>1222</v>
      </c>
      <c r="F401" t="s">
        <v>14</v>
      </c>
      <c r="G401" t="s">
        <v>15</v>
      </c>
      <c r="H401" t="s">
        <v>3292</v>
      </c>
      <c r="I401" t="s">
        <v>2803</v>
      </c>
      <c r="J401" t="s">
        <v>3293</v>
      </c>
    </row>
    <row r="402" spans="1:10">
      <c r="A402">
        <v>401</v>
      </c>
      <c r="B402" t="str">
        <f t="shared" si="24"/>
        <v>Segment_9_Pappy Kojo - Awo'a.mp3</v>
      </c>
      <c r="C402" t="s">
        <v>3290</v>
      </c>
      <c r="D402" s="1" t="s">
        <v>3291</v>
      </c>
      <c r="E402" t="s">
        <v>1222</v>
      </c>
      <c r="F402" t="s">
        <v>14</v>
      </c>
      <c r="G402" t="s">
        <v>15</v>
      </c>
      <c r="H402" t="s">
        <v>3292</v>
      </c>
      <c r="I402" t="s">
        <v>2803</v>
      </c>
      <c r="J402" t="s">
        <v>3293</v>
      </c>
    </row>
    <row r="403" spans="1:10">
      <c r="A403">
        <v>402</v>
      </c>
      <c r="B403" t="str">
        <f t="shared" si="24"/>
        <v>Segment_10_Pappy Kojo - Awo'a.mp3</v>
      </c>
      <c r="C403" t="s">
        <v>3290</v>
      </c>
      <c r="D403" s="1" t="s">
        <v>3291</v>
      </c>
      <c r="E403" t="s">
        <v>1222</v>
      </c>
      <c r="F403" t="s">
        <v>14</v>
      </c>
      <c r="G403" t="s">
        <v>15</v>
      </c>
      <c r="H403" t="s">
        <v>3292</v>
      </c>
      <c r="I403" t="s">
        <v>2803</v>
      </c>
      <c r="J403" t="s">
        <v>3293</v>
      </c>
    </row>
    <row r="404" spans="1:10">
      <c r="A404">
        <v>403</v>
      </c>
      <c r="B404" t="str">
        <f t="shared" si="24"/>
        <v>Segment_11_Pappy Kojo - Awo'a.mp3</v>
      </c>
      <c r="C404" t="s">
        <v>3290</v>
      </c>
      <c r="D404" s="1" t="s">
        <v>3291</v>
      </c>
      <c r="E404" t="s">
        <v>1222</v>
      </c>
      <c r="F404" t="s">
        <v>14</v>
      </c>
      <c r="G404" t="s">
        <v>15</v>
      </c>
      <c r="H404" t="s">
        <v>3292</v>
      </c>
      <c r="I404" t="s">
        <v>2803</v>
      </c>
      <c r="J404" t="s">
        <v>3293</v>
      </c>
    </row>
    <row r="405" spans="1:10">
      <c r="A405">
        <v>404</v>
      </c>
      <c r="B405" t="str">
        <f t="shared" si="24"/>
        <v>Segment_12_Pappy Kojo - Awo'a.mp3</v>
      </c>
      <c r="C405" t="s">
        <v>3290</v>
      </c>
      <c r="D405" s="1" t="s">
        <v>3291</v>
      </c>
      <c r="E405" t="s">
        <v>1222</v>
      </c>
      <c r="F405" t="s">
        <v>14</v>
      </c>
      <c r="G405" t="s">
        <v>15</v>
      </c>
      <c r="H405" t="s">
        <v>3292</v>
      </c>
      <c r="I405" t="s">
        <v>2803</v>
      </c>
      <c r="J405" t="s">
        <v>3293</v>
      </c>
    </row>
    <row r="406" spans="1:10">
      <c r="A406">
        <v>405</v>
      </c>
      <c r="B406" t="str">
        <f t="shared" si="24"/>
        <v>Segment_13_Pappy Kojo - Awo'a.mp3</v>
      </c>
      <c r="C406" t="s">
        <v>3290</v>
      </c>
      <c r="D406" s="1" t="s">
        <v>3291</v>
      </c>
      <c r="E406" t="s">
        <v>1222</v>
      </c>
      <c r="F406" t="s">
        <v>14</v>
      </c>
      <c r="G406" t="s">
        <v>15</v>
      </c>
      <c r="H406" t="s">
        <v>3292</v>
      </c>
      <c r="I406" t="s">
        <v>2803</v>
      </c>
      <c r="J406" t="s">
        <v>3293</v>
      </c>
    </row>
    <row r="407" spans="1:10">
      <c r="A407">
        <v>406</v>
      </c>
      <c r="B407" t="s">
        <v>3306</v>
      </c>
      <c r="C407" t="s">
        <v>3307</v>
      </c>
      <c r="D407" s="1" t="s">
        <v>3308</v>
      </c>
      <c r="E407" t="s">
        <v>13</v>
      </c>
      <c r="F407" t="s">
        <v>14</v>
      </c>
      <c r="G407" t="s">
        <v>15</v>
      </c>
      <c r="H407" t="s">
        <v>3309</v>
      </c>
      <c r="I407" t="s">
        <v>2803</v>
      </c>
      <c r="J407" t="s">
        <v>3310</v>
      </c>
    </row>
    <row r="408" spans="1:10">
      <c r="A408">
        <v>407</v>
      </c>
      <c r="B408" t="str">
        <f t="shared" ref="B408:B426" si="25">CONCATENATE("Segment_",ROW(A2),"_Sarkodie - Adonai Ft. Castro.mp3")</f>
        <v>Segment_2_Sarkodie - Adonai Ft. Castro.mp3</v>
      </c>
      <c r="C408" t="s">
        <v>3307</v>
      </c>
      <c r="D408" s="1" t="s">
        <v>3308</v>
      </c>
      <c r="E408" t="s">
        <v>13</v>
      </c>
      <c r="F408" t="s">
        <v>14</v>
      </c>
      <c r="G408" t="s">
        <v>15</v>
      </c>
      <c r="H408" t="s">
        <v>3309</v>
      </c>
      <c r="I408" t="s">
        <v>2803</v>
      </c>
      <c r="J408" t="s">
        <v>3310</v>
      </c>
    </row>
    <row r="409" spans="1:10">
      <c r="A409">
        <v>408</v>
      </c>
      <c r="B409" t="str">
        <f t="shared" si="25"/>
        <v>Segment_3_Sarkodie - Adonai Ft. Castro.mp3</v>
      </c>
      <c r="C409" t="s">
        <v>3307</v>
      </c>
      <c r="D409" s="1" t="s">
        <v>3308</v>
      </c>
      <c r="E409" t="s">
        <v>13</v>
      </c>
      <c r="F409" t="s">
        <v>14</v>
      </c>
      <c r="G409" t="s">
        <v>15</v>
      </c>
      <c r="H409" t="s">
        <v>3309</v>
      </c>
      <c r="I409" t="s">
        <v>2803</v>
      </c>
      <c r="J409" t="s">
        <v>3310</v>
      </c>
    </row>
    <row r="410" spans="1:10">
      <c r="A410">
        <v>409</v>
      </c>
      <c r="B410" t="str">
        <f t="shared" si="25"/>
        <v>Segment_4_Sarkodie - Adonai Ft. Castro.mp3</v>
      </c>
      <c r="C410" t="s">
        <v>3307</v>
      </c>
      <c r="D410" s="1" t="s">
        <v>3308</v>
      </c>
      <c r="E410" t="s">
        <v>13</v>
      </c>
      <c r="F410" t="s">
        <v>14</v>
      </c>
      <c r="G410" t="s">
        <v>15</v>
      </c>
      <c r="H410" t="s">
        <v>3309</v>
      </c>
      <c r="I410" t="s">
        <v>2803</v>
      </c>
      <c r="J410" t="s">
        <v>3310</v>
      </c>
    </row>
    <row r="411" spans="1:10">
      <c r="A411">
        <v>410</v>
      </c>
      <c r="B411" t="str">
        <f t="shared" si="25"/>
        <v>Segment_5_Sarkodie - Adonai Ft. Castro.mp3</v>
      </c>
      <c r="C411" t="s">
        <v>3307</v>
      </c>
      <c r="D411" s="1" t="s">
        <v>3308</v>
      </c>
      <c r="E411" t="s">
        <v>13</v>
      </c>
      <c r="F411" t="s">
        <v>14</v>
      </c>
      <c r="G411" t="s">
        <v>15</v>
      </c>
      <c r="H411" t="s">
        <v>3309</v>
      </c>
      <c r="I411" t="s">
        <v>2803</v>
      </c>
      <c r="J411" t="s">
        <v>3310</v>
      </c>
    </row>
    <row r="412" spans="1:10">
      <c r="A412">
        <v>411</v>
      </c>
      <c r="B412" t="str">
        <f t="shared" si="25"/>
        <v>Segment_6_Sarkodie - Adonai Ft. Castro.mp3</v>
      </c>
      <c r="C412" t="s">
        <v>3307</v>
      </c>
      <c r="D412" s="1" t="s">
        <v>3308</v>
      </c>
      <c r="E412" t="s">
        <v>13</v>
      </c>
      <c r="F412" t="s">
        <v>14</v>
      </c>
      <c r="G412" t="s">
        <v>15</v>
      </c>
      <c r="H412" t="s">
        <v>3309</v>
      </c>
      <c r="I412" t="s">
        <v>2803</v>
      </c>
      <c r="J412" t="s">
        <v>3310</v>
      </c>
    </row>
    <row r="413" spans="1:10">
      <c r="A413">
        <v>412</v>
      </c>
      <c r="B413" t="str">
        <f t="shared" si="25"/>
        <v>Segment_7_Sarkodie - Adonai Ft. Castro.mp3</v>
      </c>
      <c r="C413" t="s">
        <v>3307</v>
      </c>
      <c r="D413" s="1" t="s">
        <v>3308</v>
      </c>
      <c r="E413" t="s">
        <v>13</v>
      </c>
      <c r="F413" t="s">
        <v>14</v>
      </c>
      <c r="G413" t="s">
        <v>15</v>
      </c>
      <c r="H413" t="s">
        <v>3309</v>
      </c>
      <c r="I413" t="s">
        <v>2803</v>
      </c>
      <c r="J413" t="s">
        <v>3310</v>
      </c>
    </row>
    <row r="414" spans="1:10">
      <c r="A414">
        <v>413</v>
      </c>
      <c r="B414" t="str">
        <f t="shared" si="25"/>
        <v>Segment_8_Sarkodie - Adonai Ft. Castro.mp3</v>
      </c>
      <c r="C414" t="s">
        <v>3307</v>
      </c>
      <c r="D414" s="1" t="s">
        <v>3308</v>
      </c>
      <c r="E414" t="s">
        <v>13</v>
      </c>
      <c r="F414" t="s">
        <v>14</v>
      </c>
      <c r="G414" t="s">
        <v>15</v>
      </c>
      <c r="H414" t="s">
        <v>3309</v>
      </c>
      <c r="I414" t="s">
        <v>2803</v>
      </c>
      <c r="J414" t="s">
        <v>3310</v>
      </c>
    </row>
    <row r="415" spans="1:10">
      <c r="A415">
        <v>414</v>
      </c>
      <c r="B415" t="str">
        <f t="shared" si="25"/>
        <v>Segment_9_Sarkodie - Adonai Ft. Castro.mp3</v>
      </c>
      <c r="C415" t="s">
        <v>3307</v>
      </c>
      <c r="D415" s="1" t="s">
        <v>3308</v>
      </c>
      <c r="E415" t="s">
        <v>13</v>
      </c>
      <c r="F415" t="s">
        <v>14</v>
      </c>
      <c r="G415" t="s">
        <v>15</v>
      </c>
      <c r="H415" t="s">
        <v>3309</v>
      </c>
      <c r="I415" t="s">
        <v>2803</v>
      </c>
      <c r="J415" t="s">
        <v>3310</v>
      </c>
    </row>
    <row r="416" spans="1:10">
      <c r="A416">
        <v>415</v>
      </c>
      <c r="B416" t="str">
        <f t="shared" si="25"/>
        <v>Segment_10_Sarkodie - Adonai Ft. Castro.mp3</v>
      </c>
      <c r="C416" t="s">
        <v>3307</v>
      </c>
      <c r="D416" s="1" t="s">
        <v>3308</v>
      </c>
      <c r="E416" t="s">
        <v>13</v>
      </c>
      <c r="F416" t="s">
        <v>14</v>
      </c>
      <c r="G416" t="s">
        <v>15</v>
      </c>
      <c r="H416" t="s">
        <v>3309</v>
      </c>
      <c r="I416" t="s">
        <v>2803</v>
      </c>
      <c r="J416" t="s">
        <v>3310</v>
      </c>
    </row>
    <row r="417" spans="1:10">
      <c r="A417">
        <v>416</v>
      </c>
      <c r="B417" t="str">
        <f t="shared" si="25"/>
        <v>Segment_11_Sarkodie - Adonai Ft. Castro.mp3</v>
      </c>
      <c r="C417" t="s">
        <v>3307</v>
      </c>
      <c r="D417" s="1" t="s">
        <v>3308</v>
      </c>
      <c r="E417" t="s">
        <v>13</v>
      </c>
      <c r="F417" t="s">
        <v>14</v>
      </c>
      <c r="G417" t="s">
        <v>15</v>
      </c>
      <c r="H417" t="s">
        <v>3309</v>
      </c>
      <c r="I417" t="s">
        <v>2803</v>
      </c>
      <c r="J417" t="s">
        <v>3310</v>
      </c>
    </row>
    <row r="418" spans="1:10">
      <c r="A418">
        <v>417</v>
      </c>
      <c r="B418" t="str">
        <f t="shared" si="25"/>
        <v>Segment_12_Sarkodie - Adonai Ft. Castro.mp3</v>
      </c>
      <c r="C418" t="s">
        <v>3307</v>
      </c>
      <c r="D418" s="1" t="s">
        <v>3308</v>
      </c>
      <c r="E418" t="s">
        <v>13</v>
      </c>
      <c r="F418" t="s">
        <v>14</v>
      </c>
      <c r="G418" t="s">
        <v>15</v>
      </c>
      <c r="H418" t="s">
        <v>3309</v>
      </c>
      <c r="I418" t="s">
        <v>2803</v>
      </c>
      <c r="J418" t="s">
        <v>3310</v>
      </c>
    </row>
    <row r="419" spans="1:10">
      <c r="A419">
        <v>418</v>
      </c>
      <c r="B419" t="str">
        <f t="shared" si="25"/>
        <v>Segment_13_Sarkodie - Adonai Ft. Castro.mp3</v>
      </c>
      <c r="C419" t="s">
        <v>3307</v>
      </c>
      <c r="D419" s="1" t="s">
        <v>3308</v>
      </c>
      <c r="E419" t="s">
        <v>13</v>
      </c>
      <c r="F419" t="s">
        <v>14</v>
      </c>
      <c r="G419" t="s">
        <v>15</v>
      </c>
      <c r="H419" t="s">
        <v>3309</v>
      </c>
      <c r="I419" t="s">
        <v>2803</v>
      </c>
      <c r="J419" t="s">
        <v>3310</v>
      </c>
    </row>
    <row r="420" spans="1:10">
      <c r="A420">
        <v>419</v>
      </c>
      <c r="B420" t="str">
        <f t="shared" si="25"/>
        <v>Segment_14_Sarkodie - Adonai Ft. Castro.mp3</v>
      </c>
      <c r="C420" t="s">
        <v>3307</v>
      </c>
      <c r="D420" s="1" t="s">
        <v>3308</v>
      </c>
      <c r="E420" t="s">
        <v>13</v>
      </c>
      <c r="F420" t="s">
        <v>14</v>
      </c>
      <c r="G420" t="s">
        <v>15</v>
      </c>
      <c r="H420" t="s">
        <v>3309</v>
      </c>
      <c r="I420" t="s">
        <v>2803</v>
      </c>
      <c r="J420" t="s">
        <v>3310</v>
      </c>
    </row>
    <row r="421" spans="1:10">
      <c r="A421">
        <v>420</v>
      </c>
      <c r="B421" t="str">
        <f t="shared" si="25"/>
        <v>Segment_15_Sarkodie - Adonai Ft. Castro.mp3</v>
      </c>
      <c r="C421" t="s">
        <v>3307</v>
      </c>
      <c r="D421" s="1" t="s">
        <v>3308</v>
      </c>
      <c r="E421" t="s">
        <v>13</v>
      </c>
      <c r="F421" t="s">
        <v>14</v>
      </c>
      <c r="G421" t="s">
        <v>15</v>
      </c>
      <c r="H421" t="s">
        <v>3309</v>
      </c>
      <c r="I421" t="s">
        <v>2803</v>
      </c>
      <c r="J421" t="s">
        <v>3310</v>
      </c>
    </row>
    <row r="422" spans="1:10">
      <c r="A422">
        <v>421</v>
      </c>
      <c r="B422" t="str">
        <f t="shared" si="25"/>
        <v>Segment_16_Sarkodie - Adonai Ft. Castro.mp3</v>
      </c>
      <c r="C422" t="s">
        <v>3307</v>
      </c>
      <c r="D422" s="1" t="s">
        <v>3308</v>
      </c>
      <c r="E422" t="s">
        <v>13</v>
      </c>
      <c r="F422" t="s">
        <v>14</v>
      </c>
      <c r="G422" t="s">
        <v>15</v>
      </c>
      <c r="H422" t="s">
        <v>3309</v>
      </c>
      <c r="I422" t="s">
        <v>2803</v>
      </c>
      <c r="J422" t="s">
        <v>3310</v>
      </c>
    </row>
    <row r="423" spans="1:10">
      <c r="A423">
        <v>422</v>
      </c>
      <c r="B423" t="str">
        <f t="shared" si="25"/>
        <v>Segment_17_Sarkodie - Adonai Ft. Castro.mp3</v>
      </c>
      <c r="C423" t="s">
        <v>3307</v>
      </c>
      <c r="D423" s="1" t="s">
        <v>3308</v>
      </c>
      <c r="E423" t="s">
        <v>13</v>
      </c>
      <c r="F423" t="s">
        <v>14</v>
      </c>
      <c r="G423" t="s">
        <v>15</v>
      </c>
      <c r="H423" t="s">
        <v>3309</v>
      </c>
      <c r="I423" t="s">
        <v>2803</v>
      </c>
      <c r="J423" t="s">
        <v>3310</v>
      </c>
    </row>
    <row r="424" spans="1:10">
      <c r="A424">
        <v>423</v>
      </c>
      <c r="B424" t="str">
        <f t="shared" si="25"/>
        <v>Segment_18_Sarkodie - Adonai Ft. Castro.mp3</v>
      </c>
      <c r="C424" t="s">
        <v>3307</v>
      </c>
      <c r="D424" s="1" t="s">
        <v>3308</v>
      </c>
      <c r="E424" t="s">
        <v>13</v>
      </c>
      <c r="F424" t="s">
        <v>14</v>
      </c>
      <c r="G424" t="s">
        <v>15</v>
      </c>
      <c r="H424" t="s">
        <v>3309</v>
      </c>
      <c r="I424" t="s">
        <v>2803</v>
      </c>
      <c r="J424" t="s">
        <v>3310</v>
      </c>
    </row>
    <row r="425" spans="1:10">
      <c r="A425">
        <v>424</v>
      </c>
      <c r="B425" t="str">
        <f t="shared" si="25"/>
        <v>Segment_19_Sarkodie - Adonai Ft. Castro.mp3</v>
      </c>
      <c r="C425" t="s">
        <v>3307</v>
      </c>
      <c r="D425" s="1" t="s">
        <v>3308</v>
      </c>
      <c r="E425" t="s">
        <v>13</v>
      </c>
      <c r="F425" t="s">
        <v>14</v>
      </c>
      <c r="G425" t="s">
        <v>15</v>
      </c>
      <c r="H425" t="s">
        <v>3309</v>
      </c>
      <c r="I425" t="s">
        <v>2803</v>
      </c>
      <c r="J425" t="s">
        <v>3310</v>
      </c>
    </row>
    <row r="426" spans="1:10">
      <c r="A426">
        <v>425</v>
      </c>
      <c r="B426" t="str">
        <f t="shared" si="25"/>
        <v>Segment_20_Sarkodie - Adonai Ft. Castro.mp3</v>
      </c>
      <c r="C426" t="s">
        <v>3307</v>
      </c>
      <c r="D426" s="1" t="s">
        <v>3308</v>
      </c>
      <c r="E426" t="s">
        <v>13</v>
      </c>
      <c r="F426" t="s">
        <v>14</v>
      </c>
      <c r="G426" t="s">
        <v>15</v>
      </c>
      <c r="H426" t="s">
        <v>3309</v>
      </c>
      <c r="I426" t="s">
        <v>2803</v>
      </c>
      <c r="J426" t="s">
        <v>3310</v>
      </c>
    </row>
    <row r="427" spans="1:10">
      <c r="A427">
        <v>426</v>
      </c>
      <c r="B427" t="s">
        <v>3330</v>
      </c>
      <c r="C427" t="s">
        <v>3331</v>
      </c>
      <c r="D427" s="1" t="s">
        <v>3332</v>
      </c>
      <c r="E427" t="s">
        <v>13</v>
      </c>
      <c r="F427" t="s">
        <v>14</v>
      </c>
      <c r="G427" t="s">
        <v>15</v>
      </c>
      <c r="H427" t="s">
        <v>3333</v>
      </c>
      <c r="I427" t="s">
        <v>2803</v>
      </c>
      <c r="J427" t="s">
        <v>3334</v>
      </c>
    </row>
    <row r="428" spans="1:10">
      <c r="A428">
        <v>427</v>
      </c>
      <c r="B428" t="str">
        <f t="shared" ref="B428:B441" si="26">CONCATENATE("Segment_",ROW(A2),"_Sarkodie - Glory.mp3")</f>
        <v>Segment_2_Sarkodie - Glory.mp3</v>
      </c>
      <c r="C428" t="s">
        <v>3331</v>
      </c>
      <c r="D428" s="1" t="s">
        <v>3332</v>
      </c>
      <c r="E428" t="s">
        <v>13</v>
      </c>
      <c r="F428" t="s">
        <v>14</v>
      </c>
      <c r="G428" t="s">
        <v>15</v>
      </c>
      <c r="H428" t="s">
        <v>3333</v>
      </c>
      <c r="I428" t="s">
        <v>2803</v>
      </c>
      <c r="J428" t="s">
        <v>3334</v>
      </c>
    </row>
    <row r="429" spans="1:10">
      <c r="A429">
        <v>428</v>
      </c>
      <c r="B429" t="str">
        <f t="shared" si="26"/>
        <v>Segment_3_Sarkodie - Glory.mp3</v>
      </c>
      <c r="C429" t="s">
        <v>3331</v>
      </c>
      <c r="D429" s="1" t="s">
        <v>3332</v>
      </c>
      <c r="E429" t="s">
        <v>13</v>
      </c>
      <c r="F429" t="s">
        <v>14</v>
      </c>
      <c r="G429" t="s">
        <v>15</v>
      </c>
      <c r="H429" t="s">
        <v>3333</v>
      </c>
      <c r="I429" t="s">
        <v>2803</v>
      </c>
      <c r="J429" t="s">
        <v>3334</v>
      </c>
    </row>
    <row r="430" spans="1:10">
      <c r="A430">
        <v>429</v>
      </c>
      <c r="B430" t="str">
        <f t="shared" si="26"/>
        <v>Segment_4_Sarkodie - Glory.mp3</v>
      </c>
      <c r="C430" t="s">
        <v>3331</v>
      </c>
      <c r="D430" s="1" t="s">
        <v>3332</v>
      </c>
      <c r="E430" t="s">
        <v>13</v>
      </c>
      <c r="F430" t="s">
        <v>14</v>
      </c>
      <c r="G430" t="s">
        <v>15</v>
      </c>
      <c r="H430" t="s">
        <v>3333</v>
      </c>
      <c r="I430" t="s">
        <v>2803</v>
      </c>
      <c r="J430" t="s">
        <v>3334</v>
      </c>
    </row>
    <row r="431" spans="1:10">
      <c r="A431">
        <v>430</v>
      </c>
      <c r="B431" t="str">
        <f t="shared" si="26"/>
        <v>Segment_5_Sarkodie - Glory.mp3</v>
      </c>
      <c r="C431" t="s">
        <v>3331</v>
      </c>
      <c r="D431" s="1" t="s">
        <v>3332</v>
      </c>
      <c r="E431" t="s">
        <v>13</v>
      </c>
      <c r="F431" t="s">
        <v>14</v>
      </c>
      <c r="G431" t="s">
        <v>15</v>
      </c>
      <c r="H431" t="s">
        <v>3333</v>
      </c>
      <c r="I431" t="s">
        <v>2803</v>
      </c>
      <c r="J431" t="s">
        <v>3334</v>
      </c>
    </row>
    <row r="432" spans="1:10">
      <c r="A432">
        <v>431</v>
      </c>
      <c r="B432" t="str">
        <f t="shared" si="26"/>
        <v>Segment_6_Sarkodie - Glory.mp3</v>
      </c>
      <c r="C432" t="s">
        <v>3331</v>
      </c>
      <c r="D432" s="1" t="s">
        <v>3332</v>
      </c>
      <c r="E432" t="s">
        <v>13</v>
      </c>
      <c r="F432" t="s">
        <v>14</v>
      </c>
      <c r="G432" t="s">
        <v>15</v>
      </c>
      <c r="H432" t="s">
        <v>3333</v>
      </c>
      <c r="I432" t="s">
        <v>2803</v>
      </c>
      <c r="J432" t="s">
        <v>3334</v>
      </c>
    </row>
    <row r="433" spans="1:10">
      <c r="A433">
        <v>432</v>
      </c>
      <c r="B433" t="str">
        <f t="shared" si="26"/>
        <v>Segment_7_Sarkodie - Glory.mp3</v>
      </c>
      <c r="C433" t="s">
        <v>3331</v>
      </c>
      <c r="D433" s="1" t="s">
        <v>3332</v>
      </c>
      <c r="E433" t="s">
        <v>13</v>
      </c>
      <c r="F433" t="s">
        <v>14</v>
      </c>
      <c r="G433" t="s">
        <v>15</v>
      </c>
      <c r="H433" t="s">
        <v>3333</v>
      </c>
      <c r="I433" t="s">
        <v>2803</v>
      </c>
      <c r="J433" t="s">
        <v>3334</v>
      </c>
    </row>
    <row r="434" spans="1:10">
      <c r="A434">
        <v>433</v>
      </c>
      <c r="B434" t="str">
        <f t="shared" si="26"/>
        <v>Segment_8_Sarkodie - Glory.mp3</v>
      </c>
      <c r="C434" t="s">
        <v>3331</v>
      </c>
      <c r="D434" s="1" t="s">
        <v>3332</v>
      </c>
      <c r="E434" t="s">
        <v>13</v>
      </c>
      <c r="F434" t="s">
        <v>14</v>
      </c>
      <c r="G434" t="s">
        <v>15</v>
      </c>
      <c r="H434" t="s">
        <v>3333</v>
      </c>
      <c r="I434" t="s">
        <v>2803</v>
      </c>
      <c r="J434" t="s">
        <v>3334</v>
      </c>
    </row>
    <row r="435" spans="1:10">
      <c r="A435">
        <v>434</v>
      </c>
      <c r="B435" t="str">
        <f t="shared" si="26"/>
        <v>Segment_9_Sarkodie - Glory.mp3</v>
      </c>
      <c r="C435" t="s">
        <v>3331</v>
      </c>
      <c r="D435" s="1" t="s">
        <v>3332</v>
      </c>
      <c r="E435" t="s">
        <v>13</v>
      </c>
      <c r="F435" t="s">
        <v>14</v>
      </c>
      <c r="G435" t="s">
        <v>15</v>
      </c>
      <c r="H435" t="s">
        <v>3333</v>
      </c>
      <c r="I435" t="s">
        <v>2803</v>
      </c>
      <c r="J435" t="s">
        <v>3334</v>
      </c>
    </row>
    <row r="436" spans="1:10">
      <c r="A436">
        <v>435</v>
      </c>
      <c r="B436" t="str">
        <f t="shared" si="26"/>
        <v>Segment_10_Sarkodie - Glory.mp3</v>
      </c>
      <c r="C436" t="s">
        <v>3331</v>
      </c>
      <c r="D436" s="1" t="s">
        <v>3332</v>
      </c>
      <c r="E436" t="s">
        <v>13</v>
      </c>
      <c r="F436" t="s">
        <v>14</v>
      </c>
      <c r="G436" t="s">
        <v>15</v>
      </c>
      <c r="H436" t="s">
        <v>3333</v>
      </c>
      <c r="I436" t="s">
        <v>2803</v>
      </c>
      <c r="J436" t="s">
        <v>3334</v>
      </c>
    </row>
    <row r="437" spans="1:10">
      <c r="A437">
        <v>436</v>
      </c>
      <c r="B437" t="str">
        <f t="shared" si="26"/>
        <v>Segment_11_Sarkodie - Glory.mp3</v>
      </c>
      <c r="C437" t="s">
        <v>3331</v>
      </c>
      <c r="D437" s="1" t="s">
        <v>3332</v>
      </c>
      <c r="E437" t="s">
        <v>13</v>
      </c>
      <c r="F437" t="s">
        <v>14</v>
      </c>
      <c r="G437" t="s">
        <v>15</v>
      </c>
      <c r="H437" t="s">
        <v>3333</v>
      </c>
      <c r="I437" t="s">
        <v>2803</v>
      </c>
      <c r="J437" t="s">
        <v>3334</v>
      </c>
    </row>
    <row r="438" spans="1:10">
      <c r="A438">
        <v>437</v>
      </c>
      <c r="B438" t="str">
        <f t="shared" si="26"/>
        <v>Segment_12_Sarkodie - Glory.mp3</v>
      </c>
      <c r="C438" t="s">
        <v>3331</v>
      </c>
      <c r="D438" s="1" t="s">
        <v>3332</v>
      </c>
      <c r="E438" t="s">
        <v>13</v>
      </c>
      <c r="F438" t="s">
        <v>14</v>
      </c>
      <c r="G438" t="s">
        <v>15</v>
      </c>
      <c r="H438" t="s">
        <v>3333</v>
      </c>
      <c r="I438" t="s">
        <v>2803</v>
      </c>
      <c r="J438" t="s">
        <v>3334</v>
      </c>
    </row>
    <row r="439" spans="1:10">
      <c r="A439">
        <v>438</v>
      </c>
      <c r="B439" t="str">
        <f t="shared" si="26"/>
        <v>Segment_13_Sarkodie - Glory.mp3</v>
      </c>
      <c r="C439" t="s">
        <v>3331</v>
      </c>
      <c r="D439" s="1" t="s">
        <v>3332</v>
      </c>
      <c r="E439" t="s">
        <v>13</v>
      </c>
      <c r="F439" t="s">
        <v>14</v>
      </c>
      <c r="G439" t="s">
        <v>15</v>
      </c>
      <c r="H439" t="s">
        <v>3333</v>
      </c>
      <c r="I439" t="s">
        <v>2803</v>
      </c>
      <c r="J439" t="s">
        <v>3334</v>
      </c>
    </row>
    <row r="440" spans="1:10">
      <c r="A440">
        <v>439</v>
      </c>
      <c r="B440" t="str">
        <f t="shared" si="26"/>
        <v>Segment_14_Sarkodie - Glory.mp3</v>
      </c>
      <c r="C440" t="s">
        <v>3331</v>
      </c>
      <c r="D440" s="1" t="s">
        <v>3332</v>
      </c>
      <c r="E440" t="s">
        <v>13</v>
      </c>
      <c r="F440" t="s">
        <v>14</v>
      </c>
      <c r="G440" t="s">
        <v>15</v>
      </c>
      <c r="H440" t="s">
        <v>3333</v>
      </c>
      <c r="I440" t="s">
        <v>2803</v>
      </c>
      <c r="J440" t="s">
        <v>3334</v>
      </c>
    </row>
    <row r="441" spans="1:10">
      <c r="A441">
        <v>440</v>
      </c>
      <c r="B441" t="str">
        <f t="shared" si="26"/>
        <v>Segment_15_Sarkodie - Glory.mp3</v>
      </c>
      <c r="C441" t="s">
        <v>3331</v>
      </c>
      <c r="D441" s="1" t="s">
        <v>3332</v>
      </c>
      <c r="E441" t="s">
        <v>13</v>
      </c>
      <c r="F441" t="s">
        <v>14</v>
      </c>
      <c r="G441" t="s">
        <v>15</v>
      </c>
      <c r="H441" t="s">
        <v>3333</v>
      </c>
      <c r="I441" t="s">
        <v>2803</v>
      </c>
      <c r="J441" t="s">
        <v>3334</v>
      </c>
    </row>
    <row r="442" spans="1:10">
      <c r="A442">
        <v>441</v>
      </c>
      <c r="B442" t="s">
        <v>3349</v>
      </c>
      <c r="C442" t="s">
        <v>3350</v>
      </c>
      <c r="D442" s="1" t="s">
        <v>2017</v>
      </c>
      <c r="E442" t="s">
        <v>13</v>
      </c>
      <c r="F442" t="s">
        <v>14</v>
      </c>
      <c r="G442" t="s">
        <v>15</v>
      </c>
      <c r="H442" t="s">
        <v>3351</v>
      </c>
      <c r="I442" t="s">
        <v>2803</v>
      </c>
      <c r="J442" t="s">
        <v>3352</v>
      </c>
    </row>
    <row r="443" spans="1:10">
      <c r="A443">
        <v>442</v>
      </c>
      <c r="B443" t="str">
        <f t="shared" ref="B443:B458" si="27">CONCATENATE("Segment_",ROW(A2),"_Strongman - Baby Girl Ft. Kuami Eugene.mp3")</f>
        <v>Segment_2_Strongman - Baby Girl Ft. Kuami Eugene.mp3</v>
      </c>
      <c r="C443" t="s">
        <v>3350</v>
      </c>
      <c r="D443" s="1" t="s">
        <v>2017</v>
      </c>
      <c r="E443" t="s">
        <v>13</v>
      </c>
      <c r="F443" t="s">
        <v>14</v>
      </c>
      <c r="G443" t="s">
        <v>15</v>
      </c>
      <c r="H443" t="s">
        <v>3351</v>
      </c>
      <c r="I443" t="s">
        <v>2803</v>
      </c>
      <c r="J443" t="s">
        <v>3352</v>
      </c>
    </row>
    <row r="444" spans="1:10">
      <c r="A444">
        <v>443</v>
      </c>
      <c r="B444" t="str">
        <f t="shared" si="27"/>
        <v>Segment_3_Strongman - Baby Girl Ft. Kuami Eugene.mp3</v>
      </c>
      <c r="C444" t="s">
        <v>3350</v>
      </c>
      <c r="D444" s="1" t="s">
        <v>2017</v>
      </c>
      <c r="E444" t="s">
        <v>13</v>
      </c>
      <c r="F444" t="s">
        <v>14</v>
      </c>
      <c r="G444" t="s">
        <v>15</v>
      </c>
      <c r="H444" t="s">
        <v>3351</v>
      </c>
      <c r="I444" t="s">
        <v>2803</v>
      </c>
      <c r="J444" t="s">
        <v>3352</v>
      </c>
    </row>
    <row r="445" spans="1:10">
      <c r="A445">
        <v>444</v>
      </c>
      <c r="B445" t="str">
        <f t="shared" si="27"/>
        <v>Segment_4_Strongman - Baby Girl Ft. Kuami Eugene.mp3</v>
      </c>
      <c r="C445" t="s">
        <v>3350</v>
      </c>
      <c r="D445" s="1" t="s">
        <v>2017</v>
      </c>
      <c r="E445" t="s">
        <v>13</v>
      </c>
      <c r="F445" t="s">
        <v>14</v>
      </c>
      <c r="G445" t="s">
        <v>15</v>
      </c>
      <c r="H445" t="s">
        <v>3351</v>
      </c>
      <c r="I445" t="s">
        <v>2803</v>
      </c>
      <c r="J445" t="s">
        <v>3352</v>
      </c>
    </row>
    <row r="446" spans="1:10">
      <c r="A446">
        <v>445</v>
      </c>
      <c r="B446" t="str">
        <f t="shared" si="27"/>
        <v>Segment_5_Strongman - Baby Girl Ft. Kuami Eugene.mp3</v>
      </c>
      <c r="C446" t="s">
        <v>3350</v>
      </c>
      <c r="D446" s="1" t="s">
        <v>2017</v>
      </c>
      <c r="E446" t="s">
        <v>13</v>
      </c>
      <c r="F446" t="s">
        <v>14</v>
      </c>
      <c r="G446" t="s">
        <v>15</v>
      </c>
      <c r="H446" t="s">
        <v>3351</v>
      </c>
      <c r="I446" t="s">
        <v>2803</v>
      </c>
      <c r="J446" t="s">
        <v>3352</v>
      </c>
    </row>
    <row r="447" spans="1:10">
      <c r="A447">
        <v>446</v>
      </c>
      <c r="B447" t="str">
        <f t="shared" si="27"/>
        <v>Segment_6_Strongman - Baby Girl Ft. Kuami Eugene.mp3</v>
      </c>
      <c r="C447" t="s">
        <v>3350</v>
      </c>
      <c r="D447" s="1" t="s">
        <v>2017</v>
      </c>
      <c r="E447" t="s">
        <v>13</v>
      </c>
      <c r="F447" t="s">
        <v>14</v>
      </c>
      <c r="G447" t="s">
        <v>15</v>
      </c>
      <c r="H447" t="s">
        <v>3351</v>
      </c>
      <c r="I447" t="s">
        <v>2803</v>
      </c>
      <c r="J447" t="s">
        <v>3352</v>
      </c>
    </row>
    <row r="448" spans="1:10">
      <c r="A448">
        <v>447</v>
      </c>
      <c r="B448" t="str">
        <f t="shared" si="27"/>
        <v>Segment_7_Strongman - Baby Girl Ft. Kuami Eugene.mp3</v>
      </c>
      <c r="C448" t="s">
        <v>3350</v>
      </c>
      <c r="D448" s="1" t="s">
        <v>2017</v>
      </c>
      <c r="E448" t="s">
        <v>13</v>
      </c>
      <c r="F448" t="s">
        <v>14</v>
      </c>
      <c r="G448" t="s">
        <v>15</v>
      </c>
      <c r="H448" t="s">
        <v>3351</v>
      </c>
      <c r="I448" t="s">
        <v>2803</v>
      </c>
      <c r="J448" t="s">
        <v>3352</v>
      </c>
    </row>
    <row r="449" spans="1:10">
      <c r="A449">
        <v>448</v>
      </c>
      <c r="B449" t="str">
        <f t="shared" si="27"/>
        <v>Segment_8_Strongman - Baby Girl Ft. Kuami Eugene.mp3</v>
      </c>
      <c r="C449" t="s">
        <v>3350</v>
      </c>
      <c r="D449" s="1" t="s">
        <v>2017</v>
      </c>
      <c r="E449" t="s">
        <v>13</v>
      </c>
      <c r="F449" t="s">
        <v>14</v>
      </c>
      <c r="G449" t="s">
        <v>15</v>
      </c>
      <c r="H449" t="s">
        <v>3351</v>
      </c>
      <c r="I449" t="s">
        <v>2803</v>
      </c>
      <c r="J449" t="s">
        <v>3352</v>
      </c>
    </row>
    <row r="450" spans="1:10">
      <c r="A450">
        <v>449</v>
      </c>
      <c r="B450" t="str">
        <f t="shared" si="27"/>
        <v>Segment_9_Strongman - Baby Girl Ft. Kuami Eugene.mp3</v>
      </c>
      <c r="C450" t="s">
        <v>3350</v>
      </c>
      <c r="D450" s="1" t="s">
        <v>2017</v>
      </c>
      <c r="E450" t="s">
        <v>13</v>
      </c>
      <c r="F450" t="s">
        <v>14</v>
      </c>
      <c r="G450" t="s">
        <v>15</v>
      </c>
      <c r="H450" t="s">
        <v>3351</v>
      </c>
      <c r="I450" t="s">
        <v>2803</v>
      </c>
      <c r="J450" t="s">
        <v>3352</v>
      </c>
    </row>
    <row r="451" spans="1:10">
      <c r="A451">
        <v>450</v>
      </c>
      <c r="B451" t="str">
        <f t="shared" si="27"/>
        <v>Segment_10_Strongman - Baby Girl Ft. Kuami Eugene.mp3</v>
      </c>
      <c r="C451" t="s">
        <v>3350</v>
      </c>
      <c r="D451" s="1" t="s">
        <v>2017</v>
      </c>
      <c r="E451" t="s">
        <v>13</v>
      </c>
      <c r="F451" t="s">
        <v>14</v>
      </c>
      <c r="G451" t="s">
        <v>15</v>
      </c>
      <c r="H451" t="s">
        <v>3351</v>
      </c>
      <c r="I451" t="s">
        <v>2803</v>
      </c>
      <c r="J451" t="s">
        <v>3352</v>
      </c>
    </row>
    <row r="452" spans="1:10">
      <c r="A452">
        <v>451</v>
      </c>
      <c r="B452" t="str">
        <f t="shared" si="27"/>
        <v>Segment_11_Strongman - Baby Girl Ft. Kuami Eugene.mp3</v>
      </c>
      <c r="C452" t="s">
        <v>3350</v>
      </c>
      <c r="D452" s="1" t="s">
        <v>2017</v>
      </c>
      <c r="E452" t="s">
        <v>13</v>
      </c>
      <c r="F452" t="s">
        <v>14</v>
      </c>
      <c r="G452" t="s">
        <v>15</v>
      </c>
      <c r="H452" t="s">
        <v>3351</v>
      </c>
      <c r="I452" t="s">
        <v>2803</v>
      </c>
      <c r="J452" t="s">
        <v>3352</v>
      </c>
    </row>
    <row r="453" spans="1:10">
      <c r="A453">
        <v>452</v>
      </c>
      <c r="B453" t="str">
        <f t="shared" si="27"/>
        <v>Segment_12_Strongman - Baby Girl Ft. Kuami Eugene.mp3</v>
      </c>
      <c r="C453" t="s">
        <v>3350</v>
      </c>
      <c r="D453" s="1" t="s">
        <v>2017</v>
      </c>
      <c r="E453" t="s">
        <v>13</v>
      </c>
      <c r="F453" t="s">
        <v>14</v>
      </c>
      <c r="G453" t="s">
        <v>15</v>
      </c>
      <c r="H453" t="s">
        <v>3351</v>
      </c>
      <c r="I453" t="s">
        <v>2803</v>
      </c>
      <c r="J453" t="s">
        <v>3352</v>
      </c>
    </row>
    <row r="454" spans="1:10">
      <c r="A454">
        <v>453</v>
      </c>
      <c r="B454" t="str">
        <f t="shared" si="27"/>
        <v>Segment_13_Strongman - Baby Girl Ft. Kuami Eugene.mp3</v>
      </c>
      <c r="C454" t="s">
        <v>3350</v>
      </c>
      <c r="D454" s="1" t="s">
        <v>2017</v>
      </c>
      <c r="E454" t="s">
        <v>13</v>
      </c>
      <c r="F454" t="s">
        <v>14</v>
      </c>
      <c r="G454" t="s">
        <v>15</v>
      </c>
      <c r="H454" t="s">
        <v>3351</v>
      </c>
      <c r="I454" t="s">
        <v>2803</v>
      </c>
      <c r="J454" t="s">
        <v>3352</v>
      </c>
    </row>
    <row r="455" spans="1:10">
      <c r="A455">
        <v>454</v>
      </c>
      <c r="B455" t="str">
        <f t="shared" si="27"/>
        <v>Segment_14_Strongman - Baby Girl Ft. Kuami Eugene.mp3</v>
      </c>
      <c r="C455" t="s">
        <v>3350</v>
      </c>
      <c r="D455" s="1" t="s">
        <v>2017</v>
      </c>
      <c r="E455" t="s">
        <v>13</v>
      </c>
      <c r="F455" t="s">
        <v>14</v>
      </c>
      <c r="G455" t="s">
        <v>15</v>
      </c>
      <c r="H455" t="s">
        <v>3351</v>
      </c>
      <c r="I455" t="s">
        <v>2803</v>
      </c>
      <c r="J455" t="s">
        <v>3352</v>
      </c>
    </row>
    <row r="456" spans="1:10">
      <c r="A456">
        <v>455</v>
      </c>
      <c r="B456" t="str">
        <f t="shared" si="27"/>
        <v>Segment_15_Strongman - Baby Girl Ft. Kuami Eugene.mp3</v>
      </c>
      <c r="C456" t="s">
        <v>3350</v>
      </c>
      <c r="D456" s="1" t="s">
        <v>2017</v>
      </c>
      <c r="E456" t="s">
        <v>13</v>
      </c>
      <c r="F456" t="s">
        <v>14</v>
      </c>
      <c r="G456" t="s">
        <v>15</v>
      </c>
      <c r="H456" t="s">
        <v>3351</v>
      </c>
      <c r="I456" t="s">
        <v>2803</v>
      </c>
      <c r="J456" t="s">
        <v>3352</v>
      </c>
    </row>
    <row r="457" spans="1:10">
      <c r="A457">
        <v>456</v>
      </c>
      <c r="B457" t="str">
        <f t="shared" si="27"/>
        <v>Segment_16_Strongman - Baby Girl Ft. Kuami Eugene.mp3</v>
      </c>
      <c r="C457" t="s">
        <v>3350</v>
      </c>
      <c r="D457" s="1" t="s">
        <v>2017</v>
      </c>
      <c r="E457" t="s">
        <v>13</v>
      </c>
      <c r="F457" t="s">
        <v>14</v>
      </c>
      <c r="G457" t="s">
        <v>15</v>
      </c>
      <c r="H457" t="s">
        <v>3351</v>
      </c>
      <c r="I457" t="s">
        <v>2803</v>
      </c>
      <c r="J457" t="s">
        <v>3352</v>
      </c>
    </row>
    <row r="458" spans="1:10">
      <c r="A458">
        <v>457</v>
      </c>
      <c r="B458" t="str">
        <f t="shared" si="27"/>
        <v>Segment_17_Strongman - Baby Girl Ft. Kuami Eugene.mp3</v>
      </c>
      <c r="C458" t="s">
        <v>3350</v>
      </c>
      <c r="D458" s="1" t="s">
        <v>2017</v>
      </c>
      <c r="E458" t="s">
        <v>13</v>
      </c>
      <c r="F458" t="s">
        <v>14</v>
      </c>
      <c r="G458" t="s">
        <v>15</v>
      </c>
      <c r="H458" t="s">
        <v>3351</v>
      </c>
      <c r="I458" t="s">
        <v>2803</v>
      </c>
      <c r="J458" t="s">
        <v>3352</v>
      </c>
    </row>
    <row r="459" spans="1:10">
      <c r="A459">
        <v>458</v>
      </c>
      <c r="B459" t="s">
        <v>3369</v>
      </c>
      <c r="C459" t="s">
        <v>3370</v>
      </c>
      <c r="D459" s="1" t="s">
        <v>3371</v>
      </c>
      <c r="E459" t="s">
        <v>13</v>
      </c>
      <c r="F459" t="s">
        <v>14</v>
      </c>
      <c r="G459" t="s">
        <v>15</v>
      </c>
      <c r="H459" t="s">
        <v>3372</v>
      </c>
      <c r="I459" t="s">
        <v>2803</v>
      </c>
      <c r="J459" t="s">
        <v>3373</v>
      </c>
    </row>
    <row r="460" spans="1:10">
      <c r="A460">
        <v>459</v>
      </c>
      <c r="B460" t="str">
        <f t="shared" ref="B460:B469" si="28">CONCATENATE("Segment_",ROW(A2),"_Strongman - Last Verse.mp3")</f>
        <v>Segment_2_Strongman - Last Verse.mp3</v>
      </c>
      <c r="C460" t="s">
        <v>3370</v>
      </c>
      <c r="D460" s="1" t="s">
        <v>3371</v>
      </c>
      <c r="E460" t="s">
        <v>13</v>
      </c>
      <c r="F460" t="s">
        <v>14</v>
      </c>
      <c r="G460" t="s">
        <v>15</v>
      </c>
      <c r="H460" t="s">
        <v>3372</v>
      </c>
      <c r="I460" t="s">
        <v>2803</v>
      </c>
      <c r="J460" t="s">
        <v>3373</v>
      </c>
    </row>
    <row r="461" spans="1:10">
      <c r="A461">
        <v>460</v>
      </c>
      <c r="B461" t="str">
        <f t="shared" si="28"/>
        <v>Segment_3_Strongman - Last Verse.mp3</v>
      </c>
      <c r="C461" t="s">
        <v>3370</v>
      </c>
      <c r="D461" s="1" t="s">
        <v>3371</v>
      </c>
      <c r="E461" t="s">
        <v>13</v>
      </c>
      <c r="F461" t="s">
        <v>14</v>
      </c>
      <c r="G461" t="s">
        <v>15</v>
      </c>
      <c r="H461" t="s">
        <v>3372</v>
      </c>
      <c r="I461" t="s">
        <v>2803</v>
      </c>
      <c r="J461" t="s">
        <v>3373</v>
      </c>
    </row>
    <row r="462" spans="1:10">
      <c r="A462">
        <v>461</v>
      </c>
      <c r="B462" t="str">
        <f t="shared" si="28"/>
        <v>Segment_4_Strongman - Last Verse.mp3</v>
      </c>
      <c r="C462" t="s">
        <v>3370</v>
      </c>
      <c r="D462" s="1" t="s">
        <v>3371</v>
      </c>
      <c r="E462" t="s">
        <v>13</v>
      </c>
      <c r="F462" t="s">
        <v>14</v>
      </c>
      <c r="G462" t="s">
        <v>15</v>
      </c>
      <c r="H462" t="s">
        <v>3372</v>
      </c>
      <c r="I462" t="s">
        <v>2803</v>
      </c>
      <c r="J462" t="s">
        <v>3373</v>
      </c>
    </row>
    <row r="463" spans="1:10">
      <c r="A463">
        <v>462</v>
      </c>
      <c r="B463" t="str">
        <f t="shared" si="28"/>
        <v>Segment_5_Strongman - Last Verse.mp3</v>
      </c>
      <c r="C463" t="s">
        <v>3370</v>
      </c>
      <c r="D463" s="1" t="s">
        <v>3371</v>
      </c>
      <c r="E463" t="s">
        <v>13</v>
      </c>
      <c r="F463" t="s">
        <v>14</v>
      </c>
      <c r="G463" t="s">
        <v>15</v>
      </c>
      <c r="H463" t="s">
        <v>3372</v>
      </c>
      <c r="I463" t="s">
        <v>2803</v>
      </c>
      <c r="J463" t="s">
        <v>3373</v>
      </c>
    </row>
    <row r="464" spans="1:10">
      <c r="A464">
        <v>463</v>
      </c>
      <c r="B464" t="str">
        <f t="shared" si="28"/>
        <v>Segment_6_Strongman - Last Verse.mp3</v>
      </c>
      <c r="C464" t="s">
        <v>3370</v>
      </c>
      <c r="D464" s="1" t="s">
        <v>3371</v>
      </c>
      <c r="E464" t="s">
        <v>13</v>
      </c>
      <c r="F464" t="s">
        <v>14</v>
      </c>
      <c r="G464" t="s">
        <v>15</v>
      </c>
      <c r="H464" t="s">
        <v>3372</v>
      </c>
      <c r="I464" t="s">
        <v>2803</v>
      </c>
      <c r="J464" t="s">
        <v>3373</v>
      </c>
    </row>
    <row r="465" spans="1:10">
      <c r="A465">
        <v>464</v>
      </c>
      <c r="B465" t="str">
        <f t="shared" si="28"/>
        <v>Segment_7_Strongman - Last Verse.mp3</v>
      </c>
      <c r="C465" t="s">
        <v>3370</v>
      </c>
      <c r="D465" s="1" t="s">
        <v>3371</v>
      </c>
      <c r="E465" t="s">
        <v>13</v>
      </c>
      <c r="F465" t="s">
        <v>14</v>
      </c>
      <c r="G465" t="s">
        <v>15</v>
      </c>
      <c r="H465" t="s">
        <v>3372</v>
      </c>
      <c r="I465" t="s">
        <v>2803</v>
      </c>
      <c r="J465" t="s">
        <v>3373</v>
      </c>
    </row>
    <row r="466" spans="1:10">
      <c r="A466">
        <v>465</v>
      </c>
      <c r="B466" t="str">
        <f t="shared" si="28"/>
        <v>Segment_8_Strongman - Last Verse.mp3</v>
      </c>
      <c r="C466" t="s">
        <v>3370</v>
      </c>
      <c r="D466" s="1" t="s">
        <v>3371</v>
      </c>
      <c r="E466" t="s">
        <v>13</v>
      </c>
      <c r="F466" t="s">
        <v>14</v>
      </c>
      <c r="G466" t="s">
        <v>15</v>
      </c>
      <c r="H466" t="s">
        <v>3372</v>
      </c>
      <c r="I466" t="s">
        <v>2803</v>
      </c>
      <c r="J466" t="s">
        <v>3373</v>
      </c>
    </row>
    <row r="467" spans="1:10">
      <c r="A467">
        <v>466</v>
      </c>
      <c r="B467" t="str">
        <f t="shared" si="28"/>
        <v>Segment_9_Strongman - Last Verse.mp3</v>
      </c>
      <c r="C467" t="s">
        <v>3370</v>
      </c>
      <c r="D467" s="1" t="s">
        <v>3371</v>
      </c>
      <c r="E467" t="s">
        <v>13</v>
      </c>
      <c r="F467" t="s">
        <v>14</v>
      </c>
      <c r="G467" t="s">
        <v>15</v>
      </c>
      <c r="H467" t="s">
        <v>3372</v>
      </c>
      <c r="I467" t="s">
        <v>2803</v>
      </c>
      <c r="J467" t="s">
        <v>3373</v>
      </c>
    </row>
    <row r="468" spans="1:10">
      <c r="A468">
        <v>467</v>
      </c>
      <c r="B468" t="str">
        <f t="shared" si="28"/>
        <v>Segment_10_Strongman - Last Verse.mp3</v>
      </c>
      <c r="C468" t="s">
        <v>3370</v>
      </c>
      <c r="D468" s="1" t="s">
        <v>3371</v>
      </c>
      <c r="E468" t="s">
        <v>13</v>
      </c>
      <c r="F468" t="s">
        <v>14</v>
      </c>
      <c r="G468" t="s">
        <v>15</v>
      </c>
      <c r="H468" t="s">
        <v>3372</v>
      </c>
      <c r="I468" t="s">
        <v>2803</v>
      </c>
      <c r="J468" t="s">
        <v>3373</v>
      </c>
    </row>
    <row r="469" spans="1:10">
      <c r="A469">
        <v>468</v>
      </c>
      <c r="B469" t="str">
        <f t="shared" si="28"/>
        <v>Segment_11_Strongman - Last Verse.mp3</v>
      </c>
      <c r="C469" t="s">
        <v>3370</v>
      </c>
      <c r="D469" s="1" t="s">
        <v>3371</v>
      </c>
      <c r="E469" t="s">
        <v>13</v>
      </c>
      <c r="F469" t="s">
        <v>14</v>
      </c>
      <c r="G469" t="s">
        <v>15</v>
      </c>
      <c r="H469" t="s">
        <v>3372</v>
      </c>
      <c r="I469" t="s">
        <v>2803</v>
      </c>
      <c r="J469" t="s">
        <v>3373</v>
      </c>
    </row>
  </sheetData>
  <hyperlinks>
    <hyperlink ref="D2" r:id="rId1" display="https://www.youtube.com/watch?v=EjlksQ3e0YU&amp;pp=ygUPYWt3YWJvYWggZm9yZ2V0"/>
    <hyperlink ref="D20" r:id="rId2" display="https://www.youtube.com/watch?v=91jJFDSu8A4"/>
    <hyperlink ref="D35" r:id="rId3" display="https://youtu.be/Wdf1b8t_8wM?si=Y3QYi56owOQ8j1z9"/>
    <hyperlink ref="D49" r:id="rId4" display="https://www.youtube.com/watch?v=Q2yklMgWaBw"/>
    <hyperlink ref="D64" r:id="rId5" display="https://www.youtube.com/watch?v=aID6FoFhZqk"/>
    <hyperlink ref="D105" r:id="rId6" display="https://www.youtube.com/watch?v=gLp2UEArTQc"/>
    <hyperlink ref="D136" r:id="rId7" display="https://www.youtube.com/watch?v=kmwdpDv7"/>
    <hyperlink ref="D154" r:id="rId8" display="https://www.youtube.com/watch?v=x-g_Hp20Zm4"/>
    <hyperlink ref="D175" r:id="rId9" display="https://www.youtube.com/watch?v=Dnp5_RJRhws"/>
    <hyperlink ref="D189" r:id="rId10" display="https://www.youtube.com/watch?v=htMcGTMJTcQ"/>
    <hyperlink ref="D202" r:id="rId11" display="https://www.youtube.com/watch?v=g7CdkSFOOw8"/>
    <hyperlink ref="D219" r:id="rId12" display="https://www.youtube.com/watch?v=jbI8DaxEA7I"/>
    <hyperlink ref="D234" r:id="rId13" display="https://www.youtube.com/watch?v=lkakAO2FNXI"/>
    <hyperlink ref="D256" r:id="rId14" display="https://www.youtube.com/watch?v=iST9P2DO86g"/>
    <hyperlink ref="D272" r:id="rId15" display="https://www.youtube.com/watch?v=gITBD92l0nw"/>
    <hyperlink ref="D291" r:id="rId16" display="https://www.youtube.com/watch?v=jUA6ShFxsm0"/>
    <hyperlink ref="D311" r:id="rId17" display="https://www.youtube.com/watch?v=8VGgDzBNfvE&amp;pp=ygUWc3dlZHJ1IGFnb25hIGt3YXcga2VzZQ%3D%3D"/>
    <hyperlink ref="D329" r:id="rId18" display="https://www.youtube.com/watch?v=MfJOcWaBIE0"/>
    <hyperlink ref="D341" r:id="rId19" display="https://www.youtube.com/watch?v=_XUTaCE905w"/>
    <hyperlink ref="D357" r:id="rId20" display="https://youtu.be/LOkuZQw3UFE?si=AC2t-_An28IFETx_"/>
    <hyperlink ref="D374" r:id="rId21" display="https://www.youtube.com/watch?v=cipvyDw0kOk"/>
    <hyperlink ref="D407" r:id="rId22" display="https://www.youtube.com/watch?v=ipZvlG-wwWk"/>
    <hyperlink ref="D427" r:id="rId23" display="https://www.youtube.com/watch?v=Z8klADY7qIk"/>
    <hyperlink ref="D442" r:id="rId24" display="https://www.youtube.com/watch?v=YV1X6fhzoQQ"/>
    <hyperlink ref="D459" r:id="rId25" display="https://www.youtube.com/watch?v=odaIrIHkFlU"/>
    <hyperlink ref="D3" r:id="rId1" display="https://www.youtube.com/watch?v=EjlksQ3e0YU&amp;pp=ygUPYWt3YWJvYWggZm9yZ2V0"/>
    <hyperlink ref="D4" r:id="rId1" display="https://www.youtube.com/watch?v=EjlksQ3e0YU&amp;pp=ygUPYWt3YWJvYWggZm9yZ2V0"/>
    <hyperlink ref="D5" r:id="rId1" display="https://www.youtube.com/watch?v=EjlksQ3e0YU&amp;pp=ygUPYWt3YWJvYWggZm9yZ2V0"/>
    <hyperlink ref="D6" r:id="rId1" display="https://www.youtube.com/watch?v=EjlksQ3e0YU&amp;pp=ygUPYWt3YWJvYWggZm9yZ2V0"/>
    <hyperlink ref="D7" r:id="rId1" display="https://www.youtube.com/watch?v=EjlksQ3e0YU&amp;pp=ygUPYWt3YWJvYWggZm9yZ2V0"/>
    <hyperlink ref="D8" r:id="rId1" display="https://www.youtube.com/watch?v=EjlksQ3e0YU&amp;pp=ygUPYWt3YWJvYWggZm9yZ2V0"/>
    <hyperlink ref="D9" r:id="rId1" display="https://www.youtube.com/watch?v=EjlksQ3e0YU&amp;pp=ygUPYWt3YWJvYWggZm9yZ2V0"/>
    <hyperlink ref="D10" r:id="rId1" display="https://www.youtube.com/watch?v=EjlksQ3e0YU&amp;pp=ygUPYWt3YWJvYWggZm9yZ2V0"/>
    <hyperlink ref="D11" r:id="rId1" display="https://www.youtube.com/watch?v=EjlksQ3e0YU&amp;pp=ygUPYWt3YWJvYWggZm9yZ2V0"/>
    <hyperlink ref="D12" r:id="rId1" display="https://www.youtube.com/watch?v=EjlksQ3e0YU&amp;pp=ygUPYWt3YWJvYWggZm9yZ2V0"/>
    <hyperlink ref="D13" r:id="rId1" display="https://www.youtube.com/watch?v=EjlksQ3e0YU&amp;pp=ygUPYWt3YWJvYWggZm9yZ2V0"/>
    <hyperlink ref="D14" r:id="rId1" display="https://www.youtube.com/watch?v=EjlksQ3e0YU&amp;pp=ygUPYWt3YWJvYWggZm9yZ2V0"/>
    <hyperlink ref="D15" r:id="rId1" display="https://www.youtube.com/watch?v=EjlksQ3e0YU&amp;pp=ygUPYWt3YWJvYWggZm9yZ2V0"/>
    <hyperlink ref="D16" r:id="rId1" display="https://www.youtube.com/watch?v=EjlksQ3e0YU&amp;pp=ygUPYWt3YWJvYWggZm9yZ2V0"/>
    <hyperlink ref="D17" r:id="rId1" display="https://www.youtube.com/watch?v=EjlksQ3e0YU&amp;pp=ygUPYWt3YWJvYWggZm9yZ2V0"/>
    <hyperlink ref="D18" r:id="rId1" display="https://www.youtube.com/watch?v=EjlksQ3e0YU&amp;pp=ygUPYWt3YWJvYWggZm9yZ2V0"/>
    <hyperlink ref="D19" r:id="rId1" display="https://www.youtube.com/watch?v=EjlksQ3e0YU&amp;pp=ygUPYWt3YWJvYWggZm9yZ2V0"/>
    <hyperlink ref="D21" r:id="rId2" display="https://www.youtube.com/watch?v=91jJFDSu8A4"/>
    <hyperlink ref="D22" r:id="rId2" display="https://www.youtube.com/watch?v=91jJFDSu8A4"/>
    <hyperlink ref="D23" r:id="rId2" display="https://www.youtube.com/watch?v=91jJFDSu8A4"/>
    <hyperlink ref="D24" r:id="rId2" display="https://www.youtube.com/watch?v=91jJFDSu8A4"/>
    <hyperlink ref="D25" r:id="rId2" display="https://www.youtube.com/watch?v=91jJFDSu8A4"/>
    <hyperlink ref="D26" r:id="rId2" display="https://www.youtube.com/watch?v=91jJFDSu8A4"/>
    <hyperlink ref="D27" r:id="rId2" display="https://www.youtube.com/watch?v=91jJFDSu8A4"/>
    <hyperlink ref="D28" r:id="rId2" display="https://www.youtube.com/watch?v=91jJFDSu8A4"/>
    <hyperlink ref="D29" r:id="rId2" display="https://www.youtube.com/watch?v=91jJFDSu8A4"/>
    <hyperlink ref="D30" r:id="rId2" display="https://www.youtube.com/watch?v=91jJFDSu8A4"/>
    <hyperlink ref="D31" r:id="rId2" display="https://www.youtube.com/watch?v=91jJFDSu8A4"/>
    <hyperlink ref="D32" r:id="rId2" display="https://www.youtube.com/watch?v=91jJFDSu8A4"/>
    <hyperlink ref="D33" r:id="rId2" display="https://www.youtube.com/watch?v=91jJFDSu8A4"/>
    <hyperlink ref="D34" r:id="rId2" display="https://www.youtube.com/watch?v=91jJFDSu8A4"/>
    <hyperlink ref="D36" r:id="rId3" display="https://youtu.be/Wdf1b8t_8wM?si=Y3QYi56owOQ8j1z9"/>
    <hyperlink ref="D37" r:id="rId3" display="https://youtu.be/Wdf1b8t_8wM?si=Y3QYi56owOQ8j1z9"/>
    <hyperlink ref="D38" r:id="rId3" display="https://youtu.be/Wdf1b8t_8wM?si=Y3QYi56owOQ8j1z9"/>
    <hyperlink ref="D39" r:id="rId3" display="https://youtu.be/Wdf1b8t_8wM?si=Y3QYi56owOQ8j1z9"/>
    <hyperlink ref="D40" r:id="rId3" display="https://youtu.be/Wdf1b8t_8wM?si=Y3QYi56owOQ8j1z9"/>
    <hyperlink ref="D41" r:id="rId3" display="https://youtu.be/Wdf1b8t_8wM?si=Y3QYi56owOQ8j1z9"/>
    <hyperlink ref="D42" r:id="rId3" display="https://youtu.be/Wdf1b8t_8wM?si=Y3QYi56owOQ8j1z9"/>
    <hyperlink ref="D43" r:id="rId3" display="https://youtu.be/Wdf1b8t_8wM?si=Y3QYi56owOQ8j1z9"/>
    <hyperlink ref="D44" r:id="rId3" display="https://youtu.be/Wdf1b8t_8wM?si=Y3QYi56owOQ8j1z9"/>
    <hyperlink ref="D45" r:id="rId3" display="https://youtu.be/Wdf1b8t_8wM?si=Y3QYi56owOQ8j1z9"/>
    <hyperlink ref="D46" r:id="rId3" display="https://youtu.be/Wdf1b8t_8wM?si=Y3QYi56owOQ8j1z9"/>
    <hyperlink ref="D47" r:id="rId3" display="https://youtu.be/Wdf1b8t_8wM?si=Y3QYi56owOQ8j1z9"/>
    <hyperlink ref="D48" r:id="rId3" display="https://youtu.be/Wdf1b8t_8wM?si=Y3QYi56owOQ8j1z9"/>
    <hyperlink ref="D50" r:id="rId4" display="https://www.youtube.com/watch?v=Q2yklMgWaBw"/>
    <hyperlink ref="D51" r:id="rId4" display="https://www.youtube.com/watch?v=Q2yklMgWaBw"/>
    <hyperlink ref="D52" r:id="rId4" display="https://www.youtube.com/watch?v=Q2yklMgWaBw"/>
    <hyperlink ref="D53" r:id="rId4" display="https://www.youtube.com/watch?v=Q2yklMgWaBw"/>
    <hyperlink ref="D54" r:id="rId4" display="https://www.youtube.com/watch?v=Q2yklMgWaBw"/>
    <hyperlink ref="D55" r:id="rId4" display="https://www.youtube.com/watch?v=Q2yklMgWaBw"/>
    <hyperlink ref="D56" r:id="rId4" display="https://www.youtube.com/watch?v=Q2yklMgWaBw"/>
    <hyperlink ref="D57" r:id="rId4" display="https://www.youtube.com/watch?v=Q2yklMgWaBw"/>
    <hyperlink ref="D58" r:id="rId4" display="https://www.youtube.com/watch?v=Q2yklMgWaBw"/>
    <hyperlink ref="D59" r:id="rId4" display="https://www.youtube.com/watch?v=Q2yklMgWaBw"/>
    <hyperlink ref="D60" r:id="rId4" display="https://www.youtube.com/watch?v=Q2yklMgWaBw"/>
    <hyperlink ref="D61" r:id="rId4" display="https://www.youtube.com/watch?v=Q2yklMgWaBw"/>
    <hyperlink ref="D62" r:id="rId4" display="https://www.youtube.com/watch?v=Q2yklMgWaBw"/>
    <hyperlink ref="D63" r:id="rId4" display="https://www.youtube.com/watch?v=Q2yklMgWaBw"/>
    <hyperlink ref="D65" r:id="rId5" display="https://www.youtube.com/watch?v=aID6FoFhZqk"/>
    <hyperlink ref="D66" r:id="rId5" display="https://www.youtube.com/watch?v=aID6FoFhZqk"/>
    <hyperlink ref="D67" r:id="rId5" display="https://www.youtube.com/watch?v=aID6FoFhZqk"/>
    <hyperlink ref="D75" r:id="rId26" display="https://www.youtube.com/watch?v=jFdD3Y8mqPI"/>
    <hyperlink ref="D68" r:id="rId5" display="https://www.youtube.com/watch?v=aID6FoFhZqk"/>
    <hyperlink ref="D69" r:id="rId5" display="https://www.youtube.com/watch?v=aID6FoFhZqk"/>
    <hyperlink ref="D70" r:id="rId5" display="https://www.youtube.com/watch?v=aID6FoFhZqk"/>
    <hyperlink ref="D71" r:id="rId5" display="https://www.youtube.com/watch?v=aID6FoFhZqk"/>
    <hyperlink ref="D72" r:id="rId5" display="https://www.youtube.com/watch?v=aID6FoFhZqk"/>
    <hyperlink ref="D73" r:id="rId5" display="https://www.youtube.com/watch?v=aID6FoFhZqk"/>
    <hyperlink ref="D74" r:id="rId5" display="https://www.youtube.com/watch?v=aID6FoFhZqk"/>
    <hyperlink ref="D88" r:id="rId27" display="https://www.youtube.com/watch?v=yjUYcncbduc"/>
    <hyperlink ref="D76" r:id="rId26" display="https://www.youtube.com/watch?v=jFdD3Y8mqPI"/>
    <hyperlink ref="D77" r:id="rId26" display="https://www.youtube.com/watch?v=jFdD3Y8mqPI"/>
    <hyperlink ref="D78" r:id="rId26" display="https://www.youtube.com/watch?v=jFdD3Y8mqPI"/>
    <hyperlink ref="D79" r:id="rId26" display="https://www.youtube.com/watch?v=jFdD3Y8mqPI"/>
    <hyperlink ref="D80" r:id="rId26" display="https://www.youtube.com/watch?v=jFdD3Y8mqPI"/>
    <hyperlink ref="D81" r:id="rId26" display="https://www.youtube.com/watch?v=jFdD3Y8mqPI"/>
    <hyperlink ref="D82" r:id="rId26" display="https://www.youtube.com/watch?v=jFdD3Y8mqPI"/>
    <hyperlink ref="D83" r:id="rId26" display="https://www.youtube.com/watch?v=jFdD3Y8mqPI"/>
    <hyperlink ref="D84" r:id="rId26" display="https://www.youtube.com/watch?v=jFdD3Y8mqPI"/>
    <hyperlink ref="D85" r:id="rId26" display="https://www.youtube.com/watch?v=jFdD3Y8mqPI"/>
    <hyperlink ref="D86" r:id="rId26" display="https://www.youtube.com/watch?v=jFdD3Y8mqPI"/>
    <hyperlink ref="D87" r:id="rId26" display="https://www.youtube.com/watch?v=jFdD3Y8mqPI"/>
    <hyperlink ref="D89" r:id="rId27" display="https://www.youtube.com/watch?v=yjUYcncbduc"/>
    <hyperlink ref="D90" r:id="rId27" display="https://www.youtube.com/watch?v=yjUYcncbduc"/>
    <hyperlink ref="D91" r:id="rId27" display="https://www.youtube.com/watch?v=yjUYcncbduc"/>
    <hyperlink ref="D92" r:id="rId27" display="https://www.youtube.com/watch?v=yjUYcncbduc"/>
    <hyperlink ref="D93" r:id="rId27" display="https://www.youtube.com/watch?v=yjUYcncbduc"/>
    <hyperlink ref="D94" r:id="rId27" display="https://www.youtube.com/watch?v=yjUYcncbduc"/>
    <hyperlink ref="D95" r:id="rId27" display="https://www.youtube.com/watch?v=yjUYcncbduc"/>
    <hyperlink ref="D96" r:id="rId27" display="https://www.youtube.com/watch?v=yjUYcncbduc"/>
    <hyperlink ref="D97" r:id="rId27" display="https://www.youtube.com/watch?v=yjUYcncbduc"/>
    <hyperlink ref="D98" r:id="rId27" display="https://www.youtube.com/watch?v=yjUYcncbduc"/>
    <hyperlink ref="D99" r:id="rId27" display="https://www.youtube.com/watch?v=yjUYcncbduc"/>
    <hyperlink ref="D100" r:id="rId27" display="https://www.youtube.com/watch?v=yjUYcncbduc"/>
    <hyperlink ref="D101" r:id="rId27" display="https://www.youtube.com/watch?v=yjUYcncbduc"/>
    <hyperlink ref="D102" r:id="rId27" display="https://www.youtube.com/watch?v=yjUYcncbduc"/>
    <hyperlink ref="D103" r:id="rId27" display="https://www.youtube.com/watch?v=yjUYcncbduc"/>
    <hyperlink ref="D104" r:id="rId27" display="https://www.youtube.com/watch?v=yjUYcncbduc"/>
    <hyperlink ref="D106" r:id="rId6" display="https://www.youtube.com/watch?v=gLp2UEArTQc"/>
    <hyperlink ref="D107" r:id="rId6" display="https://www.youtube.com/watch?v=gLp2UEArTQc"/>
    <hyperlink ref="D108" r:id="rId6" display="https://www.youtube.com/watch?v=gLp2UEArTQc"/>
    <hyperlink ref="D123" r:id="rId28" display="https://www.youtube.com/watch?v=dXMussQnJQg"/>
    <hyperlink ref="D109" r:id="rId6" display="https://www.youtube.com/watch?v=gLp2UEArTQc"/>
    <hyperlink ref="D110" r:id="rId6" display="https://www.youtube.com/watch?v=gLp2UEArTQc"/>
    <hyperlink ref="D111" r:id="rId6" display="https://www.youtube.com/watch?v=gLp2UEArTQc"/>
    <hyperlink ref="D112" r:id="rId6" display="https://www.youtube.com/watch?v=gLp2UEArTQc"/>
    <hyperlink ref="D113" r:id="rId6" display="https://www.youtube.com/watch?v=gLp2UEArTQc"/>
    <hyperlink ref="D114" r:id="rId6" display="https://www.youtube.com/watch?v=gLp2UEArTQc"/>
    <hyperlink ref="D115" r:id="rId6" display="https://www.youtube.com/watch?v=gLp2UEArTQc"/>
    <hyperlink ref="D116" r:id="rId6" display="https://www.youtube.com/watch?v=gLp2UEArTQc"/>
    <hyperlink ref="D117" r:id="rId6" display="https://www.youtube.com/watch?v=gLp2UEArTQc"/>
    <hyperlink ref="D118" r:id="rId6" display="https://www.youtube.com/watch?v=gLp2UEArTQc"/>
    <hyperlink ref="D119" r:id="rId6" display="https://www.youtube.com/watch?v=gLp2UEArTQc"/>
    <hyperlink ref="D120" r:id="rId6" display="https://www.youtube.com/watch?v=gLp2UEArTQc"/>
    <hyperlink ref="D121" r:id="rId6" display="https://www.youtube.com/watch?v=gLp2UEArTQc"/>
    <hyperlink ref="D122" r:id="rId6" display="https://www.youtube.com/watch?v=gLp2UEArTQc"/>
    <hyperlink ref="D124" r:id="rId28" display="https://www.youtube.com/watch?v=dXMussQnJQg"/>
    <hyperlink ref="D125" r:id="rId28" display="https://www.youtube.com/watch?v=dXMussQnJQg"/>
    <hyperlink ref="D126" r:id="rId28" display="https://www.youtube.com/watch?v=dXMussQnJQg"/>
    <hyperlink ref="D127" r:id="rId28" display="https://www.youtube.com/watch?v=dXMussQnJQg"/>
    <hyperlink ref="D128" r:id="rId28" display="https://www.youtube.com/watch?v=dXMussQnJQg"/>
    <hyperlink ref="D129" r:id="rId28" display="https://www.youtube.com/watch?v=dXMussQnJQg"/>
    <hyperlink ref="D130" r:id="rId28" display="https://www.youtube.com/watch?v=dXMussQnJQg"/>
    <hyperlink ref="D131" r:id="rId28" display="https://www.youtube.com/watch?v=dXMussQnJQg"/>
    <hyperlink ref="D132" r:id="rId28" display="https://www.youtube.com/watch?v=dXMussQnJQg"/>
    <hyperlink ref="D133" r:id="rId28" display="https://www.youtube.com/watch?v=dXMussQnJQg"/>
    <hyperlink ref="D134" r:id="rId28" display="https://www.youtube.com/watch?v=dXMussQnJQg"/>
    <hyperlink ref="D135" r:id="rId28" display="https://www.youtube.com/watch?v=dXMussQnJQg"/>
    <hyperlink ref="D137" r:id="rId7" display="https://www.youtube.com/watch?v=kmwdpDv7"/>
    <hyperlink ref="D138" r:id="rId7" display="https://www.youtube.com/watch?v=kmwdpDv7"/>
    <hyperlink ref="D139" r:id="rId7" display="https://www.youtube.com/watch?v=kmwdpDv7"/>
    <hyperlink ref="D140" r:id="rId7" display="https://www.youtube.com/watch?v=kmwdpDv7"/>
    <hyperlink ref="D141" r:id="rId7" display="https://www.youtube.com/watch?v=kmwdpDv7"/>
    <hyperlink ref="D142" r:id="rId7" display="https://www.youtube.com/watch?v=kmwdpDv7"/>
    <hyperlink ref="D143" r:id="rId7" display="https://www.youtube.com/watch?v=kmwdpDv7"/>
    <hyperlink ref="D144" r:id="rId7" display="https://www.youtube.com/watch?v=kmwdpDv7"/>
    <hyperlink ref="D145" r:id="rId7" display="https://www.youtube.com/watch?v=kmwdpDv7"/>
    <hyperlink ref="D146" r:id="rId7" display="https://www.youtube.com/watch?v=kmwdpDv7"/>
    <hyperlink ref="D147" r:id="rId7" display="https://www.youtube.com/watch?v=kmwdpDv7"/>
    <hyperlink ref="D148" r:id="rId7" display="https://www.youtube.com/watch?v=kmwdpDv7"/>
    <hyperlink ref="D149" r:id="rId7" display="https://www.youtube.com/watch?v=kmwdpDv7"/>
    <hyperlink ref="D150" r:id="rId7" display="https://www.youtube.com/watch?v=kmwdpDv7"/>
    <hyperlink ref="D151" r:id="rId7" display="https://www.youtube.com/watch?v=kmwdpDv7"/>
    <hyperlink ref="D152" r:id="rId7" display="https://www.youtube.com/watch?v=kmwdpDv7"/>
    <hyperlink ref="D153" r:id="rId7" display="https://www.youtube.com/watch?v=kmwdpDv7"/>
    <hyperlink ref="D155" r:id="rId8" display="https://www.youtube.com/watch?v=x-g_Hp20Zm4"/>
    <hyperlink ref="D156" r:id="rId8" display="https://www.youtube.com/watch?v=x-g_Hp20Zm4"/>
    <hyperlink ref="D157" r:id="rId8" display="https://www.youtube.com/watch?v=x-g_Hp20Zm4"/>
    <hyperlink ref="D158" r:id="rId8" display="https://www.youtube.com/watch?v=x-g_Hp20Zm4"/>
    <hyperlink ref="D159" r:id="rId8" display="https://www.youtube.com/watch?v=x-g_Hp20Zm4"/>
    <hyperlink ref="D160" r:id="rId8" display="https://www.youtube.com/watch?v=x-g_Hp20Zm4"/>
    <hyperlink ref="D161" r:id="rId8" display="https://www.youtube.com/watch?v=x-g_Hp20Zm4"/>
    <hyperlink ref="D162" r:id="rId8" display="https://www.youtube.com/watch?v=x-g_Hp20Zm4"/>
    <hyperlink ref="D163" r:id="rId8" display="https://www.youtube.com/watch?v=x-g_Hp20Zm4"/>
    <hyperlink ref="D164" r:id="rId8" display="https://www.youtube.com/watch?v=x-g_Hp20Zm4"/>
    <hyperlink ref="D165" r:id="rId8" display="https://www.youtube.com/watch?v=x-g_Hp20Zm4"/>
    <hyperlink ref="D166" r:id="rId8" display="https://www.youtube.com/watch?v=x-g_Hp20Zm4"/>
    <hyperlink ref="D167" r:id="rId8" display="https://www.youtube.com/watch?v=x-g_Hp20Zm4"/>
    <hyperlink ref="D168" r:id="rId8" display="https://www.youtube.com/watch?v=x-g_Hp20Zm4"/>
    <hyperlink ref="D169" r:id="rId8" display="https://www.youtube.com/watch?v=x-g_Hp20Zm4"/>
    <hyperlink ref="D170" r:id="rId8" display="https://www.youtube.com/watch?v=x-g_Hp20Zm4"/>
    <hyperlink ref="D171" r:id="rId8" display="https://www.youtube.com/watch?v=x-g_Hp20Zm4"/>
    <hyperlink ref="D172" r:id="rId8" display="https://www.youtube.com/watch?v=x-g_Hp20Zm4"/>
    <hyperlink ref="D173" r:id="rId8" display="https://www.youtube.com/watch?v=x-g_Hp20Zm4"/>
    <hyperlink ref="D174" r:id="rId8" display="https://www.youtube.com/watch?v=x-g_Hp20Zm4"/>
    <hyperlink ref="D176" r:id="rId9" display="https://www.youtube.com/watch?v=Dnp5_RJRhws"/>
    <hyperlink ref="D177" r:id="rId9" display="https://www.youtube.com/watch?v=Dnp5_RJRhws"/>
    <hyperlink ref="D178" r:id="rId9" display="https://www.youtube.com/watch?v=Dnp5_RJRhws"/>
    <hyperlink ref="D179" r:id="rId9" display="https://www.youtube.com/watch?v=Dnp5_RJRhws"/>
    <hyperlink ref="D180" r:id="rId9" display="https://www.youtube.com/watch?v=Dnp5_RJRhws"/>
    <hyperlink ref="D181" r:id="rId9" display="https://www.youtube.com/watch?v=Dnp5_RJRhws"/>
    <hyperlink ref="D182" r:id="rId9" display="https://www.youtube.com/watch?v=Dnp5_RJRhws"/>
    <hyperlink ref="D183" r:id="rId9" display="https://www.youtube.com/watch?v=Dnp5_RJRhws"/>
    <hyperlink ref="D184" r:id="rId9" display="https://www.youtube.com/watch?v=Dnp5_RJRhws"/>
    <hyperlink ref="D185" r:id="rId9" display="https://www.youtube.com/watch?v=Dnp5_RJRhws"/>
    <hyperlink ref="D186" r:id="rId9" display="https://www.youtube.com/watch?v=Dnp5_RJRhws"/>
    <hyperlink ref="D187" r:id="rId9" display="https://www.youtube.com/watch?v=Dnp5_RJRhws"/>
    <hyperlink ref="D188" r:id="rId9" display="https://www.youtube.com/watch?v=Dnp5_RJRhws"/>
    <hyperlink ref="D190" r:id="rId10" display="https://www.youtube.com/watch?v=htMcGTMJTcQ"/>
    <hyperlink ref="D191" r:id="rId10" display="https://www.youtube.com/watch?v=htMcGTMJTcQ"/>
    <hyperlink ref="D192" r:id="rId10" display="https://www.youtube.com/watch?v=htMcGTMJTcQ"/>
    <hyperlink ref="D193" r:id="rId10" display="https://www.youtube.com/watch?v=htMcGTMJTcQ"/>
    <hyperlink ref="D194" r:id="rId10" display="https://www.youtube.com/watch?v=htMcGTMJTcQ"/>
    <hyperlink ref="D195" r:id="rId10" display="https://www.youtube.com/watch?v=htMcGTMJTcQ"/>
    <hyperlink ref="D196" r:id="rId10" display="https://www.youtube.com/watch?v=htMcGTMJTcQ"/>
    <hyperlink ref="D197" r:id="rId10" display="https://www.youtube.com/watch?v=htMcGTMJTcQ"/>
    <hyperlink ref="D198" r:id="rId10" display="https://www.youtube.com/watch?v=htMcGTMJTcQ"/>
    <hyperlink ref="D199" r:id="rId10" display="https://www.youtube.com/watch?v=htMcGTMJTcQ"/>
    <hyperlink ref="D200" r:id="rId10" display="https://www.youtube.com/watch?v=htMcGTMJTcQ"/>
    <hyperlink ref="D201" r:id="rId10" display="https://www.youtube.com/watch?v=htMcGTMJTcQ"/>
    <hyperlink ref="D203" r:id="rId11" display="https://www.youtube.com/watch?v=g7CdkSFOOw8"/>
    <hyperlink ref="D204" r:id="rId11" display="https://www.youtube.com/watch?v=g7CdkSFOOw8"/>
    <hyperlink ref="D205" r:id="rId11" display="https://www.youtube.com/watch?v=g7CdkSFOOw8"/>
    <hyperlink ref="D206" r:id="rId11" display="https://www.youtube.com/watch?v=g7CdkSFOOw8"/>
    <hyperlink ref="D207" r:id="rId11" display="https://www.youtube.com/watch?v=g7CdkSFOOw8"/>
    <hyperlink ref="D208" r:id="rId11" display="https://www.youtube.com/watch?v=g7CdkSFOOw8"/>
    <hyperlink ref="D209" r:id="rId11" display="https://www.youtube.com/watch?v=g7CdkSFOOw8"/>
    <hyperlink ref="D210" r:id="rId11" display="https://www.youtube.com/watch?v=g7CdkSFOOw8"/>
    <hyperlink ref="D211" r:id="rId11" display="https://www.youtube.com/watch?v=g7CdkSFOOw8"/>
    <hyperlink ref="D212" r:id="rId11" display="https://www.youtube.com/watch?v=g7CdkSFOOw8"/>
    <hyperlink ref="D213" r:id="rId11" display="https://www.youtube.com/watch?v=g7CdkSFOOw8"/>
    <hyperlink ref="D214" r:id="rId11" display="https://www.youtube.com/watch?v=g7CdkSFOOw8"/>
    <hyperlink ref="D215" r:id="rId11" display="https://www.youtube.com/watch?v=g7CdkSFOOw8"/>
    <hyperlink ref="D216" r:id="rId11" display="https://www.youtube.com/watch?v=g7CdkSFOOw8"/>
    <hyperlink ref="D217" r:id="rId11" display="https://www.youtube.com/watch?v=g7CdkSFOOw8"/>
    <hyperlink ref="D218" r:id="rId11" display="https://www.youtube.com/watch?v=g7CdkSFOOw8"/>
    <hyperlink ref="D220" r:id="rId12" display="https://www.youtube.com/watch?v=jbI8DaxEA7I"/>
    <hyperlink ref="D221" r:id="rId12" display="https://www.youtube.com/watch?v=jbI8DaxEA7I"/>
    <hyperlink ref="D222" r:id="rId12" display="https://www.youtube.com/watch?v=jbI8DaxEA7I"/>
    <hyperlink ref="D223" r:id="rId12" display="https://www.youtube.com/watch?v=jbI8DaxEA7I"/>
    <hyperlink ref="D224" r:id="rId12" display="https://www.youtube.com/watch?v=jbI8DaxEA7I"/>
    <hyperlink ref="D225" r:id="rId12" display="https://www.youtube.com/watch?v=jbI8DaxEA7I"/>
    <hyperlink ref="D226" r:id="rId12" display="https://www.youtube.com/watch?v=jbI8DaxEA7I"/>
    <hyperlink ref="D227" r:id="rId12" display="https://www.youtube.com/watch?v=jbI8DaxEA7I"/>
    <hyperlink ref="D228" r:id="rId12" display="https://www.youtube.com/watch?v=jbI8DaxEA7I"/>
    <hyperlink ref="D229" r:id="rId12" display="https://www.youtube.com/watch?v=jbI8DaxEA7I"/>
    <hyperlink ref="D230" r:id="rId12" display="https://www.youtube.com/watch?v=jbI8DaxEA7I"/>
    <hyperlink ref="D231" r:id="rId12" display="https://www.youtube.com/watch?v=jbI8DaxEA7I"/>
    <hyperlink ref="D232" r:id="rId12" display="https://www.youtube.com/watch?v=jbI8DaxEA7I"/>
    <hyperlink ref="D233" r:id="rId12" display="https://www.youtube.com/watch?v=jbI8DaxEA7I"/>
    <hyperlink ref="D235" r:id="rId13" display="https://www.youtube.com/watch?v=lkakAO2FNXI"/>
    <hyperlink ref="D236" r:id="rId13" display="https://www.youtube.com/watch?v=lkakAO2FNXI"/>
    <hyperlink ref="D255" r:id="rId13" display="https://www.youtube.com/watch?v=lkakAO2FNXI"/>
    <hyperlink ref="D237" r:id="rId13" display="https://www.youtube.com/watch?v=lkakAO2FNXI"/>
    <hyperlink ref="D238" r:id="rId13" display="https://www.youtube.com/watch?v=lkakAO2FNXI"/>
    <hyperlink ref="D239" r:id="rId13" display="https://www.youtube.com/watch?v=lkakAO2FNXI"/>
    <hyperlink ref="D240" r:id="rId13" display="https://www.youtube.com/watch?v=lkakAO2FNXI"/>
    <hyperlink ref="D241" r:id="rId13" display="https://www.youtube.com/watch?v=lkakAO2FNXI"/>
    <hyperlink ref="D242" r:id="rId13" display="https://www.youtube.com/watch?v=lkakAO2FNXI"/>
    <hyperlink ref="D243" r:id="rId13" display="https://www.youtube.com/watch?v=lkakAO2FNXI"/>
    <hyperlink ref="D244" r:id="rId13" display="https://www.youtube.com/watch?v=lkakAO2FNXI"/>
    <hyperlink ref="D245" r:id="rId13" display="https://www.youtube.com/watch?v=lkakAO2FNXI"/>
    <hyperlink ref="D246" r:id="rId13" display="https://www.youtube.com/watch?v=lkakAO2FNXI"/>
    <hyperlink ref="D254" r:id="rId13" display="https://www.youtube.com/watch?v=lkakAO2FNXI"/>
    <hyperlink ref="D253" r:id="rId13" display="https://www.youtube.com/watch?v=lkakAO2FNXI"/>
    <hyperlink ref="D252" r:id="rId13" display="https://www.youtube.com/watch?v=lkakAO2FNXI"/>
    <hyperlink ref="D251" r:id="rId13" display="https://www.youtube.com/watch?v=lkakAO2FNXI"/>
    <hyperlink ref="D250" r:id="rId13" display="https://www.youtube.com/watch?v=lkakAO2FNXI"/>
    <hyperlink ref="D249" r:id="rId13" display="https://www.youtube.com/watch?v=lkakAO2FNXI"/>
    <hyperlink ref="D248" r:id="rId13" display="https://www.youtube.com/watch?v=lkakAO2FNXI"/>
    <hyperlink ref="D247" r:id="rId13" display="https://www.youtube.com/watch?v=lkakAO2FNXI"/>
    <hyperlink ref="D271" r:id="rId14" display="https://www.youtube.com/watch?v=iST9P2DO86g"/>
    <hyperlink ref="D257" r:id="rId14" display="https://www.youtube.com/watch?v=iST9P2DO86g"/>
    <hyperlink ref="D258" r:id="rId14" display="https://www.youtube.com/watch?v=iST9P2DO86g"/>
    <hyperlink ref="D259" r:id="rId14" display="https://www.youtube.com/watch?v=iST9P2DO86g"/>
    <hyperlink ref="D260" r:id="rId14" display="https://www.youtube.com/watch?v=iST9P2DO86g"/>
    <hyperlink ref="D261" r:id="rId14" display="https://www.youtube.com/watch?v=iST9P2DO86g"/>
    <hyperlink ref="D262" r:id="rId14" display="https://www.youtube.com/watch?v=iST9P2DO86g"/>
    <hyperlink ref="D263" r:id="rId14" display="https://www.youtube.com/watch?v=iST9P2DO86g"/>
    <hyperlink ref="D264" r:id="rId14" display="https://www.youtube.com/watch?v=iST9P2DO86g"/>
    <hyperlink ref="D265" r:id="rId14" display="https://www.youtube.com/watch?v=iST9P2DO86g"/>
    <hyperlink ref="D266" r:id="rId14" display="https://www.youtube.com/watch?v=iST9P2DO86g"/>
    <hyperlink ref="D267" r:id="rId14" display="https://www.youtube.com/watch?v=iST9P2DO86g"/>
    <hyperlink ref="D268" r:id="rId14" display="https://www.youtube.com/watch?v=iST9P2DO86g"/>
    <hyperlink ref="D269" r:id="rId14" display="https://www.youtube.com/watch?v=iST9P2DO86g"/>
    <hyperlink ref="D270" r:id="rId14" display="https://www.youtube.com/watch?v=iST9P2DO86g"/>
    <hyperlink ref="D273" r:id="rId15" display="https://www.youtube.com/watch?v=gITBD92l0nw"/>
    <hyperlink ref="D274" r:id="rId15" display="https://www.youtube.com/watch?v=gITBD92l0nw"/>
    <hyperlink ref="D275" r:id="rId15" display="https://www.youtube.com/watch?v=gITBD92l0nw"/>
    <hyperlink ref="D276" r:id="rId15" display="https://www.youtube.com/watch?v=gITBD92l0nw"/>
    <hyperlink ref="D277" r:id="rId15" display="https://www.youtube.com/watch?v=gITBD92l0nw"/>
    <hyperlink ref="D278" r:id="rId15" display="https://www.youtube.com/watch?v=gITBD92l0nw"/>
    <hyperlink ref="D279" r:id="rId15" display="https://www.youtube.com/watch?v=gITBD92l0nw"/>
    <hyperlink ref="D280" r:id="rId15" display="https://www.youtube.com/watch?v=gITBD92l0nw"/>
    <hyperlink ref="D281" r:id="rId15" display="https://www.youtube.com/watch?v=gITBD92l0nw"/>
    <hyperlink ref="D282" r:id="rId15" display="https://www.youtube.com/watch?v=gITBD92l0nw"/>
    <hyperlink ref="D283" r:id="rId15" display="https://www.youtube.com/watch?v=gITBD92l0nw"/>
    <hyperlink ref="D284" r:id="rId15" display="https://www.youtube.com/watch?v=gITBD92l0nw"/>
    <hyperlink ref="D285" r:id="rId15" display="https://www.youtube.com/watch?v=gITBD92l0nw"/>
    <hyperlink ref="D286" r:id="rId15" display="https://www.youtube.com/watch?v=gITBD92l0nw"/>
    <hyperlink ref="D287" r:id="rId15" display="https://www.youtube.com/watch?v=gITBD92l0nw"/>
    <hyperlink ref="D288" r:id="rId15" display="https://www.youtube.com/watch?v=gITBD92l0nw"/>
    <hyperlink ref="D289" r:id="rId15" display="https://www.youtube.com/watch?v=gITBD92l0nw"/>
    <hyperlink ref="D290" r:id="rId15" display="https://www.youtube.com/watch?v=gITBD92l0nw"/>
    <hyperlink ref="D292" r:id="rId16" display="https://www.youtube.com/watch?v=jUA6ShFxsm0"/>
    <hyperlink ref="D293" r:id="rId16" display="https://www.youtube.com/watch?v=jUA6ShFxsm0"/>
    <hyperlink ref="D294" r:id="rId16" display="https://www.youtube.com/watch?v=jUA6ShFxsm0"/>
    <hyperlink ref="D295" r:id="rId16" display="https://www.youtube.com/watch?v=jUA6ShFxsm0"/>
    <hyperlink ref="D296" r:id="rId16" display="https://www.youtube.com/watch?v=jUA6ShFxsm0"/>
    <hyperlink ref="D297" r:id="rId16" display="https://www.youtube.com/watch?v=jUA6ShFxsm0"/>
    <hyperlink ref="D298" r:id="rId16" display="https://www.youtube.com/watch?v=jUA6ShFxsm0"/>
    <hyperlink ref="D299" r:id="rId16" display="https://www.youtube.com/watch?v=jUA6ShFxsm0"/>
    <hyperlink ref="D300" r:id="rId16" display="https://www.youtube.com/watch?v=jUA6ShFxsm0"/>
    <hyperlink ref="D301" r:id="rId16" display="https://www.youtube.com/watch?v=jUA6ShFxsm0"/>
    <hyperlink ref="D302" r:id="rId16" display="https://www.youtube.com/watch?v=jUA6ShFxsm0"/>
    <hyperlink ref="D303" r:id="rId16" display="https://www.youtube.com/watch?v=jUA6ShFxsm0"/>
    <hyperlink ref="D304" r:id="rId16" display="https://www.youtube.com/watch?v=jUA6ShFxsm0"/>
    <hyperlink ref="D305" r:id="rId16" display="https://www.youtube.com/watch?v=jUA6ShFxsm0"/>
    <hyperlink ref="D306" r:id="rId16" display="https://www.youtube.com/watch?v=jUA6ShFxsm0"/>
    <hyperlink ref="D307" r:id="rId16" display="https://www.youtube.com/watch?v=jUA6ShFxsm0"/>
    <hyperlink ref="D308" r:id="rId16" display="https://www.youtube.com/watch?v=jUA6ShFxsm0"/>
    <hyperlink ref="D309" r:id="rId16" display="https://www.youtube.com/watch?v=jUA6ShFxsm0"/>
    <hyperlink ref="D310" r:id="rId16" display="https://www.youtube.com/watch?v=jUA6ShFxsm0"/>
    <hyperlink ref="D312" r:id="rId17" display="https://www.youtube.com/watch?v=8VGgDzBNfvE&amp;pp=ygUWc3dlZHJ1IGFnb25hIGt3YXcga2VzZQ%3D%3D"/>
    <hyperlink ref="D313" r:id="rId17" display="https://www.youtube.com/watch?v=8VGgDzBNfvE&amp;pp=ygUWc3dlZHJ1IGFnb25hIGt3YXcga2VzZQ%3D%3D"/>
    <hyperlink ref="D314" r:id="rId17" display="https://www.youtube.com/watch?v=8VGgDzBNfvE&amp;pp=ygUWc3dlZHJ1IGFnb25hIGt3YXcga2VzZQ%3D%3D"/>
    <hyperlink ref="D315" r:id="rId17" display="https://www.youtube.com/watch?v=8VGgDzBNfvE&amp;pp=ygUWc3dlZHJ1IGFnb25hIGt3YXcga2VzZQ%3D%3D"/>
    <hyperlink ref="D316" r:id="rId17" display="https://www.youtube.com/watch?v=8VGgDzBNfvE&amp;pp=ygUWc3dlZHJ1IGFnb25hIGt3YXcga2VzZQ%3D%3D"/>
    <hyperlink ref="D317" r:id="rId17" display="https://www.youtube.com/watch?v=8VGgDzBNfvE&amp;pp=ygUWc3dlZHJ1IGFnb25hIGt3YXcga2VzZQ%3D%3D"/>
    <hyperlink ref="D318" r:id="rId17" display="https://www.youtube.com/watch?v=8VGgDzBNfvE&amp;pp=ygUWc3dlZHJ1IGFnb25hIGt3YXcga2VzZQ%3D%3D"/>
    <hyperlink ref="D319" r:id="rId17" display="https://www.youtube.com/watch?v=8VGgDzBNfvE&amp;pp=ygUWc3dlZHJ1IGFnb25hIGt3YXcga2VzZQ%3D%3D"/>
    <hyperlink ref="D320" r:id="rId17" display="https://www.youtube.com/watch?v=8VGgDzBNfvE&amp;pp=ygUWc3dlZHJ1IGFnb25hIGt3YXcga2VzZQ%3D%3D"/>
    <hyperlink ref="D321" r:id="rId17" display="https://www.youtube.com/watch?v=8VGgDzBNfvE&amp;pp=ygUWc3dlZHJ1IGFnb25hIGt3YXcga2VzZQ%3D%3D"/>
    <hyperlink ref="D322" r:id="rId17" display="https://www.youtube.com/watch?v=8VGgDzBNfvE&amp;pp=ygUWc3dlZHJ1IGFnb25hIGt3YXcga2VzZQ%3D%3D"/>
    <hyperlink ref="D323" r:id="rId17" display="https://www.youtube.com/watch?v=8VGgDzBNfvE&amp;pp=ygUWc3dlZHJ1IGFnb25hIGt3YXcga2VzZQ%3D%3D"/>
    <hyperlink ref="D324" r:id="rId17" display="https://www.youtube.com/watch?v=8VGgDzBNfvE&amp;pp=ygUWc3dlZHJ1IGFnb25hIGt3YXcga2VzZQ%3D%3D"/>
    <hyperlink ref="D325" r:id="rId17" display="https://www.youtube.com/watch?v=8VGgDzBNfvE&amp;pp=ygUWc3dlZHJ1IGFnb25hIGt3YXcga2VzZQ%3D%3D"/>
    <hyperlink ref="D326" r:id="rId17" display="https://www.youtube.com/watch?v=8VGgDzBNfvE&amp;pp=ygUWc3dlZHJ1IGFnb25hIGt3YXcga2VzZQ%3D%3D"/>
    <hyperlink ref="D327" r:id="rId17" display="https://www.youtube.com/watch?v=8VGgDzBNfvE&amp;pp=ygUWc3dlZHJ1IGFnb25hIGt3YXcga2VzZQ%3D%3D"/>
    <hyperlink ref="D328" r:id="rId17" display="https://www.youtube.com/watch?v=8VGgDzBNfvE&amp;pp=ygUWc3dlZHJ1IGFnb25hIGt3YXcga2VzZQ%3D%3D"/>
    <hyperlink ref="D330" r:id="rId18" display="https://www.youtube.com/watch?v=MfJOcWaBIE0"/>
    <hyperlink ref="D331" r:id="rId18" display="https://www.youtube.com/watch?v=MfJOcWaBIE0"/>
    <hyperlink ref="D332" r:id="rId18" display="https://www.youtube.com/watch?v=MfJOcWaBIE0"/>
    <hyperlink ref="D333" r:id="rId18" display="https://www.youtube.com/watch?v=MfJOcWaBIE0"/>
    <hyperlink ref="D334" r:id="rId18" display="https://www.youtube.com/watch?v=MfJOcWaBIE0"/>
    <hyperlink ref="D335" r:id="rId18" display="https://www.youtube.com/watch?v=MfJOcWaBIE0"/>
    <hyperlink ref="D340" r:id="rId18" display="https://www.youtube.com/watch?v=MfJOcWaBIE0"/>
    <hyperlink ref="D336" r:id="rId18" display="https://www.youtube.com/watch?v=MfJOcWaBIE0"/>
    <hyperlink ref="D337" r:id="rId18" display="https://www.youtube.com/watch?v=MfJOcWaBIE0"/>
    <hyperlink ref="D338" r:id="rId18" display="https://www.youtube.com/watch?v=MfJOcWaBIE0"/>
    <hyperlink ref="D339" r:id="rId18" display="https://www.youtube.com/watch?v=MfJOcWaBIE0"/>
    <hyperlink ref="D342" r:id="rId19" display="https://www.youtube.com/watch?v=_XUTaCE905w"/>
    <hyperlink ref="D343" r:id="rId19" display="https://www.youtube.com/watch?v=_XUTaCE905w"/>
    <hyperlink ref="D344" r:id="rId19" display="https://www.youtube.com/watch?v=_XUTaCE905w"/>
    <hyperlink ref="D345" r:id="rId19" display="https://www.youtube.com/watch?v=_XUTaCE905w"/>
    <hyperlink ref="D346" r:id="rId19" display="https://www.youtube.com/watch?v=_XUTaCE905w"/>
    <hyperlink ref="D347" r:id="rId19" display="https://www.youtube.com/watch?v=_XUTaCE905w"/>
    <hyperlink ref="D348" r:id="rId19" display="https://www.youtube.com/watch?v=_XUTaCE905w"/>
    <hyperlink ref="D349" r:id="rId19" display="https://www.youtube.com/watch?v=_XUTaCE905w"/>
    <hyperlink ref="D350" r:id="rId19" display="https://www.youtube.com/watch?v=_XUTaCE905w"/>
    <hyperlink ref="D351" r:id="rId19" display="https://www.youtube.com/watch?v=_XUTaCE905w"/>
    <hyperlink ref="D352" r:id="rId19" display="https://www.youtube.com/watch?v=_XUTaCE905w"/>
    <hyperlink ref="D353" r:id="rId19" display="https://www.youtube.com/watch?v=_XUTaCE905w"/>
    <hyperlink ref="D354" r:id="rId19" display="https://www.youtube.com/watch?v=_XUTaCE905w"/>
    <hyperlink ref="D355" r:id="rId19" display="https://www.youtube.com/watch?v=_XUTaCE905w"/>
    <hyperlink ref="D356" r:id="rId19" display="https://www.youtube.com/watch?v=_XUTaCE905w"/>
    <hyperlink ref="D358" r:id="rId20" display="https://youtu.be/LOkuZQw3UFE?si=AC2t-_An28IFETx_"/>
    <hyperlink ref="D359" r:id="rId20" display="https://youtu.be/LOkuZQw3UFE?si=AC2t-_An28IFETx_"/>
    <hyperlink ref="D360" r:id="rId20" display="https://youtu.be/LOkuZQw3UFE?si=AC2t-_An28IFETx_"/>
    <hyperlink ref="D361" r:id="rId20" display="https://youtu.be/LOkuZQw3UFE?si=AC2t-_An28IFETx_"/>
    <hyperlink ref="D362" r:id="rId20" display="https://youtu.be/LOkuZQw3UFE?si=AC2t-_An28IFETx_"/>
    <hyperlink ref="D363" r:id="rId20" display="https://youtu.be/LOkuZQw3UFE?si=AC2t-_An28IFETx_"/>
    <hyperlink ref="D364" r:id="rId20" display="https://youtu.be/LOkuZQw3UFE?si=AC2t-_An28IFETx_"/>
    <hyperlink ref="D365" r:id="rId20" display="https://youtu.be/LOkuZQw3UFE?si=AC2t-_An28IFETx_"/>
    <hyperlink ref="D366" r:id="rId20" display="https://youtu.be/LOkuZQw3UFE?si=AC2t-_An28IFETx_"/>
    <hyperlink ref="D367" r:id="rId20" display="https://youtu.be/LOkuZQw3UFE?si=AC2t-_An28IFETx_"/>
    <hyperlink ref="D368" r:id="rId20" display="https://youtu.be/LOkuZQw3UFE?si=AC2t-_An28IFETx_"/>
    <hyperlink ref="D369" r:id="rId20" display="https://youtu.be/LOkuZQw3UFE?si=AC2t-_An28IFETx_"/>
    <hyperlink ref="D370" r:id="rId20" display="https://youtu.be/LOkuZQw3UFE?si=AC2t-_An28IFETx_"/>
    <hyperlink ref="D371" r:id="rId20" display="https://youtu.be/LOkuZQw3UFE?si=AC2t-_An28IFETx_"/>
    <hyperlink ref="D372" r:id="rId20" display="https://youtu.be/LOkuZQw3UFE?si=AC2t-_An28IFETx_"/>
    <hyperlink ref="D373" r:id="rId20" display="https://youtu.be/LOkuZQw3UFE?si=AC2t-_An28IFETx_"/>
    <hyperlink ref="D375" r:id="rId21" display="https://www.youtube.com/watch?v=cipvyDw0kOk"/>
    <hyperlink ref="D376" r:id="rId21" display="https://www.youtube.com/watch?v=cipvyDw0kOk"/>
    <hyperlink ref="D377" r:id="rId21" display="https://www.youtube.com/watch?v=cipvyDw0kOk"/>
    <hyperlink ref="D378" r:id="rId21" display="https://www.youtube.com/watch?v=cipvyDw0kOk"/>
    <hyperlink ref="D379" r:id="rId21" display="https://www.youtube.com/watch?v=cipvyDw0kOk"/>
    <hyperlink ref="D380" r:id="rId21" display="https://www.youtube.com/watch?v=cipvyDw0kOk"/>
    <hyperlink ref="D381" r:id="rId21" display="https://www.youtube.com/watch?v=cipvyDw0kOk"/>
    <hyperlink ref="D382" r:id="rId21" display="https://www.youtube.com/watch?v=cipvyDw0kOk"/>
    <hyperlink ref="D383" r:id="rId21" display="https://www.youtube.com/watch?v=cipvyDw0kOk"/>
    <hyperlink ref="D384" r:id="rId21" display="https://www.youtube.com/watch?v=cipvyDw0kOk"/>
    <hyperlink ref="D385" r:id="rId21" display="https://www.youtube.com/watch?v=cipvyDw0kOk"/>
    <hyperlink ref="D386" r:id="rId21" display="https://www.youtube.com/watch?v=cipvyDw0kOk"/>
    <hyperlink ref="D387" r:id="rId21" display="https://www.youtube.com/watch?v=cipvyDw0kOk"/>
    <hyperlink ref="D394" r:id="rId29" display="https://www.youtube.com/watch?v=C5biSkQWszE"/>
    <hyperlink ref="D388" r:id="rId21" display="https://www.youtube.com/watch?v=cipvyDw0kOk"/>
    <hyperlink ref="D389" r:id="rId21" display="https://www.youtube.com/watch?v=cipvyDw0kOk"/>
    <hyperlink ref="D390" r:id="rId21" display="https://www.youtube.com/watch?v=cipvyDw0kOk"/>
    <hyperlink ref="D391" r:id="rId21" display="https://www.youtube.com/watch?v=cipvyDw0kOk"/>
    <hyperlink ref="D392" r:id="rId21" display="https://www.youtube.com/watch?v=cipvyDw0kOk"/>
    <hyperlink ref="D393" r:id="rId21" display="https://www.youtube.com/watch?v=cipvyDw0kOk"/>
    <hyperlink ref="D395" r:id="rId29" display="https://www.youtube.com/watch?v=C5biSkQWszE"/>
    <hyperlink ref="D396" r:id="rId29" display="https://www.youtube.com/watch?v=C5biSkQWszE"/>
    <hyperlink ref="D397" r:id="rId29" display="https://www.youtube.com/watch?v=C5biSkQWszE"/>
    <hyperlink ref="D398" r:id="rId29" display="https://www.youtube.com/watch?v=C5biSkQWszE"/>
    <hyperlink ref="D399" r:id="rId29" display="https://www.youtube.com/watch?v=C5biSkQWszE"/>
    <hyperlink ref="D400" r:id="rId29" display="https://www.youtube.com/watch?v=C5biSkQWszE"/>
    <hyperlink ref="D401" r:id="rId29" display="https://www.youtube.com/watch?v=C5biSkQWszE"/>
    <hyperlink ref="D402" r:id="rId29" display="https://www.youtube.com/watch?v=C5biSkQWszE"/>
    <hyperlink ref="D403" r:id="rId29" display="https://www.youtube.com/watch?v=C5biSkQWszE"/>
    <hyperlink ref="D404" r:id="rId29" display="https://www.youtube.com/watch?v=C5biSkQWszE"/>
    <hyperlink ref="D405" r:id="rId29" display="https://www.youtube.com/watch?v=C5biSkQWszE"/>
    <hyperlink ref="D406" r:id="rId29" display="https://www.youtube.com/watch?v=C5biSkQWszE"/>
    <hyperlink ref="D408" r:id="rId22" display="https://www.youtube.com/watch?v=ipZvlG-wwWk"/>
    <hyperlink ref="D409" r:id="rId22" display="https://www.youtube.com/watch?v=ipZvlG-wwWk"/>
    <hyperlink ref="D410" r:id="rId22" display="https://www.youtube.com/watch?v=ipZvlG-wwWk"/>
    <hyperlink ref="D411" r:id="rId22" display="https://www.youtube.com/watch?v=ipZvlG-wwWk"/>
    <hyperlink ref="D412" r:id="rId22" display="https://www.youtube.com/watch?v=ipZvlG-wwWk"/>
    <hyperlink ref="D413" r:id="rId22" display="https://www.youtube.com/watch?v=ipZvlG-wwWk"/>
    <hyperlink ref="D414" r:id="rId22" display="https://www.youtube.com/watch?v=ipZvlG-wwWk"/>
    <hyperlink ref="D415" r:id="rId22" display="https://www.youtube.com/watch?v=ipZvlG-wwWk"/>
    <hyperlink ref="D416" r:id="rId22" display="https://www.youtube.com/watch?v=ipZvlG-wwWk"/>
    <hyperlink ref="D417" r:id="rId22" display="https://www.youtube.com/watch?v=ipZvlG-wwWk"/>
    <hyperlink ref="D418" r:id="rId22" display="https://www.youtube.com/watch?v=ipZvlG-wwWk"/>
    <hyperlink ref="D419" r:id="rId22" display="https://www.youtube.com/watch?v=ipZvlG-wwWk"/>
    <hyperlink ref="D420" r:id="rId22" display="https://www.youtube.com/watch?v=ipZvlG-wwWk"/>
    <hyperlink ref="D421" r:id="rId22" display="https://www.youtube.com/watch?v=ipZvlG-wwWk"/>
    <hyperlink ref="D422" r:id="rId22" display="https://www.youtube.com/watch?v=ipZvlG-wwWk"/>
    <hyperlink ref="D423" r:id="rId22" display="https://www.youtube.com/watch?v=ipZvlG-wwWk"/>
    <hyperlink ref="D424" r:id="rId22" display="https://www.youtube.com/watch?v=ipZvlG-wwWk"/>
    <hyperlink ref="D425" r:id="rId22" display="https://www.youtube.com/watch?v=ipZvlG-wwWk"/>
    <hyperlink ref="D426" r:id="rId22" display="https://www.youtube.com/watch?v=ipZvlG-wwWk"/>
    <hyperlink ref="D428" r:id="rId23" display="https://www.youtube.com/watch?v=Z8klADY7qIk"/>
    <hyperlink ref="D429" r:id="rId23" display="https://www.youtube.com/watch?v=Z8klADY7qIk"/>
    <hyperlink ref="D430" r:id="rId23" display="https://www.youtube.com/watch?v=Z8klADY7qIk"/>
    <hyperlink ref="D431" r:id="rId23" display="https://www.youtube.com/watch?v=Z8klADY7qIk"/>
    <hyperlink ref="D432" r:id="rId23" display="https://www.youtube.com/watch?v=Z8klADY7qIk"/>
    <hyperlink ref="D433" r:id="rId23" display="https://www.youtube.com/watch?v=Z8klADY7qIk"/>
    <hyperlink ref="D434" r:id="rId23" display="https://www.youtube.com/watch?v=Z8klADY7qIk"/>
    <hyperlink ref="D435" r:id="rId23" display="https://www.youtube.com/watch?v=Z8klADY7qIk"/>
    <hyperlink ref="D436" r:id="rId23" display="https://www.youtube.com/watch?v=Z8klADY7qIk"/>
    <hyperlink ref="D437" r:id="rId23" display="https://www.youtube.com/watch?v=Z8klADY7qIk"/>
    <hyperlink ref="D438" r:id="rId23" display="https://www.youtube.com/watch?v=Z8klADY7qIk"/>
    <hyperlink ref="D439" r:id="rId23" display="https://www.youtube.com/watch?v=Z8klADY7qIk"/>
    <hyperlink ref="D440" r:id="rId23" display="https://www.youtube.com/watch?v=Z8klADY7qIk"/>
    <hyperlink ref="D441" r:id="rId23" display="https://www.youtube.com/watch?v=Z8klADY7qIk"/>
    <hyperlink ref="D443" r:id="rId24" display="https://www.youtube.com/watch?v=YV1X6fhzoQQ"/>
    <hyperlink ref="D444" r:id="rId24" display="https://www.youtube.com/watch?v=YV1X6fhzoQQ"/>
    <hyperlink ref="D445" r:id="rId24" display="https://www.youtube.com/watch?v=YV1X6fhzoQQ"/>
    <hyperlink ref="D446" r:id="rId24" display="https://www.youtube.com/watch?v=YV1X6fhzoQQ"/>
    <hyperlink ref="D447" r:id="rId24" display="https://www.youtube.com/watch?v=YV1X6fhzoQQ"/>
    <hyperlink ref="D448" r:id="rId24" display="https://www.youtube.com/watch?v=YV1X6fhzoQQ"/>
    <hyperlink ref="D449" r:id="rId24" display="https://www.youtube.com/watch?v=YV1X6fhzoQQ"/>
    <hyperlink ref="D450" r:id="rId24" display="https://www.youtube.com/watch?v=YV1X6fhzoQQ"/>
    <hyperlink ref="D451" r:id="rId24" display="https://www.youtube.com/watch?v=YV1X6fhzoQQ"/>
    <hyperlink ref="D452" r:id="rId24" display="https://www.youtube.com/watch?v=YV1X6fhzoQQ"/>
    <hyperlink ref="D453" r:id="rId24" display="https://www.youtube.com/watch?v=YV1X6fhzoQQ"/>
    <hyperlink ref="D454" r:id="rId24" display="https://www.youtube.com/watch?v=YV1X6fhzoQQ"/>
    <hyperlink ref="D455" r:id="rId24" display="https://www.youtube.com/watch?v=YV1X6fhzoQQ"/>
    <hyperlink ref="D456" r:id="rId24" display="https://www.youtube.com/watch?v=YV1X6fhzoQQ"/>
    <hyperlink ref="D457" r:id="rId24" display="https://www.youtube.com/watch?v=YV1X6fhzoQQ"/>
    <hyperlink ref="D458" r:id="rId24" display="https://www.youtube.com/watch?v=YV1X6fhzoQQ"/>
    <hyperlink ref="D460" r:id="rId25" display="https://www.youtube.com/watch?v=odaIrIHkFlU"/>
    <hyperlink ref="D461" r:id="rId25" display="https://www.youtube.com/watch?v=odaIrIHkFlU"/>
    <hyperlink ref="D462" r:id="rId25" display="https://www.youtube.com/watch?v=odaIrIHkFlU"/>
    <hyperlink ref="D463" r:id="rId25" display="https://www.youtube.com/watch?v=odaIrIHkFlU"/>
    <hyperlink ref="D464" r:id="rId25" display="https://www.youtube.com/watch?v=odaIrIHkFlU"/>
    <hyperlink ref="D465" r:id="rId25" display="https://www.youtube.com/watch?v=odaIrIHkFlU"/>
    <hyperlink ref="D466" r:id="rId25" display="https://www.youtube.com/watch?v=odaIrIHkFlU"/>
    <hyperlink ref="D467" r:id="rId25" display="https://www.youtube.com/watch?v=odaIrIHkFlU"/>
    <hyperlink ref="D468" r:id="rId25" display="https://www.youtube.com/watch?v=odaIrIHkFlU"/>
    <hyperlink ref="D469" r:id="rId25" display="https://www.youtube.com/watch?v=odaIrIHkFlU"/>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All</vt:lpstr>
      <vt:lpstr>Gospel</vt:lpstr>
      <vt:lpstr>Highlife</vt:lpstr>
      <vt:lpstr>HipHop</vt:lpstr>
      <vt:lpstr>Love Poem</vt:lpstr>
      <vt:lpstr>Soul</vt:lpstr>
      <vt:lpstr>Rap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kubiti</dc:creator>
  <cp:lastModifiedBy>kubiti</cp:lastModifiedBy>
  <dcterms:created xsi:type="dcterms:W3CDTF">2024-12-10T02:53:00Z</dcterms:created>
  <dcterms:modified xsi:type="dcterms:W3CDTF">2025-01-09T12:10:01Z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