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e_Alexnet_Alexnet" sheetId="1" r:id="rId4"/>
    <sheet state="visible" name="Severe_Alexnet_Densenet" sheetId="2" r:id="rId5"/>
    <sheet state="visible" name="Severe_Alexnet_Efficientnetb0" sheetId="3" r:id="rId6"/>
    <sheet state="visible" name="Severe_Alexnet_googlenet" sheetId="4" r:id="rId7"/>
    <sheet state="visible" name="Severe_Alexnet_Inceptionresnetv" sheetId="5" r:id="rId8"/>
    <sheet state="visible" name="Severe_Alexnet_Inceptionv3" sheetId="6" r:id="rId9"/>
    <sheet state="visible" name="Severe_Alexnet_Mobilenetv2" sheetId="7" r:id="rId10"/>
    <sheet state="visible" name="Severe_Alexnet_resnet18" sheetId="8" r:id="rId11"/>
    <sheet state="visible" name="Severe_Alexnet_resnet50" sheetId="9" r:id="rId12"/>
    <sheet state="visible" name="Severe_Alexnet_shufflenet" sheetId="10" r:id="rId13"/>
    <sheet state="visible" name="Severe_Alexnet_vgg16" sheetId="11" r:id="rId14"/>
    <sheet state="visible" name="Severe_Alexnet_vgg19" sheetId="12" r:id="rId15"/>
    <sheet state="visible" name="Severe_Alexnet_xception" sheetId="13" r:id="rId16"/>
    <sheet state="visible" name="Severe_densenet_alexnet" sheetId="14" r:id="rId17"/>
    <sheet state="visible" name="Severe_densenet_densenet" sheetId="15" r:id="rId18"/>
    <sheet state="visible" name="Severe_densenet_efficientnetb0" sheetId="16" r:id="rId19"/>
    <sheet state="visible" name="Severe_densenet_googlenet" sheetId="17" r:id="rId20"/>
    <sheet state="visible" name="Severe_densenet_inceptionresnet" sheetId="18" r:id="rId21"/>
    <sheet state="visible" name="Severe_densenet_inceptionv3" sheetId="19" r:id="rId22"/>
    <sheet state="visible" name="Severe_densenet_mobilenetv2" sheetId="20" r:id="rId23"/>
    <sheet state="visible" name="Severe_densenet_resnet18" sheetId="21" r:id="rId24"/>
    <sheet state="visible" name="Severe_densenet_resnet50" sheetId="22" r:id="rId25"/>
    <sheet state="visible" name="Severe_densenet_shufflenet" sheetId="23" r:id="rId26"/>
    <sheet state="visible" name="Severe_densenet_vgg16" sheetId="24" r:id="rId27"/>
    <sheet state="visible" name="Severe_densenet_vgg19" sheetId="25" r:id="rId28"/>
    <sheet state="visible" name="Severe_densenet_xception" sheetId="26" r:id="rId29"/>
    <sheet state="visible" name="Severe_efficientnetb0_alexnet" sheetId="27" r:id="rId30"/>
    <sheet state="visible" name="Severe_efficientnetb0_densenet" sheetId="28" r:id="rId31"/>
    <sheet state="visible" name="Severe_efficientnetb0_efficient" sheetId="29" r:id="rId32"/>
    <sheet state="visible" name="Severe_efficientnetb0_googlenet" sheetId="30" r:id="rId33"/>
    <sheet state="visible" name="Severe_efficientb0_inceptionres" sheetId="31" r:id="rId34"/>
    <sheet state="visible" name="Severe_efficientb0_incepcv3" sheetId="32" r:id="rId35"/>
    <sheet state="visible" name="Severe_efficientb0_mobilenetv2" sheetId="33" r:id="rId36"/>
    <sheet state="visible" name="Severe_efficientb0_resnet18" sheetId="34" r:id="rId37"/>
    <sheet state="visible" name="Severe_efficientb0_resnet50" sheetId="35" r:id="rId38"/>
    <sheet state="visible" name="Severe_efficientb0_shufflenet" sheetId="36" r:id="rId39"/>
    <sheet state="visible" name="Severe_efficientb0_vgg16" sheetId="37" r:id="rId40"/>
    <sheet state="visible" name="Severe_efficientb0_vgg19" sheetId="38" r:id="rId41"/>
    <sheet state="visible" name="Severe_efficientb0_xception" sheetId="39" r:id="rId42"/>
    <sheet state="visible" name="Severe_Googlenet_alexnet" sheetId="40" r:id="rId43"/>
    <sheet state="visible" name="Severe_Googlenet_densenet" sheetId="41" r:id="rId44"/>
    <sheet state="visible" name="Severe_Googlenet_efficientnetb0" sheetId="42" r:id="rId45"/>
    <sheet state="visible" name="Severe_Googlenet_googlenet" sheetId="43" r:id="rId46"/>
    <sheet state="visible" name="Severe_Googlenet_inceptionresne" sheetId="44" r:id="rId47"/>
    <sheet state="visible" name="Severe_Googlenet_inceptionv3" sheetId="45" r:id="rId48"/>
    <sheet state="visible" name="Severe_Googlenet_mobilenetv2" sheetId="46" r:id="rId49"/>
    <sheet state="visible" name="Severe_Googlenet_resnet18" sheetId="47" r:id="rId50"/>
    <sheet state="visible" name="Severe_Googlenet_resnet50" sheetId="48" r:id="rId51"/>
    <sheet state="visible" name="Severe_Googlenet_shufflenet" sheetId="49" r:id="rId52"/>
    <sheet state="visible" name="Severe_Googlenet_vgg16" sheetId="50" r:id="rId53"/>
    <sheet state="visible" name="Severe_Googlenet_vgg19" sheetId="51" r:id="rId54"/>
    <sheet state="visible" name="Severe_Googlenet_xception" sheetId="52" r:id="rId55"/>
    <sheet state="visible" name="Severe_Inceptionres_alexnet" sheetId="53" r:id="rId56"/>
    <sheet state="visible" name="Severe_Inceptionres_densenet" sheetId="54" r:id="rId57"/>
    <sheet state="visible" name="Severe_Inceptionres_efficientne" sheetId="55" r:id="rId58"/>
    <sheet state="visible" name="Severe_Inceptionres_googlenet" sheetId="56" r:id="rId59"/>
    <sheet state="visible" name="Severe_Inceptionres_inceptionre" sheetId="57" r:id="rId60"/>
    <sheet state="visible" name="Severe_Inceptionres_inceptionv3" sheetId="58" r:id="rId61"/>
    <sheet state="visible" name="Severe_Inceptionres_mobilenetv2" sheetId="59" r:id="rId62"/>
    <sheet state="visible" name="Severe_Inceptionres_resnet18" sheetId="60" r:id="rId63"/>
    <sheet state="visible" name="Severe_Inceptionres_resnet50" sheetId="61" r:id="rId64"/>
    <sheet state="visible" name="Severe_Inceptionres_shufflenet" sheetId="62" r:id="rId65"/>
    <sheet state="visible" name="Severe_Inceptionres_vgg16" sheetId="63" r:id="rId66"/>
    <sheet state="visible" name="Severe_Inceptionres_vgg19" sheetId="64" r:id="rId67"/>
    <sheet state="visible" name="Severe_Inceptionres_xception" sheetId="65" r:id="rId68"/>
    <sheet state="visible" name="Severe_Inceptionv3_alexnet" sheetId="66" r:id="rId69"/>
    <sheet state="visible" name="Severe_Inceptionv3_densenet" sheetId="67" r:id="rId70"/>
    <sheet state="visible" name="Severe_Inceptionv3_efficientnet" sheetId="68" r:id="rId71"/>
    <sheet state="visible" name="Severe_Inceptionv3_googlenet" sheetId="69" r:id="rId72"/>
    <sheet state="visible" name="Severe_Inceptionv3_inceptionres" sheetId="70" r:id="rId73"/>
    <sheet state="visible" name="Severe_Inceptionv3_inceptionv3" sheetId="71" r:id="rId74"/>
    <sheet state="visible" name="Severe_Inceptionv3_mobilenetv2" sheetId="72" r:id="rId75"/>
    <sheet state="visible" name="Severe_Inceptionv3_resnet18" sheetId="73" r:id="rId76"/>
    <sheet state="visible" name="Severe_Inceptionv3_resnet50" sheetId="74" r:id="rId77"/>
    <sheet state="visible" name="Severe_Inceptionv3_shufflenet" sheetId="75" r:id="rId78"/>
    <sheet state="visible" name="Severe_Inceptionv3_vgg16" sheetId="76" r:id="rId79"/>
    <sheet state="visible" name="Severe_Inceptionv3_vgg19" sheetId="77" r:id="rId80"/>
    <sheet state="visible" name="Severe_Inceptionv3_xception" sheetId="78" r:id="rId81"/>
    <sheet state="visible" name="Severe_mobilenetv2_alexnet" sheetId="79" r:id="rId82"/>
    <sheet state="visible" name="Severe_mobilenetv2_densenet" sheetId="80" r:id="rId83"/>
    <sheet state="visible" name="Severe_mobilenetv2_efficientnet" sheetId="81" r:id="rId84"/>
    <sheet state="visible" name="Severe_mobilenetv2_googlenet" sheetId="82" r:id="rId85"/>
    <sheet state="visible" name="Severe_mobilenetv2_inceptionres" sheetId="83" r:id="rId86"/>
    <sheet state="visible" name="Severe_mobilenetv2_inceptionv3" sheetId="84" r:id="rId87"/>
    <sheet state="visible" name="Severe_mobilenetv2_mobilenetv2" sheetId="85" r:id="rId88"/>
    <sheet state="visible" name="Severe_mobilenetv2_resnet18" sheetId="86" r:id="rId89"/>
    <sheet state="visible" name="Severe_mobilenetv2_resnet50" sheetId="87" r:id="rId90"/>
    <sheet state="visible" name="Severe_mobilenetv2_shufflenet" sheetId="88" r:id="rId91"/>
    <sheet state="visible" name="Severe_mobilenetv2_vgg16" sheetId="89" r:id="rId92"/>
    <sheet state="visible" name="Severe_mobilenetv2_vgg19" sheetId="90" r:id="rId93"/>
    <sheet state="visible" name="Severe_mobilenetv2_xception" sheetId="91" r:id="rId94"/>
    <sheet state="visible" name="Severe_resnet18_alexnet" sheetId="92" r:id="rId95"/>
    <sheet state="visible" name="Severe_resnet18_densenet" sheetId="93" r:id="rId96"/>
    <sheet state="visible" name="Severe_resnet18_efficientnetb0" sheetId="94" r:id="rId97"/>
    <sheet state="visible" name="Severe_resnet18_googlenet" sheetId="95" r:id="rId98"/>
    <sheet state="visible" name="Severe_resnet18_inceptioresnetv" sheetId="96" r:id="rId99"/>
    <sheet state="visible" name="Severe_resnet18_inceptionv3" sheetId="97" r:id="rId100"/>
    <sheet state="visible" name="Severe_resnet18_mobilenetv2" sheetId="98" r:id="rId101"/>
    <sheet state="visible" name="Severe_resnet18_resnet18" sheetId="99" r:id="rId102"/>
    <sheet state="visible" name="Severe_resnet18_resnet50" sheetId="100" r:id="rId103"/>
    <sheet state="visible" name="Severe_resnet18_shufflenet" sheetId="101" r:id="rId104"/>
    <sheet state="visible" name="Severe_resnet18_vgg16" sheetId="102" r:id="rId105"/>
    <sheet state="visible" name="Severe_resnet18_vgg19" sheetId="103" r:id="rId106"/>
    <sheet state="visible" name="Severe_resnet18_xception" sheetId="104" r:id="rId107"/>
    <sheet state="visible" name="Severe_resnet50_alexnet" sheetId="105" r:id="rId108"/>
    <sheet state="visible" name="Severe_resnet50_densenet" sheetId="106" r:id="rId109"/>
    <sheet state="visible" name="Severe_resnet50_efficientnetb0" sheetId="107" r:id="rId110"/>
    <sheet state="visible" name="Severe_resnet50_googlenet" sheetId="108" r:id="rId111"/>
    <sheet state="visible" name="Severe_resnet50_inceptionresnet" sheetId="109" r:id="rId112"/>
    <sheet state="visible" name="Severe_resnet50_inceptionv3" sheetId="110" r:id="rId113"/>
    <sheet state="visible" name="Severe_resnet50_mobilenetv2" sheetId="111" r:id="rId114"/>
    <sheet state="visible" name="Severe_resnet50_resnet18" sheetId="112" r:id="rId115"/>
    <sheet state="visible" name="Severe_resnet50_resnet50" sheetId="113" r:id="rId116"/>
    <sheet state="visible" name="Severe_resnet50_shufflenet" sheetId="114" r:id="rId117"/>
    <sheet state="visible" name="Severe_resnet50_vgg16" sheetId="115" r:id="rId118"/>
    <sheet state="visible" name="Severe_resnet50_vgg19" sheetId="116" r:id="rId119"/>
    <sheet state="visible" name="Severe_resnet50_xception" sheetId="117" r:id="rId120"/>
    <sheet state="visible" name="Severe_shufflenet_alexnet" sheetId="118" r:id="rId121"/>
    <sheet state="visible" name="Severe_shufflenet_densenet" sheetId="119" r:id="rId122"/>
    <sheet state="visible" name="Severe_shufflenet_efficientnetb" sheetId="120" r:id="rId123"/>
    <sheet state="visible" name="Severe_shufflenet_googlenet" sheetId="121" r:id="rId124"/>
    <sheet state="visible" name="Severe_shufflenet_inceptionresn" sheetId="122" r:id="rId125"/>
    <sheet state="visible" name="Severe_shufflenet_inceptionv3" sheetId="123" r:id="rId126"/>
    <sheet state="visible" name="Severe_shufflenet_mobilenetv2" sheetId="124" r:id="rId127"/>
    <sheet state="visible" name="Severe_shufflenet_resnet18" sheetId="125" r:id="rId128"/>
    <sheet state="visible" name="Severe_shufflenet_resnet50" sheetId="126" r:id="rId129"/>
    <sheet state="visible" name="Severe_shufflenet_shufflenet" sheetId="127" r:id="rId130"/>
    <sheet state="visible" name="Severe_shufflenet_vgg16" sheetId="128" r:id="rId131"/>
    <sheet state="visible" name="Severe_shufflenet_vgg19" sheetId="129" r:id="rId132"/>
    <sheet state="visible" name="Severe_shufflenet_xception" sheetId="130" r:id="rId133"/>
    <sheet state="visible" name="Severe_vgg16_alexnet" sheetId="131" r:id="rId134"/>
    <sheet state="visible" name="Severe_vgg16_densenet" sheetId="132" r:id="rId135"/>
    <sheet state="visible" name="Severe_vgg16_efficientnetb0" sheetId="133" r:id="rId136"/>
    <sheet state="visible" name="Severe_vgg16_googlenet" sheetId="134" r:id="rId137"/>
    <sheet state="visible" name="Severe_vgg16_inceptionresnetv2" sheetId="135" r:id="rId138"/>
    <sheet state="visible" name="Severe_vgg16_inceptionv3" sheetId="136" r:id="rId139"/>
    <sheet state="visible" name="Severe_vgg16_mobilenetv2" sheetId="137" r:id="rId140"/>
    <sheet state="visible" name="Severe_vgg16_resnet18" sheetId="138" r:id="rId141"/>
    <sheet state="visible" name="Severe_vgg16_resnet50" sheetId="139" r:id="rId142"/>
    <sheet state="visible" name="Severe_vgg16_shufflenet" sheetId="140" r:id="rId143"/>
    <sheet state="visible" name="Severe_vgg16_vgg16" sheetId="141" r:id="rId144"/>
    <sheet state="visible" name="Severe_vgg16_vgg19" sheetId="142" r:id="rId145"/>
    <sheet state="visible" name="Severe_vgg16_xception" sheetId="143" r:id="rId146"/>
    <sheet state="visible" name="Severe_vgg19_alexnet" sheetId="144" r:id="rId147"/>
    <sheet state="visible" name="Severe_vgg19_densenet" sheetId="145" r:id="rId148"/>
    <sheet state="visible" name="Severe_vgg19_efficientnetb0" sheetId="146" r:id="rId149"/>
    <sheet state="visible" name="Severe_vgg19_googlenet" sheetId="147" r:id="rId150"/>
    <sheet state="visible" name="Severe_vgg19_inceptionresnetv2" sheetId="148" r:id="rId151"/>
    <sheet state="visible" name="Severe_vgg19_inceptionv3" sheetId="149" r:id="rId152"/>
    <sheet state="visible" name="Severe_vgg19_mobilenetv2" sheetId="150" r:id="rId153"/>
    <sheet state="visible" name="Severe_vgg19_resnet18" sheetId="151" r:id="rId154"/>
    <sheet state="visible" name="Severe_vgg19_resnet50" sheetId="152" r:id="rId155"/>
    <sheet state="visible" name="Severe_vgg19_shufflenet" sheetId="153" r:id="rId156"/>
    <sheet state="visible" name="Severe_vgg19_vgg16" sheetId="154" r:id="rId157"/>
    <sheet state="visible" name="Severe_vgg19_vgg19" sheetId="155" r:id="rId158"/>
    <sheet state="visible" name="Severe_vgg19_xception" sheetId="156" r:id="rId159"/>
    <sheet state="visible" name="Severe_xception_alexnet" sheetId="157" r:id="rId160"/>
    <sheet state="visible" name="Severe_xception_densenet" sheetId="158" r:id="rId161"/>
    <sheet state="visible" name="Severe_xception_efficientnetb0" sheetId="159" r:id="rId162"/>
    <sheet state="visible" name="Severe_xception_googlenet" sheetId="160" r:id="rId163"/>
    <sheet state="visible" name="Severe_xception_inceptionresnet" sheetId="161" r:id="rId164"/>
    <sheet state="visible" name="Severe_xception_inceptionv3" sheetId="162" r:id="rId165"/>
    <sheet state="visible" name="Severe_xception_mobilenetv2" sheetId="163" r:id="rId166"/>
    <sheet state="visible" name="Severe_xception_resnet18" sheetId="164" r:id="rId167"/>
    <sheet state="visible" name="Severe_xception_resnet50" sheetId="165" r:id="rId168"/>
    <sheet state="visible" name="Severe_xception_shufflenet" sheetId="166" r:id="rId169"/>
    <sheet state="visible" name="Severe_xception_vgg16" sheetId="167" r:id="rId170"/>
    <sheet state="visible" name="Severe_xception_vgg19" sheetId="168" r:id="rId171"/>
    <sheet state="visible" name="Severe_xception_xception" sheetId="169" r:id="rId172"/>
    <sheet state="visible" name="Severe_Trust" sheetId="170" r:id="rId173"/>
  </sheets>
  <definedNames/>
  <calcPr/>
  <extLst>
    <ext uri="GoogleSheetsCustomDataVersion2">
      <go:sheetsCustomData xmlns:go="http://customooxmlschemas.google.com/" r:id="rId174" roundtripDataChecksum="akzewJxTFPefIDLKwk3cva6JjieFnya4KAS0XfBjjTU="/>
    </ext>
  </extLst>
</workbook>
</file>

<file path=xl/sharedStrings.xml><?xml version="1.0" encoding="utf-8"?>
<sst xmlns="http://schemas.openxmlformats.org/spreadsheetml/2006/main" count="28904" uniqueCount="79">
  <si>
    <t>Activation Maps Consensus</t>
  </si>
  <si>
    <t>Network 1</t>
  </si>
  <si>
    <t>Network 2</t>
  </si>
  <si>
    <t>Immagine</t>
  </si>
  <si>
    <t>Gradcam-Consensus</t>
  </si>
  <si>
    <t>True_Label</t>
  </si>
  <si>
    <t>Alexnet_Scratch</t>
  </si>
  <si>
    <t>Densenet_Scratch</t>
  </si>
  <si>
    <t>Predict_Consensus</t>
  </si>
  <si>
    <t>Penalty</t>
  </si>
  <si>
    <t>Trustability</t>
  </si>
  <si>
    <t>c5ba9e455d5e</t>
  </si>
  <si>
    <t>Severe</t>
  </si>
  <si>
    <t>Moderate</t>
  </si>
  <si>
    <t>c67117c6ab3b</t>
  </si>
  <si>
    <t>c76664770c07</t>
  </si>
  <si>
    <t>c9ea9d5eab65</t>
  </si>
  <si>
    <t>ce207b69ff37</t>
  </si>
  <si>
    <t>d0079cc188e9</t>
  </si>
  <si>
    <t>d035c2bd9104</t>
  </si>
  <si>
    <t>d0ffa0425ef1</t>
  </si>
  <si>
    <t>d16398c971e9</t>
  </si>
  <si>
    <t>d2ffe9287dc7</t>
  </si>
  <si>
    <t>d3e884109b45</t>
  </si>
  <si>
    <t>d868acdccb5b</t>
  </si>
  <si>
    <t>dbb2c63f6f08</t>
  </si>
  <si>
    <t>dbfd238b3468</t>
  </si>
  <si>
    <t>dd3dad6ca78f</t>
  </si>
  <si>
    <t>e0b5a982a018</t>
  </si>
  <si>
    <t>e13412678eff</t>
  </si>
  <si>
    <t>e1900014dabf</t>
  </si>
  <si>
    <t>Mild</t>
  </si>
  <si>
    <t>e19936582c61</t>
  </si>
  <si>
    <t>e1fb532f55df</t>
  </si>
  <si>
    <t>e32a359be36d</t>
  </si>
  <si>
    <t>e4210e7fe587</t>
  </si>
  <si>
    <t>e52ed5c29c5e</t>
  </si>
  <si>
    <t>e76a9cbb2a8c</t>
  </si>
  <si>
    <t>e8d1c6c07cf2</t>
  </si>
  <si>
    <t>e93394175a19</t>
  </si>
  <si>
    <t>ed6704e3b72e</t>
  </si>
  <si>
    <t>f080a22008be</t>
  </si>
  <si>
    <t>f092febbf5c0</t>
  </si>
  <si>
    <t>f576e45d1da2</t>
  </si>
  <si>
    <t>f5a8c6426a71</t>
  </si>
  <si>
    <t>f64214bed40e</t>
  </si>
  <si>
    <t>No_DR</t>
  </si>
  <si>
    <t>f6f433f3306f</t>
  </si>
  <si>
    <t>f901d460517c</t>
  </si>
  <si>
    <t>Proliferate_DR</t>
  </si>
  <si>
    <t>f9156aeffc5e</t>
  </si>
  <si>
    <t>fb61230b99dd</t>
  </si>
  <si>
    <t>fcc6aa6755e6</t>
  </si>
  <si>
    <t>fda39982a810</t>
  </si>
  <si>
    <t>fe0fc67c7980</t>
  </si>
  <si>
    <t>Class</t>
  </si>
  <si>
    <t>Trustworthiness</t>
  </si>
  <si>
    <t>Alexnet</t>
  </si>
  <si>
    <t>Densenet</t>
  </si>
  <si>
    <t>Efficientnetb0</t>
  </si>
  <si>
    <t>Googlenet</t>
  </si>
  <si>
    <t>Inceptionresnetv2</t>
  </si>
  <si>
    <t>Inceptionv3</t>
  </si>
  <si>
    <t>mobilenetv2</t>
  </si>
  <si>
    <t>resnet18</t>
  </si>
  <si>
    <t>resnet50</t>
  </si>
  <si>
    <t>severe</t>
  </si>
  <si>
    <t>Shufflenet</t>
  </si>
  <si>
    <t>vgg16</t>
  </si>
  <si>
    <t>vgg19</t>
  </si>
  <si>
    <t>xception</t>
  </si>
  <si>
    <t>inceptionv3</t>
  </si>
  <si>
    <t>inceptionresnetv2</t>
  </si>
  <si>
    <t>Incpetionv3</t>
  </si>
  <si>
    <t>incpetionv3</t>
  </si>
  <si>
    <t>shufflenet</t>
  </si>
  <si>
    <t>googlenet</t>
  </si>
  <si>
    <t>renet50</t>
  </si>
  <si>
    <t>Trustability CNN verso Severe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</si>
</sst>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ptos Narrow"/>
    </font>
    <font>
      <b/>
      <sz val="12.0"/>
      <color theme="1"/>
      <name val="Aptos Narrow"/>
    </font>
    <font>
      <b/>
      <sz val="12.0"/>
      <color theme="0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b/>
      <sz val="12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D9F2D0"/>
        <bgColor rgb="FFD9F2D0"/>
      </patternFill>
    </fill>
  </fills>
  <borders count="10">
    <border/>
    <border>
      <left/>
      <right/>
      <top/>
      <bottom/>
    </border>
    <border>
      <left style="thin">
        <color rgb="FF8ED873"/>
      </left>
      <right/>
      <top style="thin">
        <color rgb="FF8ED873"/>
      </top>
      <bottom/>
    </border>
    <border>
      <left/>
      <right/>
      <top style="thin">
        <color rgb="FF8ED873"/>
      </top>
      <bottom/>
    </border>
    <border>
      <left style="thin">
        <color rgb="FF8ED873"/>
      </left>
      <top style="thin">
        <color rgb="FF8ED873"/>
      </top>
      <bottom style="thin">
        <color rgb="FF8ED873"/>
      </bottom>
    </border>
    <border>
      <top style="thin">
        <color rgb="FF8ED873"/>
      </top>
      <bottom style="thin">
        <color rgb="FF8ED873"/>
      </bottom>
    </border>
    <border>
      <right style="thin">
        <color rgb="FF8ED873"/>
      </right>
      <top style="thin">
        <color rgb="FF8ED873"/>
      </top>
      <bottom style="thin">
        <color rgb="FF8ED873"/>
      </bottom>
    </border>
    <border>
      <left style="thin">
        <color rgb="FF8ED873"/>
      </left>
      <right/>
      <top style="thin">
        <color rgb="FF8ED873"/>
      </top>
      <bottom style="thin">
        <color rgb="FF8ED873"/>
      </bottom>
    </border>
    <border>
      <left/>
      <right/>
      <top style="thin">
        <color rgb="FF8ED873"/>
      </top>
      <bottom style="thin">
        <color rgb="FF8ED873"/>
      </bottom>
    </border>
    <border>
      <left/>
      <right style="thin">
        <color rgb="FF8ED873"/>
      </right>
      <top style="thin">
        <color rgb="FF8ED873"/>
      </top>
      <bottom style="thin">
        <color rgb="FF8ED87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2" fillId="3" fontId="3" numFmtId="0" xfId="0" applyBorder="1" applyFont="1"/>
    <xf borderId="3" fillId="3" fontId="3" numFmtId="0" xfId="0" applyAlignment="1" applyBorder="1" applyFont="1">
      <alignment horizontal="center"/>
    </xf>
    <xf borderId="4" fillId="0" fontId="1" numFmtId="0" xfId="0" applyBorder="1" applyFont="1"/>
    <xf borderId="0" fillId="0" fontId="4" numFmtId="0" xfId="0" applyFont="1"/>
    <xf borderId="5" fillId="0" fontId="1" numFmtId="0" xfId="0" applyBorder="1" applyFont="1"/>
    <xf borderId="6" fillId="0" fontId="1" numFmtId="0" xfId="0" applyBorder="1" applyFont="1"/>
    <xf borderId="7" fillId="4" fontId="1" numFmtId="0" xfId="0" applyBorder="1" applyFill="1" applyFont="1"/>
    <xf borderId="8" fillId="4" fontId="1" numFmtId="0" xfId="0" applyBorder="1" applyFont="1"/>
    <xf borderId="9" fillId="4" fontId="1" numFmtId="0" xfId="0" applyBorder="1" applyFont="1"/>
    <xf borderId="0" fillId="0" fontId="5" numFmtId="0" xfId="0" applyFont="1"/>
    <xf borderId="1" fillId="3" fontId="6" numFmtId="0" xfId="0" applyAlignment="1" applyBorder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174" Type="http://customschemas.google.com/relationships/workbookmetadata" Target="metadata"/><Relationship Id="rId38" Type="http://schemas.openxmlformats.org/officeDocument/2006/relationships/worksheet" Target="worksheets/sheet35.xml"/><Relationship Id="rId173" Type="http://schemas.openxmlformats.org/officeDocument/2006/relationships/worksheet" Target="worksheets/sheet170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150" Type="http://schemas.openxmlformats.org/officeDocument/2006/relationships/worksheet" Target="worksheets/sheet147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worksheet" Target="worksheets/sheet146.xml"/><Relationship Id="rId4" Type="http://schemas.openxmlformats.org/officeDocument/2006/relationships/worksheet" Target="worksheets/sheet1.xml"/><Relationship Id="rId148" Type="http://schemas.openxmlformats.org/officeDocument/2006/relationships/worksheet" Target="worksheets/sheet145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147" Type="http://schemas.openxmlformats.org/officeDocument/2006/relationships/worksheet" Target="worksheets/sheet144.xml"/><Relationship Id="rId6" Type="http://schemas.openxmlformats.org/officeDocument/2006/relationships/worksheet" Target="worksheets/sheet3.xml"/><Relationship Id="rId146" Type="http://schemas.openxmlformats.org/officeDocument/2006/relationships/worksheet" Target="worksheets/sheet143.xml"/><Relationship Id="rId7" Type="http://schemas.openxmlformats.org/officeDocument/2006/relationships/worksheet" Target="worksheets/sheet4.xml"/><Relationship Id="rId145" Type="http://schemas.openxmlformats.org/officeDocument/2006/relationships/worksheet" Target="worksheets/sheet142.xml"/><Relationship Id="rId8" Type="http://schemas.openxmlformats.org/officeDocument/2006/relationships/worksheet" Target="worksheets/sheet5.xml"/><Relationship Id="rId144" Type="http://schemas.openxmlformats.org/officeDocument/2006/relationships/worksheet" Target="worksheets/sheet141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172" Type="http://schemas.openxmlformats.org/officeDocument/2006/relationships/worksheet" Target="worksheets/sheet169.xml"/><Relationship Id="rId65" Type="http://schemas.openxmlformats.org/officeDocument/2006/relationships/worksheet" Target="worksheets/sheet62.xml"/><Relationship Id="rId171" Type="http://schemas.openxmlformats.org/officeDocument/2006/relationships/worksheet" Target="worksheets/sheet168.xml"/><Relationship Id="rId68" Type="http://schemas.openxmlformats.org/officeDocument/2006/relationships/worksheet" Target="worksheets/sheet65.xml"/><Relationship Id="rId170" Type="http://schemas.openxmlformats.org/officeDocument/2006/relationships/worksheet" Target="worksheets/sheet167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165" Type="http://schemas.openxmlformats.org/officeDocument/2006/relationships/worksheet" Target="worksheets/sheet162.xml"/><Relationship Id="rId69" Type="http://schemas.openxmlformats.org/officeDocument/2006/relationships/worksheet" Target="worksheets/sheet66.xml"/><Relationship Id="rId164" Type="http://schemas.openxmlformats.org/officeDocument/2006/relationships/worksheet" Target="worksheets/sheet161.xml"/><Relationship Id="rId163" Type="http://schemas.openxmlformats.org/officeDocument/2006/relationships/worksheet" Target="worksheets/sheet160.xml"/><Relationship Id="rId162" Type="http://schemas.openxmlformats.org/officeDocument/2006/relationships/worksheet" Target="worksheets/sheet159.xml"/><Relationship Id="rId169" Type="http://schemas.openxmlformats.org/officeDocument/2006/relationships/worksheet" Target="worksheets/sheet166.xml"/><Relationship Id="rId168" Type="http://schemas.openxmlformats.org/officeDocument/2006/relationships/worksheet" Target="worksheets/sheet165.xml"/><Relationship Id="rId167" Type="http://schemas.openxmlformats.org/officeDocument/2006/relationships/worksheet" Target="worksheets/sheet164.xml"/><Relationship Id="rId166" Type="http://schemas.openxmlformats.org/officeDocument/2006/relationships/worksheet" Target="worksheets/sheet163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161" Type="http://schemas.openxmlformats.org/officeDocument/2006/relationships/worksheet" Target="worksheets/sheet158.xml"/><Relationship Id="rId54" Type="http://schemas.openxmlformats.org/officeDocument/2006/relationships/worksheet" Target="worksheets/sheet51.xml"/><Relationship Id="rId160" Type="http://schemas.openxmlformats.org/officeDocument/2006/relationships/worksheet" Target="worksheets/sheet157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159" Type="http://schemas.openxmlformats.org/officeDocument/2006/relationships/worksheet" Target="worksheets/sheet156.xml"/><Relationship Id="rId59" Type="http://schemas.openxmlformats.org/officeDocument/2006/relationships/worksheet" Target="worksheets/sheet56.xml"/><Relationship Id="rId154" Type="http://schemas.openxmlformats.org/officeDocument/2006/relationships/worksheet" Target="worksheets/sheet151.xml"/><Relationship Id="rId58" Type="http://schemas.openxmlformats.org/officeDocument/2006/relationships/worksheet" Target="worksheets/sheet55.xml"/><Relationship Id="rId153" Type="http://schemas.openxmlformats.org/officeDocument/2006/relationships/worksheet" Target="worksheets/sheet150.xml"/><Relationship Id="rId152" Type="http://schemas.openxmlformats.org/officeDocument/2006/relationships/worksheet" Target="worksheets/sheet149.xml"/><Relationship Id="rId151" Type="http://schemas.openxmlformats.org/officeDocument/2006/relationships/worksheet" Target="worksheets/sheet148.xml"/><Relationship Id="rId158" Type="http://schemas.openxmlformats.org/officeDocument/2006/relationships/worksheet" Target="worksheets/sheet155.xml"/><Relationship Id="rId157" Type="http://schemas.openxmlformats.org/officeDocument/2006/relationships/worksheet" Target="worksheets/sheet154.xml"/><Relationship Id="rId156" Type="http://schemas.openxmlformats.org/officeDocument/2006/relationships/worksheet" Target="worksheets/sheet153.xml"/><Relationship Id="rId155" Type="http://schemas.openxmlformats.org/officeDocument/2006/relationships/worksheet" Target="worksheets/sheet15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.38"/>
    <col customWidth="1" min="3" max="3" width="17.88"/>
    <col customWidth="1" min="4" max="4" width="15.0"/>
    <col customWidth="1" min="5" max="5" width="13.25"/>
    <col customWidth="1" min="6" max="6" width="16.63"/>
    <col customWidth="1" min="7" max="7" width="18.25"/>
    <col customWidth="1" min="8" max="26" width="7.63"/>
  </cols>
  <sheetData>
    <row r="1" ht="14.25" customHeight="1">
      <c r="A1" s="1"/>
      <c r="C1" s="2" t="s">
        <v>0</v>
      </c>
      <c r="D1" s="2"/>
      <c r="E1" s="2" t="s">
        <v>1</v>
      </c>
      <c r="F1" s="2" t="s">
        <v>2</v>
      </c>
    </row>
    <row r="2" ht="14.25" customHeight="1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ht="14.25" customHeight="1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 ht="14.25" customHeight="1">
      <c r="A4" s="10" t="s">
        <v>14</v>
      </c>
      <c r="C4" s="7">
        <v>1.0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 ht="14.25" customHeight="1">
      <c r="A5" s="6" t="s">
        <v>15</v>
      </c>
      <c r="C5" s="7">
        <v>1.0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 ht="14.25" customHeight="1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 ht="14.25" customHeight="1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 ht="14.25" customHeight="1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 ht="14.25" customHeight="1">
      <c r="A9" s="6" t="s">
        <v>19</v>
      </c>
      <c r="C9" s="7">
        <v>1.0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1</v>
      </c>
    </row>
    <row r="10" ht="14.25" customHeight="1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 ht="14.25" customHeight="1">
      <c r="A11" s="6" t="s">
        <v>21</v>
      </c>
      <c r="C11" s="7">
        <v>1.0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1</v>
      </c>
    </row>
    <row r="12" ht="14.25" customHeight="1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 ht="14.25" customHeight="1">
      <c r="A13" s="6" t="s">
        <v>23</v>
      </c>
      <c r="C13" s="7">
        <v>1.0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1</v>
      </c>
    </row>
    <row r="14" ht="14.25" customHeight="1">
      <c r="A14" s="10" t="s">
        <v>24</v>
      </c>
      <c r="C14" s="7">
        <v>1.0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1</v>
      </c>
    </row>
    <row r="15" ht="14.25" customHeight="1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 ht="14.25" customHeight="1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 ht="14.25" customHeight="1">
      <c r="A17" s="6" t="s">
        <v>27</v>
      </c>
      <c r="C17" s="7">
        <v>1.0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1</v>
      </c>
    </row>
    <row r="18" ht="14.25" customHeight="1">
      <c r="A18" s="10" t="s">
        <v>28</v>
      </c>
      <c r="C18" s="7">
        <v>1.0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1</v>
      </c>
    </row>
    <row r="19" ht="14.25" customHeight="1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 ht="14.25" customHeight="1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4.2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4.2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4.2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4.2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1</v>
      </c>
    </row>
    <row r="25" ht="14.2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4.2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1</v>
      </c>
    </row>
    <row r="27" ht="14.2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4.25" customHeight="1">
      <c r="A28" s="10" t="s">
        <v>39</v>
      </c>
      <c r="C28" s="7">
        <v>1.0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1</v>
      </c>
    </row>
    <row r="29" ht="14.2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4.2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4.25" customHeight="1">
      <c r="A31" s="6" t="s">
        <v>42</v>
      </c>
      <c r="C31" s="7">
        <v>1.0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4.2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4.2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4.2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4.2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4.2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4.2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4.25" customHeight="1">
      <c r="A38" s="10" t="s">
        <v>51</v>
      </c>
      <c r="C38" s="7">
        <v>1.0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4.2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4.2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4.2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4.25" customHeight="1">
      <c r="G42" s="13">
        <f t="shared" ref="G42:I42" si="4">SUM(G3:G41)</f>
        <v>39</v>
      </c>
      <c r="H42" s="13">
        <f t="shared" si="4"/>
        <v>22</v>
      </c>
      <c r="I42" s="13">
        <f t="shared" si="4"/>
        <v>17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0.30606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-0.69394</v>
      </c>
    </row>
    <row r="4">
      <c r="A4" s="10" t="s">
        <v>14</v>
      </c>
      <c r="C4" s="7">
        <v>0.491745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-0.508255</v>
      </c>
    </row>
    <row r="5">
      <c r="A5" s="6" t="s">
        <v>15</v>
      </c>
      <c r="C5" s="7">
        <v>0.083881</v>
      </c>
      <c r="D5" s="8" t="s">
        <v>12</v>
      </c>
      <c r="E5" s="8" t="s">
        <v>13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-0.916119</v>
      </c>
    </row>
    <row r="6">
      <c r="A6" s="10" t="s">
        <v>16</v>
      </c>
      <c r="C6" s="7">
        <v>0.372095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-0.627905</v>
      </c>
    </row>
    <row r="7">
      <c r="A7" s="6" t="s">
        <v>17</v>
      </c>
      <c r="C7" s="7">
        <v>0.34917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-0.65083</v>
      </c>
    </row>
    <row r="8">
      <c r="A8" s="10" t="s">
        <v>18</v>
      </c>
      <c r="C8" s="7">
        <v>0.432065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-0.567935</v>
      </c>
    </row>
    <row r="9">
      <c r="A9" s="6" t="s">
        <v>19</v>
      </c>
      <c r="C9" s="7">
        <v>0.482455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-0.517545</v>
      </c>
    </row>
    <row r="10">
      <c r="A10" s="10" t="s">
        <v>20</v>
      </c>
      <c r="C10" s="7">
        <v>0.475488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-0.524512</v>
      </c>
    </row>
    <row r="11">
      <c r="A11" s="6" t="s">
        <v>21</v>
      </c>
      <c r="C11" s="7">
        <v>0.539363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-0.460637</v>
      </c>
    </row>
    <row r="12">
      <c r="A12" s="10" t="s">
        <v>22</v>
      </c>
      <c r="C12" s="7">
        <v>0.571173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-0.428827</v>
      </c>
    </row>
    <row r="13">
      <c r="A13" s="6" t="s">
        <v>23</v>
      </c>
      <c r="C13" s="7">
        <v>0.229838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-0.770162</v>
      </c>
    </row>
    <row r="14">
      <c r="A14" s="10" t="s">
        <v>24</v>
      </c>
      <c r="C14" s="7">
        <v>0.694615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-0.305385</v>
      </c>
    </row>
    <row r="15">
      <c r="A15" s="6" t="s">
        <v>25</v>
      </c>
      <c r="C15" s="7">
        <v>0.433739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-0.566261</v>
      </c>
    </row>
    <row r="16">
      <c r="A16" s="10" t="s">
        <v>26</v>
      </c>
      <c r="C16" s="7">
        <v>0.180559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0.180559</v>
      </c>
    </row>
    <row r="17">
      <c r="A17" s="6" t="s">
        <v>27</v>
      </c>
      <c r="C17" s="7">
        <v>0.298583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-0.701417</v>
      </c>
    </row>
    <row r="18">
      <c r="A18" s="10" t="s">
        <v>28</v>
      </c>
      <c r="C18" s="7">
        <v>0.335195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-0.664805</v>
      </c>
    </row>
    <row r="19">
      <c r="A19" s="6" t="s">
        <v>29</v>
      </c>
      <c r="C19" s="7">
        <v>0.290025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-0.709975</v>
      </c>
    </row>
    <row r="20">
      <c r="A20" s="10" t="s">
        <v>30</v>
      </c>
      <c r="C20" s="7">
        <v>0.37204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-0.62796</v>
      </c>
    </row>
    <row r="21" ht="15.75" customHeight="1">
      <c r="A21" s="6" t="s">
        <v>32</v>
      </c>
      <c r="C21" s="7">
        <v>0.59634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-0.40366</v>
      </c>
    </row>
    <row r="22" ht="15.75" customHeight="1">
      <c r="A22" s="10" t="s">
        <v>33</v>
      </c>
      <c r="C22" s="7">
        <v>0.339284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0.339284</v>
      </c>
    </row>
    <row r="23" ht="15.75" customHeight="1">
      <c r="A23" s="6" t="s">
        <v>34</v>
      </c>
      <c r="C23" s="7">
        <v>0.232174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-0.767826</v>
      </c>
    </row>
    <row r="24" ht="15.75" customHeight="1">
      <c r="A24" s="10" t="s">
        <v>35</v>
      </c>
      <c r="C24" s="7">
        <v>0.446958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-0.553042</v>
      </c>
    </row>
    <row r="25" ht="15.75" customHeight="1">
      <c r="A25" s="6" t="s">
        <v>36</v>
      </c>
      <c r="C25" s="7">
        <v>0.442141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-0.557859</v>
      </c>
    </row>
    <row r="26" ht="15.75" customHeight="1">
      <c r="A26" s="10" t="s">
        <v>37</v>
      </c>
      <c r="C26" s="7">
        <v>0.405015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0.405015</v>
      </c>
    </row>
    <row r="27" ht="15.75" customHeight="1">
      <c r="A27" s="6" t="s">
        <v>38</v>
      </c>
      <c r="C27" s="7">
        <v>0.659116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-0.340884</v>
      </c>
    </row>
    <row r="28" ht="15.75" customHeight="1">
      <c r="A28" s="10" t="s">
        <v>39</v>
      </c>
      <c r="C28" s="7">
        <v>0.599186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-0.400814</v>
      </c>
    </row>
    <row r="29" ht="15.75" customHeight="1">
      <c r="A29" s="6" t="s">
        <v>40</v>
      </c>
      <c r="C29" s="7">
        <v>0.501748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-0.498252</v>
      </c>
    </row>
    <row r="30" ht="15.75" customHeight="1">
      <c r="A30" s="10" t="s">
        <v>41</v>
      </c>
      <c r="C30" s="7">
        <v>0.507695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-0.492305</v>
      </c>
    </row>
    <row r="31" ht="15.75" customHeight="1">
      <c r="A31" s="6" t="s">
        <v>42</v>
      </c>
      <c r="C31" s="7">
        <v>0.486326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-0.513674</v>
      </c>
    </row>
    <row r="32" ht="15.75" customHeight="1">
      <c r="A32" s="10" t="s">
        <v>43</v>
      </c>
      <c r="C32" s="7">
        <v>0.436837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-0.563163</v>
      </c>
    </row>
    <row r="33" ht="15.75" customHeight="1">
      <c r="A33" s="6" t="s">
        <v>44</v>
      </c>
      <c r="C33" s="7">
        <v>0.536007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-0.463993</v>
      </c>
    </row>
    <row r="34" ht="15.75" customHeight="1">
      <c r="A34" s="10" t="s">
        <v>45</v>
      </c>
      <c r="C34" s="7">
        <v>0.307151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-0.692849</v>
      </c>
    </row>
    <row r="35" ht="15.75" customHeight="1">
      <c r="A35" s="6" t="s">
        <v>47</v>
      </c>
      <c r="C35" s="7">
        <v>0.412902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-0.587098</v>
      </c>
    </row>
    <row r="36" ht="15.75" customHeight="1">
      <c r="A36" s="10" t="s">
        <v>48</v>
      </c>
      <c r="C36" s="7">
        <v>0.650303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-0.349697</v>
      </c>
    </row>
    <row r="37" ht="15.75" customHeight="1">
      <c r="A37" s="6" t="s">
        <v>50</v>
      </c>
      <c r="C37" s="7">
        <v>0.460717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0.460717</v>
      </c>
    </row>
    <row r="38" ht="15.75" customHeight="1">
      <c r="A38" s="10" t="s">
        <v>51</v>
      </c>
      <c r="C38" s="7">
        <v>0.448376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-0.551624</v>
      </c>
    </row>
    <row r="39" ht="15.75" customHeight="1">
      <c r="A39" s="6" t="s">
        <v>52</v>
      </c>
      <c r="C39" s="7">
        <v>0.482721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-0.517279</v>
      </c>
    </row>
    <row r="40" ht="15.75" customHeight="1">
      <c r="A40" s="10" t="s">
        <v>53</v>
      </c>
      <c r="C40" s="7">
        <v>0.247774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-0.752226</v>
      </c>
    </row>
    <row r="41" ht="15.75" customHeight="1">
      <c r="A41" s="6" t="s">
        <v>54</v>
      </c>
      <c r="C41" s="7">
        <v>0.243298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-0.756702</v>
      </c>
    </row>
    <row r="42" ht="15.75" customHeight="1">
      <c r="G42" s="13">
        <f t="shared" ref="G42:I42" si="4">SUM(G3:G41)</f>
        <v>21</v>
      </c>
      <c r="H42" s="13">
        <f t="shared" si="4"/>
        <v>35</v>
      </c>
      <c r="I42" s="13">
        <f t="shared" si="4"/>
        <v>-18.619842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2.61E-4</v>
      </c>
      <c r="D3" s="8" t="s">
        <v>12</v>
      </c>
      <c r="E3" s="8" t="s">
        <v>46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-0.999739</v>
      </c>
    </row>
    <row r="4">
      <c r="A4" s="10" t="s">
        <v>14</v>
      </c>
      <c r="C4" s="7">
        <v>1.28E-4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-0.999872</v>
      </c>
    </row>
    <row r="5">
      <c r="A5" s="6" t="s">
        <v>15</v>
      </c>
      <c r="C5" s="7">
        <v>1.23E-4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-0.999877</v>
      </c>
    </row>
    <row r="6">
      <c r="A6" s="10" t="s">
        <v>16</v>
      </c>
      <c r="C6" s="7">
        <v>2.46E-4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-0.999754</v>
      </c>
    </row>
    <row r="7">
      <c r="A7" s="6" t="s">
        <v>17</v>
      </c>
      <c r="C7" s="7">
        <v>1.68E-4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-0.999832</v>
      </c>
    </row>
    <row r="8">
      <c r="A8" s="10" t="s">
        <v>18</v>
      </c>
      <c r="C8" s="7">
        <v>1.24E-4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-0.999876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2.89E-4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-0.999711</v>
      </c>
    </row>
    <row r="12">
      <c r="A12" s="10" t="s">
        <v>22</v>
      </c>
      <c r="C12" s="7">
        <v>1.77E-4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-0.999823</v>
      </c>
    </row>
    <row r="13">
      <c r="A13" s="6" t="s">
        <v>23</v>
      </c>
      <c r="C13" s="7">
        <v>1.14E-4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-0.999886</v>
      </c>
    </row>
    <row r="14">
      <c r="A14" s="10" t="s">
        <v>24</v>
      </c>
      <c r="C14" s="7">
        <v>9.4E-5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-0.999906</v>
      </c>
    </row>
    <row r="15">
      <c r="A15" s="6" t="s">
        <v>25</v>
      </c>
      <c r="C15" s="7">
        <v>1.08E-4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-0.999892</v>
      </c>
    </row>
    <row r="16">
      <c r="A16" s="10" t="s">
        <v>26</v>
      </c>
      <c r="C16" s="7">
        <v>1.29E-4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-0.999871</v>
      </c>
    </row>
    <row r="17">
      <c r="A17" s="6" t="s">
        <v>27</v>
      </c>
      <c r="C17" s="7">
        <v>2.94E-4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-0.999706</v>
      </c>
    </row>
    <row r="18">
      <c r="A18" s="10" t="s">
        <v>28</v>
      </c>
      <c r="C18" s="7">
        <v>1.71E-4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-0.999829</v>
      </c>
    </row>
    <row r="19">
      <c r="A19" s="6" t="s">
        <v>29</v>
      </c>
      <c r="C19" s="7">
        <v>1.69E-4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-0.999831</v>
      </c>
    </row>
    <row r="20">
      <c r="A20" s="10" t="s">
        <v>30</v>
      </c>
      <c r="C20" s="7">
        <v>2.41E-4</v>
      </c>
      <c r="D20" s="11" t="s">
        <v>12</v>
      </c>
      <c r="E20" s="11" t="s">
        <v>12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-0.999759</v>
      </c>
    </row>
    <row r="21" ht="15.75" customHeight="1">
      <c r="A21" s="6" t="s">
        <v>32</v>
      </c>
      <c r="C21" s="7">
        <v>2.02E-4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-0.999798</v>
      </c>
    </row>
    <row r="22" ht="15.75" customHeight="1">
      <c r="A22" s="10" t="s">
        <v>33</v>
      </c>
      <c r="C22" s="7">
        <v>2.35E-4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0.000235</v>
      </c>
    </row>
    <row r="23" ht="15.75" customHeight="1">
      <c r="A23" s="6" t="s">
        <v>34</v>
      </c>
      <c r="C23" s="7">
        <v>1.7E-4</v>
      </c>
      <c r="D23" s="8" t="s">
        <v>12</v>
      </c>
      <c r="E23" s="8" t="s">
        <v>46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-0.99983</v>
      </c>
    </row>
    <row r="24" ht="15.75" customHeight="1">
      <c r="A24" s="10" t="s">
        <v>35</v>
      </c>
      <c r="C24" s="7">
        <v>1.35E-4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-0.999865</v>
      </c>
    </row>
    <row r="25" ht="15.75" customHeight="1">
      <c r="A25" s="6" t="s">
        <v>36</v>
      </c>
      <c r="C25" s="7">
        <v>1.41E-4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-0.999859</v>
      </c>
    </row>
    <row r="26" ht="15.75" customHeight="1">
      <c r="A26" s="10" t="s">
        <v>37</v>
      </c>
      <c r="C26" s="7">
        <v>3.78E-4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-0.999622</v>
      </c>
    </row>
    <row r="27" ht="15.75" customHeight="1">
      <c r="A27" s="6" t="s">
        <v>38</v>
      </c>
      <c r="C27" s="7">
        <v>1.38E-4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-0.999862</v>
      </c>
    </row>
    <row r="28" ht="15.75" customHeight="1">
      <c r="A28" s="10" t="s">
        <v>39</v>
      </c>
      <c r="C28" s="7">
        <v>2.05E-4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-0.999795</v>
      </c>
    </row>
    <row r="29" ht="15.75" customHeight="1">
      <c r="A29" s="6" t="s">
        <v>40</v>
      </c>
      <c r="C29" s="7">
        <v>1.65E-4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-0.999835</v>
      </c>
    </row>
    <row r="30" ht="15.75" customHeight="1">
      <c r="A30" s="10" t="s">
        <v>41</v>
      </c>
      <c r="C30" s="7">
        <v>1.55E-4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-0.999845</v>
      </c>
    </row>
    <row r="31" ht="15.75" customHeight="1">
      <c r="A31" s="6" t="s">
        <v>42</v>
      </c>
      <c r="C31" s="7">
        <v>1.38E-4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-0.999862</v>
      </c>
    </row>
    <row r="32" ht="15.75" customHeight="1">
      <c r="A32" s="10" t="s">
        <v>43</v>
      </c>
      <c r="C32" s="7">
        <v>1.29E-4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-0.999871</v>
      </c>
    </row>
    <row r="33" ht="15.75" customHeight="1">
      <c r="A33" s="6" t="s">
        <v>44</v>
      </c>
      <c r="C33" s="7">
        <v>1.18E-4</v>
      </c>
      <c r="D33" s="8" t="s">
        <v>12</v>
      </c>
      <c r="E33" s="8" t="s">
        <v>12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-0.999882</v>
      </c>
    </row>
    <row r="34" ht="15.75" customHeight="1">
      <c r="A34" s="10" t="s">
        <v>45</v>
      </c>
      <c r="C34" s="7">
        <v>1.3E-4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-0.99987</v>
      </c>
    </row>
    <row r="35" ht="15.75" customHeight="1">
      <c r="A35" s="6" t="s">
        <v>47</v>
      </c>
      <c r="C35" s="7">
        <v>1.55E-4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0.000155</v>
      </c>
    </row>
    <row r="36" ht="15.75" customHeight="1">
      <c r="A36" s="10" t="s">
        <v>48</v>
      </c>
      <c r="C36" s="7">
        <v>3.35E-4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-0.999665</v>
      </c>
    </row>
    <row r="37" ht="15.75" customHeight="1">
      <c r="A37" s="6" t="s">
        <v>50</v>
      </c>
      <c r="C37" s="7">
        <v>2.26E-4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-0.999774</v>
      </c>
    </row>
    <row r="38" ht="15.75" customHeight="1">
      <c r="A38" s="10" t="s">
        <v>51</v>
      </c>
      <c r="C38" s="7">
        <v>2.04E-4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-0.999796</v>
      </c>
    </row>
    <row r="39" ht="15.75" customHeight="1">
      <c r="A39" s="6" t="s">
        <v>52</v>
      </c>
      <c r="C39" s="7">
        <v>2.27E-4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-0.999773</v>
      </c>
    </row>
    <row r="40" ht="15.75" customHeight="1">
      <c r="A40" s="10" t="s">
        <v>53</v>
      </c>
      <c r="C40" s="7">
        <v>3.36E-4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-0.999664</v>
      </c>
    </row>
    <row r="41" ht="15.75" customHeight="1">
      <c r="A41" s="6" t="s">
        <v>54</v>
      </c>
      <c r="C41" s="7">
        <v>3.22E-4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-0.999678</v>
      </c>
    </row>
    <row r="42" ht="15.75" customHeight="1">
      <c r="G42" s="13">
        <f t="shared" ref="G42:I42" si="4">SUM(G3:G41)</f>
        <v>19</v>
      </c>
      <c r="H42" s="13">
        <f t="shared" si="4"/>
        <v>37</v>
      </c>
      <c r="I42" s="13">
        <f t="shared" si="4"/>
        <v>-36.992471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0.386319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-0.613681</v>
      </c>
    </row>
    <row r="4">
      <c r="A4" s="10" t="s">
        <v>14</v>
      </c>
      <c r="C4" s="7">
        <v>0.548527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-0.451473</v>
      </c>
    </row>
    <row r="5">
      <c r="A5" s="6" t="s">
        <v>15</v>
      </c>
      <c r="C5" s="7">
        <v>0.459101</v>
      </c>
      <c r="D5" s="8" t="s">
        <v>12</v>
      </c>
      <c r="E5" s="8" t="s">
        <v>49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-0.540899</v>
      </c>
    </row>
    <row r="6">
      <c r="A6" s="10" t="s">
        <v>16</v>
      </c>
      <c r="C6" s="7">
        <v>0.352746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-0.647254</v>
      </c>
    </row>
    <row r="7">
      <c r="A7" s="6" t="s">
        <v>17</v>
      </c>
      <c r="C7" s="7">
        <v>0.606223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-0.393777</v>
      </c>
    </row>
    <row r="8">
      <c r="A8" s="10" t="s">
        <v>18</v>
      </c>
      <c r="C8" s="7">
        <v>0.494849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-0.505151</v>
      </c>
    </row>
    <row r="9">
      <c r="A9" s="6" t="s">
        <v>19</v>
      </c>
      <c r="C9" s="7">
        <v>0.551005</v>
      </c>
      <c r="D9" s="8" t="s">
        <v>12</v>
      </c>
      <c r="E9" s="8" t="s">
        <v>46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-0.448995</v>
      </c>
    </row>
    <row r="10">
      <c r="A10" s="10" t="s">
        <v>20</v>
      </c>
      <c r="C10" s="7">
        <v>0.398199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-0.601801</v>
      </c>
    </row>
    <row r="11">
      <c r="A11" s="6" t="s">
        <v>21</v>
      </c>
      <c r="C11" s="7">
        <v>0.43899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-0.56101</v>
      </c>
    </row>
    <row r="12">
      <c r="A12" s="10" t="s">
        <v>22</v>
      </c>
      <c r="C12" s="7">
        <v>0.576272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-0.423728</v>
      </c>
    </row>
    <row r="13">
      <c r="A13" s="6" t="s">
        <v>23</v>
      </c>
      <c r="C13" s="7">
        <v>0.383321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-0.616679</v>
      </c>
    </row>
    <row r="14">
      <c r="A14" s="10" t="s">
        <v>24</v>
      </c>
      <c r="C14" s="7">
        <v>0.61802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-0.38198</v>
      </c>
    </row>
    <row r="15">
      <c r="A15" s="6" t="s">
        <v>25</v>
      </c>
      <c r="C15" s="7">
        <v>0.353552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-0.646448</v>
      </c>
    </row>
    <row r="16">
      <c r="A16" s="10" t="s">
        <v>26</v>
      </c>
      <c r="C16" s="7">
        <v>0.315134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0.315134</v>
      </c>
    </row>
    <row r="17">
      <c r="A17" s="6" t="s">
        <v>27</v>
      </c>
      <c r="C17" s="7">
        <v>0.278498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-0.721502</v>
      </c>
    </row>
    <row r="18">
      <c r="A18" s="10" t="s">
        <v>28</v>
      </c>
      <c r="C18" s="7">
        <v>0.293486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-0.706514</v>
      </c>
    </row>
    <row r="19">
      <c r="A19" s="6" t="s">
        <v>29</v>
      </c>
      <c r="C19" s="7">
        <v>0.496262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-0.503738</v>
      </c>
    </row>
    <row r="20">
      <c r="A20" s="10" t="s">
        <v>30</v>
      </c>
      <c r="C20" s="7">
        <v>0.388675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-0.611325</v>
      </c>
    </row>
    <row r="21" ht="15.75" customHeight="1">
      <c r="A21" s="6" t="s">
        <v>32</v>
      </c>
      <c r="C21" s="7">
        <v>0.582431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-0.417569</v>
      </c>
    </row>
    <row r="22" ht="15.75" customHeight="1">
      <c r="A22" s="10" t="s">
        <v>33</v>
      </c>
      <c r="C22" s="7">
        <v>0.482796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0.482796</v>
      </c>
    </row>
    <row r="23" ht="15.75" customHeight="1">
      <c r="A23" s="6" t="s">
        <v>34</v>
      </c>
      <c r="C23" s="7">
        <v>0.354173</v>
      </c>
      <c r="D23" s="8" t="s">
        <v>12</v>
      </c>
      <c r="E23" s="8" t="s">
        <v>46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-0.645827</v>
      </c>
    </row>
    <row r="24" ht="15.75" customHeight="1">
      <c r="A24" s="10" t="s">
        <v>35</v>
      </c>
      <c r="C24" s="7">
        <v>0.122255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-0.877745</v>
      </c>
    </row>
    <row r="25" ht="15.75" customHeight="1">
      <c r="A25" s="6" t="s">
        <v>36</v>
      </c>
      <c r="C25" s="7">
        <v>0.605936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-0.394064</v>
      </c>
    </row>
    <row r="26" ht="15.75" customHeight="1">
      <c r="A26" s="10" t="s">
        <v>37</v>
      </c>
      <c r="C26" s="7">
        <v>0.456009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-0.543991</v>
      </c>
    </row>
    <row r="27" ht="15.75" customHeight="1">
      <c r="A27" s="6" t="s">
        <v>38</v>
      </c>
      <c r="C27" s="7">
        <v>0.585976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-0.414024</v>
      </c>
    </row>
    <row r="28" ht="15.75" customHeight="1">
      <c r="A28" s="10" t="s">
        <v>39</v>
      </c>
      <c r="C28" s="7">
        <v>0.475158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-0.524842</v>
      </c>
    </row>
    <row r="29" ht="15.75" customHeight="1">
      <c r="A29" s="6" t="s">
        <v>40</v>
      </c>
      <c r="C29" s="7">
        <v>0.450902</v>
      </c>
      <c r="D29" s="8" t="s">
        <v>12</v>
      </c>
      <c r="E29" s="8" t="s">
        <v>13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-0.549098</v>
      </c>
    </row>
    <row r="30" ht="15.75" customHeight="1">
      <c r="A30" s="10" t="s">
        <v>41</v>
      </c>
      <c r="C30" s="7">
        <v>0.465643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-0.534357</v>
      </c>
    </row>
    <row r="31" ht="15.75" customHeight="1">
      <c r="A31" s="6" t="s">
        <v>42</v>
      </c>
      <c r="C31" s="7">
        <v>0.49145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-0.50855</v>
      </c>
    </row>
    <row r="32" ht="15.75" customHeight="1">
      <c r="A32" s="10" t="s">
        <v>43</v>
      </c>
      <c r="C32" s="7">
        <v>0.397875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-0.602125</v>
      </c>
    </row>
    <row r="33" ht="15.75" customHeight="1">
      <c r="A33" s="6" t="s">
        <v>44</v>
      </c>
      <c r="C33" s="7">
        <v>0.615843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-0.384157</v>
      </c>
    </row>
    <row r="34" ht="15.75" customHeight="1">
      <c r="A34" s="10" t="s">
        <v>45</v>
      </c>
      <c r="C34" s="7">
        <v>0.301426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-0.698574</v>
      </c>
    </row>
    <row r="35" ht="15.75" customHeight="1">
      <c r="A35" s="6" t="s">
        <v>47</v>
      </c>
      <c r="C35" s="7">
        <v>0.444621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-0.555379</v>
      </c>
    </row>
    <row r="36" ht="15.75" customHeight="1">
      <c r="A36" s="10" t="s">
        <v>48</v>
      </c>
      <c r="C36" s="7">
        <v>0.45968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-0.54032</v>
      </c>
    </row>
    <row r="37" ht="15.75" customHeight="1">
      <c r="A37" s="6" t="s">
        <v>50</v>
      </c>
      <c r="C37" s="7">
        <v>0.287436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0.287436</v>
      </c>
    </row>
    <row r="38" ht="15.75" customHeight="1">
      <c r="A38" s="10" t="s">
        <v>51</v>
      </c>
      <c r="C38" s="7">
        <v>0.406234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-0.593766</v>
      </c>
    </row>
    <row r="39" ht="15.75" customHeight="1">
      <c r="A39" s="6" t="s">
        <v>52</v>
      </c>
      <c r="C39" s="7">
        <v>0.24946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-0.75054</v>
      </c>
    </row>
    <row r="40" ht="15.75" customHeight="1">
      <c r="A40" s="10" t="s">
        <v>53</v>
      </c>
      <c r="C40" s="7">
        <v>0.270369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-0.729631</v>
      </c>
    </row>
    <row r="41" ht="15.75" customHeight="1">
      <c r="A41" s="6" t="s">
        <v>54</v>
      </c>
      <c r="C41" s="7">
        <v>0.359933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-0.640067</v>
      </c>
    </row>
    <row r="42" ht="15.75" customHeight="1">
      <c r="G42" s="13">
        <f t="shared" ref="G42:I42" si="4">SUM(G3:G41)</f>
        <v>18</v>
      </c>
      <c r="H42" s="13">
        <f t="shared" si="4"/>
        <v>36</v>
      </c>
      <c r="I42" s="13">
        <f t="shared" si="4"/>
        <v>-19.195215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2.61E-4</v>
      </c>
      <c r="D3" s="8" t="s">
        <v>12</v>
      </c>
      <c r="E3" s="8" t="s">
        <v>46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-0.999739</v>
      </c>
    </row>
    <row r="4">
      <c r="A4" s="10" t="s">
        <v>14</v>
      </c>
      <c r="C4" s="7">
        <v>1.28E-4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-0.999872</v>
      </c>
    </row>
    <row r="5">
      <c r="A5" s="6" t="s">
        <v>15</v>
      </c>
      <c r="C5" s="7">
        <v>1.23E-4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-0.999877</v>
      </c>
    </row>
    <row r="6">
      <c r="A6" s="10" t="s">
        <v>16</v>
      </c>
      <c r="C6" s="7">
        <v>2.46E-4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0.000246</v>
      </c>
    </row>
    <row r="7">
      <c r="A7" s="6" t="s">
        <v>17</v>
      </c>
      <c r="C7" s="7">
        <v>1.68E-4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-0.999832</v>
      </c>
    </row>
    <row r="8">
      <c r="A8" s="10" t="s">
        <v>18</v>
      </c>
      <c r="C8" s="7">
        <v>1.24E-4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-0.999876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2.89E-4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-0.999711</v>
      </c>
    </row>
    <row r="12">
      <c r="A12" s="10" t="s">
        <v>22</v>
      </c>
      <c r="C12" s="7">
        <v>1.77E-4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-0.999823</v>
      </c>
    </row>
    <row r="13">
      <c r="A13" s="6" t="s">
        <v>23</v>
      </c>
      <c r="C13" s="7">
        <v>1.14E-4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-0.999886</v>
      </c>
    </row>
    <row r="14">
      <c r="A14" s="10" t="s">
        <v>24</v>
      </c>
      <c r="C14" s="7">
        <v>9.4E-5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-0.999906</v>
      </c>
    </row>
    <row r="15">
      <c r="A15" s="6" t="s">
        <v>25</v>
      </c>
      <c r="C15" s="7">
        <v>1.08E-4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-0.999892</v>
      </c>
    </row>
    <row r="16">
      <c r="A16" s="10" t="s">
        <v>26</v>
      </c>
      <c r="C16" s="7">
        <v>1.29E-4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0.000129</v>
      </c>
    </row>
    <row r="17">
      <c r="A17" s="6" t="s">
        <v>27</v>
      </c>
      <c r="C17" s="7">
        <v>2.94E-4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-0.999706</v>
      </c>
    </row>
    <row r="18">
      <c r="A18" s="10" t="s">
        <v>28</v>
      </c>
      <c r="C18" s="7">
        <v>1.71E-4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0.000171</v>
      </c>
    </row>
    <row r="19">
      <c r="A19" s="6" t="s">
        <v>29</v>
      </c>
      <c r="C19" s="7">
        <v>1.69E-4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-0.999831</v>
      </c>
    </row>
    <row r="20">
      <c r="A20" s="10" t="s">
        <v>30</v>
      </c>
      <c r="C20" s="7">
        <v>2.41E-4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-0.999759</v>
      </c>
    </row>
    <row r="21" ht="15.75" customHeight="1">
      <c r="A21" s="6" t="s">
        <v>32</v>
      </c>
      <c r="C21" s="7">
        <v>2.02E-4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-0.999798</v>
      </c>
    </row>
    <row r="22" ht="15.75" customHeight="1">
      <c r="A22" s="10" t="s">
        <v>33</v>
      </c>
      <c r="C22" s="7">
        <v>2.35E-4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0.000235</v>
      </c>
    </row>
    <row r="23" ht="15.75" customHeight="1">
      <c r="A23" s="6" t="s">
        <v>34</v>
      </c>
      <c r="C23" s="7">
        <v>1.7E-4</v>
      </c>
      <c r="D23" s="8" t="s">
        <v>12</v>
      </c>
      <c r="E23" s="8" t="s">
        <v>46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-0.99983</v>
      </c>
    </row>
    <row r="24" ht="15.75" customHeight="1">
      <c r="A24" s="10" t="s">
        <v>35</v>
      </c>
      <c r="C24" s="7">
        <v>1.35E-4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0.000135</v>
      </c>
    </row>
    <row r="25" ht="15.75" customHeight="1">
      <c r="A25" s="6" t="s">
        <v>36</v>
      </c>
      <c r="C25" s="7">
        <v>1.41E-4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-0.999859</v>
      </c>
    </row>
    <row r="26" ht="15.75" customHeight="1">
      <c r="A26" s="10" t="s">
        <v>37</v>
      </c>
      <c r="C26" s="7">
        <v>3.78E-4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-0.999622</v>
      </c>
    </row>
    <row r="27" ht="15.75" customHeight="1">
      <c r="A27" s="6" t="s">
        <v>38</v>
      </c>
      <c r="C27" s="7">
        <v>1.38E-4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-0.999862</v>
      </c>
    </row>
    <row r="28" ht="15.75" customHeight="1">
      <c r="A28" s="10" t="s">
        <v>39</v>
      </c>
      <c r="C28" s="7">
        <v>2.05E-4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-0.999795</v>
      </c>
    </row>
    <row r="29" ht="15.75" customHeight="1">
      <c r="A29" s="6" t="s">
        <v>40</v>
      </c>
      <c r="C29" s="7">
        <v>1.65E-4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-0.999835</v>
      </c>
    </row>
    <row r="30" ht="15.75" customHeight="1">
      <c r="A30" s="10" t="s">
        <v>41</v>
      </c>
      <c r="C30" s="7">
        <v>1.55E-4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0.000155</v>
      </c>
    </row>
    <row r="31" ht="15.75" customHeight="1">
      <c r="A31" s="6" t="s">
        <v>42</v>
      </c>
      <c r="C31" s="7">
        <v>1.38E-4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0.000138</v>
      </c>
    </row>
    <row r="32" ht="15.75" customHeight="1">
      <c r="A32" s="10" t="s">
        <v>43</v>
      </c>
      <c r="C32" s="7">
        <v>1.29E-4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-0.999871</v>
      </c>
    </row>
    <row r="33" ht="15.75" customHeight="1">
      <c r="A33" s="6" t="s">
        <v>44</v>
      </c>
      <c r="C33" s="7">
        <v>1.18E-4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-0.999882</v>
      </c>
    </row>
    <row r="34" ht="15.75" customHeight="1">
      <c r="A34" s="10" t="s">
        <v>45</v>
      </c>
      <c r="C34" s="7">
        <v>1.3E-4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-0.99987</v>
      </c>
    </row>
    <row r="35" ht="15.75" customHeight="1">
      <c r="A35" s="6" t="s">
        <v>47</v>
      </c>
      <c r="C35" s="7">
        <v>1.55E-4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-0.999845</v>
      </c>
    </row>
    <row r="36" ht="15.75" customHeight="1">
      <c r="A36" s="10" t="s">
        <v>48</v>
      </c>
      <c r="C36" s="7">
        <v>3.35E-4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-0.999665</v>
      </c>
    </row>
    <row r="37" ht="15.75" customHeight="1">
      <c r="A37" s="6" t="s">
        <v>50</v>
      </c>
      <c r="C37" s="7">
        <v>2.26E-4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0.000226</v>
      </c>
    </row>
    <row r="38" ht="15.75" customHeight="1">
      <c r="A38" s="10" t="s">
        <v>51</v>
      </c>
      <c r="C38" s="7">
        <v>2.04E-4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-0.999796</v>
      </c>
    </row>
    <row r="39" ht="15.75" customHeight="1">
      <c r="A39" s="6" t="s">
        <v>52</v>
      </c>
      <c r="C39" s="7">
        <v>2.27E-4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-0.999773</v>
      </c>
    </row>
    <row r="40" ht="15.75" customHeight="1">
      <c r="A40" s="10" t="s">
        <v>53</v>
      </c>
      <c r="C40" s="7">
        <v>3.36E-4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-0.999664</v>
      </c>
    </row>
    <row r="41" ht="15.75" customHeight="1">
      <c r="A41" s="6" t="s">
        <v>54</v>
      </c>
      <c r="C41" s="7">
        <v>3.22E-4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-0.999678</v>
      </c>
    </row>
    <row r="42" ht="15.75" customHeight="1">
      <c r="G42" s="13">
        <f t="shared" ref="G42:I42" si="4">SUM(G3:G41)</f>
        <v>18</v>
      </c>
      <c r="H42" s="13">
        <f t="shared" si="4"/>
        <v>31</v>
      </c>
      <c r="I42" s="13">
        <f t="shared" si="4"/>
        <v>-30.992471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0.399872</v>
      </c>
      <c r="D3" s="8" t="s">
        <v>12</v>
      </c>
      <c r="E3" s="8" t="s">
        <v>46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-0.600128</v>
      </c>
    </row>
    <row r="4">
      <c r="A4" s="10" t="s">
        <v>14</v>
      </c>
      <c r="C4" s="7">
        <v>0.538882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-0.461118</v>
      </c>
    </row>
    <row r="5">
      <c r="A5" s="6" t="s">
        <v>15</v>
      </c>
      <c r="C5" s="7">
        <v>0.539142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-0.460858</v>
      </c>
    </row>
    <row r="6">
      <c r="A6" s="10" t="s">
        <v>16</v>
      </c>
      <c r="C6" s="7">
        <v>0.41978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-0.58022</v>
      </c>
    </row>
    <row r="7">
      <c r="A7" s="6" t="s">
        <v>17</v>
      </c>
      <c r="C7" s="7">
        <v>0.597691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-0.402309</v>
      </c>
    </row>
    <row r="8">
      <c r="A8" s="10" t="s">
        <v>18</v>
      </c>
      <c r="C8" s="7">
        <v>0.423343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-0.576657</v>
      </c>
    </row>
    <row r="9">
      <c r="A9" s="6" t="s">
        <v>19</v>
      </c>
      <c r="C9" s="7">
        <v>0.697311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-0.302689</v>
      </c>
    </row>
    <row r="10">
      <c r="A10" s="10" t="s">
        <v>20</v>
      </c>
      <c r="C10" s="7">
        <v>0.544261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-0.455739</v>
      </c>
    </row>
    <row r="11">
      <c r="A11" s="6" t="s">
        <v>21</v>
      </c>
      <c r="C11" s="7">
        <v>0.536816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-0.463184</v>
      </c>
    </row>
    <row r="12">
      <c r="A12" s="10" t="s">
        <v>22</v>
      </c>
      <c r="C12" s="7">
        <v>0.502803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-0.497197</v>
      </c>
    </row>
    <row r="13">
      <c r="A13" s="6" t="s">
        <v>23</v>
      </c>
      <c r="C13" s="7">
        <v>0.387344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-0.612656</v>
      </c>
    </row>
    <row r="14">
      <c r="A14" s="10" t="s">
        <v>24</v>
      </c>
      <c r="C14" s="7">
        <v>0.654018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-0.345982</v>
      </c>
    </row>
    <row r="15">
      <c r="A15" s="6" t="s">
        <v>25</v>
      </c>
      <c r="C15" s="7">
        <v>0.37188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-0.62812</v>
      </c>
    </row>
    <row r="16">
      <c r="A16" s="10" t="s">
        <v>26</v>
      </c>
      <c r="C16" s="7">
        <v>0.453649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0.453649</v>
      </c>
    </row>
    <row r="17">
      <c r="A17" s="6" t="s">
        <v>27</v>
      </c>
      <c r="C17" s="7">
        <v>0.404302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-0.595698</v>
      </c>
    </row>
    <row r="18">
      <c r="A18" s="10" t="s">
        <v>28</v>
      </c>
      <c r="C18" s="7">
        <v>0.332592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0.332592</v>
      </c>
    </row>
    <row r="19">
      <c r="A19" s="6" t="s">
        <v>29</v>
      </c>
      <c r="C19" s="7">
        <v>0.415523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-0.584477</v>
      </c>
    </row>
    <row r="20">
      <c r="A20" s="10" t="s">
        <v>30</v>
      </c>
      <c r="C20" s="7">
        <v>0.44726</v>
      </c>
      <c r="D20" s="11" t="s">
        <v>12</v>
      </c>
      <c r="E20" s="11" t="s">
        <v>12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-0.55274</v>
      </c>
    </row>
    <row r="21" ht="15.75" customHeight="1">
      <c r="A21" s="6" t="s">
        <v>32</v>
      </c>
      <c r="C21" s="7">
        <v>0.543849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-0.456151</v>
      </c>
    </row>
    <row r="22" ht="15.75" customHeight="1">
      <c r="A22" s="10" t="s">
        <v>33</v>
      </c>
      <c r="C22" s="7">
        <v>0.552938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0.552938</v>
      </c>
    </row>
    <row r="23" ht="15.75" customHeight="1">
      <c r="A23" s="6" t="s">
        <v>34</v>
      </c>
      <c r="C23" s="7">
        <v>0.43828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-0.56172</v>
      </c>
    </row>
    <row r="24" ht="15.75" customHeight="1">
      <c r="A24" s="10" t="s">
        <v>35</v>
      </c>
      <c r="C24" s="7">
        <v>0.236839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0.236839</v>
      </c>
    </row>
    <row r="25" ht="15.75" customHeight="1">
      <c r="A25" s="6" t="s">
        <v>36</v>
      </c>
      <c r="C25" s="7">
        <v>0.512564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-0.487436</v>
      </c>
    </row>
    <row r="26" ht="15.75" customHeight="1">
      <c r="A26" s="10" t="s">
        <v>37</v>
      </c>
      <c r="C26" s="7">
        <v>0.400779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-0.599221</v>
      </c>
    </row>
    <row r="27" ht="15.75" customHeight="1">
      <c r="A27" s="6" t="s">
        <v>38</v>
      </c>
      <c r="C27" s="7">
        <v>0.498319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-0.501681</v>
      </c>
    </row>
    <row r="28" ht="15.75" customHeight="1">
      <c r="A28" s="10" t="s">
        <v>39</v>
      </c>
      <c r="C28" s="7">
        <v>0.674477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-0.325523</v>
      </c>
    </row>
    <row r="29" ht="15.75" customHeight="1">
      <c r="A29" s="6" t="s">
        <v>40</v>
      </c>
      <c r="C29" s="7">
        <v>0.545185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-0.454815</v>
      </c>
    </row>
    <row r="30" ht="15.75" customHeight="1">
      <c r="A30" s="10" t="s">
        <v>41</v>
      </c>
      <c r="C30" s="7">
        <v>0.539899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0.539899</v>
      </c>
    </row>
    <row r="31" ht="15.75" customHeight="1">
      <c r="A31" s="6" t="s">
        <v>42</v>
      </c>
      <c r="C31" s="7">
        <v>0.503098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0.503098</v>
      </c>
    </row>
    <row r="32" ht="15.75" customHeight="1">
      <c r="A32" s="10" t="s">
        <v>43</v>
      </c>
      <c r="C32" s="7">
        <v>0.412522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-0.587478</v>
      </c>
    </row>
    <row r="33" ht="15.75" customHeight="1">
      <c r="A33" s="6" t="s">
        <v>44</v>
      </c>
      <c r="C33" s="7">
        <v>0.696463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-0.303537</v>
      </c>
    </row>
    <row r="34" ht="15.75" customHeight="1">
      <c r="A34" s="10" t="s">
        <v>45</v>
      </c>
      <c r="C34" s="7">
        <v>0.281455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-0.718545</v>
      </c>
    </row>
    <row r="35" ht="15.75" customHeight="1">
      <c r="A35" s="6" t="s">
        <v>47</v>
      </c>
      <c r="C35" s="7">
        <v>0.449161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0.449161</v>
      </c>
    </row>
    <row r="36" ht="15.75" customHeight="1">
      <c r="A36" s="10" t="s">
        <v>48</v>
      </c>
      <c r="C36" s="7">
        <v>0.48154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-0.51846</v>
      </c>
    </row>
    <row r="37" ht="15.75" customHeight="1">
      <c r="A37" s="6" t="s">
        <v>50</v>
      </c>
      <c r="C37" s="7">
        <v>0.311147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0.311147</v>
      </c>
    </row>
    <row r="38" ht="15.75" customHeight="1">
      <c r="A38" s="10" t="s">
        <v>51</v>
      </c>
      <c r="C38" s="7">
        <v>0.353416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-0.646584</v>
      </c>
    </row>
    <row r="39" ht="15.75" customHeight="1">
      <c r="A39" s="6" t="s">
        <v>52</v>
      </c>
      <c r="C39" s="7">
        <v>0.319754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-0.680246</v>
      </c>
    </row>
    <row r="40" ht="15.75" customHeight="1">
      <c r="A40" s="10" t="s">
        <v>53</v>
      </c>
      <c r="C40" s="7">
        <v>0.328796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-0.671204</v>
      </c>
    </row>
    <row r="41" ht="15.75" customHeight="1">
      <c r="A41" s="6" t="s">
        <v>54</v>
      </c>
      <c r="C41" s="7">
        <v>0.376449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-0.623551</v>
      </c>
    </row>
    <row r="42" ht="15.75" customHeight="1">
      <c r="G42" s="13">
        <f t="shared" ref="G42:I42" si="4">SUM(G3:G41)</f>
        <v>13</v>
      </c>
      <c r="H42" s="13">
        <f t="shared" si="4"/>
        <v>31</v>
      </c>
      <c r="I42" s="13">
        <f t="shared" si="4"/>
        <v>-12.876601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0.429102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-0.570898</v>
      </c>
    </row>
    <row r="4">
      <c r="A4" s="10" t="s">
        <v>14</v>
      </c>
      <c r="C4" s="7">
        <v>0.656027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-0.343973</v>
      </c>
    </row>
    <row r="5">
      <c r="A5" s="6" t="s">
        <v>15</v>
      </c>
      <c r="C5" s="7">
        <v>0.332824</v>
      </c>
      <c r="D5" s="8" t="s">
        <v>12</v>
      </c>
      <c r="E5" s="8" t="s">
        <v>49</v>
      </c>
      <c r="F5" s="9" t="s">
        <v>49</v>
      </c>
      <c r="G5" s="7">
        <f t="shared" si="1"/>
        <v>1</v>
      </c>
      <c r="H5" s="7">
        <f t="shared" si="2"/>
        <v>1</v>
      </c>
      <c r="I5" s="7">
        <f t="shared" si="3"/>
        <v>-0.667176</v>
      </c>
    </row>
    <row r="6">
      <c r="A6" s="10" t="s">
        <v>16</v>
      </c>
      <c r="C6" s="7">
        <v>0.470506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0.470506</v>
      </c>
    </row>
    <row r="7">
      <c r="A7" s="6" t="s">
        <v>17</v>
      </c>
      <c r="C7" s="7">
        <v>0.685305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-0.314695</v>
      </c>
    </row>
    <row r="8">
      <c r="A8" s="10" t="s">
        <v>18</v>
      </c>
      <c r="C8" s="7">
        <v>0.547722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-0.452278</v>
      </c>
    </row>
    <row r="9">
      <c r="A9" s="6" t="s">
        <v>19</v>
      </c>
      <c r="C9" s="7">
        <v>0.639741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-0.360259</v>
      </c>
    </row>
    <row r="10">
      <c r="A10" s="10" t="s">
        <v>20</v>
      </c>
      <c r="C10" s="7">
        <v>0.578607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-0.421393</v>
      </c>
    </row>
    <row r="11">
      <c r="A11" s="6" t="s">
        <v>21</v>
      </c>
      <c r="C11" s="7">
        <v>0.515213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-0.484787</v>
      </c>
    </row>
    <row r="12">
      <c r="A12" s="10" t="s">
        <v>22</v>
      </c>
      <c r="C12" s="7">
        <v>0.647012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-0.352988</v>
      </c>
    </row>
    <row r="13">
      <c r="A13" s="6" t="s">
        <v>23</v>
      </c>
      <c r="C13" s="7">
        <v>0.267327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-0.732673</v>
      </c>
    </row>
    <row r="14">
      <c r="A14" s="10" t="s">
        <v>24</v>
      </c>
      <c r="C14" s="7">
        <v>0.616807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-0.383193</v>
      </c>
    </row>
    <row r="15">
      <c r="A15" s="6" t="s">
        <v>25</v>
      </c>
      <c r="C15" s="7">
        <v>0.61793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-0.38207</v>
      </c>
    </row>
    <row r="16">
      <c r="A16" s="10" t="s">
        <v>26</v>
      </c>
      <c r="C16" s="7">
        <v>0.44382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-0.55618</v>
      </c>
    </row>
    <row r="17">
      <c r="A17" s="6" t="s">
        <v>27</v>
      </c>
      <c r="C17" s="7">
        <v>0.280605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-0.719395</v>
      </c>
    </row>
    <row r="18">
      <c r="A18" s="10" t="s">
        <v>28</v>
      </c>
      <c r="C18" s="7">
        <v>0.309404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-0.690596</v>
      </c>
    </row>
    <row r="19">
      <c r="A19" s="6" t="s">
        <v>29</v>
      </c>
      <c r="C19" s="7">
        <v>0.501642</v>
      </c>
      <c r="D19" s="8" t="s">
        <v>12</v>
      </c>
      <c r="E19" s="8" t="s">
        <v>13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-0.498358</v>
      </c>
    </row>
    <row r="20">
      <c r="A20" s="10" t="s">
        <v>30</v>
      </c>
      <c r="C20" s="7">
        <v>0.457462</v>
      </c>
      <c r="D20" s="11" t="s">
        <v>12</v>
      </c>
      <c r="E20" s="11" t="s">
        <v>12</v>
      </c>
      <c r="F20" s="12" t="s">
        <v>12</v>
      </c>
      <c r="G20" s="7">
        <f t="shared" si="1"/>
        <v>1</v>
      </c>
      <c r="H20" s="7">
        <f t="shared" si="2"/>
        <v>0</v>
      </c>
      <c r="I20" s="7">
        <f t="shared" si="3"/>
        <v>0.457462</v>
      </c>
    </row>
    <row r="21" ht="15.75" customHeight="1">
      <c r="A21" s="6" t="s">
        <v>32</v>
      </c>
      <c r="C21" s="7">
        <v>0.474205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-0.525795</v>
      </c>
    </row>
    <row r="22" ht="15.75" customHeight="1">
      <c r="A22" s="10" t="s">
        <v>33</v>
      </c>
      <c r="C22" s="7">
        <v>0.592439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0.592439</v>
      </c>
    </row>
    <row r="23" ht="15.75" customHeight="1">
      <c r="A23" s="6" t="s">
        <v>34</v>
      </c>
      <c r="C23" s="7">
        <v>0.454849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-0.545151</v>
      </c>
    </row>
    <row r="24" ht="15.75" customHeight="1">
      <c r="A24" s="10" t="s">
        <v>35</v>
      </c>
      <c r="C24" s="7">
        <v>0.430867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-0.569133</v>
      </c>
    </row>
    <row r="25" ht="15.75" customHeight="1">
      <c r="A25" s="6" t="s">
        <v>36</v>
      </c>
      <c r="C25" s="7">
        <v>0.695062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-0.304938</v>
      </c>
    </row>
    <row r="26" ht="15.75" customHeight="1">
      <c r="A26" s="10" t="s">
        <v>37</v>
      </c>
      <c r="C26" s="7">
        <v>0.353562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-0.646438</v>
      </c>
    </row>
    <row r="27" ht="15.75" customHeight="1">
      <c r="A27" s="6" t="s">
        <v>38</v>
      </c>
      <c r="C27" s="7">
        <v>0.626225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-0.373775</v>
      </c>
    </row>
    <row r="28" ht="15.75" customHeight="1">
      <c r="A28" s="10" t="s">
        <v>39</v>
      </c>
      <c r="C28" s="7">
        <v>0.539515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-0.460485</v>
      </c>
    </row>
    <row r="29" ht="15.75" customHeight="1">
      <c r="A29" s="6" t="s">
        <v>40</v>
      </c>
      <c r="C29" s="7">
        <v>0.519946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-0.480054</v>
      </c>
    </row>
    <row r="30" ht="15.75" customHeight="1">
      <c r="A30" s="10" t="s">
        <v>41</v>
      </c>
      <c r="C30" s="7">
        <v>0.523559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0.523559</v>
      </c>
    </row>
    <row r="31" ht="15.75" customHeight="1">
      <c r="A31" s="6" t="s">
        <v>42</v>
      </c>
      <c r="C31" s="7">
        <v>0.591724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-0.408276</v>
      </c>
    </row>
    <row r="32" ht="15.75" customHeight="1">
      <c r="A32" s="10" t="s">
        <v>43</v>
      </c>
      <c r="C32" s="7">
        <v>0.519418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-0.480582</v>
      </c>
    </row>
    <row r="33" ht="15.75" customHeight="1">
      <c r="A33" s="6" t="s">
        <v>44</v>
      </c>
      <c r="C33" s="7">
        <v>0.739376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-0.260624</v>
      </c>
    </row>
    <row r="34" ht="15.75" customHeight="1">
      <c r="A34" s="10" t="s">
        <v>45</v>
      </c>
      <c r="C34" s="7">
        <v>0.54665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-0.45335</v>
      </c>
    </row>
    <row r="35" ht="15.75" customHeight="1">
      <c r="A35" s="6" t="s">
        <v>47</v>
      </c>
      <c r="C35" s="7">
        <v>0.486485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-0.513515</v>
      </c>
    </row>
    <row r="36" ht="15.75" customHeight="1">
      <c r="A36" s="10" t="s">
        <v>48</v>
      </c>
      <c r="C36" s="7">
        <v>0.37008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-0.62992</v>
      </c>
    </row>
    <row r="37" ht="15.75" customHeight="1">
      <c r="A37" s="6" t="s">
        <v>50</v>
      </c>
      <c r="C37" s="7">
        <v>0.439851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0.439851</v>
      </c>
    </row>
    <row r="38" ht="15.75" customHeight="1">
      <c r="A38" s="10" t="s">
        <v>51</v>
      </c>
      <c r="C38" s="7">
        <v>0.384417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-0.615583</v>
      </c>
    </row>
    <row r="39" ht="15.75" customHeight="1">
      <c r="A39" s="6" t="s">
        <v>52</v>
      </c>
      <c r="C39" s="7">
        <v>0.437103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-0.562897</v>
      </c>
    </row>
    <row r="40" ht="15.75" customHeight="1">
      <c r="A40" s="10" t="s">
        <v>53</v>
      </c>
      <c r="C40" s="7">
        <v>0.467936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-0.532064</v>
      </c>
    </row>
    <row r="41" ht="15.75" customHeight="1">
      <c r="A41" s="6" t="s">
        <v>54</v>
      </c>
      <c r="C41" s="7">
        <v>0.585283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-0.414717</v>
      </c>
    </row>
    <row r="42" ht="15.75" customHeight="1">
      <c r="G42" s="13">
        <f t="shared" ref="G42:I42" si="4">SUM(G3:G41)</f>
        <v>26</v>
      </c>
      <c r="H42" s="13">
        <f t="shared" si="4"/>
        <v>34</v>
      </c>
      <c r="I42" s="13">
        <f t="shared" si="4"/>
        <v>-14.224392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1.94E-4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-0.999806</v>
      </c>
    </row>
    <row r="4">
      <c r="A4" s="10" t="s">
        <v>14</v>
      </c>
      <c r="C4" s="7">
        <v>1.18E-4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-0.999882</v>
      </c>
    </row>
    <row r="5">
      <c r="A5" s="6" t="s">
        <v>15</v>
      </c>
      <c r="C5" s="7">
        <v>7.2E-5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-0.999928</v>
      </c>
    </row>
    <row r="6">
      <c r="A6" s="10" t="s">
        <v>16</v>
      </c>
      <c r="C6" s="7">
        <v>1.45E-4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-0.999855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1.16E-4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-0.999884</v>
      </c>
    </row>
    <row r="9">
      <c r="A9" s="6" t="s">
        <v>19</v>
      </c>
      <c r="C9" s="7">
        <v>1.17E-4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0.000117</v>
      </c>
    </row>
    <row r="10">
      <c r="A10" s="10" t="s">
        <v>20</v>
      </c>
      <c r="C10" s="7">
        <v>2.39E-4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-0.999761</v>
      </c>
    </row>
    <row r="11">
      <c r="A11" s="6" t="s">
        <v>21</v>
      </c>
      <c r="C11" s="7">
        <v>2.01E-4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-0.999799</v>
      </c>
    </row>
    <row r="12">
      <c r="A12" s="10" t="s">
        <v>22</v>
      </c>
      <c r="C12" s="7">
        <v>1.28E-4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-0.999872</v>
      </c>
    </row>
    <row r="13">
      <c r="A13" s="6" t="s">
        <v>23</v>
      </c>
      <c r="C13" s="7">
        <v>9.7E-5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-0.999903</v>
      </c>
    </row>
    <row r="14">
      <c r="A14" s="10" t="s">
        <v>24</v>
      </c>
      <c r="C14" s="7">
        <v>1.13E-4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-0.999887</v>
      </c>
    </row>
    <row r="15">
      <c r="A15" s="6" t="s">
        <v>25</v>
      </c>
      <c r="C15" s="7">
        <v>9.5E-5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-0.999905</v>
      </c>
    </row>
    <row r="16">
      <c r="A16" s="10" t="s">
        <v>26</v>
      </c>
      <c r="C16" s="7">
        <v>1.03E-4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-0.999897</v>
      </c>
    </row>
    <row r="17">
      <c r="A17" s="6" t="s">
        <v>27</v>
      </c>
      <c r="C17" s="7">
        <v>1.74E-4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-0.999826</v>
      </c>
    </row>
    <row r="18">
      <c r="A18" s="10" t="s">
        <v>28</v>
      </c>
      <c r="C18" s="7">
        <v>2.12E-4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-0.999788</v>
      </c>
    </row>
    <row r="19">
      <c r="A19" s="6" t="s">
        <v>29</v>
      </c>
      <c r="C19" s="7">
        <v>1.72E-4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-0.999828</v>
      </c>
    </row>
    <row r="20">
      <c r="A20" s="10" t="s">
        <v>30</v>
      </c>
      <c r="C20" s="7">
        <v>6.9E-5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-0.999931</v>
      </c>
    </row>
    <row r="21" ht="15.75" customHeight="1">
      <c r="A21" s="6" t="s">
        <v>32</v>
      </c>
      <c r="C21" s="7">
        <v>1.36E-4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-0.999864</v>
      </c>
    </row>
    <row r="22" ht="15.75" customHeight="1">
      <c r="A22" s="10" t="s">
        <v>33</v>
      </c>
      <c r="C22" s="7">
        <v>2.23E-4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0.000223</v>
      </c>
    </row>
    <row r="23" ht="15.75" customHeight="1">
      <c r="A23" s="6" t="s">
        <v>34</v>
      </c>
      <c r="C23" s="7">
        <v>1.11E-4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-0.999889</v>
      </c>
    </row>
    <row r="24" ht="15.75" customHeight="1">
      <c r="A24" s="10" t="s">
        <v>35</v>
      </c>
      <c r="C24" s="7">
        <v>1.17E-4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-0.999883</v>
      </c>
    </row>
    <row r="25" ht="15.75" customHeight="1">
      <c r="A25" s="6" t="s">
        <v>36</v>
      </c>
      <c r="C25" s="7">
        <v>1.09E-4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-0.999891</v>
      </c>
    </row>
    <row r="26" ht="15.75" customHeight="1">
      <c r="A26" s="10" t="s">
        <v>37</v>
      </c>
      <c r="C26" s="7">
        <v>2.13E-4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-0.999787</v>
      </c>
    </row>
    <row r="27" ht="15.75" customHeight="1">
      <c r="A27" s="6" t="s">
        <v>38</v>
      </c>
      <c r="C27" s="7">
        <v>1.59E-4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-0.999841</v>
      </c>
    </row>
    <row r="28" ht="15.75" customHeight="1">
      <c r="A28" s="10" t="s">
        <v>39</v>
      </c>
      <c r="C28" s="7">
        <v>1.35E-4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-0.999865</v>
      </c>
    </row>
    <row r="29" ht="15.75" customHeight="1">
      <c r="A29" s="6" t="s">
        <v>40</v>
      </c>
      <c r="C29" s="7">
        <v>1.74E-4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0.000174</v>
      </c>
    </row>
    <row r="30" ht="15.75" customHeight="1">
      <c r="A30" s="10" t="s">
        <v>41</v>
      </c>
      <c r="C30" s="7">
        <v>1.75E-4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-0.999825</v>
      </c>
    </row>
    <row r="31" ht="15.75" customHeight="1">
      <c r="A31" s="6" t="s">
        <v>42</v>
      </c>
      <c r="C31" s="7">
        <v>7.8E-5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-0.999922</v>
      </c>
    </row>
    <row r="32" ht="15.75" customHeight="1">
      <c r="A32" s="10" t="s">
        <v>43</v>
      </c>
      <c r="C32" s="7">
        <v>1.4E-4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-0.99986</v>
      </c>
    </row>
    <row r="33" ht="15.75" customHeight="1">
      <c r="A33" s="6" t="s">
        <v>44</v>
      </c>
      <c r="C33" s="7">
        <v>8.5E-5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-0.999915</v>
      </c>
    </row>
    <row r="34" ht="15.75" customHeight="1">
      <c r="A34" s="10" t="s">
        <v>45</v>
      </c>
      <c r="C34" s="7">
        <v>1.02E-4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-0.999898</v>
      </c>
    </row>
    <row r="35" ht="15.75" customHeight="1">
      <c r="A35" s="6" t="s">
        <v>47</v>
      </c>
      <c r="C35" s="7">
        <v>1.04E-4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0.000104</v>
      </c>
    </row>
    <row r="36" ht="15.75" customHeight="1">
      <c r="A36" s="10" t="s">
        <v>48</v>
      </c>
      <c r="C36" s="7">
        <v>1.76E-4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-0.999824</v>
      </c>
    </row>
    <row r="37" ht="15.75" customHeight="1">
      <c r="A37" s="6" t="s">
        <v>50</v>
      </c>
      <c r="C37" s="7">
        <v>2.22E-4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-0.999778</v>
      </c>
    </row>
    <row r="38" ht="15.75" customHeight="1">
      <c r="A38" s="10" t="s">
        <v>51</v>
      </c>
      <c r="C38" s="7">
        <v>5.21E-4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-0.999479</v>
      </c>
    </row>
    <row r="39" ht="15.75" customHeight="1">
      <c r="A39" s="6" t="s">
        <v>52</v>
      </c>
      <c r="C39" s="7">
        <v>2.76E-4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-0.999724</v>
      </c>
    </row>
    <row r="40" ht="15.75" customHeight="1">
      <c r="A40" s="10" t="s">
        <v>53</v>
      </c>
      <c r="C40" s="7">
        <v>2.0E-4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</v>
      </c>
    </row>
    <row r="41" ht="15.75" customHeight="1">
      <c r="A41" s="6" t="s">
        <v>54</v>
      </c>
      <c r="C41" s="7">
        <v>2.59E-4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-0.999741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-34.993774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2.22E-4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-0.999778</v>
      </c>
    </row>
    <row r="4">
      <c r="A4" s="10" t="s">
        <v>14</v>
      </c>
      <c r="C4" s="7">
        <v>1.14E-4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-0.999886</v>
      </c>
    </row>
    <row r="5">
      <c r="A5" s="6" t="s">
        <v>15</v>
      </c>
      <c r="C5" s="7">
        <v>7.1E-5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-0.999929</v>
      </c>
    </row>
    <row r="6">
      <c r="A6" s="10" t="s">
        <v>16</v>
      </c>
      <c r="C6" s="7">
        <v>1.72E-4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-0.999828</v>
      </c>
    </row>
    <row r="7">
      <c r="A7" s="6" t="s">
        <v>17</v>
      </c>
      <c r="C7" s="7">
        <v>1.27E-4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-0.999873</v>
      </c>
    </row>
    <row r="8">
      <c r="A8" s="10" t="s">
        <v>18</v>
      </c>
      <c r="C8" s="7">
        <v>1.38E-4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-0.999862</v>
      </c>
    </row>
    <row r="9">
      <c r="A9" s="6" t="s">
        <v>19</v>
      </c>
      <c r="C9" s="7">
        <v>2.04E-4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0.000204</v>
      </c>
    </row>
    <row r="10">
      <c r="A10" s="10" t="s">
        <v>20</v>
      </c>
      <c r="C10" s="7">
        <v>1.24E-4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-0.999876</v>
      </c>
    </row>
    <row r="11">
      <c r="A11" s="6" t="s">
        <v>21</v>
      </c>
      <c r="C11" s="7">
        <v>2.25E-4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-0.999775</v>
      </c>
    </row>
    <row r="12">
      <c r="A12" s="10" t="s">
        <v>22</v>
      </c>
      <c r="C12" s="7">
        <v>1.08E-4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-0.999892</v>
      </c>
    </row>
    <row r="13">
      <c r="A13" s="6" t="s">
        <v>23</v>
      </c>
      <c r="C13" s="7">
        <v>2.12E-4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-0.999788</v>
      </c>
    </row>
    <row r="14">
      <c r="A14" s="10" t="s">
        <v>24</v>
      </c>
      <c r="C14" s="7">
        <v>1.17E-4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-0.999883</v>
      </c>
    </row>
    <row r="15">
      <c r="A15" s="6" t="s">
        <v>25</v>
      </c>
      <c r="C15" s="7">
        <v>1.01E-4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-0.999899</v>
      </c>
    </row>
    <row r="16">
      <c r="A16" s="10" t="s">
        <v>26</v>
      </c>
      <c r="C16" s="7">
        <v>1.42E-4</v>
      </c>
      <c r="D16" s="11" t="s">
        <v>12</v>
      </c>
      <c r="E16" s="11" t="s">
        <v>13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-0.999858</v>
      </c>
    </row>
    <row r="17">
      <c r="A17" s="6" t="s">
        <v>27</v>
      </c>
      <c r="C17" s="7">
        <v>1.64E-4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-0.999836</v>
      </c>
    </row>
    <row r="18">
      <c r="A18" s="10" t="s">
        <v>28</v>
      </c>
      <c r="C18" s="7">
        <v>2.23E-4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-0.999777</v>
      </c>
    </row>
    <row r="19">
      <c r="A19" s="6" t="s">
        <v>29</v>
      </c>
      <c r="C19" s="7">
        <v>1.47E-4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-0.999853</v>
      </c>
    </row>
    <row r="20">
      <c r="A20" s="10" t="s">
        <v>30</v>
      </c>
      <c r="C20" s="7">
        <v>2.68E-4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-0.999732</v>
      </c>
    </row>
    <row r="21" ht="15.75" customHeight="1">
      <c r="A21" s="6" t="s">
        <v>32</v>
      </c>
      <c r="C21" s="7">
        <v>1.43E-4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-0.999857</v>
      </c>
    </row>
    <row r="22" ht="15.75" customHeight="1">
      <c r="A22" s="10" t="s">
        <v>33</v>
      </c>
      <c r="C22" s="7">
        <v>1.95E-4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0.000195</v>
      </c>
    </row>
    <row r="23" ht="15.75" customHeight="1">
      <c r="A23" s="6" t="s">
        <v>34</v>
      </c>
      <c r="C23" s="7">
        <v>1.31E-4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-0.999869</v>
      </c>
    </row>
    <row r="24" ht="15.75" customHeight="1">
      <c r="A24" s="10" t="s">
        <v>35</v>
      </c>
      <c r="C24" s="7">
        <v>1.47E-4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-0.999853</v>
      </c>
    </row>
    <row r="25" ht="15.75" customHeight="1">
      <c r="A25" s="6" t="s">
        <v>36</v>
      </c>
      <c r="C25" s="7">
        <v>1.17E-4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-0.999883</v>
      </c>
    </row>
    <row r="26" ht="15.75" customHeight="1">
      <c r="A26" s="10" t="s">
        <v>37</v>
      </c>
      <c r="C26" s="7">
        <v>3.34E-4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-0.999666</v>
      </c>
    </row>
    <row r="27" ht="15.75" customHeight="1">
      <c r="A27" s="6" t="s">
        <v>38</v>
      </c>
      <c r="C27" s="7">
        <v>1.8E-4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-0.99982</v>
      </c>
    </row>
    <row r="28" ht="15.75" customHeight="1">
      <c r="A28" s="10" t="s">
        <v>39</v>
      </c>
      <c r="C28" s="7">
        <v>1.38E-4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-0.999862</v>
      </c>
    </row>
    <row r="29" ht="15.75" customHeight="1">
      <c r="A29" s="6" t="s">
        <v>40</v>
      </c>
      <c r="C29" s="7">
        <v>1.31E-4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0.000131</v>
      </c>
    </row>
    <row r="30" ht="15.75" customHeight="1">
      <c r="A30" s="10" t="s">
        <v>41</v>
      </c>
      <c r="C30" s="7">
        <v>1.49E-4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-0.999851</v>
      </c>
    </row>
    <row r="31" ht="15.75" customHeight="1">
      <c r="A31" s="6" t="s">
        <v>42</v>
      </c>
      <c r="C31" s="7">
        <v>1.34E-4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-0.999866</v>
      </c>
    </row>
    <row r="32" ht="15.75" customHeight="1">
      <c r="A32" s="10" t="s">
        <v>43</v>
      </c>
      <c r="C32" s="7">
        <v>1.65E-4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-0.999835</v>
      </c>
    </row>
    <row r="33" ht="15.75" customHeight="1">
      <c r="A33" s="6" t="s">
        <v>44</v>
      </c>
      <c r="C33" s="7">
        <v>7.7E-5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-0.999923</v>
      </c>
    </row>
    <row r="34" ht="15.75" customHeight="1">
      <c r="A34" s="10" t="s">
        <v>45</v>
      </c>
      <c r="C34" s="7">
        <v>1.59E-4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-0.999841</v>
      </c>
    </row>
    <row r="35" ht="15.75" customHeight="1">
      <c r="A35" s="6" t="s">
        <v>47</v>
      </c>
      <c r="C35" s="7">
        <v>1.39E-4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-0.999861</v>
      </c>
    </row>
    <row r="36" ht="15.75" customHeight="1">
      <c r="A36" s="10" t="s">
        <v>48</v>
      </c>
      <c r="C36" s="7">
        <v>1.59E-4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-0.999841</v>
      </c>
    </row>
    <row r="37" ht="15.75" customHeight="1">
      <c r="A37" s="6" t="s">
        <v>50</v>
      </c>
      <c r="C37" s="7">
        <v>2.36E-4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-0.999764</v>
      </c>
    </row>
    <row r="38" ht="15.75" customHeight="1">
      <c r="A38" s="10" t="s">
        <v>51</v>
      </c>
      <c r="C38" s="7">
        <v>2.2E-4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-0.99978</v>
      </c>
    </row>
    <row r="39" ht="15.75" customHeight="1">
      <c r="A39" s="6" t="s">
        <v>52</v>
      </c>
      <c r="C39" s="7">
        <v>2.52E-4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-0.999748</v>
      </c>
    </row>
    <row r="40" ht="15.75" customHeight="1">
      <c r="A40" s="10" t="s">
        <v>53</v>
      </c>
      <c r="C40" s="7">
        <v>2.41E-4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-0.999759</v>
      </c>
    </row>
    <row r="41" ht="15.75" customHeight="1">
      <c r="A41" s="6" t="s">
        <v>54</v>
      </c>
      <c r="C41" s="7">
        <v>3.78E-4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-0.999622</v>
      </c>
    </row>
    <row r="42" ht="15.75" customHeight="1">
      <c r="G42" s="13">
        <f t="shared" ref="G42:I42" si="4">SUM(G3:G41)</f>
        <v>21</v>
      </c>
      <c r="H42" s="13">
        <f t="shared" si="4"/>
        <v>36</v>
      </c>
      <c r="I42" s="13">
        <f t="shared" si="4"/>
        <v>-35.993296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4.23E-4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-0.999577</v>
      </c>
    </row>
    <row r="4">
      <c r="A4" s="10" t="s">
        <v>14</v>
      </c>
      <c r="C4" s="7">
        <v>1.07E-4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-0.999893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-0.999836</v>
      </c>
    </row>
    <row r="6">
      <c r="A6" s="10" t="s">
        <v>16</v>
      </c>
      <c r="C6" s="7">
        <v>2.21E-4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-0.999779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5.24E-4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-0.999476</v>
      </c>
    </row>
    <row r="9">
      <c r="A9" s="6" t="s">
        <v>19</v>
      </c>
      <c r="C9" s="7">
        <v>1.39E-4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0.000139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4.68E-4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-0.999532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1.1E-4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-0.99989</v>
      </c>
    </row>
    <row r="14">
      <c r="A14" s="10" t="s">
        <v>24</v>
      </c>
      <c r="C14" s="7">
        <v>9.1E-5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-0.999909</v>
      </c>
    </row>
    <row r="15">
      <c r="A15" s="6" t="s">
        <v>25</v>
      </c>
      <c r="C15" s="7">
        <v>4.5E-5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-0.999955</v>
      </c>
    </row>
    <row r="16">
      <c r="A16" s="10" t="s">
        <v>26</v>
      </c>
      <c r="C16" s="7">
        <v>1.12E-4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-0.999888</v>
      </c>
    </row>
    <row r="17">
      <c r="A17" s="6" t="s">
        <v>27</v>
      </c>
      <c r="C17" s="7">
        <v>2.53E-4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-0.999747</v>
      </c>
    </row>
    <row r="18">
      <c r="A18" s="10" t="s">
        <v>28</v>
      </c>
      <c r="C18" s="7">
        <v>1.53E-4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-0.999847</v>
      </c>
    </row>
    <row r="19">
      <c r="A19" s="6" t="s">
        <v>29</v>
      </c>
      <c r="C19" s="7">
        <v>1.94E-4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-0.999806</v>
      </c>
    </row>
    <row r="20">
      <c r="A20" s="10" t="s">
        <v>30</v>
      </c>
      <c r="C20" s="7">
        <v>2.19E-4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-0.999781</v>
      </c>
    </row>
    <row r="21" ht="15.75" customHeight="1">
      <c r="A21" s="6" t="s">
        <v>32</v>
      </c>
      <c r="C21" s="7">
        <v>2.75E-4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-0.999725</v>
      </c>
    </row>
    <row r="22" ht="15.75" customHeight="1">
      <c r="A22" s="10" t="s">
        <v>33</v>
      </c>
      <c r="C22" s="7">
        <v>8.59E-4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-0.999141</v>
      </c>
    </row>
    <row r="23" ht="15.75" customHeight="1">
      <c r="A23" s="6" t="s">
        <v>34</v>
      </c>
      <c r="C23" s="7">
        <v>1.06E-4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-0.999894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4.01E-4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-0.999599</v>
      </c>
    </row>
    <row r="26" ht="15.75" customHeight="1">
      <c r="A26" s="10" t="s">
        <v>37</v>
      </c>
      <c r="C26" s="7">
        <v>2.42E-4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-0.999758</v>
      </c>
    </row>
    <row r="27" ht="15.75" customHeight="1">
      <c r="A27" s="6" t="s">
        <v>38</v>
      </c>
      <c r="C27" s="7">
        <v>6.53E-4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-0.999347</v>
      </c>
    </row>
    <row r="28" ht="15.75" customHeight="1">
      <c r="A28" s="10" t="s">
        <v>39</v>
      </c>
      <c r="C28" s="7">
        <v>1.04E-4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-0.999896</v>
      </c>
    </row>
    <row r="29" ht="15.75" customHeight="1">
      <c r="A29" s="6" t="s">
        <v>40</v>
      </c>
      <c r="C29" s="7">
        <v>2.37E-4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-0.999763</v>
      </c>
    </row>
    <row r="30" ht="15.75" customHeight="1">
      <c r="A30" s="10" t="s">
        <v>41</v>
      </c>
      <c r="C30" s="7">
        <v>1.93E-4</v>
      </c>
      <c r="D30" s="11" t="s">
        <v>12</v>
      </c>
      <c r="E30" s="11" t="s">
        <v>49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-0.999807</v>
      </c>
    </row>
    <row r="31" ht="15.75" customHeight="1">
      <c r="A31" s="6" t="s">
        <v>42</v>
      </c>
      <c r="C31" s="7">
        <v>2.58E-4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-0.999742</v>
      </c>
    </row>
    <row r="32" ht="15.75" customHeight="1">
      <c r="A32" s="10" t="s">
        <v>43</v>
      </c>
      <c r="C32" s="7">
        <v>3.05E-4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-0.999695</v>
      </c>
    </row>
    <row r="33" ht="15.75" customHeight="1">
      <c r="A33" s="6" t="s">
        <v>44</v>
      </c>
      <c r="C33" s="7">
        <v>2.13E-4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-0.999787</v>
      </c>
    </row>
    <row r="34" ht="15.75" customHeight="1">
      <c r="A34" s="10" t="s">
        <v>45</v>
      </c>
      <c r="C34" s="7">
        <v>1.0E-4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-0.9999</v>
      </c>
    </row>
    <row r="35" ht="15.75" customHeight="1">
      <c r="A35" s="6" t="s">
        <v>47</v>
      </c>
      <c r="C35" s="7">
        <v>1.2E-4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0.00012</v>
      </c>
    </row>
    <row r="36" ht="15.75" customHeight="1">
      <c r="A36" s="10" t="s">
        <v>48</v>
      </c>
      <c r="C36" s="7">
        <v>1.65E-4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-0.999835</v>
      </c>
    </row>
    <row r="37" ht="15.75" customHeight="1">
      <c r="A37" s="6" t="s">
        <v>50</v>
      </c>
      <c r="C37" s="7">
        <v>1.4E-4</v>
      </c>
      <c r="D37" s="8" t="s">
        <v>12</v>
      </c>
      <c r="E37" s="8" t="s">
        <v>13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-0.99986</v>
      </c>
    </row>
    <row r="38" ht="15.75" customHeight="1">
      <c r="A38" s="10" t="s">
        <v>51</v>
      </c>
      <c r="C38" s="7">
        <v>2.67E-4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-0.999733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7.96E-4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-0.999204</v>
      </c>
    </row>
    <row r="41" ht="15.75" customHeight="1">
      <c r="A41" s="6" t="s">
        <v>54</v>
      </c>
      <c r="C41" s="7">
        <v>8.42E-4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-0.999158</v>
      </c>
    </row>
    <row r="42" ht="15.75" customHeight="1">
      <c r="G42" s="13">
        <f t="shared" ref="G42:I42" si="4">SUM(G3:G41)</f>
        <v>12</v>
      </c>
      <c r="H42" s="13">
        <f t="shared" si="4"/>
        <v>37</v>
      </c>
      <c r="I42" s="13">
        <f t="shared" si="4"/>
        <v>-36.989553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2.13E-4</v>
      </c>
      <c r="D3" s="8" t="s">
        <v>12</v>
      </c>
      <c r="E3" s="8" t="s">
        <v>49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-0.999787</v>
      </c>
    </row>
    <row r="4">
      <c r="A4" s="10" t="s">
        <v>14</v>
      </c>
      <c r="C4" s="7">
        <v>8.5E-5</v>
      </c>
      <c r="D4" s="11" t="s">
        <v>12</v>
      </c>
      <c r="E4" s="11" t="s">
        <v>12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-0.999915</v>
      </c>
    </row>
    <row r="5">
      <c r="A5" s="6" t="s">
        <v>15</v>
      </c>
      <c r="C5" s="7">
        <v>8.2E-5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-0.999918</v>
      </c>
    </row>
    <row r="6">
      <c r="A6" s="10" t="s">
        <v>16</v>
      </c>
      <c r="C6" s="7">
        <v>8.8E-5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-0.999912</v>
      </c>
    </row>
    <row r="7">
      <c r="A7" s="6" t="s">
        <v>17</v>
      </c>
      <c r="C7" s="7">
        <v>1.09E-4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-0.999891</v>
      </c>
    </row>
    <row r="8">
      <c r="A8" s="10" t="s">
        <v>18</v>
      </c>
      <c r="C8" s="7">
        <v>1.49E-4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-0.999851</v>
      </c>
    </row>
    <row r="9">
      <c r="A9" s="6" t="s">
        <v>19</v>
      </c>
      <c r="C9" s="7">
        <v>7.4E-5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-0.999926</v>
      </c>
    </row>
    <row r="10">
      <c r="A10" s="10" t="s">
        <v>20</v>
      </c>
      <c r="C10" s="7">
        <v>1.14E-4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-0.999886</v>
      </c>
    </row>
    <row r="11">
      <c r="A11" s="6" t="s">
        <v>21</v>
      </c>
      <c r="C11" s="7">
        <v>1.4E-4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-0.99986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6.1E-5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-0.999939</v>
      </c>
    </row>
    <row r="14">
      <c r="A14" s="10" t="s">
        <v>24</v>
      </c>
      <c r="C14" s="7">
        <v>5.2E-5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-0.999948</v>
      </c>
    </row>
    <row r="15">
      <c r="A15" s="6" t="s">
        <v>25</v>
      </c>
      <c r="C15" s="7">
        <v>5.1E-5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-0.999949</v>
      </c>
    </row>
    <row r="16">
      <c r="A16" s="10" t="s">
        <v>26</v>
      </c>
      <c r="C16" s="7">
        <v>9.0E-5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-0.99991</v>
      </c>
    </row>
    <row r="17">
      <c r="A17" s="6" t="s">
        <v>27</v>
      </c>
      <c r="C17" s="7">
        <v>2.72E-4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-0.999728</v>
      </c>
    </row>
    <row r="18">
      <c r="A18" s="10" t="s">
        <v>28</v>
      </c>
      <c r="C18" s="7">
        <v>1.08E-4</v>
      </c>
      <c r="D18" s="11" t="s">
        <v>12</v>
      </c>
      <c r="E18" s="11" t="s">
        <v>13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-0.999892</v>
      </c>
    </row>
    <row r="19">
      <c r="A19" s="6" t="s">
        <v>29</v>
      </c>
      <c r="C19" s="7">
        <v>1.75E-4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-0.999825</v>
      </c>
    </row>
    <row r="20">
      <c r="A20" s="10" t="s">
        <v>30</v>
      </c>
      <c r="C20" s="7">
        <v>9.2E-5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-0.999908</v>
      </c>
    </row>
    <row r="21" ht="15.75" customHeight="1">
      <c r="A21" s="6" t="s">
        <v>32</v>
      </c>
      <c r="C21" s="7">
        <v>1.3E-4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-0.99987</v>
      </c>
    </row>
    <row r="22" ht="15.75" customHeight="1">
      <c r="A22" s="10" t="s">
        <v>33</v>
      </c>
      <c r="C22" s="7">
        <v>2.07E-4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0.000207</v>
      </c>
    </row>
    <row r="23" ht="15.75" customHeight="1">
      <c r="A23" s="6" t="s">
        <v>34</v>
      </c>
      <c r="C23" s="7">
        <v>1.07E-4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-0.999893</v>
      </c>
    </row>
    <row r="24" ht="15.75" customHeight="1">
      <c r="A24" s="10" t="s">
        <v>35</v>
      </c>
      <c r="C24" s="7">
        <v>7.2E-5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-0.999928</v>
      </c>
    </row>
    <row r="25" ht="15.75" customHeight="1">
      <c r="A25" s="6" t="s">
        <v>36</v>
      </c>
      <c r="C25" s="7">
        <v>1.62E-4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-0.999838</v>
      </c>
    </row>
    <row r="26" ht="15.75" customHeight="1">
      <c r="A26" s="10" t="s">
        <v>37</v>
      </c>
      <c r="C26" s="7">
        <v>2.58E-4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-0.999742</v>
      </c>
    </row>
    <row r="27" ht="15.75" customHeight="1">
      <c r="A27" s="6" t="s">
        <v>38</v>
      </c>
      <c r="C27" s="7">
        <v>1.81E-4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-0.999819</v>
      </c>
    </row>
    <row r="28" ht="15.75" customHeight="1">
      <c r="A28" s="10" t="s">
        <v>39</v>
      </c>
      <c r="C28" s="7">
        <v>1.13E-4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-0.999887</v>
      </c>
    </row>
    <row r="29" ht="15.75" customHeight="1">
      <c r="A29" s="6" t="s">
        <v>40</v>
      </c>
      <c r="C29" s="7">
        <v>1.5E-4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0.00015</v>
      </c>
    </row>
    <row r="30" ht="15.75" customHeight="1">
      <c r="A30" s="10" t="s">
        <v>41</v>
      </c>
      <c r="C30" s="7">
        <v>1.42E-4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-0.999858</v>
      </c>
    </row>
    <row r="31" ht="15.75" customHeight="1">
      <c r="A31" s="6" t="s">
        <v>42</v>
      </c>
      <c r="C31" s="7">
        <v>1.24E-4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-0.999876</v>
      </c>
    </row>
    <row r="32" ht="15.75" customHeight="1">
      <c r="A32" s="10" t="s">
        <v>43</v>
      </c>
      <c r="C32" s="7">
        <v>1.11E-4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-0.999889</v>
      </c>
    </row>
    <row r="33" ht="15.75" customHeight="1">
      <c r="A33" s="6" t="s">
        <v>44</v>
      </c>
      <c r="C33" s="7">
        <v>1.2E-4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-0.99988</v>
      </c>
    </row>
    <row r="34" ht="15.75" customHeight="1">
      <c r="A34" s="10" t="s">
        <v>45</v>
      </c>
      <c r="C34" s="7">
        <v>1.2E-4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-0.99988</v>
      </c>
    </row>
    <row r="35" ht="15.75" customHeight="1">
      <c r="A35" s="6" t="s">
        <v>47</v>
      </c>
      <c r="C35" s="7">
        <v>1.16E-4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0.000116</v>
      </c>
    </row>
    <row r="36" ht="15.75" customHeight="1">
      <c r="A36" s="10" t="s">
        <v>48</v>
      </c>
      <c r="C36" s="7">
        <v>1.17E-4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-0.999883</v>
      </c>
    </row>
    <row r="37" ht="15.75" customHeight="1">
      <c r="A37" s="6" t="s">
        <v>50</v>
      </c>
      <c r="C37" s="7">
        <v>2.67E-4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-0.999733</v>
      </c>
    </row>
    <row r="38" ht="15.75" customHeight="1">
      <c r="A38" s="10" t="s">
        <v>51</v>
      </c>
      <c r="C38" s="7">
        <v>1.67E-4</v>
      </c>
      <c r="D38" s="11" t="s">
        <v>12</v>
      </c>
      <c r="E38" s="11" t="s">
        <v>13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-0.999833</v>
      </c>
    </row>
    <row r="39" ht="15.75" customHeight="1">
      <c r="A39" s="6" t="s">
        <v>52</v>
      </c>
      <c r="C39" s="7">
        <v>3.71E-4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-0.999629</v>
      </c>
    </row>
    <row r="40" ht="15.75" customHeight="1">
      <c r="A40" s="10" t="s">
        <v>53</v>
      </c>
      <c r="C40" s="7">
        <v>1.58E-4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-0.999842</v>
      </c>
    </row>
    <row r="41" ht="15.75" customHeight="1">
      <c r="A41" s="6" t="s">
        <v>54</v>
      </c>
      <c r="C41" s="7">
        <v>1.71E-4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-0.999829</v>
      </c>
    </row>
    <row r="42" ht="15.75" customHeight="1">
      <c r="G42" s="13">
        <f t="shared" ref="G42:I42" si="4">SUM(G3:G41)</f>
        <v>18</v>
      </c>
      <c r="H42" s="13">
        <f t="shared" si="4"/>
        <v>36</v>
      </c>
      <c r="I42" s="13">
        <f t="shared" si="4"/>
        <v>-35.994565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31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22</v>
      </c>
      <c r="H42" s="13">
        <f t="shared" si="4"/>
        <v>36</v>
      </c>
      <c r="I42" s="13">
        <f t="shared" si="4"/>
        <v>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1.94E-4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-0.999806</v>
      </c>
    </row>
    <row r="4">
      <c r="A4" s="10" t="s">
        <v>14</v>
      </c>
      <c r="C4" s="7">
        <v>1.18E-4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-0.999882</v>
      </c>
    </row>
    <row r="5">
      <c r="A5" s="6" t="s">
        <v>15</v>
      </c>
      <c r="C5" s="7">
        <v>7.2E-5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-0.999928</v>
      </c>
    </row>
    <row r="6">
      <c r="A6" s="10" t="s">
        <v>16</v>
      </c>
      <c r="C6" s="7">
        <v>1.45E-4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-0.999855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1.16E-4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-0.999884</v>
      </c>
    </row>
    <row r="9">
      <c r="A9" s="6" t="s">
        <v>19</v>
      </c>
      <c r="C9" s="7">
        <v>1.17E-4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-0.999883</v>
      </c>
    </row>
    <row r="10">
      <c r="A10" s="10" t="s">
        <v>20</v>
      </c>
      <c r="C10" s="7">
        <v>2.39E-4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-0.999761</v>
      </c>
    </row>
    <row r="11">
      <c r="A11" s="6" t="s">
        <v>21</v>
      </c>
      <c r="C11" s="7">
        <v>2.01E-4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0.000201</v>
      </c>
    </row>
    <row r="12">
      <c r="A12" s="10" t="s">
        <v>22</v>
      </c>
      <c r="C12" s="7">
        <v>1.28E-4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-0.999872</v>
      </c>
    </row>
    <row r="13">
      <c r="A13" s="6" t="s">
        <v>23</v>
      </c>
      <c r="C13" s="7">
        <v>9.7E-5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-0.999903</v>
      </c>
    </row>
    <row r="14">
      <c r="A14" s="10" t="s">
        <v>24</v>
      </c>
      <c r="C14" s="7">
        <v>1.13E-4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-0.999887</v>
      </c>
    </row>
    <row r="15">
      <c r="A15" s="6" t="s">
        <v>25</v>
      </c>
      <c r="C15" s="7">
        <v>9.5E-5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-0.999905</v>
      </c>
    </row>
    <row r="16">
      <c r="A16" s="10" t="s">
        <v>26</v>
      </c>
      <c r="C16" s="7">
        <v>1.03E-4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0.000103</v>
      </c>
    </row>
    <row r="17">
      <c r="A17" s="6" t="s">
        <v>27</v>
      </c>
      <c r="C17" s="7">
        <v>1.74E-4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0.000174</v>
      </c>
    </row>
    <row r="18">
      <c r="A18" s="10" t="s">
        <v>28</v>
      </c>
      <c r="C18" s="7">
        <v>2.12E-4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0.000212</v>
      </c>
    </row>
    <row r="19">
      <c r="A19" s="6" t="s">
        <v>29</v>
      </c>
      <c r="C19" s="7">
        <v>1.72E-4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0.000172</v>
      </c>
    </row>
    <row r="20">
      <c r="A20" s="10" t="s">
        <v>30</v>
      </c>
      <c r="C20" s="7">
        <v>6.9E-5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-0.999931</v>
      </c>
    </row>
    <row r="21" ht="15.75" customHeight="1">
      <c r="A21" s="6" t="s">
        <v>32</v>
      </c>
      <c r="C21" s="7">
        <v>1.36E-4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-0.999864</v>
      </c>
    </row>
    <row r="22" ht="15.75" customHeight="1">
      <c r="A22" s="10" t="s">
        <v>33</v>
      </c>
      <c r="C22" s="7">
        <v>2.23E-4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0.000223</v>
      </c>
    </row>
    <row r="23" ht="15.75" customHeight="1">
      <c r="A23" s="6" t="s">
        <v>34</v>
      </c>
      <c r="C23" s="7">
        <v>1.11E-4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-0.999889</v>
      </c>
    </row>
    <row r="24" ht="15.75" customHeight="1">
      <c r="A24" s="10" t="s">
        <v>35</v>
      </c>
      <c r="C24" s="7">
        <v>1.17E-4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0.000117</v>
      </c>
    </row>
    <row r="25" ht="15.75" customHeight="1">
      <c r="A25" s="6" t="s">
        <v>36</v>
      </c>
      <c r="C25" s="7">
        <v>1.09E-4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-0.999891</v>
      </c>
    </row>
    <row r="26" ht="15.75" customHeight="1">
      <c r="A26" s="10" t="s">
        <v>37</v>
      </c>
      <c r="C26" s="7">
        <v>2.13E-4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0.000213</v>
      </c>
    </row>
    <row r="27" ht="15.75" customHeight="1">
      <c r="A27" s="6" t="s">
        <v>38</v>
      </c>
      <c r="C27" s="7">
        <v>1.59E-4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-0.999841</v>
      </c>
    </row>
    <row r="28" ht="15.75" customHeight="1">
      <c r="A28" s="10" t="s">
        <v>39</v>
      </c>
      <c r="C28" s="7">
        <v>1.35E-4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0.000135</v>
      </c>
    </row>
    <row r="29" ht="15.75" customHeight="1">
      <c r="A29" s="6" t="s">
        <v>40</v>
      </c>
      <c r="C29" s="7">
        <v>1.74E-4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0.000174</v>
      </c>
    </row>
    <row r="30" ht="15.75" customHeight="1">
      <c r="A30" s="10" t="s">
        <v>41</v>
      </c>
      <c r="C30" s="7">
        <v>1.75E-4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0.000175</v>
      </c>
    </row>
    <row r="31" ht="15.75" customHeight="1">
      <c r="A31" s="6" t="s">
        <v>42</v>
      </c>
      <c r="C31" s="7">
        <v>7.8E-5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-0.999922</v>
      </c>
    </row>
    <row r="32" ht="15.75" customHeight="1">
      <c r="A32" s="10" t="s">
        <v>43</v>
      </c>
      <c r="C32" s="7">
        <v>1.4E-4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-0.99986</v>
      </c>
    </row>
    <row r="33" ht="15.75" customHeight="1">
      <c r="A33" s="6" t="s">
        <v>44</v>
      </c>
      <c r="C33" s="7">
        <v>8.5E-5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-0.999915</v>
      </c>
    </row>
    <row r="34" ht="15.75" customHeight="1">
      <c r="A34" s="10" t="s">
        <v>45</v>
      </c>
      <c r="C34" s="7">
        <v>1.02E-4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-0.999898</v>
      </c>
    </row>
    <row r="35" ht="15.75" customHeight="1">
      <c r="A35" s="6" t="s">
        <v>47</v>
      </c>
      <c r="C35" s="7">
        <v>1.04E-4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-0.999896</v>
      </c>
    </row>
    <row r="36" ht="15.75" customHeight="1">
      <c r="A36" s="10" t="s">
        <v>48</v>
      </c>
      <c r="C36" s="7">
        <v>1.76E-4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-0.999824</v>
      </c>
    </row>
    <row r="37" ht="15.75" customHeight="1">
      <c r="A37" s="6" t="s">
        <v>50</v>
      </c>
      <c r="C37" s="7">
        <v>2.22E-4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0.000222</v>
      </c>
    </row>
    <row r="38" ht="15.75" customHeight="1">
      <c r="A38" s="10" t="s">
        <v>51</v>
      </c>
      <c r="C38" s="7">
        <v>5.21E-4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-0.999479</v>
      </c>
    </row>
    <row r="39" ht="15.75" customHeight="1">
      <c r="A39" s="6" t="s">
        <v>52</v>
      </c>
      <c r="C39" s="7">
        <v>2.76E-4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-0.999724</v>
      </c>
    </row>
    <row r="40" ht="15.75" customHeight="1">
      <c r="A40" s="10" t="s">
        <v>53</v>
      </c>
      <c r="C40" s="7">
        <v>2.0E-4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</v>
      </c>
    </row>
    <row r="41" ht="15.75" customHeight="1">
      <c r="A41" s="6" t="s">
        <v>54</v>
      </c>
      <c r="C41" s="7">
        <v>2.59E-4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-0.999741</v>
      </c>
    </row>
    <row r="42" ht="15.75" customHeight="1">
      <c r="G42" s="13">
        <f t="shared" ref="G42:I42" si="4">SUM(G3:G41)</f>
        <v>23</v>
      </c>
      <c r="H42" s="13">
        <f t="shared" si="4"/>
        <v>27</v>
      </c>
      <c r="I42" s="13">
        <f t="shared" si="4"/>
        <v>-26.993774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2.75E-4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-0.999725</v>
      </c>
    </row>
    <row r="4">
      <c r="A4" s="10" t="s">
        <v>14</v>
      </c>
      <c r="C4" s="7">
        <v>1.89E-4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0.000189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0.000164</v>
      </c>
    </row>
    <row r="6">
      <c r="A6" s="10" t="s">
        <v>16</v>
      </c>
      <c r="C6" s="7">
        <v>1.83E-4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-0.999817</v>
      </c>
    </row>
    <row r="7">
      <c r="A7" s="6" t="s">
        <v>17</v>
      </c>
      <c r="C7" s="7">
        <v>1.07E-4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-0.999893</v>
      </c>
    </row>
    <row r="8">
      <c r="A8" s="10" t="s">
        <v>18</v>
      </c>
      <c r="C8" s="7">
        <v>8.5E-5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-0.999915</v>
      </c>
    </row>
    <row r="9">
      <c r="A9" s="6" t="s">
        <v>19</v>
      </c>
      <c r="C9" s="7">
        <v>1.6E-4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-0.99984</v>
      </c>
    </row>
    <row r="10">
      <c r="A10" s="10" t="s">
        <v>20</v>
      </c>
      <c r="C10" s="7">
        <v>2.89E-4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-0.999711</v>
      </c>
    </row>
    <row r="11">
      <c r="A11" s="6" t="s">
        <v>21</v>
      </c>
      <c r="C11" s="7">
        <v>3.05E-4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-0.999695</v>
      </c>
    </row>
    <row r="12">
      <c r="A12" s="10" t="s">
        <v>22</v>
      </c>
      <c r="C12" s="7">
        <v>1.31E-4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-0.999869</v>
      </c>
    </row>
    <row r="13">
      <c r="A13" s="6" t="s">
        <v>23</v>
      </c>
      <c r="C13" s="7">
        <v>1.32E-4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-0.999868</v>
      </c>
    </row>
    <row r="14">
      <c r="A14" s="10" t="s">
        <v>24</v>
      </c>
      <c r="C14" s="7">
        <v>6.9E-5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-0.999931</v>
      </c>
    </row>
    <row r="15">
      <c r="A15" s="6" t="s">
        <v>25</v>
      </c>
      <c r="C15" s="7">
        <v>1.3E-4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-0.99987</v>
      </c>
    </row>
    <row r="16">
      <c r="A16" s="10" t="s">
        <v>26</v>
      </c>
      <c r="C16" s="7">
        <v>1.66E-4</v>
      </c>
      <c r="D16" s="11" t="s">
        <v>12</v>
      </c>
      <c r="E16" s="11" t="s">
        <v>13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-0.999834</v>
      </c>
    </row>
    <row r="17">
      <c r="A17" s="6" t="s">
        <v>27</v>
      </c>
      <c r="C17" s="7">
        <v>1.81E-4</v>
      </c>
      <c r="D17" s="8" t="s">
        <v>12</v>
      </c>
      <c r="E17" s="8" t="s">
        <v>13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-0.999819</v>
      </c>
    </row>
    <row r="18">
      <c r="A18" s="10" t="s">
        <v>28</v>
      </c>
      <c r="C18" s="7">
        <v>2.59E-4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-0.999741</v>
      </c>
    </row>
    <row r="19">
      <c r="A19" s="6" t="s">
        <v>29</v>
      </c>
      <c r="C19" s="7">
        <v>1.86E-4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-0.999814</v>
      </c>
    </row>
    <row r="20">
      <c r="A20" s="10" t="s">
        <v>30</v>
      </c>
      <c r="C20" s="7">
        <v>2.98E-4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-0.999702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9.11E-4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0.000911</v>
      </c>
    </row>
    <row r="23" ht="15.75" customHeight="1">
      <c r="A23" s="6" t="s">
        <v>34</v>
      </c>
      <c r="C23" s="7">
        <v>2.54E-4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-0.999746</v>
      </c>
    </row>
    <row r="24" ht="15.75" customHeight="1">
      <c r="A24" s="10" t="s">
        <v>35</v>
      </c>
      <c r="C24" s="7">
        <v>1.78E-4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-0.999822</v>
      </c>
    </row>
    <row r="25" ht="15.75" customHeight="1">
      <c r="A25" s="6" t="s">
        <v>36</v>
      </c>
      <c r="C25" s="7">
        <v>1.5E-4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</v>
      </c>
    </row>
    <row r="26" ht="15.75" customHeight="1">
      <c r="A26" s="10" t="s">
        <v>37</v>
      </c>
      <c r="C26" s="7">
        <v>3.71E-4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-0.999629</v>
      </c>
    </row>
    <row r="27" ht="15.75" customHeight="1">
      <c r="A27" s="6" t="s">
        <v>38</v>
      </c>
      <c r="C27" s="7">
        <v>5.31E-4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-0.999469</v>
      </c>
    </row>
    <row r="28" ht="15.75" customHeight="1">
      <c r="A28" s="10" t="s">
        <v>39</v>
      </c>
      <c r="C28" s="7">
        <v>1.58E-4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-0.999842</v>
      </c>
    </row>
    <row r="29" ht="15.75" customHeight="1">
      <c r="A29" s="6" t="s">
        <v>40</v>
      </c>
      <c r="C29" s="7">
        <v>2.69E-4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0.000269</v>
      </c>
    </row>
    <row r="30" ht="15.75" customHeight="1">
      <c r="A30" s="10" t="s">
        <v>41</v>
      </c>
      <c r="C30" s="7">
        <v>2.86E-4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-0.999714</v>
      </c>
    </row>
    <row r="31" ht="15.75" customHeight="1">
      <c r="A31" s="6" t="s">
        <v>42</v>
      </c>
      <c r="C31" s="7">
        <v>2.02E-4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-0.999798</v>
      </c>
    </row>
    <row r="32" ht="15.75" customHeight="1">
      <c r="A32" s="10" t="s">
        <v>43</v>
      </c>
      <c r="C32" s="7">
        <v>1.55E-4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-0.999845</v>
      </c>
    </row>
    <row r="33" ht="15.75" customHeight="1">
      <c r="A33" s="6" t="s">
        <v>44</v>
      </c>
      <c r="C33" s="7">
        <v>1.96E-4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-0.999804</v>
      </c>
    </row>
    <row r="34" ht="15.75" customHeight="1">
      <c r="A34" s="10" t="s">
        <v>45</v>
      </c>
      <c r="C34" s="7">
        <v>1.13E-4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-0.999887</v>
      </c>
    </row>
    <row r="35" ht="15.75" customHeight="1">
      <c r="A35" s="6" t="s">
        <v>47</v>
      </c>
      <c r="C35" s="7">
        <v>1.66E-4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0.000166</v>
      </c>
    </row>
    <row r="36" ht="15.75" customHeight="1">
      <c r="A36" s="10" t="s">
        <v>48</v>
      </c>
      <c r="C36" s="7">
        <v>2.92E-4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-0.999708</v>
      </c>
    </row>
    <row r="37" ht="15.75" customHeight="1">
      <c r="A37" s="6" t="s">
        <v>50</v>
      </c>
      <c r="C37" s="7">
        <v>3.07E-4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-0.999693</v>
      </c>
    </row>
    <row r="38" ht="15.75" customHeight="1">
      <c r="A38" s="10" t="s">
        <v>51</v>
      </c>
      <c r="C38" s="7">
        <v>3.2E-4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-0.99968</v>
      </c>
    </row>
    <row r="39" ht="15.75" customHeight="1">
      <c r="A39" s="6" t="s">
        <v>52</v>
      </c>
      <c r="C39" s="7">
        <v>4.58E-4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-0.999542</v>
      </c>
    </row>
    <row r="40" ht="15.75" customHeight="1">
      <c r="A40" s="10" t="s">
        <v>53</v>
      </c>
      <c r="C40" s="7">
        <v>3.42E-4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-0.999658</v>
      </c>
    </row>
    <row r="41" ht="15.75" customHeight="1">
      <c r="A41" s="6" t="s">
        <v>54</v>
      </c>
      <c r="C41" s="7">
        <v>3.14E-4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-0.999686</v>
      </c>
    </row>
    <row r="42" ht="15.75" customHeight="1">
      <c r="G42" s="13">
        <f t="shared" ref="G42:I42" si="4">SUM(G3:G41)</f>
        <v>19</v>
      </c>
      <c r="H42" s="13">
        <f t="shared" si="4"/>
        <v>34</v>
      </c>
      <c r="I42" s="13">
        <f t="shared" si="4"/>
        <v>-33.990542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3.94E-4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-0.999606</v>
      </c>
    </row>
    <row r="4">
      <c r="A4" s="10" t="s">
        <v>14</v>
      </c>
      <c r="C4" s="7">
        <v>1.36E-4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-0.999864</v>
      </c>
    </row>
    <row r="5">
      <c r="A5" s="6" t="s">
        <v>15</v>
      </c>
      <c r="C5" s="7">
        <v>1.13E-4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-0.999887</v>
      </c>
    </row>
    <row r="6">
      <c r="A6" s="10" t="s">
        <v>16</v>
      </c>
      <c r="C6" s="7">
        <v>1.7E-4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-0.99983</v>
      </c>
    </row>
    <row r="7">
      <c r="A7" s="6" t="s">
        <v>17</v>
      </c>
      <c r="C7" s="7">
        <v>2.1E-4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-0.99979</v>
      </c>
    </row>
    <row r="8">
      <c r="A8" s="10" t="s">
        <v>18</v>
      </c>
      <c r="C8" s="7">
        <v>3.85E-4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-0.999615</v>
      </c>
    </row>
    <row r="9">
      <c r="A9" s="6" t="s">
        <v>19</v>
      </c>
      <c r="C9" s="7">
        <v>2.56E-4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2.22E-4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-0.999778</v>
      </c>
    </row>
    <row r="11">
      <c r="A11" s="6" t="s">
        <v>21</v>
      </c>
      <c r="C11" s="7">
        <v>2.27E-4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-0.999773</v>
      </c>
    </row>
    <row r="12">
      <c r="A12" s="10" t="s">
        <v>22</v>
      </c>
      <c r="C12" s="7">
        <v>3.02E-4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-0.999698</v>
      </c>
    </row>
    <row r="13">
      <c r="A13" s="6" t="s">
        <v>23</v>
      </c>
      <c r="C13" s="7">
        <v>1.25E-4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-0.999875</v>
      </c>
    </row>
    <row r="14">
      <c r="A14" s="10" t="s">
        <v>24</v>
      </c>
      <c r="C14" s="7">
        <v>1.18E-4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-0.999882</v>
      </c>
    </row>
    <row r="15">
      <c r="A15" s="6" t="s">
        <v>25</v>
      </c>
      <c r="C15" s="7">
        <v>1.14E-4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-0.999886</v>
      </c>
    </row>
    <row r="16">
      <c r="A16" s="10" t="s">
        <v>26</v>
      </c>
      <c r="C16" s="7">
        <v>2.18E-4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-0.999782</v>
      </c>
    </row>
    <row r="17">
      <c r="A17" s="6" t="s">
        <v>27</v>
      </c>
      <c r="C17" s="7">
        <v>1.68E-4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-0.999832</v>
      </c>
    </row>
    <row r="18">
      <c r="A18" s="10" t="s">
        <v>28</v>
      </c>
      <c r="C18" s="7">
        <v>2.56E-4</v>
      </c>
      <c r="D18" s="11" t="s">
        <v>12</v>
      </c>
      <c r="E18" s="11" t="s">
        <v>13</v>
      </c>
      <c r="F18" s="12" t="s">
        <v>13</v>
      </c>
      <c r="G18" s="7">
        <f t="shared" si="1"/>
        <v>1</v>
      </c>
      <c r="H18" s="7">
        <f t="shared" si="2"/>
        <v>1</v>
      </c>
      <c r="I18" s="7">
        <f t="shared" si="3"/>
        <v>-0.999744</v>
      </c>
    </row>
    <row r="19">
      <c r="A19" s="6" t="s">
        <v>29</v>
      </c>
      <c r="C19" s="7">
        <v>2.92E-4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-0.999708</v>
      </c>
    </row>
    <row r="20">
      <c r="A20" s="10" t="s">
        <v>30</v>
      </c>
      <c r="C20" s="7">
        <v>2.22E-4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-0.999778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3.74E-4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0.000374</v>
      </c>
    </row>
    <row r="23" ht="15.75" customHeight="1">
      <c r="A23" s="6" t="s">
        <v>34</v>
      </c>
      <c r="C23" s="7">
        <v>1.14E-4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-0.999886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46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2.1E-4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-0.99979</v>
      </c>
    </row>
    <row r="26" ht="15.75" customHeight="1">
      <c r="A26" s="10" t="s">
        <v>37</v>
      </c>
      <c r="C26" s="7">
        <v>2.5E-4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-0.99975</v>
      </c>
    </row>
    <row r="27" ht="15.75" customHeight="1">
      <c r="A27" s="6" t="s">
        <v>38</v>
      </c>
      <c r="C27" s="7">
        <v>3.47E-4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-0.999653</v>
      </c>
    </row>
    <row r="28" ht="15.75" customHeight="1">
      <c r="A28" s="10" t="s">
        <v>39</v>
      </c>
      <c r="C28" s="7">
        <v>2.27E-4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-0.999773</v>
      </c>
    </row>
    <row r="29" ht="15.75" customHeight="1">
      <c r="A29" s="6" t="s">
        <v>40</v>
      </c>
      <c r="C29" s="7">
        <v>2.53E-4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-0.999747</v>
      </c>
    </row>
    <row r="30" ht="15.75" customHeight="1">
      <c r="A30" s="10" t="s">
        <v>41</v>
      </c>
      <c r="C30" s="7">
        <v>1.38E-4</v>
      </c>
      <c r="D30" s="11" t="s">
        <v>12</v>
      </c>
      <c r="E30" s="11" t="s">
        <v>49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-0.999862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2.03E-4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-0.999797</v>
      </c>
    </row>
    <row r="33" ht="15.75" customHeight="1">
      <c r="A33" s="6" t="s">
        <v>44</v>
      </c>
      <c r="C33" s="7">
        <v>1.01E-4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-0.999899</v>
      </c>
    </row>
    <row r="34" ht="15.75" customHeight="1">
      <c r="A34" s="10" t="s">
        <v>45</v>
      </c>
      <c r="C34" s="7">
        <v>1.96E-4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-0.999804</v>
      </c>
    </row>
    <row r="35" ht="15.75" customHeight="1">
      <c r="A35" s="6" t="s">
        <v>47</v>
      </c>
      <c r="C35" s="7">
        <v>1.29E-4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-0.999871</v>
      </c>
    </row>
    <row r="36" ht="15.75" customHeight="1">
      <c r="A36" s="10" t="s">
        <v>48</v>
      </c>
      <c r="C36" s="7">
        <v>2.73E-4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-0.999727</v>
      </c>
    </row>
    <row r="37" ht="15.75" customHeight="1">
      <c r="A37" s="6" t="s">
        <v>50</v>
      </c>
      <c r="C37" s="7">
        <v>5.83E-4</v>
      </c>
      <c r="D37" s="8" t="s">
        <v>12</v>
      </c>
      <c r="E37" s="8" t="s">
        <v>13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-0.999417</v>
      </c>
    </row>
    <row r="38" ht="15.75" customHeight="1">
      <c r="A38" s="10" t="s">
        <v>51</v>
      </c>
      <c r="C38" s="7">
        <v>3.21E-4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-0.999679</v>
      </c>
    </row>
    <row r="39" ht="15.75" customHeight="1">
      <c r="A39" s="6" t="s">
        <v>52</v>
      </c>
      <c r="C39" s="7">
        <v>3.61E-4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-0.999639</v>
      </c>
    </row>
    <row r="40" ht="15.75" customHeight="1">
      <c r="A40" s="10" t="s">
        <v>53</v>
      </c>
      <c r="C40" s="7">
        <v>2.85E-4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-0.999715</v>
      </c>
    </row>
    <row r="41" ht="15.75" customHeight="1">
      <c r="A41" s="6" t="s">
        <v>54</v>
      </c>
      <c r="C41" s="7">
        <v>3.15E-4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-0.999685</v>
      </c>
    </row>
    <row r="42" ht="15.75" customHeight="1">
      <c r="G42" s="13">
        <f t="shared" ref="G42:I42" si="4">SUM(G3:G41)</f>
        <v>18</v>
      </c>
      <c r="H42" s="13">
        <f t="shared" si="4"/>
        <v>38</v>
      </c>
      <c r="I42" s="13">
        <f t="shared" si="4"/>
        <v>-37.990848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2.61E-4</v>
      </c>
      <c r="D3" s="8" t="s">
        <v>12</v>
      </c>
      <c r="E3" s="8" t="s">
        <v>49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-0.999739</v>
      </c>
    </row>
    <row r="4">
      <c r="A4" s="10" t="s">
        <v>14</v>
      </c>
      <c r="C4" s="7">
        <v>1.28E-4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-0.999872</v>
      </c>
    </row>
    <row r="5">
      <c r="A5" s="6" t="s">
        <v>15</v>
      </c>
      <c r="C5" s="7">
        <v>1.23E-4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-0.999877</v>
      </c>
    </row>
    <row r="6">
      <c r="A6" s="10" t="s">
        <v>16</v>
      </c>
      <c r="C6" s="7">
        <v>2.46E-4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-0.999754</v>
      </c>
    </row>
    <row r="7">
      <c r="A7" s="6" t="s">
        <v>17</v>
      </c>
      <c r="C7" s="7">
        <v>1.68E-4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-0.999832</v>
      </c>
    </row>
    <row r="8">
      <c r="A8" s="10" t="s">
        <v>18</v>
      </c>
      <c r="C8" s="7">
        <v>1.24E-4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-0.999876</v>
      </c>
    </row>
    <row r="9">
      <c r="A9" s="6" t="s">
        <v>19</v>
      </c>
      <c r="C9" s="7">
        <v>2.56E-4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2.89E-4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-0.999711</v>
      </c>
    </row>
    <row r="12">
      <c r="A12" s="10" t="s">
        <v>22</v>
      </c>
      <c r="C12" s="7">
        <v>1.77E-4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-0.999823</v>
      </c>
    </row>
    <row r="13">
      <c r="A13" s="6" t="s">
        <v>23</v>
      </c>
      <c r="C13" s="7">
        <v>1.14E-4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-0.999886</v>
      </c>
    </row>
    <row r="14">
      <c r="A14" s="10" t="s">
        <v>24</v>
      </c>
      <c r="C14" s="7">
        <v>9.4E-5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-0.999906</v>
      </c>
    </row>
    <row r="15">
      <c r="A15" s="6" t="s">
        <v>25</v>
      </c>
      <c r="C15" s="7">
        <v>1.08E-4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-0.999892</v>
      </c>
    </row>
    <row r="16">
      <c r="A16" s="10" t="s">
        <v>26</v>
      </c>
      <c r="C16" s="7">
        <v>1.29E-4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-0.999871</v>
      </c>
    </row>
    <row r="17">
      <c r="A17" s="6" t="s">
        <v>27</v>
      </c>
      <c r="C17" s="7">
        <v>2.94E-4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-0.999706</v>
      </c>
    </row>
    <row r="18">
      <c r="A18" s="10" t="s">
        <v>28</v>
      </c>
      <c r="C18" s="7">
        <v>1.71E-4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-0.999829</v>
      </c>
    </row>
    <row r="19">
      <c r="A19" s="6" t="s">
        <v>29</v>
      </c>
      <c r="C19" s="7">
        <v>1.69E-4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-0.999831</v>
      </c>
    </row>
    <row r="20">
      <c r="A20" s="10" t="s">
        <v>30</v>
      </c>
      <c r="C20" s="7">
        <v>2.41E-4</v>
      </c>
      <c r="D20" s="11" t="s">
        <v>12</v>
      </c>
      <c r="E20" s="11" t="s">
        <v>13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-0.999759</v>
      </c>
    </row>
    <row r="21" ht="15.75" customHeight="1">
      <c r="A21" s="6" t="s">
        <v>32</v>
      </c>
      <c r="C21" s="7">
        <v>2.02E-4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-0.999798</v>
      </c>
    </row>
    <row r="22" ht="15.75" customHeight="1">
      <c r="A22" s="10" t="s">
        <v>33</v>
      </c>
      <c r="C22" s="7">
        <v>2.35E-4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0.000235</v>
      </c>
    </row>
    <row r="23" ht="15.75" customHeight="1">
      <c r="A23" s="6" t="s">
        <v>34</v>
      </c>
      <c r="C23" s="7">
        <v>1.7E-4</v>
      </c>
      <c r="D23" s="8" t="s">
        <v>12</v>
      </c>
      <c r="E23" s="8" t="s">
        <v>13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-0.99983</v>
      </c>
    </row>
    <row r="24" ht="15.75" customHeight="1">
      <c r="A24" s="10" t="s">
        <v>35</v>
      </c>
      <c r="C24" s="7">
        <v>1.35E-4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-0.999865</v>
      </c>
    </row>
    <row r="25" ht="15.75" customHeight="1">
      <c r="A25" s="6" t="s">
        <v>36</v>
      </c>
      <c r="C25" s="7">
        <v>1.41E-4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-0.999859</v>
      </c>
    </row>
    <row r="26" ht="15.75" customHeight="1">
      <c r="A26" s="10" t="s">
        <v>37</v>
      </c>
      <c r="C26" s="7">
        <v>3.78E-4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-0.999622</v>
      </c>
    </row>
    <row r="27" ht="15.75" customHeight="1">
      <c r="A27" s="6" t="s">
        <v>38</v>
      </c>
      <c r="C27" s="7">
        <v>1.38E-4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-0.999862</v>
      </c>
    </row>
    <row r="28" ht="15.75" customHeight="1">
      <c r="A28" s="10" t="s">
        <v>39</v>
      </c>
      <c r="C28" s="7">
        <v>2.05E-4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-0.999795</v>
      </c>
    </row>
    <row r="29" ht="15.75" customHeight="1">
      <c r="A29" s="6" t="s">
        <v>40</v>
      </c>
      <c r="C29" s="7">
        <v>1.65E-4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-0.999835</v>
      </c>
    </row>
    <row r="30" ht="15.75" customHeight="1">
      <c r="A30" s="10" t="s">
        <v>41</v>
      </c>
      <c r="C30" s="7">
        <v>1.55E-4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-0.999845</v>
      </c>
    </row>
    <row r="31" ht="15.75" customHeight="1">
      <c r="A31" s="6" t="s">
        <v>42</v>
      </c>
      <c r="C31" s="7">
        <v>1.38E-4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-0.999862</v>
      </c>
    </row>
    <row r="32" ht="15.75" customHeight="1">
      <c r="A32" s="10" t="s">
        <v>43</v>
      </c>
      <c r="C32" s="7">
        <v>1.29E-4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-0.999871</v>
      </c>
    </row>
    <row r="33" ht="15.75" customHeight="1">
      <c r="A33" s="6" t="s">
        <v>44</v>
      </c>
      <c r="C33" s="7">
        <v>1.18E-4</v>
      </c>
      <c r="D33" s="8" t="s">
        <v>12</v>
      </c>
      <c r="E33" s="8" t="s">
        <v>31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-0.999882</v>
      </c>
    </row>
    <row r="34" ht="15.75" customHeight="1">
      <c r="A34" s="10" t="s">
        <v>45</v>
      </c>
      <c r="C34" s="7">
        <v>1.3E-4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-0.99987</v>
      </c>
    </row>
    <row r="35" ht="15.75" customHeight="1">
      <c r="A35" s="6" t="s">
        <v>47</v>
      </c>
      <c r="C35" s="7">
        <v>1.55E-4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0.000155</v>
      </c>
    </row>
    <row r="36" ht="15.75" customHeight="1">
      <c r="A36" s="10" t="s">
        <v>48</v>
      </c>
      <c r="C36" s="7">
        <v>3.35E-4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-0.999665</v>
      </c>
    </row>
    <row r="37" ht="15.75" customHeight="1">
      <c r="A37" s="6" t="s">
        <v>50</v>
      </c>
      <c r="C37" s="7">
        <v>2.26E-4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-0.999774</v>
      </c>
    </row>
    <row r="38" ht="15.75" customHeight="1">
      <c r="A38" s="10" t="s">
        <v>51</v>
      </c>
      <c r="C38" s="7">
        <v>2.04E-4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-0.999796</v>
      </c>
    </row>
    <row r="39" ht="15.75" customHeight="1">
      <c r="A39" s="6" t="s">
        <v>52</v>
      </c>
      <c r="C39" s="7">
        <v>2.27E-4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-0.999773</v>
      </c>
    </row>
    <row r="40" ht="15.75" customHeight="1">
      <c r="A40" s="10" t="s">
        <v>53</v>
      </c>
      <c r="C40" s="7">
        <v>3.36E-4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-0.999664</v>
      </c>
    </row>
    <row r="41" ht="15.75" customHeight="1">
      <c r="A41" s="6" t="s">
        <v>54</v>
      </c>
      <c r="C41" s="7">
        <v>3.22E-4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-0.999678</v>
      </c>
    </row>
    <row r="42" ht="15.75" customHeight="1">
      <c r="G42" s="13">
        <f t="shared" ref="G42:I42" si="4">SUM(G3:G41)</f>
        <v>19</v>
      </c>
      <c r="H42" s="13">
        <f t="shared" si="4"/>
        <v>37</v>
      </c>
      <c r="I42" s="13">
        <f t="shared" si="4"/>
        <v>-36.992471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49</v>
      </c>
      <c r="F3" s="9" t="s">
        <v>49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1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13</v>
      </c>
      <c r="F18" s="12" t="s">
        <v>13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49</v>
      </c>
      <c r="F21" s="9" t="s">
        <v>49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49</v>
      </c>
      <c r="F30" s="12" t="s">
        <v>49</v>
      </c>
      <c r="G30" s="7">
        <f t="shared" si="1"/>
        <v>1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13</v>
      </c>
      <c r="F37" s="9" t="s">
        <v>13</v>
      </c>
      <c r="G37" s="7">
        <f t="shared" si="1"/>
        <v>1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33</v>
      </c>
      <c r="I42" s="13">
        <f t="shared" si="4"/>
        <v>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2.26E-4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-0.999774</v>
      </c>
    </row>
    <row r="4">
      <c r="A4" s="10" t="s">
        <v>14</v>
      </c>
      <c r="C4" s="7">
        <v>1.19E-4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0.000119</v>
      </c>
    </row>
    <row r="5">
      <c r="A5" s="6" t="s">
        <v>15</v>
      </c>
      <c r="C5" s="7">
        <v>1.61E-4</v>
      </c>
      <c r="D5" s="8" t="s">
        <v>12</v>
      </c>
      <c r="E5" s="8" t="s">
        <v>12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-0.999839</v>
      </c>
    </row>
    <row r="6">
      <c r="A6" s="10" t="s">
        <v>16</v>
      </c>
      <c r="C6" s="7">
        <v>1.68E-4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-0.999832</v>
      </c>
    </row>
    <row r="7">
      <c r="A7" s="6" t="s">
        <v>17</v>
      </c>
      <c r="C7" s="7">
        <v>2.24E-4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-0.999776</v>
      </c>
    </row>
    <row r="8">
      <c r="A8" s="10" t="s">
        <v>18</v>
      </c>
      <c r="C8" s="7">
        <v>2.5E-4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-0.99975</v>
      </c>
    </row>
    <row r="9">
      <c r="A9" s="6" t="s">
        <v>19</v>
      </c>
      <c r="C9" s="7">
        <v>1.43E-4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-0.999857</v>
      </c>
    </row>
    <row r="10">
      <c r="A10" s="10" t="s">
        <v>20</v>
      </c>
      <c r="C10" s="7">
        <v>1.69E-4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-0.999831</v>
      </c>
    </row>
    <row r="11">
      <c r="A11" s="6" t="s">
        <v>21</v>
      </c>
      <c r="C11" s="7">
        <v>1.95E-4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-0.999805</v>
      </c>
    </row>
    <row r="12">
      <c r="A12" s="10" t="s">
        <v>22</v>
      </c>
      <c r="C12" s="7">
        <v>1.46E-4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-0.999854</v>
      </c>
    </row>
    <row r="13">
      <c r="A13" s="6" t="s">
        <v>23</v>
      </c>
      <c r="C13" s="7">
        <v>1.03E-4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-0.999897</v>
      </c>
    </row>
    <row r="14">
      <c r="A14" s="10" t="s">
        <v>24</v>
      </c>
      <c r="C14" s="7">
        <v>1.03E-4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-0.999897</v>
      </c>
    </row>
    <row r="15">
      <c r="A15" s="6" t="s">
        <v>25</v>
      </c>
      <c r="C15" s="7">
        <v>1.16E-4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-0.999884</v>
      </c>
    </row>
    <row r="16">
      <c r="A16" s="10" t="s">
        <v>26</v>
      </c>
      <c r="C16" s="7">
        <v>1.64E-4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-0.999836</v>
      </c>
    </row>
    <row r="17">
      <c r="A17" s="6" t="s">
        <v>27</v>
      </c>
      <c r="C17" s="7">
        <v>1.58E-4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-0.999842</v>
      </c>
    </row>
    <row r="18">
      <c r="A18" s="10" t="s">
        <v>28</v>
      </c>
      <c r="C18" s="7">
        <v>1.9E-4</v>
      </c>
      <c r="D18" s="11" t="s">
        <v>12</v>
      </c>
      <c r="E18" s="11" t="s">
        <v>13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-0.99981</v>
      </c>
    </row>
    <row r="19">
      <c r="A19" s="6" t="s">
        <v>29</v>
      </c>
      <c r="C19" s="7">
        <v>2.35E-4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-0.999765</v>
      </c>
    </row>
    <row r="20">
      <c r="A20" s="10" t="s">
        <v>30</v>
      </c>
      <c r="C20" s="7">
        <v>1.68E-4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-0.999832</v>
      </c>
    </row>
    <row r="21" ht="15.75" customHeight="1">
      <c r="A21" s="6" t="s">
        <v>32</v>
      </c>
      <c r="C21" s="7">
        <v>1.57E-4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-0.999843</v>
      </c>
    </row>
    <row r="22" ht="15.75" customHeight="1">
      <c r="A22" s="10" t="s">
        <v>33</v>
      </c>
      <c r="C22" s="7">
        <v>1.97E-4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0.000197</v>
      </c>
    </row>
    <row r="23" ht="15.75" customHeight="1">
      <c r="A23" s="6" t="s">
        <v>34</v>
      </c>
      <c r="C23" s="7">
        <v>1.1E-4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-0.99989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1.36E-4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-0.999864</v>
      </c>
    </row>
    <row r="26" ht="15.75" customHeight="1">
      <c r="A26" s="10" t="s">
        <v>37</v>
      </c>
      <c r="C26" s="7">
        <v>2.14E-4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-0.999786</v>
      </c>
    </row>
    <row r="27" ht="15.75" customHeight="1">
      <c r="A27" s="6" t="s">
        <v>38</v>
      </c>
      <c r="C27" s="7">
        <v>2.3E-4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-0.99977</v>
      </c>
    </row>
    <row r="28" ht="15.75" customHeight="1">
      <c r="A28" s="10" t="s">
        <v>39</v>
      </c>
      <c r="C28" s="7">
        <v>1.31E-4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-0.999869</v>
      </c>
    </row>
    <row r="29" ht="15.75" customHeight="1">
      <c r="A29" s="6" t="s">
        <v>40</v>
      </c>
      <c r="C29" s="7">
        <v>1.42E-4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-0.999858</v>
      </c>
    </row>
    <row r="30" ht="15.75" customHeight="1">
      <c r="A30" s="10" t="s">
        <v>41</v>
      </c>
      <c r="C30" s="7">
        <v>2.34E-4</v>
      </c>
      <c r="D30" s="11" t="s">
        <v>12</v>
      </c>
      <c r="E30" s="11" t="s">
        <v>49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-0.999766</v>
      </c>
    </row>
    <row r="31" ht="15.75" customHeight="1">
      <c r="A31" s="6" t="s">
        <v>42</v>
      </c>
      <c r="C31" s="7">
        <v>1.75E-4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-0.999825</v>
      </c>
    </row>
    <row r="32" ht="15.75" customHeight="1">
      <c r="A32" s="10" t="s">
        <v>43</v>
      </c>
      <c r="C32" s="7">
        <v>1.95E-4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-0.999805</v>
      </c>
    </row>
    <row r="33" ht="15.75" customHeight="1">
      <c r="A33" s="6" t="s">
        <v>44</v>
      </c>
      <c r="C33" s="7">
        <v>1.16E-4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-0.999884</v>
      </c>
    </row>
    <row r="34" ht="15.75" customHeight="1">
      <c r="A34" s="10" t="s">
        <v>45</v>
      </c>
      <c r="C34" s="7">
        <v>1.52E-4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-0.999848</v>
      </c>
    </row>
    <row r="35" ht="15.75" customHeight="1">
      <c r="A35" s="6" t="s">
        <v>47</v>
      </c>
      <c r="C35" s="7">
        <v>1.42E-4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-0.999858</v>
      </c>
    </row>
    <row r="36" ht="15.75" customHeight="1">
      <c r="A36" s="10" t="s">
        <v>48</v>
      </c>
      <c r="C36" s="7">
        <v>1.82E-4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-0.999818</v>
      </c>
    </row>
    <row r="37" ht="15.75" customHeight="1">
      <c r="A37" s="6" t="s">
        <v>50</v>
      </c>
      <c r="C37" s="7">
        <v>2.6E-4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-0.99974</v>
      </c>
    </row>
    <row r="38" ht="15.75" customHeight="1">
      <c r="A38" s="10" t="s">
        <v>51</v>
      </c>
      <c r="C38" s="7">
        <v>2.27E-4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-0.999773</v>
      </c>
    </row>
    <row r="39" ht="15.75" customHeight="1">
      <c r="A39" s="6" t="s">
        <v>52</v>
      </c>
      <c r="C39" s="7">
        <v>2.75E-4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-0.999725</v>
      </c>
    </row>
    <row r="40" ht="15.75" customHeight="1">
      <c r="A40" s="10" t="s">
        <v>53</v>
      </c>
      <c r="C40" s="7">
        <v>2.72E-4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-0.999728</v>
      </c>
    </row>
    <row r="41" ht="15.75" customHeight="1">
      <c r="A41" s="6" t="s">
        <v>54</v>
      </c>
      <c r="C41" s="7">
        <v>2.94E-4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-0.999706</v>
      </c>
    </row>
    <row r="42" ht="15.75" customHeight="1">
      <c r="G42" s="13">
        <f t="shared" ref="G42:I42" si="4">SUM(G3:G41)</f>
        <v>16</v>
      </c>
      <c r="H42" s="13">
        <f t="shared" si="4"/>
        <v>37</v>
      </c>
      <c r="I42" s="13">
        <f t="shared" si="4"/>
        <v>-36.993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49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12</v>
      </c>
      <c r="H42" s="13">
        <f t="shared" si="4"/>
        <v>36</v>
      </c>
      <c r="I42" s="13">
        <f t="shared" si="4"/>
        <v>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3.89E-4</v>
      </c>
      <c r="D3" s="8" t="s">
        <v>12</v>
      </c>
      <c r="E3" s="8" t="s">
        <v>49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-0.999611</v>
      </c>
    </row>
    <row r="4">
      <c r="A4" s="10" t="s">
        <v>14</v>
      </c>
      <c r="C4" s="7">
        <v>2.47E-4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0.000247</v>
      </c>
    </row>
    <row r="5">
      <c r="A5" s="6" t="s">
        <v>15</v>
      </c>
      <c r="C5" s="7">
        <v>1.29E-4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0.000129</v>
      </c>
    </row>
    <row r="6">
      <c r="A6" s="10" t="s">
        <v>16</v>
      </c>
      <c r="C6" s="7">
        <v>1.57E-4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-0.999843</v>
      </c>
    </row>
    <row r="7">
      <c r="A7" s="6" t="s">
        <v>17</v>
      </c>
      <c r="C7" s="7">
        <v>2.96E-4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-0.999704</v>
      </c>
    </row>
    <row r="8">
      <c r="A8" s="10" t="s">
        <v>18</v>
      </c>
      <c r="C8" s="7">
        <v>2.07E-4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-0.999793</v>
      </c>
    </row>
    <row r="9">
      <c r="A9" s="6" t="s">
        <v>19</v>
      </c>
      <c r="C9" s="7">
        <v>1.93E-4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0.000193</v>
      </c>
    </row>
    <row r="10">
      <c r="A10" s="10" t="s">
        <v>20</v>
      </c>
      <c r="C10" s="7">
        <v>3.03E-4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-0.999697</v>
      </c>
    </row>
    <row r="11">
      <c r="A11" s="6" t="s">
        <v>21</v>
      </c>
      <c r="C11" s="7">
        <v>2.92E-4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-0.999708</v>
      </c>
    </row>
    <row r="12">
      <c r="A12" s="10" t="s">
        <v>22</v>
      </c>
      <c r="C12" s="7">
        <v>2.74E-4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-0.999726</v>
      </c>
    </row>
    <row r="13">
      <c r="A13" s="6" t="s">
        <v>23</v>
      </c>
      <c r="C13" s="7">
        <v>1.33E-4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-0.999867</v>
      </c>
    </row>
    <row r="14">
      <c r="A14" s="10" t="s">
        <v>24</v>
      </c>
      <c r="C14" s="7">
        <v>1.48E-4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-0.999852</v>
      </c>
    </row>
    <row r="15">
      <c r="A15" s="6" t="s">
        <v>25</v>
      </c>
      <c r="C15" s="7">
        <v>1.03E-4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-0.999897</v>
      </c>
    </row>
    <row r="16">
      <c r="A16" s="10" t="s">
        <v>26</v>
      </c>
      <c r="C16" s="7">
        <v>2.3E-4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-0.99977</v>
      </c>
    </row>
    <row r="17">
      <c r="A17" s="6" t="s">
        <v>27</v>
      </c>
      <c r="C17" s="7">
        <v>2.37E-4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3.23E-4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-0.999677</v>
      </c>
    </row>
    <row r="19">
      <c r="A19" s="6" t="s">
        <v>29</v>
      </c>
      <c r="C19" s="7">
        <v>2.24E-4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-0.999776</v>
      </c>
    </row>
    <row r="20">
      <c r="A20" s="10" t="s">
        <v>30</v>
      </c>
      <c r="C20" s="7">
        <v>2.23E-4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-0.999777</v>
      </c>
    </row>
    <row r="21" ht="15.75" customHeight="1">
      <c r="A21" s="6" t="s">
        <v>32</v>
      </c>
      <c r="C21" s="7">
        <v>1.85E-4</v>
      </c>
      <c r="D21" s="8" t="s">
        <v>12</v>
      </c>
      <c r="E21" s="8" t="s">
        <v>49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-0.999815</v>
      </c>
    </row>
    <row r="22" ht="15.75" customHeight="1">
      <c r="A22" s="10" t="s">
        <v>33</v>
      </c>
      <c r="C22" s="7">
        <v>4.66E-4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0.000466</v>
      </c>
    </row>
    <row r="23" ht="15.75" customHeight="1">
      <c r="A23" s="6" t="s">
        <v>34</v>
      </c>
      <c r="C23" s="7">
        <v>1.72E-4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-0.999828</v>
      </c>
    </row>
    <row r="24" ht="15.75" customHeight="1">
      <c r="A24" s="10" t="s">
        <v>35</v>
      </c>
      <c r="C24" s="7">
        <v>1.29E-4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-0.999871</v>
      </c>
    </row>
    <row r="25" ht="15.75" customHeight="1">
      <c r="A25" s="6" t="s">
        <v>36</v>
      </c>
      <c r="C25" s="7">
        <v>3.67E-4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-0.999633</v>
      </c>
    </row>
    <row r="26" ht="15.75" customHeight="1">
      <c r="A26" s="10" t="s">
        <v>37</v>
      </c>
      <c r="C26" s="7">
        <v>3.47E-4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-0.999653</v>
      </c>
    </row>
    <row r="27" ht="15.75" customHeight="1">
      <c r="A27" s="6" t="s">
        <v>38</v>
      </c>
      <c r="C27" s="7">
        <v>1.56E-4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-0.999844</v>
      </c>
    </row>
    <row r="28" ht="15.75" customHeight="1">
      <c r="A28" s="10" t="s">
        <v>39</v>
      </c>
      <c r="C28" s="7">
        <v>2.35E-4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-0.999765</v>
      </c>
    </row>
    <row r="29" ht="15.75" customHeight="1">
      <c r="A29" s="6" t="s">
        <v>40</v>
      </c>
      <c r="C29" s="7">
        <v>2.19E-4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0.000219</v>
      </c>
    </row>
    <row r="30" ht="15.75" customHeight="1">
      <c r="A30" s="10" t="s">
        <v>41</v>
      </c>
      <c r="C30" s="7">
        <v>2.59E-4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-0.999741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3.73E-4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-0.999627</v>
      </c>
    </row>
    <row r="33" ht="15.75" customHeight="1">
      <c r="A33" s="6" t="s">
        <v>44</v>
      </c>
      <c r="C33" s="7">
        <v>1.1E-4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-0.99989</v>
      </c>
    </row>
    <row r="34" ht="15.75" customHeight="1">
      <c r="A34" s="10" t="s">
        <v>45</v>
      </c>
      <c r="C34" s="7">
        <v>1.22E-4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-0.999878</v>
      </c>
    </row>
    <row r="35" ht="15.75" customHeight="1">
      <c r="A35" s="6" t="s">
        <v>47</v>
      </c>
      <c r="C35" s="7">
        <v>2.19E-4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0.000219</v>
      </c>
    </row>
    <row r="36" ht="15.75" customHeight="1">
      <c r="A36" s="10" t="s">
        <v>48</v>
      </c>
      <c r="C36" s="7">
        <v>3.5E-4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-0.99965</v>
      </c>
    </row>
    <row r="37" ht="15.75" customHeight="1">
      <c r="A37" s="6" t="s">
        <v>50</v>
      </c>
      <c r="C37" s="7">
        <v>3.92E-4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-0.999608</v>
      </c>
    </row>
    <row r="38" ht="15.75" customHeight="1">
      <c r="A38" s="10" t="s">
        <v>51</v>
      </c>
      <c r="C38" s="7">
        <v>6.72E-4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-0.999328</v>
      </c>
    </row>
    <row r="39" ht="15.75" customHeight="1">
      <c r="A39" s="6" t="s">
        <v>52</v>
      </c>
      <c r="C39" s="7">
        <v>3.08E-4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-0.999692</v>
      </c>
    </row>
    <row r="40" ht="15.75" customHeight="1">
      <c r="A40" s="10" t="s">
        <v>53</v>
      </c>
      <c r="C40" s="7">
        <v>3.89E-4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-0.999611</v>
      </c>
    </row>
    <row r="41" ht="15.75" customHeight="1">
      <c r="A41" s="6" t="s">
        <v>54</v>
      </c>
      <c r="C41" s="7">
        <v>2.27E-4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-0.999773</v>
      </c>
    </row>
    <row r="42" ht="15.75" customHeight="1">
      <c r="G42" s="13">
        <f t="shared" ref="G42:I42" si="4">SUM(G3:G41)</f>
        <v>13</v>
      </c>
      <c r="H42" s="13">
        <f t="shared" si="4"/>
        <v>33</v>
      </c>
      <c r="I42" s="13">
        <f t="shared" si="4"/>
        <v>-32.989948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3.61E-4</v>
      </c>
      <c r="D3" s="8" t="s">
        <v>12</v>
      </c>
      <c r="E3" s="8" t="s">
        <v>49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-0.999639</v>
      </c>
    </row>
    <row r="4">
      <c r="A4" s="10" t="s">
        <v>14</v>
      </c>
      <c r="C4" s="7">
        <v>1.51E-4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-0.999849</v>
      </c>
    </row>
    <row r="5">
      <c r="A5" s="6" t="s">
        <v>15</v>
      </c>
      <c r="C5" s="7">
        <v>1.45E-4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-0.999855</v>
      </c>
    </row>
    <row r="6">
      <c r="A6" s="10" t="s">
        <v>16</v>
      </c>
      <c r="C6" s="7">
        <v>3.32E-4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-0.999668</v>
      </c>
    </row>
    <row r="7">
      <c r="A7" s="6" t="s">
        <v>17</v>
      </c>
      <c r="C7" s="7">
        <v>1.64E-4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-0.999836</v>
      </c>
    </row>
    <row r="8">
      <c r="A8" s="10" t="s">
        <v>18</v>
      </c>
      <c r="C8" s="7">
        <v>2.83E-4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-0.999717</v>
      </c>
    </row>
    <row r="9">
      <c r="A9" s="6" t="s">
        <v>19</v>
      </c>
      <c r="C9" s="7">
        <v>1.76E-4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-0.999824</v>
      </c>
    </row>
    <row r="10">
      <c r="A10" s="10" t="s">
        <v>20</v>
      </c>
      <c r="C10" s="7">
        <v>2.7E-4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-0.99973</v>
      </c>
    </row>
    <row r="11">
      <c r="A11" s="6" t="s">
        <v>21</v>
      </c>
      <c r="C11" s="7">
        <v>4.42E-4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-0.999558</v>
      </c>
    </row>
    <row r="12">
      <c r="A12" s="10" t="s">
        <v>22</v>
      </c>
      <c r="C12" s="7">
        <v>1.92E-4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-0.999808</v>
      </c>
    </row>
    <row r="13">
      <c r="A13" s="6" t="s">
        <v>23</v>
      </c>
      <c r="C13" s="7">
        <v>1.7E-4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-0.99983</v>
      </c>
    </row>
    <row r="14">
      <c r="A14" s="10" t="s">
        <v>24</v>
      </c>
      <c r="C14" s="7">
        <v>1.6E-4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-0.99984</v>
      </c>
    </row>
    <row r="15">
      <c r="A15" s="6" t="s">
        <v>25</v>
      </c>
      <c r="C15" s="7">
        <v>1.39E-4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-0.999861</v>
      </c>
    </row>
    <row r="16">
      <c r="A16" s="10" t="s">
        <v>26</v>
      </c>
      <c r="C16" s="7">
        <v>2.5E-4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-0.99975</v>
      </c>
    </row>
    <row r="17">
      <c r="A17" s="6" t="s">
        <v>27</v>
      </c>
      <c r="C17" s="7">
        <v>2.37E-4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1.57E-4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-0.999843</v>
      </c>
    </row>
    <row r="19">
      <c r="A19" s="6" t="s">
        <v>29</v>
      </c>
      <c r="C19" s="7">
        <v>1.98E-4</v>
      </c>
      <c r="D19" s="8" t="s">
        <v>12</v>
      </c>
      <c r="E19" s="8" t="s">
        <v>13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-0.999802</v>
      </c>
    </row>
    <row r="20">
      <c r="A20" s="10" t="s">
        <v>30</v>
      </c>
      <c r="C20" s="7">
        <v>3.22E-4</v>
      </c>
      <c r="D20" s="11" t="s">
        <v>12</v>
      </c>
      <c r="E20" s="11" t="s">
        <v>13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-0.999678</v>
      </c>
    </row>
    <row r="21" ht="15.75" customHeight="1">
      <c r="A21" s="6" t="s">
        <v>32</v>
      </c>
      <c r="C21" s="7">
        <v>1.55E-4</v>
      </c>
      <c r="D21" s="8" t="s">
        <v>12</v>
      </c>
      <c r="E21" s="8" t="s">
        <v>49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-0.999845</v>
      </c>
    </row>
    <row r="22" ht="15.75" customHeight="1">
      <c r="A22" s="10" t="s">
        <v>33</v>
      </c>
      <c r="C22" s="7">
        <v>2.87E-4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0.000287</v>
      </c>
    </row>
    <row r="23" ht="15.75" customHeight="1">
      <c r="A23" s="6" t="s">
        <v>34</v>
      </c>
      <c r="C23" s="7">
        <v>2.18E-4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-0.999782</v>
      </c>
    </row>
    <row r="24" ht="15.75" customHeight="1">
      <c r="A24" s="10" t="s">
        <v>35</v>
      </c>
      <c r="C24" s="7">
        <v>1.31E-4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-0.999869</v>
      </c>
    </row>
    <row r="25" ht="15.75" customHeight="1">
      <c r="A25" s="6" t="s">
        <v>36</v>
      </c>
      <c r="C25" s="7">
        <v>1.26E-4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-0.999874</v>
      </c>
    </row>
    <row r="26" ht="15.75" customHeight="1">
      <c r="A26" s="10" t="s">
        <v>37</v>
      </c>
      <c r="C26" s="7">
        <v>2.12E-4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-0.999788</v>
      </c>
    </row>
    <row r="27" ht="15.75" customHeight="1">
      <c r="A27" s="6" t="s">
        <v>38</v>
      </c>
      <c r="C27" s="7">
        <v>3.57E-4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-0.999643</v>
      </c>
    </row>
    <row r="28" ht="15.75" customHeight="1">
      <c r="A28" s="10" t="s">
        <v>39</v>
      </c>
      <c r="C28" s="7">
        <v>1.34E-4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-0.999866</v>
      </c>
    </row>
    <row r="29" ht="15.75" customHeight="1">
      <c r="A29" s="6" t="s">
        <v>40</v>
      </c>
      <c r="C29" s="7">
        <v>2.38E-4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-0.999762</v>
      </c>
    </row>
    <row r="30" ht="15.75" customHeight="1">
      <c r="A30" s="10" t="s">
        <v>41</v>
      </c>
      <c r="C30" s="7">
        <v>2.21E-4</v>
      </c>
      <c r="D30" s="11" t="s">
        <v>12</v>
      </c>
      <c r="E30" s="11" t="s">
        <v>49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-0.999779</v>
      </c>
    </row>
    <row r="31" ht="15.75" customHeight="1">
      <c r="A31" s="6" t="s">
        <v>42</v>
      </c>
      <c r="C31" s="7">
        <v>2.1E-4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-0.99979</v>
      </c>
    </row>
    <row r="32" ht="15.75" customHeight="1">
      <c r="A32" s="10" t="s">
        <v>43</v>
      </c>
      <c r="C32" s="7">
        <v>2.46E-4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-0.999754</v>
      </c>
    </row>
    <row r="33" ht="15.75" customHeight="1">
      <c r="A33" s="6" t="s">
        <v>44</v>
      </c>
      <c r="C33" s="7">
        <v>1.6E-4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-0.99984</v>
      </c>
    </row>
    <row r="34" ht="15.75" customHeight="1">
      <c r="A34" s="10" t="s">
        <v>45</v>
      </c>
      <c r="C34" s="7">
        <v>1.66E-4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-0.999834</v>
      </c>
    </row>
    <row r="35" ht="15.75" customHeight="1">
      <c r="A35" s="6" t="s">
        <v>47</v>
      </c>
      <c r="C35" s="7">
        <v>1.34E-4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-0.999866</v>
      </c>
    </row>
    <row r="36" ht="15.75" customHeight="1">
      <c r="A36" s="10" t="s">
        <v>48</v>
      </c>
      <c r="C36" s="7">
        <v>1.86E-4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-0.999814</v>
      </c>
    </row>
    <row r="37" ht="15.75" customHeight="1">
      <c r="A37" s="6" t="s">
        <v>50</v>
      </c>
      <c r="C37" s="7">
        <v>3.86E-4</v>
      </c>
      <c r="D37" s="8" t="s">
        <v>12</v>
      </c>
      <c r="E37" s="8" t="s">
        <v>13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-0.999614</v>
      </c>
    </row>
    <row r="38" ht="15.75" customHeight="1">
      <c r="A38" s="10" t="s">
        <v>51</v>
      </c>
      <c r="C38" s="7">
        <v>4.18E-4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-0.999582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4.03E-4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-0.999597</v>
      </c>
    </row>
    <row r="41" ht="15.75" customHeight="1">
      <c r="A41" s="6" t="s">
        <v>54</v>
      </c>
      <c r="C41" s="7">
        <v>3.55E-4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-0.999645</v>
      </c>
    </row>
    <row r="42" ht="15.75" customHeight="1">
      <c r="G42" s="13">
        <f t="shared" ref="G42:I42" si="4">SUM(G3:G41)</f>
        <v>18</v>
      </c>
      <c r="H42" s="13">
        <f t="shared" si="4"/>
        <v>38</v>
      </c>
      <c r="I42" s="13">
        <f t="shared" si="4"/>
        <v>-37.990736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0.30606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-0.69394</v>
      </c>
    </row>
    <row r="4">
      <c r="A4" s="10" t="s">
        <v>14</v>
      </c>
      <c r="C4" s="7">
        <v>0.491745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-0.508255</v>
      </c>
    </row>
    <row r="5">
      <c r="A5" s="6" t="s">
        <v>15</v>
      </c>
      <c r="C5" s="7">
        <v>0.083881</v>
      </c>
      <c r="D5" s="8" t="s">
        <v>12</v>
      </c>
      <c r="E5" s="8" t="s">
        <v>46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-0.916119</v>
      </c>
    </row>
    <row r="6">
      <c r="A6" s="10" t="s">
        <v>16</v>
      </c>
      <c r="C6" s="7">
        <v>0.372095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-0.627905</v>
      </c>
    </row>
    <row r="7">
      <c r="A7" s="6" t="s">
        <v>17</v>
      </c>
      <c r="C7" s="7">
        <v>0.34917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-0.65083</v>
      </c>
    </row>
    <row r="8">
      <c r="A8" s="10" t="s">
        <v>18</v>
      </c>
      <c r="C8" s="7">
        <v>0.432065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-0.567935</v>
      </c>
    </row>
    <row r="9">
      <c r="A9" s="6" t="s">
        <v>19</v>
      </c>
      <c r="C9" s="7">
        <v>0.482455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-0.517545</v>
      </c>
    </row>
    <row r="10">
      <c r="A10" s="10" t="s">
        <v>20</v>
      </c>
      <c r="C10" s="7">
        <v>0.475488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-0.524512</v>
      </c>
    </row>
    <row r="11">
      <c r="A11" s="6" t="s">
        <v>21</v>
      </c>
      <c r="C11" s="7">
        <v>0.539363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-0.460637</v>
      </c>
    </row>
    <row r="12">
      <c r="A12" s="10" t="s">
        <v>22</v>
      </c>
      <c r="C12" s="7">
        <v>0.571173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-0.428827</v>
      </c>
    </row>
    <row r="13">
      <c r="A13" s="6" t="s">
        <v>23</v>
      </c>
      <c r="C13" s="7">
        <v>0.229838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-0.770162</v>
      </c>
    </row>
    <row r="14">
      <c r="A14" s="10" t="s">
        <v>24</v>
      </c>
      <c r="C14" s="7">
        <v>0.694615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-0.305385</v>
      </c>
    </row>
    <row r="15">
      <c r="A15" s="6" t="s">
        <v>25</v>
      </c>
      <c r="C15" s="7">
        <v>0.433739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-0.566261</v>
      </c>
    </row>
    <row r="16">
      <c r="A16" s="10" t="s">
        <v>26</v>
      </c>
      <c r="C16" s="7">
        <v>0.180559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0.180559</v>
      </c>
    </row>
    <row r="17">
      <c r="A17" s="6" t="s">
        <v>27</v>
      </c>
      <c r="C17" s="7">
        <v>0.298583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-0.701417</v>
      </c>
    </row>
    <row r="18">
      <c r="A18" s="10" t="s">
        <v>28</v>
      </c>
      <c r="C18" s="7">
        <v>0.335195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-0.664805</v>
      </c>
    </row>
    <row r="19">
      <c r="A19" s="6" t="s">
        <v>29</v>
      </c>
      <c r="C19" s="7">
        <v>0.290025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-0.709975</v>
      </c>
    </row>
    <row r="20">
      <c r="A20" s="10" t="s">
        <v>30</v>
      </c>
      <c r="C20" s="7">
        <v>0.37204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-0.62796</v>
      </c>
    </row>
    <row r="21" ht="15.75" customHeight="1">
      <c r="A21" s="6" t="s">
        <v>32</v>
      </c>
      <c r="C21" s="7">
        <v>0.59634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-0.40366</v>
      </c>
    </row>
    <row r="22" ht="15.75" customHeight="1">
      <c r="A22" s="10" t="s">
        <v>33</v>
      </c>
      <c r="C22" s="7">
        <v>0.339284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0.339284</v>
      </c>
    </row>
    <row r="23" ht="15.75" customHeight="1">
      <c r="A23" s="6" t="s">
        <v>34</v>
      </c>
      <c r="C23" s="7">
        <v>0.232174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-0.767826</v>
      </c>
    </row>
    <row r="24" ht="15.75" customHeight="1">
      <c r="A24" s="10" t="s">
        <v>35</v>
      </c>
      <c r="C24" s="7">
        <v>0.446958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-0.553042</v>
      </c>
    </row>
    <row r="25" ht="15.75" customHeight="1">
      <c r="A25" s="6" t="s">
        <v>36</v>
      </c>
      <c r="C25" s="7">
        <v>0.442141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-0.557859</v>
      </c>
    </row>
    <row r="26" ht="15.75" customHeight="1">
      <c r="A26" s="10" t="s">
        <v>37</v>
      </c>
      <c r="C26" s="7">
        <v>0.405015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0.405015</v>
      </c>
    </row>
    <row r="27" ht="15.75" customHeight="1">
      <c r="A27" s="6" t="s">
        <v>38</v>
      </c>
      <c r="C27" s="7">
        <v>0.659116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-0.340884</v>
      </c>
    </row>
    <row r="28" ht="15.75" customHeight="1">
      <c r="A28" s="10" t="s">
        <v>39</v>
      </c>
      <c r="C28" s="7">
        <v>0.599186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-0.400814</v>
      </c>
    </row>
    <row r="29" ht="15.75" customHeight="1">
      <c r="A29" s="6" t="s">
        <v>40</v>
      </c>
      <c r="C29" s="7">
        <v>0.501748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-0.498252</v>
      </c>
    </row>
    <row r="30" ht="15.75" customHeight="1">
      <c r="A30" s="10" t="s">
        <v>41</v>
      </c>
      <c r="C30" s="7">
        <v>0.507695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-0.492305</v>
      </c>
    </row>
    <row r="31" ht="15.75" customHeight="1">
      <c r="A31" s="6" t="s">
        <v>42</v>
      </c>
      <c r="C31" s="7">
        <v>0.486326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-0.513674</v>
      </c>
    </row>
    <row r="32" ht="15.75" customHeight="1">
      <c r="A32" s="10" t="s">
        <v>43</v>
      </c>
      <c r="C32" s="7">
        <v>0.436837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-0.563163</v>
      </c>
    </row>
    <row r="33" ht="15.75" customHeight="1">
      <c r="A33" s="6" t="s">
        <v>44</v>
      </c>
      <c r="C33" s="7">
        <v>0.536007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-0.463993</v>
      </c>
    </row>
    <row r="34" ht="15.75" customHeight="1">
      <c r="A34" s="10" t="s">
        <v>45</v>
      </c>
      <c r="C34" s="7">
        <v>0.307151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-0.692849</v>
      </c>
    </row>
    <row r="35" ht="15.75" customHeight="1">
      <c r="A35" s="6" t="s">
        <v>47</v>
      </c>
      <c r="C35" s="7">
        <v>0.412902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-0.587098</v>
      </c>
    </row>
    <row r="36" ht="15.75" customHeight="1">
      <c r="A36" s="10" t="s">
        <v>48</v>
      </c>
      <c r="C36" s="7">
        <v>0.650303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-0.349697</v>
      </c>
    </row>
    <row r="37" ht="15.75" customHeight="1">
      <c r="A37" s="6" t="s">
        <v>50</v>
      </c>
      <c r="C37" s="7">
        <v>0.460717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0.460717</v>
      </c>
    </row>
    <row r="38" ht="15.75" customHeight="1">
      <c r="A38" s="10" t="s">
        <v>51</v>
      </c>
      <c r="C38" s="7">
        <v>0.448376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-0.551624</v>
      </c>
    </row>
    <row r="39" ht="15.75" customHeight="1">
      <c r="A39" s="6" t="s">
        <v>52</v>
      </c>
      <c r="C39" s="7">
        <v>0.482721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-0.517279</v>
      </c>
    </row>
    <row r="40" ht="15.75" customHeight="1">
      <c r="A40" s="10" t="s">
        <v>53</v>
      </c>
      <c r="C40" s="7">
        <v>0.247774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-0.752226</v>
      </c>
    </row>
    <row r="41" ht="15.75" customHeight="1">
      <c r="A41" s="6" t="s">
        <v>54</v>
      </c>
      <c r="C41" s="7">
        <v>0.243298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-0.756702</v>
      </c>
    </row>
    <row r="42" ht="15.75" customHeight="1">
      <c r="G42" s="13">
        <f t="shared" ref="G42:I42" si="4">SUM(G3:G41)</f>
        <v>21</v>
      </c>
      <c r="H42" s="13">
        <f t="shared" si="4"/>
        <v>35</v>
      </c>
      <c r="I42" s="13">
        <f t="shared" si="4"/>
        <v>-18.619842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0.495593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-0.504407</v>
      </c>
    </row>
    <row r="4">
      <c r="A4" s="10" t="s">
        <v>14</v>
      </c>
      <c r="C4" s="7">
        <v>0.587566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-0.412434</v>
      </c>
    </row>
    <row r="5">
      <c r="A5" s="6" t="s">
        <v>15</v>
      </c>
      <c r="C5" s="7">
        <v>0.302235</v>
      </c>
      <c r="D5" s="8" t="s">
        <v>12</v>
      </c>
      <c r="E5" s="8" t="s">
        <v>46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-0.697765</v>
      </c>
    </row>
    <row r="6">
      <c r="A6" s="10" t="s">
        <v>16</v>
      </c>
      <c r="C6" s="7">
        <v>0.437855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-0.562145</v>
      </c>
    </row>
    <row r="7">
      <c r="A7" s="6" t="s">
        <v>17</v>
      </c>
      <c r="C7" s="7">
        <v>0.476672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-0.523328</v>
      </c>
    </row>
    <row r="8">
      <c r="A8" s="10" t="s">
        <v>18</v>
      </c>
      <c r="C8" s="7">
        <v>0.570661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-0.429339</v>
      </c>
    </row>
    <row r="9">
      <c r="A9" s="6" t="s">
        <v>19</v>
      </c>
      <c r="C9" s="7">
        <v>0.617805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-0.382195</v>
      </c>
    </row>
    <row r="10">
      <c r="A10" s="10" t="s">
        <v>20</v>
      </c>
      <c r="C10" s="7">
        <v>0.351777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-0.648223</v>
      </c>
    </row>
    <row r="11">
      <c r="A11" s="6" t="s">
        <v>21</v>
      </c>
      <c r="C11" s="7">
        <v>0.457345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-0.542655</v>
      </c>
    </row>
    <row r="12">
      <c r="A12" s="10" t="s">
        <v>22</v>
      </c>
      <c r="C12" s="7">
        <v>0.590632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-0.409368</v>
      </c>
    </row>
    <row r="13">
      <c r="A13" s="6" t="s">
        <v>23</v>
      </c>
      <c r="C13" s="7">
        <v>0.596442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-0.403558</v>
      </c>
    </row>
    <row r="14">
      <c r="A14" s="10" t="s">
        <v>24</v>
      </c>
      <c r="C14" s="7">
        <v>0.666133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-0.333867</v>
      </c>
    </row>
    <row r="15">
      <c r="A15" s="6" t="s">
        <v>25</v>
      </c>
      <c r="C15" s="7">
        <v>0.441089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-0.558911</v>
      </c>
    </row>
    <row r="16">
      <c r="A16" s="10" t="s">
        <v>26</v>
      </c>
      <c r="C16" s="7">
        <v>0.37829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-0.62171</v>
      </c>
    </row>
    <row r="17">
      <c r="A17" s="6" t="s">
        <v>27</v>
      </c>
      <c r="C17" s="7">
        <v>0.300448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-0.699552</v>
      </c>
    </row>
    <row r="18">
      <c r="A18" s="10" t="s">
        <v>28</v>
      </c>
      <c r="C18" s="7">
        <v>0.299065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-0.700935</v>
      </c>
    </row>
    <row r="19">
      <c r="A19" s="6" t="s">
        <v>29</v>
      </c>
      <c r="C19" s="7">
        <v>0.369714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-0.630286</v>
      </c>
    </row>
    <row r="20">
      <c r="A20" s="10" t="s">
        <v>30</v>
      </c>
      <c r="C20" s="7">
        <v>0.525848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-0.474152</v>
      </c>
    </row>
    <row r="21" ht="15.75" customHeight="1">
      <c r="A21" s="6" t="s">
        <v>32</v>
      </c>
      <c r="C21" s="7">
        <v>0.603543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-0.396457</v>
      </c>
    </row>
    <row r="22" ht="15.75" customHeight="1">
      <c r="A22" s="10" t="s">
        <v>33</v>
      </c>
      <c r="C22" s="7">
        <v>0.52024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0.52024</v>
      </c>
    </row>
    <row r="23" ht="15.75" customHeight="1">
      <c r="A23" s="6" t="s">
        <v>34</v>
      </c>
      <c r="C23" s="7">
        <v>0.684187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-0.315813</v>
      </c>
    </row>
    <row r="24" ht="15.75" customHeight="1">
      <c r="A24" s="10" t="s">
        <v>35</v>
      </c>
      <c r="C24" s="7">
        <v>0.165036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-0.834964</v>
      </c>
    </row>
    <row r="25" ht="15.75" customHeight="1">
      <c r="A25" s="6" t="s">
        <v>36</v>
      </c>
      <c r="C25" s="7">
        <v>0.536298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-0.463702</v>
      </c>
    </row>
    <row r="26" ht="15.75" customHeight="1">
      <c r="A26" s="10" t="s">
        <v>37</v>
      </c>
      <c r="C26" s="7">
        <v>0.374122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-0.625878</v>
      </c>
    </row>
    <row r="27" ht="15.75" customHeight="1">
      <c r="A27" s="6" t="s">
        <v>38</v>
      </c>
      <c r="C27" s="7">
        <v>0.609802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-0.390198</v>
      </c>
    </row>
    <row r="28" ht="15.75" customHeight="1">
      <c r="A28" s="10" t="s">
        <v>39</v>
      </c>
      <c r="C28" s="7">
        <v>0.505202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-0.494798</v>
      </c>
    </row>
    <row r="29" ht="15.75" customHeight="1">
      <c r="A29" s="6" t="s">
        <v>40</v>
      </c>
      <c r="C29" s="7">
        <v>0.488903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-0.511097</v>
      </c>
    </row>
    <row r="30" ht="15.75" customHeight="1">
      <c r="A30" s="10" t="s">
        <v>41</v>
      </c>
      <c r="C30" s="7">
        <v>0.47602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-0.52398</v>
      </c>
    </row>
    <row r="31" ht="15.75" customHeight="1">
      <c r="A31" s="6" t="s">
        <v>42</v>
      </c>
      <c r="C31" s="7">
        <v>0.625714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-0.374286</v>
      </c>
    </row>
    <row r="32" ht="15.75" customHeight="1">
      <c r="A32" s="10" t="s">
        <v>43</v>
      </c>
      <c r="C32" s="7">
        <v>0.463437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-0.536563</v>
      </c>
    </row>
    <row r="33" ht="15.75" customHeight="1">
      <c r="A33" s="6" t="s">
        <v>44</v>
      </c>
      <c r="C33" s="7">
        <v>0.583853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-0.416147</v>
      </c>
    </row>
    <row r="34" ht="15.75" customHeight="1">
      <c r="A34" s="10" t="s">
        <v>45</v>
      </c>
      <c r="C34" s="7">
        <v>0.706047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-0.293953</v>
      </c>
    </row>
    <row r="35" ht="15.75" customHeight="1">
      <c r="A35" s="6" t="s">
        <v>47</v>
      </c>
      <c r="C35" s="7">
        <v>0.5084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-0.4916</v>
      </c>
    </row>
    <row r="36" ht="15.75" customHeight="1">
      <c r="A36" s="10" t="s">
        <v>48</v>
      </c>
      <c r="C36" s="7">
        <v>0.422078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-0.577922</v>
      </c>
    </row>
    <row r="37" ht="15.75" customHeight="1">
      <c r="A37" s="6" t="s">
        <v>50</v>
      </c>
      <c r="C37" s="7">
        <v>0.301827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0.301827</v>
      </c>
    </row>
    <row r="38" ht="15.75" customHeight="1">
      <c r="A38" s="10" t="s">
        <v>51</v>
      </c>
      <c r="C38" s="7">
        <v>0.526719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-0.473281</v>
      </c>
    </row>
    <row r="39" ht="15.75" customHeight="1">
      <c r="A39" s="6" t="s">
        <v>52</v>
      </c>
      <c r="C39" s="7">
        <v>0.525203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-0.474797</v>
      </c>
    </row>
    <row r="40" ht="15.75" customHeight="1">
      <c r="A40" s="10" t="s">
        <v>53</v>
      </c>
      <c r="C40" s="7">
        <v>0.45117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-0.54883</v>
      </c>
    </row>
    <row r="41" ht="15.75" customHeight="1">
      <c r="A41" s="6" t="s">
        <v>54</v>
      </c>
      <c r="C41" s="7">
        <v>0.480166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-0.519834</v>
      </c>
    </row>
    <row r="42" ht="15.75" customHeight="1">
      <c r="G42" s="13">
        <f t="shared" ref="G42:I42" si="4">SUM(G3:G41)</f>
        <v>17</v>
      </c>
      <c r="H42" s="13">
        <f t="shared" si="4"/>
        <v>37</v>
      </c>
      <c r="I42" s="13">
        <f t="shared" si="4"/>
        <v>-17.976863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0.133806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-0.866194</v>
      </c>
    </row>
    <row r="4">
      <c r="A4" s="10" t="s">
        <v>14</v>
      </c>
      <c r="C4" s="7">
        <v>0.527321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-0.472679</v>
      </c>
    </row>
    <row r="5">
      <c r="A5" s="6" t="s">
        <v>15</v>
      </c>
      <c r="C5" s="7">
        <v>0.085472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-0.914528</v>
      </c>
    </row>
    <row r="6">
      <c r="A6" s="10" t="s">
        <v>16</v>
      </c>
      <c r="C6" s="7">
        <v>0.358758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-0.641242</v>
      </c>
    </row>
    <row r="7">
      <c r="A7" s="6" t="s">
        <v>17</v>
      </c>
      <c r="C7" s="7">
        <v>0.394561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-0.605439</v>
      </c>
    </row>
    <row r="8">
      <c r="A8" s="10" t="s">
        <v>18</v>
      </c>
      <c r="C8" s="7">
        <v>0.423903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-0.576097</v>
      </c>
    </row>
    <row r="9">
      <c r="A9" s="6" t="s">
        <v>19</v>
      </c>
      <c r="C9" s="7">
        <v>0.427987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0.427987</v>
      </c>
    </row>
    <row r="10">
      <c r="A10" s="10" t="s">
        <v>20</v>
      </c>
      <c r="C10" s="7">
        <v>0.534855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-0.465145</v>
      </c>
    </row>
    <row r="11">
      <c r="A11" s="6" t="s">
        <v>21</v>
      </c>
      <c r="C11" s="7">
        <v>0.414881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0.414881</v>
      </c>
    </row>
    <row r="12">
      <c r="A12" s="10" t="s">
        <v>22</v>
      </c>
      <c r="C12" s="7">
        <v>0.34197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-0.65803</v>
      </c>
    </row>
    <row r="13">
      <c r="A13" s="6" t="s">
        <v>23</v>
      </c>
      <c r="C13" s="7">
        <v>0.299857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0.299857</v>
      </c>
    </row>
    <row r="14">
      <c r="A14" s="10" t="s">
        <v>24</v>
      </c>
      <c r="C14" s="7">
        <v>0.771999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0.771999</v>
      </c>
    </row>
    <row r="15">
      <c r="A15" s="6" t="s">
        <v>25</v>
      </c>
      <c r="C15" s="7">
        <v>0.469271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-0.530729</v>
      </c>
    </row>
    <row r="16">
      <c r="A16" s="10" t="s">
        <v>26</v>
      </c>
      <c r="C16" s="7">
        <v>0.369744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0.369744</v>
      </c>
    </row>
    <row r="17">
      <c r="A17" s="6" t="s">
        <v>27</v>
      </c>
      <c r="C17" s="7">
        <v>0.013466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0.013466</v>
      </c>
    </row>
    <row r="18">
      <c r="A18" s="10" t="s">
        <v>28</v>
      </c>
      <c r="C18" s="7">
        <v>0.539352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0.539352</v>
      </c>
    </row>
    <row r="19">
      <c r="A19" s="6" t="s">
        <v>29</v>
      </c>
      <c r="C19" s="7">
        <v>0.230534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0.230534</v>
      </c>
    </row>
    <row r="20">
      <c r="A20" s="10" t="s">
        <v>30</v>
      </c>
      <c r="C20" s="7">
        <v>0.238114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-0.761886</v>
      </c>
    </row>
    <row r="21" ht="15.75" customHeight="1">
      <c r="A21" s="6" t="s">
        <v>32</v>
      </c>
      <c r="C21" s="7">
        <v>0.399658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-0.600342</v>
      </c>
    </row>
    <row r="22" ht="15.75" customHeight="1">
      <c r="A22" s="10" t="s">
        <v>33</v>
      </c>
      <c r="C22" s="7">
        <v>0.455387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0.455387</v>
      </c>
    </row>
    <row r="23" ht="15.75" customHeight="1">
      <c r="A23" s="6" t="s">
        <v>34</v>
      </c>
      <c r="C23" s="7">
        <v>0.128764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0.128764</v>
      </c>
    </row>
    <row r="24" ht="15.75" customHeight="1">
      <c r="A24" s="10" t="s">
        <v>35</v>
      </c>
      <c r="C24" s="7">
        <v>0.127151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0.127151</v>
      </c>
    </row>
    <row r="25" ht="15.75" customHeight="1">
      <c r="A25" s="6" t="s">
        <v>36</v>
      </c>
      <c r="C25" s="7">
        <v>0.357662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-0.642338</v>
      </c>
    </row>
    <row r="26" ht="15.75" customHeight="1">
      <c r="A26" s="10" t="s">
        <v>37</v>
      </c>
      <c r="C26" s="7">
        <v>0.363749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0.363749</v>
      </c>
    </row>
    <row r="27" ht="15.75" customHeight="1">
      <c r="A27" s="6" t="s">
        <v>38</v>
      </c>
      <c r="C27" s="7">
        <v>0.598705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-0.401295</v>
      </c>
    </row>
    <row r="28" ht="15.75" customHeight="1">
      <c r="A28" s="10" t="s">
        <v>39</v>
      </c>
      <c r="C28" s="7">
        <v>0.452505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0.452505</v>
      </c>
    </row>
    <row r="29" ht="15.75" customHeight="1">
      <c r="A29" s="6" t="s">
        <v>40</v>
      </c>
      <c r="C29" s="7">
        <v>0.572696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0.572696</v>
      </c>
    </row>
    <row r="30" ht="15.75" customHeight="1">
      <c r="A30" s="10" t="s">
        <v>41</v>
      </c>
      <c r="C30" s="7">
        <v>0.438347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0.438347</v>
      </c>
    </row>
    <row r="31" ht="15.75" customHeight="1">
      <c r="A31" s="6" t="s">
        <v>42</v>
      </c>
      <c r="C31" s="7">
        <v>0.509534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-0.490466</v>
      </c>
    </row>
    <row r="32" ht="15.75" customHeight="1">
      <c r="A32" s="10" t="s">
        <v>43</v>
      </c>
      <c r="C32" s="7">
        <v>0.367049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-0.632951</v>
      </c>
    </row>
    <row r="33" ht="15.75" customHeight="1">
      <c r="A33" s="6" t="s">
        <v>44</v>
      </c>
      <c r="C33" s="7">
        <v>0.587157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-0.412843</v>
      </c>
    </row>
    <row r="34" ht="15.75" customHeight="1">
      <c r="A34" s="10" t="s">
        <v>45</v>
      </c>
      <c r="C34" s="7">
        <v>0.453324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-0.546676</v>
      </c>
    </row>
    <row r="35" ht="15.75" customHeight="1">
      <c r="A35" s="6" t="s">
        <v>47</v>
      </c>
      <c r="C35" s="7">
        <v>0.458403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0.458403</v>
      </c>
    </row>
    <row r="36" ht="15.75" customHeight="1">
      <c r="A36" s="10" t="s">
        <v>48</v>
      </c>
      <c r="C36" s="7">
        <v>0.628479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-0.371521</v>
      </c>
    </row>
    <row r="37" ht="15.75" customHeight="1">
      <c r="A37" s="6" t="s">
        <v>50</v>
      </c>
      <c r="C37" s="7">
        <v>0.623461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0.623461</v>
      </c>
    </row>
    <row r="38" ht="15.75" customHeight="1">
      <c r="A38" s="10" t="s">
        <v>51</v>
      </c>
      <c r="C38" s="7">
        <v>0.674557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-0.325443</v>
      </c>
    </row>
    <row r="39" ht="15.75" customHeight="1">
      <c r="A39" s="6" t="s">
        <v>52</v>
      </c>
      <c r="C39" s="7">
        <v>0.567491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-0.432509</v>
      </c>
    </row>
    <row r="40" ht="15.75" customHeight="1">
      <c r="A40" s="10" t="s">
        <v>53</v>
      </c>
      <c r="C40" s="7">
        <v>0.185161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-0.814839</v>
      </c>
    </row>
    <row r="41" ht="15.75" customHeight="1">
      <c r="A41" s="6" t="s">
        <v>54</v>
      </c>
      <c r="C41" s="7">
        <v>0.116286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-0.883714</v>
      </c>
    </row>
    <row r="42" ht="15.75" customHeight="1">
      <c r="G42" s="13">
        <f t="shared" ref="G42:I42" si="4">SUM(G3:G41)</f>
        <v>24</v>
      </c>
      <c r="H42" s="13">
        <f t="shared" si="4"/>
        <v>22</v>
      </c>
      <c r="I42" s="13">
        <f t="shared" si="4"/>
        <v>-6.358623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0.436501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-0.563499</v>
      </c>
    </row>
    <row r="4">
      <c r="A4" s="10" t="s">
        <v>14</v>
      </c>
      <c r="C4" s="7">
        <v>0.686951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-0.313049</v>
      </c>
    </row>
    <row r="5">
      <c r="A5" s="6" t="s">
        <v>15</v>
      </c>
      <c r="C5" s="7">
        <v>0.542557</v>
      </c>
      <c r="D5" s="8" t="s">
        <v>12</v>
      </c>
      <c r="E5" s="8" t="s">
        <v>46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-0.457443</v>
      </c>
    </row>
    <row r="6">
      <c r="A6" s="10" t="s">
        <v>16</v>
      </c>
      <c r="C6" s="7">
        <v>0.459332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-0.540668</v>
      </c>
    </row>
    <row r="7">
      <c r="A7" s="6" t="s">
        <v>17</v>
      </c>
      <c r="C7" s="7">
        <v>0.494478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-0.505522</v>
      </c>
    </row>
    <row r="8">
      <c r="A8" s="10" t="s">
        <v>18</v>
      </c>
      <c r="C8" s="7">
        <v>0.612799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-0.387201</v>
      </c>
    </row>
    <row r="9">
      <c r="A9" s="6" t="s">
        <v>19</v>
      </c>
      <c r="C9" s="7">
        <v>0.650981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-0.349019</v>
      </c>
    </row>
    <row r="10">
      <c r="A10" s="10" t="s">
        <v>20</v>
      </c>
      <c r="C10" s="7">
        <v>0.391057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-0.608943</v>
      </c>
    </row>
    <row r="11">
      <c r="A11" s="6" t="s">
        <v>21</v>
      </c>
      <c r="C11" s="7">
        <v>0.563259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-0.436741</v>
      </c>
    </row>
    <row r="12">
      <c r="A12" s="10" t="s">
        <v>22</v>
      </c>
      <c r="C12" s="7">
        <v>0.443567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-0.556433</v>
      </c>
    </row>
    <row r="13">
      <c r="A13" s="6" t="s">
        <v>23</v>
      </c>
      <c r="C13" s="7">
        <v>0.468178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-0.531822</v>
      </c>
    </row>
    <row r="14">
      <c r="A14" s="10" t="s">
        <v>24</v>
      </c>
      <c r="C14" s="7">
        <v>0.618498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-0.381502</v>
      </c>
    </row>
    <row r="15">
      <c r="A15" s="6" t="s">
        <v>25</v>
      </c>
      <c r="C15" s="7">
        <v>0.34031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-0.65969</v>
      </c>
    </row>
    <row r="16">
      <c r="A16" s="10" t="s">
        <v>26</v>
      </c>
      <c r="C16" s="7">
        <v>0.163742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0.163742</v>
      </c>
    </row>
    <row r="17">
      <c r="A17" s="6" t="s">
        <v>27</v>
      </c>
      <c r="C17" s="7">
        <v>0.248191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-0.751809</v>
      </c>
    </row>
    <row r="18">
      <c r="A18" s="10" t="s">
        <v>28</v>
      </c>
      <c r="C18" s="7">
        <v>0.425101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-0.574899</v>
      </c>
    </row>
    <row r="19">
      <c r="A19" s="6" t="s">
        <v>29</v>
      </c>
      <c r="C19" s="7">
        <v>0.409816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-0.590184</v>
      </c>
    </row>
    <row r="20">
      <c r="A20" s="10" t="s">
        <v>30</v>
      </c>
      <c r="C20" s="7">
        <v>0.610568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-0.389432</v>
      </c>
    </row>
    <row r="21" ht="15.75" customHeight="1">
      <c r="A21" s="6" t="s">
        <v>32</v>
      </c>
      <c r="C21" s="7">
        <v>0.588051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-0.411949</v>
      </c>
    </row>
    <row r="22" ht="15.75" customHeight="1">
      <c r="A22" s="10" t="s">
        <v>33</v>
      </c>
      <c r="C22" s="7">
        <v>0.353346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-0.646654</v>
      </c>
    </row>
    <row r="23" ht="15.75" customHeight="1">
      <c r="A23" s="6" t="s">
        <v>34</v>
      </c>
      <c r="C23" s="7">
        <v>0.478814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-0.521186</v>
      </c>
    </row>
    <row r="24" ht="15.75" customHeight="1">
      <c r="A24" s="10" t="s">
        <v>35</v>
      </c>
      <c r="C24" s="7">
        <v>0.454145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-0.545855</v>
      </c>
    </row>
    <row r="25" ht="15.75" customHeight="1">
      <c r="A25" s="6" t="s">
        <v>36</v>
      </c>
      <c r="C25" s="7">
        <v>0.48279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-0.51721</v>
      </c>
    </row>
    <row r="26" ht="15.75" customHeight="1">
      <c r="A26" s="10" t="s">
        <v>37</v>
      </c>
      <c r="C26" s="7">
        <v>0.421947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0.421947</v>
      </c>
    </row>
    <row r="27" ht="15.75" customHeight="1">
      <c r="A27" s="6" t="s">
        <v>38</v>
      </c>
      <c r="C27" s="7">
        <v>0.682365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-0.317635</v>
      </c>
    </row>
    <row r="28" ht="15.75" customHeight="1">
      <c r="A28" s="10" t="s">
        <v>39</v>
      </c>
      <c r="C28" s="7">
        <v>0.567345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-0.432655</v>
      </c>
    </row>
    <row r="29" ht="15.75" customHeight="1">
      <c r="A29" s="6" t="s">
        <v>40</v>
      </c>
      <c r="C29" s="7">
        <v>0.63674</v>
      </c>
      <c r="D29" s="8" t="s">
        <v>12</v>
      </c>
      <c r="E29" s="8" t="s">
        <v>31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-0.36326</v>
      </c>
    </row>
    <row r="30" ht="15.75" customHeight="1">
      <c r="A30" s="10" t="s">
        <v>41</v>
      </c>
      <c r="C30" s="7">
        <v>0.604902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-0.395098</v>
      </c>
    </row>
    <row r="31" ht="15.75" customHeight="1">
      <c r="A31" s="6" t="s">
        <v>42</v>
      </c>
      <c r="C31" s="7">
        <v>0.711999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-0.288001</v>
      </c>
    </row>
    <row r="32" ht="15.75" customHeight="1">
      <c r="A32" s="10" t="s">
        <v>43</v>
      </c>
      <c r="C32" s="7">
        <v>0.467746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-0.532254</v>
      </c>
    </row>
    <row r="33" ht="15.75" customHeight="1">
      <c r="A33" s="6" t="s">
        <v>44</v>
      </c>
      <c r="C33" s="7">
        <v>0.702215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-0.297785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0.429523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-0.570477</v>
      </c>
    </row>
    <row r="36" ht="15.75" customHeight="1">
      <c r="A36" s="10" t="s">
        <v>48</v>
      </c>
      <c r="C36" s="7">
        <v>0.550142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-0.449858</v>
      </c>
    </row>
    <row r="37" ht="15.75" customHeight="1">
      <c r="A37" s="6" t="s">
        <v>50</v>
      </c>
      <c r="C37" s="7">
        <v>0.372353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-0.627647</v>
      </c>
    </row>
    <row r="38" ht="15.75" customHeight="1">
      <c r="A38" s="10" t="s">
        <v>51</v>
      </c>
      <c r="C38" s="7">
        <v>0.335728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-0.664272</v>
      </c>
    </row>
    <row r="39" ht="15.75" customHeight="1">
      <c r="A39" s="6" t="s">
        <v>52</v>
      </c>
      <c r="C39" s="7">
        <v>0.456721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-0.543279</v>
      </c>
    </row>
    <row r="40" ht="15.75" customHeight="1">
      <c r="A40" s="10" t="s">
        <v>53</v>
      </c>
      <c r="C40" s="7">
        <v>0.519049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-0.480951</v>
      </c>
    </row>
    <row r="41" ht="15.75" customHeight="1">
      <c r="A41" s="6" t="s">
        <v>54</v>
      </c>
      <c r="C41" s="7">
        <v>0.345063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-0.654937</v>
      </c>
    </row>
    <row r="42" ht="15.75" customHeight="1">
      <c r="G42" s="13">
        <f t="shared" ref="G42:I42" si="4">SUM(G3:G41)</f>
        <v>18</v>
      </c>
      <c r="H42" s="13">
        <f t="shared" si="4"/>
        <v>37</v>
      </c>
      <c r="I42" s="13">
        <f t="shared" si="4"/>
        <v>-18.27313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0.417178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-0.582822</v>
      </c>
    </row>
    <row r="4">
      <c r="A4" s="10" t="s">
        <v>14</v>
      </c>
      <c r="C4" s="7">
        <v>0.596688</v>
      </c>
      <c r="D4" s="11" t="s">
        <v>12</v>
      </c>
      <c r="E4" s="11" t="s">
        <v>12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-0.403312</v>
      </c>
    </row>
    <row r="5">
      <c r="A5" s="6" t="s">
        <v>15</v>
      </c>
      <c r="C5" s="7">
        <v>0.105745</v>
      </c>
      <c r="D5" s="8" t="s">
        <v>12</v>
      </c>
      <c r="E5" s="8" t="s">
        <v>46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-0.894255</v>
      </c>
    </row>
    <row r="6">
      <c r="A6" s="10" t="s">
        <v>16</v>
      </c>
      <c r="C6" s="7">
        <v>0.212778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-0.787222</v>
      </c>
    </row>
    <row r="7">
      <c r="A7" s="6" t="s">
        <v>17</v>
      </c>
      <c r="C7" s="7">
        <v>0.550072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-0.449928</v>
      </c>
    </row>
    <row r="8">
      <c r="A8" s="10" t="s">
        <v>18</v>
      </c>
      <c r="C8" s="7">
        <v>0.296654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-0.703346</v>
      </c>
    </row>
    <row r="9">
      <c r="A9" s="6" t="s">
        <v>19</v>
      </c>
      <c r="C9" s="7">
        <v>0.460535</v>
      </c>
      <c r="D9" s="8" t="s">
        <v>12</v>
      </c>
      <c r="E9" s="8" t="s">
        <v>13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-0.539465</v>
      </c>
    </row>
    <row r="10">
      <c r="A10" s="10" t="s">
        <v>20</v>
      </c>
      <c r="C10" s="7">
        <v>0.420371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-0.579629</v>
      </c>
    </row>
    <row r="11">
      <c r="A11" s="6" t="s">
        <v>21</v>
      </c>
      <c r="C11" s="7">
        <v>0.290704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-0.709296</v>
      </c>
    </row>
    <row r="12">
      <c r="A12" s="10" t="s">
        <v>22</v>
      </c>
      <c r="C12" s="7">
        <v>0.552453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-0.447547</v>
      </c>
    </row>
    <row r="13">
      <c r="A13" s="6" t="s">
        <v>23</v>
      </c>
      <c r="C13" s="7">
        <v>0.214498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-0.785502</v>
      </c>
    </row>
    <row r="14">
      <c r="A14" s="10" t="s">
        <v>24</v>
      </c>
      <c r="C14" s="7">
        <v>0.632669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-0.367331</v>
      </c>
    </row>
    <row r="15">
      <c r="A15" s="6" t="s">
        <v>25</v>
      </c>
      <c r="C15" s="7">
        <v>0.433129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-0.566871</v>
      </c>
    </row>
    <row r="16">
      <c r="A16" s="10" t="s">
        <v>26</v>
      </c>
      <c r="C16" s="7">
        <v>0.025644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0.025644</v>
      </c>
    </row>
    <row r="17">
      <c r="A17" s="6" t="s">
        <v>27</v>
      </c>
      <c r="C17" s="7">
        <v>0.32109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-0.67891</v>
      </c>
    </row>
    <row r="18">
      <c r="A18" s="10" t="s">
        <v>28</v>
      </c>
      <c r="C18" s="7">
        <v>0.221549</v>
      </c>
      <c r="D18" s="11" t="s">
        <v>12</v>
      </c>
      <c r="E18" s="11" t="s">
        <v>31</v>
      </c>
      <c r="F18" s="12" t="s">
        <v>31</v>
      </c>
      <c r="G18" s="7">
        <f t="shared" si="1"/>
        <v>1</v>
      </c>
      <c r="H18" s="7">
        <f t="shared" si="2"/>
        <v>1</v>
      </c>
      <c r="I18" s="7">
        <f t="shared" si="3"/>
        <v>-0.778451</v>
      </c>
    </row>
    <row r="19">
      <c r="A19" s="6" t="s">
        <v>29</v>
      </c>
      <c r="C19" s="7">
        <v>0.459515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-0.540485</v>
      </c>
    </row>
    <row r="20">
      <c r="A20" s="10" t="s">
        <v>30</v>
      </c>
      <c r="C20" s="7">
        <v>0.357718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-0.642282</v>
      </c>
    </row>
    <row r="21" ht="15.75" customHeight="1">
      <c r="A21" s="6" t="s">
        <v>32</v>
      </c>
      <c r="C21" s="7">
        <v>0.554469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-0.445531</v>
      </c>
    </row>
    <row r="22" ht="15.75" customHeight="1">
      <c r="A22" s="10" t="s">
        <v>33</v>
      </c>
      <c r="C22" s="7">
        <v>0.31794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0.31794</v>
      </c>
    </row>
    <row r="23" ht="15.75" customHeight="1">
      <c r="A23" s="6" t="s">
        <v>34</v>
      </c>
      <c r="C23" s="7">
        <v>0.197819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-0.802181</v>
      </c>
    </row>
    <row r="24" ht="15.75" customHeight="1">
      <c r="A24" s="10" t="s">
        <v>35</v>
      </c>
      <c r="C24" s="7">
        <v>0.210994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-0.789006</v>
      </c>
    </row>
    <row r="25" ht="15.75" customHeight="1">
      <c r="A25" s="6" t="s">
        <v>36</v>
      </c>
      <c r="C25" s="7">
        <v>0.444332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-0.555668</v>
      </c>
    </row>
    <row r="26" ht="15.75" customHeight="1">
      <c r="A26" s="10" t="s">
        <v>37</v>
      </c>
      <c r="C26" s="7">
        <v>0.30131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-0.69869</v>
      </c>
    </row>
    <row r="27" ht="15.75" customHeight="1">
      <c r="A27" s="6" t="s">
        <v>38</v>
      </c>
      <c r="C27" s="7">
        <v>0.564133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-0.435867</v>
      </c>
    </row>
    <row r="28" ht="15.75" customHeight="1">
      <c r="A28" s="10" t="s">
        <v>39</v>
      </c>
      <c r="C28" s="7">
        <v>0.441901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-0.558099</v>
      </c>
    </row>
    <row r="29" ht="15.75" customHeight="1">
      <c r="A29" s="6" t="s">
        <v>40</v>
      </c>
      <c r="C29" s="7">
        <v>0.498743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-0.501257</v>
      </c>
    </row>
    <row r="30" ht="15.75" customHeight="1">
      <c r="A30" s="10" t="s">
        <v>41</v>
      </c>
      <c r="C30" s="7">
        <v>0.475626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-0.524374</v>
      </c>
    </row>
    <row r="31" ht="15.75" customHeight="1">
      <c r="A31" s="6" t="s">
        <v>42</v>
      </c>
      <c r="C31" s="7">
        <v>0.507401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-0.492599</v>
      </c>
    </row>
    <row r="32" ht="15.75" customHeight="1">
      <c r="A32" s="10" t="s">
        <v>43</v>
      </c>
      <c r="C32" s="7">
        <v>0.490282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-0.509718</v>
      </c>
    </row>
    <row r="33" ht="15.75" customHeight="1">
      <c r="A33" s="6" t="s">
        <v>44</v>
      </c>
      <c r="C33" s="7">
        <v>0.664986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-0.335014</v>
      </c>
    </row>
    <row r="34" ht="15.75" customHeight="1">
      <c r="A34" s="10" t="s">
        <v>45</v>
      </c>
      <c r="C34" s="7">
        <v>0.38826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-0.61174</v>
      </c>
    </row>
    <row r="35" ht="15.75" customHeight="1">
      <c r="A35" s="6" t="s">
        <v>47</v>
      </c>
      <c r="C35" s="7">
        <v>0.043072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-0.956928</v>
      </c>
    </row>
    <row r="36" ht="15.75" customHeight="1">
      <c r="A36" s="10" t="s">
        <v>48</v>
      </c>
      <c r="C36" s="7">
        <v>0.117817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-0.882183</v>
      </c>
    </row>
    <row r="37" ht="15.75" customHeight="1">
      <c r="A37" s="6" t="s">
        <v>50</v>
      </c>
      <c r="C37" s="7">
        <v>0.487909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0.487909</v>
      </c>
    </row>
    <row r="38" ht="15.75" customHeight="1">
      <c r="A38" s="10" t="s">
        <v>51</v>
      </c>
      <c r="C38" s="7">
        <v>0.508793</v>
      </c>
      <c r="D38" s="11" t="s">
        <v>12</v>
      </c>
      <c r="E38" s="11" t="s">
        <v>49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-0.491207</v>
      </c>
    </row>
    <row r="39" ht="15.75" customHeight="1">
      <c r="A39" s="6" t="s">
        <v>52</v>
      </c>
      <c r="C39" s="7">
        <v>0.381341</v>
      </c>
      <c r="D39" s="8" t="s">
        <v>12</v>
      </c>
      <c r="E39" s="8" t="s">
        <v>12</v>
      </c>
      <c r="F39" s="9" t="s">
        <v>12</v>
      </c>
      <c r="G39" s="7">
        <f t="shared" si="1"/>
        <v>1</v>
      </c>
      <c r="H39" s="7">
        <f t="shared" si="2"/>
        <v>0</v>
      </c>
      <c r="I39" s="7">
        <f t="shared" si="3"/>
        <v>0.381341</v>
      </c>
    </row>
    <row r="40" ht="15.75" customHeight="1">
      <c r="A40" s="10" t="s">
        <v>53</v>
      </c>
      <c r="C40" s="7">
        <v>0.289318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-0.710682</v>
      </c>
    </row>
    <row r="41" ht="15.75" customHeight="1">
      <c r="A41" s="6" t="s">
        <v>54</v>
      </c>
      <c r="C41" s="7">
        <v>0.360062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-0.639938</v>
      </c>
    </row>
    <row r="42" ht="15.75" customHeight="1">
      <c r="G42" s="13">
        <f t="shared" ref="G42:I42" si="4">SUM(G3:G41)</f>
        <v>20</v>
      </c>
      <c r="H42" s="13">
        <f t="shared" si="4"/>
        <v>35</v>
      </c>
      <c r="I42" s="13">
        <f t="shared" si="4"/>
        <v>-20.184502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2.26E-4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-0.999774</v>
      </c>
    </row>
    <row r="4">
      <c r="A4" s="10" t="s">
        <v>14</v>
      </c>
      <c r="C4" s="7">
        <v>1.19E-4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0.000119</v>
      </c>
    </row>
    <row r="5">
      <c r="A5" s="6" t="s">
        <v>15</v>
      </c>
      <c r="C5" s="7">
        <v>1.61E-4</v>
      </c>
      <c r="D5" s="8" t="s">
        <v>12</v>
      </c>
      <c r="E5" s="8" t="s">
        <v>46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-0.999839</v>
      </c>
    </row>
    <row r="6">
      <c r="A6" s="10" t="s">
        <v>16</v>
      </c>
      <c r="C6" s="7">
        <v>1.68E-4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-0.999832</v>
      </c>
    </row>
    <row r="7">
      <c r="A7" s="6" t="s">
        <v>17</v>
      </c>
      <c r="C7" s="7">
        <v>2.24E-4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-0.999776</v>
      </c>
    </row>
    <row r="8">
      <c r="A8" s="10" t="s">
        <v>18</v>
      </c>
      <c r="C8" s="7">
        <v>2.5E-4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-0.99975</v>
      </c>
    </row>
    <row r="9">
      <c r="A9" s="6" t="s">
        <v>19</v>
      </c>
      <c r="C9" s="7">
        <v>1.43E-4</v>
      </c>
      <c r="D9" s="8" t="s">
        <v>12</v>
      </c>
      <c r="E9" s="8" t="s">
        <v>13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-0.999857</v>
      </c>
    </row>
    <row r="10">
      <c r="A10" s="10" t="s">
        <v>20</v>
      </c>
      <c r="C10" s="7">
        <v>1.69E-4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-0.999831</v>
      </c>
    </row>
    <row r="11">
      <c r="A11" s="6" t="s">
        <v>21</v>
      </c>
      <c r="C11" s="7">
        <v>1.95E-4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-0.999805</v>
      </c>
    </row>
    <row r="12">
      <c r="A12" s="10" t="s">
        <v>22</v>
      </c>
      <c r="C12" s="7">
        <v>1.46E-4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-0.999854</v>
      </c>
    </row>
    <row r="13">
      <c r="A13" s="6" t="s">
        <v>23</v>
      </c>
      <c r="C13" s="7">
        <v>1.03E-4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-0.999897</v>
      </c>
    </row>
    <row r="14">
      <c r="A14" s="10" t="s">
        <v>24</v>
      </c>
      <c r="C14" s="7">
        <v>1.03E-4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-0.999897</v>
      </c>
    </row>
    <row r="15">
      <c r="A15" s="6" t="s">
        <v>25</v>
      </c>
      <c r="C15" s="7">
        <v>1.16E-4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-0.999884</v>
      </c>
    </row>
    <row r="16">
      <c r="A16" s="10" t="s">
        <v>26</v>
      </c>
      <c r="C16" s="7">
        <v>1.64E-4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0.000164</v>
      </c>
    </row>
    <row r="17">
      <c r="A17" s="6" t="s">
        <v>27</v>
      </c>
      <c r="C17" s="7">
        <v>1.58E-4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-0.999842</v>
      </c>
    </row>
    <row r="18">
      <c r="A18" s="10" t="s">
        <v>28</v>
      </c>
      <c r="C18" s="7">
        <v>1.9E-4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-0.99981</v>
      </c>
    </row>
    <row r="19">
      <c r="A19" s="6" t="s">
        <v>29</v>
      </c>
      <c r="C19" s="7">
        <v>2.35E-4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-0.999765</v>
      </c>
    </row>
    <row r="20">
      <c r="A20" s="10" t="s">
        <v>30</v>
      </c>
      <c r="C20" s="7">
        <v>1.68E-4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-0.999832</v>
      </c>
    </row>
    <row r="21" ht="15.75" customHeight="1">
      <c r="A21" s="6" t="s">
        <v>32</v>
      </c>
      <c r="C21" s="7">
        <v>1.57E-4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-0.999843</v>
      </c>
    </row>
    <row r="22" ht="15.75" customHeight="1">
      <c r="A22" s="10" t="s">
        <v>33</v>
      </c>
      <c r="C22" s="7">
        <v>1.97E-4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0.000197</v>
      </c>
    </row>
    <row r="23" ht="15.75" customHeight="1">
      <c r="A23" s="6" t="s">
        <v>34</v>
      </c>
      <c r="C23" s="7">
        <v>1.1E-4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-0.99989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1.36E-4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-0.999864</v>
      </c>
    </row>
    <row r="26" ht="15.75" customHeight="1">
      <c r="A26" s="10" t="s">
        <v>37</v>
      </c>
      <c r="C26" s="7">
        <v>2.14E-4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-0.999786</v>
      </c>
    </row>
    <row r="27" ht="15.75" customHeight="1">
      <c r="A27" s="6" t="s">
        <v>38</v>
      </c>
      <c r="C27" s="7">
        <v>2.3E-4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-0.99977</v>
      </c>
    </row>
    <row r="28" ht="15.75" customHeight="1">
      <c r="A28" s="10" t="s">
        <v>39</v>
      </c>
      <c r="C28" s="7">
        <v>1.31E-4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-0.999869</v>
      </c>
    </row>
    <row r="29" ht="15.75" customHeight="1">
      <c r="A29" s="6" t="s">
        <v>40</v>
      </c>
      <c r="C29" s="7">
        <v>1.42E-4</v>
      </c>
      <c r="D29" s="8" t="s">
        <v>12</v>
      </c>
      <c r="E29" s="8" t="s">
        <v>31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-0.999858</v>
      </c>
    </row>
    <row r="30" ht="15.75" customHeight="1">
      <c r="A30" s="10" t="s">
        <v>41</v>
      </c>
      <c r="C30" s="7">
        <v>2.34E-4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-0.999766</v>
      </c>
    </row>
    <row r="31" ht="15.75" customHeight="1">
      <c r="A31" s="6" t="s">
        <v>42</v>
      </c>
      <c r="C31" s="7">
        <v>1.75E-4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-0.999825</v>
      </c>
    </row>
    <row r="32" ht="15.75" customHeight="1">
      <c r="A32" s="10" t="s">
        <v>43</v>
      </c>
      <c r="C32" s="7">
        <v>1.95E-4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-0.999805</v>
      </c>
    </row>
    <row r="33" ht="15.75" customHeight="1">
      <c r="A33" s="6" t="s">
        <v>44</v>
      </c>
      <c r="C33" s="7">
        <v>1.16E-4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-0.999884</v>
      </c>
    </row>
    <row r="34" ht="15.75" customHeight="1">
      <c r="A34" s="10" t="s">
        <v>45</v>
      </c>
      <c r="C34" s="7">
        <v>1.52E-4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-0.999848</v>
      </c>
    </row>
    <row r="35" ht="15.75" customHeight="1">
      <c r="A35" s="6" t="s">
        <v>47</v>
      </c>
      <c r="C35" s="7">
        <v>1.42E-4</v>
      </c>
      <c r="D35" s="8" t="s">
        <v>12</v>
      </c>
      <c r="E35" s="8" t="s">
        <v>13</v>
      </c>
      <c r="F35" s="9" t="s">
        <v>13</v>
      </c>
      <c r="G35" s="7">
        <f t="shared" si="1"/>
        <v>1</v>
      </c>
      <c r="H35" s="7">
        <f t="shared" si="2"/>
        <v>1</v>
      </c>
      <c r="I35" s="7">
        <f t="shared" si="3"/>
        <v>-0.999858</v>
      </c>
    </row>
    <row r="36" ht="15.75" customHeight="1">
      <c r="A36" s="10" t="s">
        <v>48</v>
      </c>
      <c r="C36" s="7">
        <v>1.82E-4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-0.999818</v>
      </c>
    </row>
    <row r="37" ht="15.75" customHeight="1">
      <c r="A37" s="6" t="s">
        <v>50</v>
      </c>
      <c r="C37" s="7">
        <v>2.6E-4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</v>
      </c>
    </row>
    <row r="38" ht="15.75" customHeight="1">
      <c r="A38" s="10" t="s">
        <v>51</v>
      </c>
      <c r="C38" s="7">
        <v>2.27E-4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-0.999773</v>
      </c>
    </row>
    <row r="39" ht="15.75" customHeight="1">
      <c r="A39" s="6" t="s">
        <v>52</v>
      </c>
      <c r="C39" s="7">
        <v>2.75E-4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-0.999725</v>
      </c>
    </row>
    <row r="40" ht="15.75" customHeight="1">
      <c r="A40" s="10" t="s">
        <v>53</v>
      </c>
      <c r="C40" s="7">
        <v>2.72E-4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-0.999728</v>
      </c>
    </row>
    <row r="41" ht="15.75" customHeight="1">
      <c r="A41" s="6" t="s">
        <v>54</v>
      </c>
      <c r="C41" s="7">
        <v>2.94E-4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-0.999706</v>
      </c>
    </row>
    <row r="42" ht="15.75" customHeight="1">
      <c r="G42" s="13">
        <f t="shared" ref="G42:I42" si="4">SUM(G3:G41)</f>
        <v>22</v>
      </c>
      <c r="H42" s="13">
        <f t="shared" si="4"/>
        <v>35</v>
      </c>
      <c r="I42" s="13">
        <f t="shared" si="4"/>
        <v>-34.993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0.43427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-0.56573</v>
      </c>
    </row>
    <row r="4">
      <c r="A4" s="10" t="s">
        <v>14</v>
      </c>
      <c r="C4" s="7">
        <v>0.59205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0.59205</v>
      </c>
    </row>
    <row r="5">
      <c r="A5" s="6" t="s">
        <v>15</v>
      </c>
      <c r="C5" s="7">
        <v>0.56296</v>
      </c>
      <c r="D5" s="8" t="s">
        <v>12</v>
      </c>
      <c r="E5" s="8" t="s">
        <v>46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-0.43704</v>
      </c>
    </row>
    <row r="6">
      <c r="A6" s="10" t="s">
        <v>16</v>
      </c>
      <c r="C6" s="7">
        <v>0.321858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-0.678142</v>
      </c>
    </row>
    <row r="7">
      <c r="A7" s="6" t="s">
        <v>17</v>
      </c>
      <c r="C7" s="7">
        <v>0.472719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-0.527281</v>
      </c>
    </row>
    <row r="8">
      <c r="A8" s="10" t="s">
        <v>18</v>
      </c>
      <c r="C8" s="7">
        <v>0.492584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-0.507416</v>
      </c>
    </row>
    <row r="9">
      <c r="A9" s="6" t="s">
        <v>19</v>
      </c>
      <c r="C9" s="7">
        <v>0.555874</v>
      </c>
      <c r="D9" s="8" t="s">
        <v>12</v>
      </c>
      <c r="E9" s="8" t="s">
        <v>13</v>
      </c>
      <c r="F9" s="9" t="s">
        <v>13</v>
      </c>
      <c r="G9" s="7">
        <f t="shared" si="1"/>
        <v>1</v>
      </c>
      <c r="H9" s="7">
        <f t="shared" si="2"/>
        <v>1</v>
      </c>
      <c r="I9" s="7">
        <f t="shared" si="3"/>
        <v>-0.444126</v>
      </c>
    </row>
    <row r="10">
      <c r="A10" s="10" t="s">
        <v>20</v>
      </c>
      <c r="C10" s="7">
        <v>0.399654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-0.600346</v>
      </c>
    </row>
    <row r="11">
      <c r="A11" s="6" t="s">
        <v>21</v>
      </c>
      <c r="C11" s="7">
        <v>0.623288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-0.376712</v>
      </c>
    </row>
    <row r="12">
      <c r="A12" s="10" t="s">
        <v>22</v>
      </c>
      <c r="C12" s="7">
        <v>0.525195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-0.474805</v>
      </c>
    </row>
    <row r="13">
      <c r="A13" s="6" t="s">
        <v>23</v>
      </c>
      <c r="C13" s="7">
        <v>0.32678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-0.67322</v>
      </c>
    </row>
    <row r="14">
      <c r="A14" s="10" t="s">
        <v>24</v>
      </c>
      <c r="C14" s="7">
        <v>0.592668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-0.407332</v>
      </c>
    </row>
    <row r="15">
      <c r="A15" s="6" t="s">
        <v>25</v>
      </c>
      <c r="C15" s="7">
        <v>0.42992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-0.57008</v>
      </c>
    </row>
    <row r="16">
      <c r="A16" s="10" t="s">
        <v>26</v>
      </c>
      <c r="C16" s="7">
        <v>0.377349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-0.622651</v>
      </c>
    </row>
    <row r="17">
      <c r="A17" s="6" t="s">
        <v>27</v>
      </c>
      <c r="C17" s="7">
        <v>0.22739</v>
      </c>
      <c r="D17" s="8" t="s">
        <v>12</v>
      </c>
      <c r="E17" s="8" t="s">
        <v>49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-0.77261</v>
      </c>
    </row>
    <row r="18">
      <c r="A18" s="10" t="s">
        <v>28</v>
      </c>
      <c r="C18" s="7">
        <v>0.323706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-0.676294</v>
      </c>
    </row>
    <row r="19">
      <c r="A19" s="6" t="s">
        <v>29</v>
      </c>
      <c r="C19" s="7">
        <v>0.45742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-0.54258</v>
      </c>
    </row>
    <row r="20">
      <c r="A20" s="10" t="s">
        <v>30</v>
      </c>
      <c r="C20" s="7">
        <v>0.533498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-0.466502</v>
      </c>
    </row>
    <row r="21" ht="15.75" customHeight="1">
      <c r="A21" s="6" t="s">
        <v>32</v>
      </c>
      <c r="C21" s="7">
        <v>0.598138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-0.401862</v>
      </c>
    </row>
    <row r="22" ht="15.75" customHeight="1">
      <c r="A22" s="10" t="s">
        <v>33</v>
      </c>
      <c r="C22" s="7">
        <v>0.341955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0.341955</v>
      </c>
    </row>
    <row r="23" ht="15.75" customHeight="1">
      <c r="A23" s="6" t="s">
        <v>34</v>
      </c>
      <c r="C23" s="7">
        <v>0.458225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-0.541775</v>
      </c>
    </row>
    <row r="24" ht="15.75" customHeight="1">
      <c r="A24" s="10" t="s">
        <v>35</v>
      </c>
      <c r="C24" s="7">
        <v>0.461083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-0.538917</v>
      </c>
    </row>
    <row r="25" ht="15.75" customHeight="1">
      <c r="A25" s="6" t="s">
        <v>36</v>
      </c>
      <c r="C25" s="7">
        <v>0.555757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-0.444243</v>
      </c>
    </row>
    <row r="26" ht="15.75" customHeight="1">
      <c r="A26" s="10" t="s">
        <v>37</v>
      </c>
      <c r="C26" s="7">
        <v>0.400701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0.400701</v>
      </c>
    </row>
    <row r="27" ht="15.75" customHeight="1">
      <c r="A27" s="6" t="s">
        <v>38</v>
      </c>
      <c r="C27" s="7">
        <v>0.571102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-0.428898</v>
      </c>
    </row>
    <row r="28" ht="15.75" customHeight="1">
      <c r="A28" s="10" t="s">
        <v>39</v>
      </c>
      <c r="C28" s="7">
        <v>0.437794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-0.562206</v>
      </c>
    </row>
    <row r="29" ht="15.75" customHeight="1">
      <c r="A29" s="6" t="s">
        <v>40</v>
      </c>
      <c r="C29" s="7">
        <v>0.518959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-0.481041</v>
      </c>
    </row>
    <row r="30" ht="15.75" customHeight="1">
      <c r="A30" s="10" t="s">
        <v>41</v>
      </c>
      <c r="C30" s="7">
        <v>0.690086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-0.309914</v>
      </c>
    </row>
    <row r="31" ht="15.75" customHeight="1">
      <c r="A31" s="6" t="s">
        <v>42</v>
      </c>
      <c r="C31" s="7">
        <v>0.548831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-0.451169</v>
      </c>
    </row>
    <row r="32" ht="15.75" customHeight="1">
      <c r="A32" s="10" t="s">
        <v>43</v>
      </c>
      <c r="C32" s="7">
        <v>0.518589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-0.481411</v>
      </c>
    </row>
    <row r="33" ht="15.75" customHeight="1">
      <c r="A33" s="6" t="s">
        <v>44</v>
      </c>
      <c r="C33" s="7">
        <v>0.667231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-0.332769</v>
      </c>
    </row>
    <row r="34" ht="15.75" customHeight="1">
      <c r="A34" s="10" t="s">
        <v>45</v>
      </c>
      <c r="C34" s="7">
        <v>0.228114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-0.771886</v>
      </c>
    </row>
    <row r="35" ht="15.75" customHeight="1">
      <c r="A35" s="6" t="s">
        <v>47</v>
      </c>
      <c r="C35" s="7">
        <v>0.326416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-0.673584</v>
      </c>
    </row>
    <row r="36" ht="15.75" customHeight="1">
      <c r="A36" s="10" t="s">
        <v>48</v>
      </c>
      <c r="C36" s="7">
        <v>0.408416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-0.591584</v>
      </c>
    </row>
    <row r="37" ht="15.75" customHeight="1">
      <c r="A37" s="6" t="s">
        <v>50</v>
      </c>
      <c r="C37" s="7">
        <v>0.205854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0.205854</v>
      </c>
    </row>
    <row r="38" ht="15.75" customHeight="1">
      <c r="A38" s="10" t="s">
        <v>51</v>
      </c>
      <c r="C38" s="7">
        <v>0.341258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-0.658742</v>
      </c>
    </row>
    <row r="39" ht="15.75" customHeight="1">
      <c r="A39" s="6" t="s">
        <v>52</v>
      </c>
      <c r="C39" s="7">
        <v>0.330878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-0.669122</v>
      </c>
    </row>
    <row r="40" ht="15.75" customHeight="1">
      <c r="A40" s="10" t="s">
        <v>53</v>
      </c>
      <c r="C40" s="7">
        <v>0.392762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-0.607238</v>
      </c>
    </row>
    <row r="41" ht="15.75" customHeight="1">
      <c r="A41" s="6" t="s">
        <v>54</v>
      </c>
      <c r="C41" s="7">
        <v>0.416487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-0.583513</v>
      </c>
    </row>
    <row r="42" ht="15.75" customHeight="1">
      <c r="G42" s="13">
        <f t="shared" ref="G42:I42" si="4">SUM(G3:G41)</f>
        <v>23</v>
      </c>
      <c r="H42" s="13">
        <f t="shared" si="4"/>
        <v>35</v>
      </c>
      <c r="I42" s="13">
        <f t="shared" si="4"/>
        <v>-17.332181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0.289708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-0.710292</v>
      </c>
    </row>
    <row r="4">
      <c r="A4" s="10" t="s">
        <v>14</v>
      </c>
      <c r="C4" s="7">
        <v>0.618162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-0.381838</v>
      </c>
    </row>
    <row r="5">
      <c r="A5" s="6" t="s">
        <v>15</v>
      </c>
      <c r="C5" s="7">
        <v>0.425252</v>
      </c>
      <c r="D5" s="8" t="s">
        <v>12</v>
      </c>
      <c r="E5" s="8" t="s">
        <v>46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-0.574748</v>
      </c>
    </row>
    <row r="6">
      <c r="A6" s="10" t="s">
        <v>16</v>
      </c>
      <c r="C6" s="7">
        <v>0.37172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-0.62828</v>
      </c>
    </row>
    <row r="7">
      <c r="A7" s="6" t="s">
        <v>17</v>
      </c>
      <c r="C7" s="7">
        <v>0.617443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-0.382557</v>
      </c>
    </row>
    <row r="8">
      <c r="A8" s="10" t="s">
        <v>18</v>
      </c>
      <c r="C8" s="7">
        <v>0.681466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-0.318534</v>
      </c>
    </row>
    <row r="9">
      <c r="A9" s="6" t="s">
        <v>19</v>
      </c>
      <c r="C9" s="7">
        <v>0.55182</v>
      </c>
      <c r="D9" s="8" t="s">
        <v>12</v>
      </c>
      <c r="E9" s="8" t="s">
        <v>13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-0.44818</v>
      </c>
    </row>
    <row r="10">
      <c r="A10" s="10" t="s">
        <v>20</v>
      </c>
      <c r="C10" s="7">
        <v>0.356341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-0.643659</v>
      </c>
    </row>
    <row r="11">
      <c r="A11" s="6" t="s">
        <v>21</v>
      </c>
      <c r="C11" s="7">
        <v>0.485767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-0.514233</v>
      </c>
    </row>
    <row r="12">
      <c r="A12" s="10" t="s">
        <v>22</v>
      </c>
      <c r="C12" s="7">
        <v>0.52017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-0.47983</v>
      </c>
    </row>
    <row r="13">
      <c r="A13" s="6" t="s">
        <v>23</v>
      </c>
      <c r="C13" s="7">
        <v>0.372892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-0.627108</v>
      </c>
    </row>
    <row r="14">
      <c r="A14" s="10" t="s">
        <v>24</v>
      </c>
      <c r="C14" s="7">
        <v>0.714393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-0.285607</v>
      </c>
    </row>
    <row r="15">
      <c r="A15" s="6" t="s">
        <v>25</v>
      </c>
      <c r="C15" s="7">
        <v>0.543002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-0.456998</v>
      </c>
    </row>
    <row r="16">
      <c r="A16" s="10" t="s">
        <v>26</v>
      </c>
      <c r="C16" s="7">
        <v>0.451569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-0.548431</v>
      </c>
    </row>
    <row r="17">
      <c r="A17" s="6" t="s">
        <v>27</v>
      </c>
      <c r="C17" s="7">
        <v>0.364288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-0.635712</v>
      </c>
    </row>
    <row r="18">
      <c r="A18" s="10" t="s">
        <v>28</v>
      </c>
      <c r="C18" s="7">
        <v>0.493552</v>
      </c>
      <c r="D18" s="11" t="s">
        <v>12</v>
      </c>
      <c r="E18" s="11" t="s">
        <v>31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-0.506448</v>
      </c>
    </row>
    <row r="19">
      <c r="A19" s="6" t="s">
        <v>29</v>
      </c>
      <c r="C19" s="7">
        <v>0.430567</v>
      </c>
      <c r="D19" s="8" t="s">
        <v>12</v>
      </c>
      <c r="E19" s="8" t="s">
        <v>31</v>
      </c>
      <c r="F19" s="9" t="s">
        <v>31</v>
      </c>
      <c r="G19" s="7">
        <f t="shared" si="1"/>
        <v>1</v>
      </c>
      <c r="H19" s="7">
        <f t="shared" si="2"/>
        <v>1</v>
      </c>
      <c r="I19" s="7">
        <f t="shared" si="3"/>
        <v>-0.569433</v>
      </c>
    </row>
    <row r="20">
      <c r="A20" s="10" t="s">
        <v>30</v>
      </c>
      <c r="C20" s="7">
        <v>0.455442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-0.544558</v>
      </c>
    </row>
    <row r="21" ht="15.75" customHeight="1">
      <c r="A21" s="6" t="s">
        <v>32</v>
      </c>
      <c r="C21" s="7">
        <v>0.611466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-0.388534</v>
      </c>
    </row>
    <row r="22" ht="15.75" customHeight="1">
      <c r="A22" s="10" t="s">
        <v>33</v>
      </c>
      <c r="C22" s="7">
        <v>0.258585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0.258585</v>
      </c>
    </row>
    <row r="23" ht="15.75" customHeight="1">
      <c r="A23" s="6" t="s">
        <v>34</v>
      </c>
      <c r="C23" s="7">
        <v>0.523633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-0.476367</v>
      </c>
    </row>
    <row r="24" ht="15.75" customHeight="1">
      <c r="A24" s="10" t="s">
        <v>35</v>
      </c>
      <c r="C24" s="7">
        <v>0.284299</v>
      </c>
      <c r="D24" s="11" t="s">
        <v>12</v>
      </c>
      <c r="E24" s="11" t="s">
        <v>13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-0.715701</v>
      </c>
    </row>
    <row r="25" ht="15.75" customHeight="1">
      <c r="A25" s="6" t="s">
        <v>36</v>
      </c>
      <c r="C25" s="7">
        <v>0.584243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-0.415757</v>
      </c>
    </row>
    <row r="26" ht="15.75" customHeight="1">
      <c r="A26" s="10" t="s">
        <v>37</v>
      </c>
      <c r="C26" s="7">
        <v>0.383701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-0.616299</v>
      </c>
    </row>
    <row r="27" ht="15.75" customHeight="1">
      <c r="A27" s="6" t="s">
        <v>38</v>
      </c>
      <c r="C27" s="7">
        <v>0.612132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-0.387868</v>
      </c>
    </row>
    <row r="28" ht="15.75" customHeight="1">
      <c r="A28" s="10" t="s">
        <v>39</v>
      </c>
      <c r="C28" s="7">
        <v>0.481099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-0.518901</v>
      </c>
    </row>
    <row r="29" ht="15.75" customHeight="1">
      <c r="A29" s="6" t="s">
        <v>40</v>
      </c>
      <c r="C29" s="7">
        <v>0.60772</v>
      </c>
      <c r="D29" s="8" t="s">
        <v>12</v>
      </c>
      <c r="E29" s="8" t="s">
        <v>31</v>
      </c>
      <c r="F29" s="9" t="s">
        <v>31</v>
      </c>
      <c r="G29" s="7">
        <f t="shared" si="1"/>
        <v>1</v>
      </c>
      <c r="H29" s="7">
        <f t="shared" si="2"/>
        <v>1</v>
      </c>
      <c r="I29" s="7">
        <f t="shared" si="3"/>
        <v>-0.39228</v>
      </c>
    </row>
    <row r="30" ht="15.75" customHeight="1">
      <c r="A30" s="10" t="s">
        <v>41</v>
      </c>
      <c r="C30" s="7">
        <v>0.428124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-0.571876</v>
      </c>
    </row>
    <row r="31" ht="15.75" customHeight="1">
      <c r="A31" s="6" t="s">
        <v>42</v>
      </c>
      <c r="C31" s="7">
        <v>0.748074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-0.251926</v>
      </c>
    </row>
    <row r="32" ht="15.75" customHeight="1">
      <c r="A32" s="10" t="s">
        <v>43</v>
      </c>
      <c r="C32" s="7">
        <v>0.53794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-0.46206</v>
      </c>
    </row>
    <row r="33" ht="15.75" customHeight="1">
      <c r="A33" s="6" t="s">
        <v>44</v>
      </c>
      <c r="C33" s="7">
        <v>0.688445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-0.311555</v>
      </c>
    </row>
    <row r="34" ht="15.75" customHeight="1">
      <c r="A34" s="10" t="s">
        <v>45</v>
      </c>
      <c r="C34" s="7">
        <v>0.225684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-0.774316</v>
      </c>
    </row>
    <row r="35" ht="15.75" customHeight="1">
      <c r="A35" s="6" t="s">
        <v>47</v>
      </c>
      <c r="C35" s="7">
        <v>0.638021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-0.361979</v>
      </c>
    </row>
    <row r="36" ht="15.75" customHeight="1">
      <c r="A36" s="10" t="s">
        <v>48</v>
      </c>
      <c r="C36" s="7">
        <v>0.508762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-0.491238</v>
      </c>
    </row>
    <row r="37" ht="15.75" customHeight="1">
      <c r="A37" s="6" t="s">
        <v>50</v>
      </c>
      <c r="C37" s="7">
        <v>0.264761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-0.735239</v>
      </c>
    </row>
    <row r="38" ht="15.75" customHeight="1">
      <c r="A38" s="10" t="s">
        <v>51</v>
      </c>
      <c r="C38" s="7">
        <v>0.169007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-0.830993</v>
      </c>
    </row>
    <row r="39" ht="15.75" customHeight="1">
      <c r="A39" s="6" t="s">
        <v>52</v>
      </c>
      <c r="C39" s="7">
        <v>0.404406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-0.595594</v>
      </c>
    </row>
    <row r="40" ht="15.75" customHeight="1">
      <c r="A40" s="10" t="s">
        <v>53</v>
      </c>
      <c r="C40" s="7">
        <v>0.404864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-0.595136</v>
      </c>
    </row>
    <row r="41" ht="15.75" customHeight="1">
      <c r="A41" s="6" t="s">
        <v>54</v>
      </c>
      <c r="C41" s="7">
        <v>0.419679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-0.580321</v>
      </c>
    </row>
    <row r="42" ht="15.75" customHeight="1">
      <c r="G42" s="13">
        <f t="shared" ref="G42:I42" si="4">SUM(G3:G41)</f>
        <v>24</v>
      </c>
      <c r="H42" s="13">
        <f t="shared" si="4"/>
        <v>38</v>
      </c>
      <c r="I42" s="13">
        <f t="shared" si="4"/>
        <v>-19.471801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0.386319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-0.613681</v>
      </c>
    </row>
    <row r="4">
      <c r="A4" s="10" t="s">
        <v>14</v>
      </c>
      <c r="C4" s="7">
        <v>0.548527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-0.451473</v>
      </c>
    </row>
    <row r="5">
      <c r="A5" s="6" t="s">
        <v>15</v>
      </c>
      <c r="C5" s="7">
        <v>0.459101</v>
      </c>
      <c r="D5" s="8" t="s">
        <v>12</v>
      </c>
      <c r="E5" s="8" t="s">
        <v>46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-0.540899</v>
      </c>
    </row>
    <row r="6">
      <c r="A6" s="10" t="s">
        <v>16</v>
      </c>
      <c r="C6" s="7">
        <v>0.352746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-0.647254</v>
      </c>
    </row>
    <row r="7">
      <c r="A7" s="6" t="s">
        <v>17</v>
      </c>
      <c r="C7" s="7">
        <v>0.606223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-0.393777</v>
      </c>
    </row>
    <row r="8">
      <c r="A8" s="10" t="s">
        <v>18</v>
      </c>
      <c r="C8" s="7">
        <v>0.494849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-0.505151</v>
      </c>
    </row>
    <row r="9">
      <c r="A9" s="6" t="s">
        <v>19</v>
      </c>
      <c r="C9" s="7">
        <v>0.551005</v>
      </c>
      <c r="D9" s="8" t="s">
        <v>12</v>
      </c>
      <c r="E9" s="8" t="s">
        <v>13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-0.448995</v>
      </c>
    </row>
    <row r="10">
      <c r="A10" s="10" t="s">
        <v>20</v>
      </c>
      <c r="C10" s="7">
        <v>0.398199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-0.601801</v>
      </c>
    </row>
    <row r="11">
      <c r="A11" s="6" t="s">
        <v>21</v>
      </c>
      <c r="C11" s="7">
        <v>0.43899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-0.56101</v>
      </c>
    </row>
    <row r="12">
      <c r="A12" s="10" t="s">
        <v>22</v>
      </c>
      <c r="C12" s="7">
        <v>0.576272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-0.423728</v>
      </c>
    </row>
    <row r="13">
      <c r="A13" s="6" t="s">
        <v>23</v>
      </c>
      <c r="C13" s="7">
        <v>0.383321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-0.616679</v>
      </c>
    </row>
    <row r="14">
      <c r="A14" s="10" t="s">
        <v>24</v>
      </c>
      <c r="C14" s="7">
        <v>0.61802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-0.38198</v>
      </c>
    </row>
    <row r="15">
      <c r="A15" s="6" t="s">
        <v>25</v>
      </c>
      <c r="C15" s="7">
        <v>0.353552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-0.646448</v>
      </c>
    </row>
    <row r="16">
      <c r="A16" s="10" t="s">
        <v>26</v>
      </c>
      <c r="C16" s="7">
        <v>0.315134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0.315134</v>
      </c>
    </row>
    <row r="17">
      <c r="A17" s="6" t="s">
        <v>27</v>
      </c>
      <c r="C17" s="7">
        <v>0.278498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-0.721502</v>
      </c>
    </row>
    <row r="18">
      <c r="A18" s="10" t="s">
        <v>28</v>
      </c>
      <c r="C18" s="7">
        <v>0.293486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-0.706514</v>
      </c>
    </row>
    <row r="19">
      <c r="A19" s="6" t="s">
        <v>29</v>
      </c>
      <c r="C19" s="7">
        <v>0.496262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-0.503738</v>
      </c>
    </row>
    <row r="20">
      <c r="A20" s="10" t="s">
        <v>30</v>
      </c>
      <c r="C20" s="7">
        <v>0.388675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-0.611325</v>
      </c>
    </row>
    <row r="21" ht="15.75" customHeight="1">
      <c r="A21" s="6" t="s">
        <v>32</v>
      </c>
      <c r="C21" s="7">
        <v>0.582431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-0.417569</v>
      </c>
    </row>
    <row r="22" ht="15.75" customHeight="1">
      <c r="A22" s="10" t="s">
        <v>33</v>
      </c>
      <c r="C22" s="7">
        <v>0.482796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0.482796</v>
      </c>
    </row>
    <row r="23" ht="15.75" customHeight="1">
      <c r="A23" s="6" t="s">
        <v>34</v>
      </c>
      <c r="C23" s="7">
        <v>0.354173</v>
      </c>
      <c r="D23" s="8" t="s">
        <v>12</v>
      </c>
      <c r="E23" s="8" t="s">
        <v>13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-0.645827</v>
      </c>
    </row>
    <row r="24" ht="15.75" customHeight="1">
      <c r="A24" s="10" t="s">
        <v>35</v>
      </c>
      <c r="C24" s="7">
        <v>0.122255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-0.877745</v>
      </c>
    </row>
    <row r="25" ht="15.75" customHeight="1">
      <c r="A25" s="6" t="s">
        <v>36</v>
      </c>
      <c r="C25" s="7">
        <v>0.605936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-0.394064</v>
      </c>
    </row>
    <row r="26" ht="15.75" customHeight="1">
      <c r="A26" s="10" t="s">
        <v>37</v>
      </c>
      <c r="C26" s="7">
        <v>0.456009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-0.543991</v>
      </c>
    </row>
    <row r="27" ht="15.75" customHeight="1">
      <c r="A27" s="6" t="s">
        <v>38</v>
      </c>
      <c r="C27" s="7">
        <v>0.585976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-0.414024</v>
      </c>
    </row>
    <row r="28" ht="15.75" customHeight="1">
      <c r="A28" s="10" t="s">
        <v>39</v>
      </c>
      <c r="C28" s="7">
        <v>0.475158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-0.524842</v>
      </c>
    </row>
    <row r="29" ht="15.75" customHeight="1">
      <c r="A29" s="6" t="s">
        <v>40</v>
      </c>
      <c r="C29" s="7">
        <v>0.450902</v>
      </c>
      <c r="D29" s="8" t="s">
        <v>12</v>
      </c>
      <c r="E29" s="8" t="s">
        <v>31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-0.549098</v>
      </c>
    </row>
    <row r="30" ht="15.75" customHeight="1">
      <c r="A30" s="10" t="s">
        <v>41</v>
      </c>
      <c r="C30" s="7">
        <v>0.465643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-0.534357</v>
      </c>
    </row>
    <row r="31" ht="15.75" customHeight="1">
      <c r="A31" s="6" t="s">
        <v>42</v>
      </c>
      <c r="C31" s="7">
        <v>0.49145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-0.50855</v>
      </c>
    </row>
    <row r="32" ht="15.75" customHeight="1">
      <c r="A32" s="10" t="s">
        <v>43</v>
      </c>
      <c r="C32" s="7">
        <v>0.397875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-0.602125</v>
      </c>
    </row>
    <row r="33" ht="15.75" customHeight="1">
      <c r="A33" s="6" t="s">
        <v>44</v>
      </c>
      <c r="C33" s="7">
        <v>0.615843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-0.384157</v>
      </c>
    </row>
    <row r="34" ht="15.75" customHeight="1">
      <c r="A34" s="10" t="s">
        <v>45</v>
      </c>
      <c r="C34" s="7">
        <v>0.301426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-0.698574</v>
      </c>
    </row>
    <row r="35" ht="15.75" customHeight="1">
      <c r="A35" s="6" t="s">
        <v>47</v>
      </c>
      <c r="C35" s="7">
        <v>0.444621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-0.555379</v>
      </c>
    </row>
    <row r="36" ht="15.75" customHeight="1">
      <c r="A36" s="10" t="s">
        <v>48</v>
      </c>
      <c r="C36" s="7">
        <v>0.45968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-0.54032</v>
      </c>
    </row>
    <row r="37" ht="15.75" customHeight="1">
      <c r="A37" s="6" t="s">
        <v>50</v>
      </c>
      <c r="C37" s="7">
        <v>0.287436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0.287436</v>
      </c>
    </row>
    <row r="38" ht="15.75" customHeight="1">
      <c r="A38" s="10" t="s">
        <v>51</v>
      </c>
      <c r="C38" s="7">
        <v>0.406234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-0.593766</v>
      </c>
    </row>
    <row r="39" ht="15.75" customHeight="1">
      <c r="A39" s="6" t="s">
        <v>52</v>
      </c>
      <c r="C39" s="7">
        <v>0.24946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-0.75054</v>
      </c>
    </row>
    <row r="40" ht="15.75" customHeight="1">
      <c r="A40" s="10" t="s">
        <v>53</v>
      </c>
      <c r="C40" s="7">
        <v>0.270369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-0.729631</v>
      </c>
    </row>
    <row r="41" ht="15.75" customHeight="1">
      <c r="A41" s="6" t="s">
        <v>54</v>
      </c>
      <c r="C41" s="7">
        <v>0.359933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-0.640067</v>
      </c>
    </row>
    <row r="42" ht="15.75" customHeight="1">
      <c r="G42" s="13">
        <f t="shared" ref="G42:I42" si="4">SUM(G3:G41)</f>
        <v>18</v>
      </c>
      <c r="H42" s="13">
        <f t="shared" si="4"/>
        <v>36</v>
      </c>
      <c r="I42" s="13">
        <f t="shared" si="4"/>
        <v>-19.195215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2.26E-4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-0.999774</v>
      </c>
    </row>
    <row r="4">
      <c r="A4" s="10" t="s">
        <v>14</v>
      </c>
      <c r="C4" s="7">
        <v>1.19E-4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0.000119</v>
      </c>
    </row>
    <row r="5">
      <c r="A5" s="6" t="s">
        <v>15</v>
      </c>
      <c r="C5" s="7">
        <v>1.61E-4</v>
      </c>
      <c r="D5" s="8" t="s">
        <v>12</v>
      </c>
      <c r="E5" s="8" t="s">
        <v>46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-0.999839</v>
      </c>
    </row>
    <row r="6">
      <c r="A6" s="10" t="s">
        <v>16</v>
      </c>
      <c r="C6" s="7">
        <v>1.68E-4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-0.999832</v>
      </c>
    </row>
    <row r="7">
      <c r="A7" s="6" t="s">
        <v>17</v>
      </c>
      <c r="C7" s="7">
        <v>2.24E-4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-0.999776</v>
      </c>
    </row>
    <row r="8">
      <c r="A8" s="10" t="s">
        <v>18</v>
      </c>
      <c r="C8" s="7">
        <v>2.5E-4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-0.99975</v>
      </c>
    </row>
    <row r="9">
      <c r="A9" s="6" t="s">
        <v>19</v>
      </c>
      <c r="C9" s="7">
        <v>1.43E-4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-0.999857</v>
      </c>
    </row>
    <row r="10">
      <c r="A10" s="10" t="s">
        <v>20</v>
      </c>
      <c r="C10" s="7">
        <v>1.69E-4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-0.999831</v>
      </c>
    </row>
    <row r="11">
      <c r="A11" s="6" t="s">
        <v>21</v>
      </c>
      <c r="C11" s="7">
        <v>1.95E-4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-0.999805</v>
      </c>
    </row>
    <row r="12">
      <c r="A12" s="10" t="s">
        <v>22</v>
      </c>
      <c r="C12" s="7">
        <v>1.46E-4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-0.999854</v>
      </c>
    </row>
    <row r="13">
      <c r="A13" s="6" t="s">
        <v>23</v>
      </c>
      <c r="C13" s="7">
        <v>1.03E-4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-0.999897</v>
      </c>
    </row>
    <row r="14">
      <c r="A14" s="10" t="s">
        <v>24</v>
      </c>
      <c r="C14" s="7">
        <v>1.03E-4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-0.999897</v>
      </c>
    </row>
    <row r="15">
      <c r="A15" s="6" t="s">
        <v>25</v>
      </c>
      <c r="C15" s="7">
        <v>1.16E-4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-0.999884</v>
      </c>
    </row>
    <row r="16">
      <c r="A16" s="10" t="s">
        <v>26</v>
      </c>
      <c r="C16" s="7">
        <v>1.64E-4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-0.999836</v>
      </c>
    </row>
    <row r="17">
      <c r="A17" s="6" t="s">
        <v>27</v>
      </c>
      <c r="C17" s="7">
        <v>1.58E-4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-0.999842</v>
      </c>
    </row>
    <row r="18">
      <c r="A18" s="10" t="s">
        <v>28</v>
      </c>
      <c r="C18" s="7">
        <v>1.9E-4</v>
      </c>
      <c r="D18" s="11" t="s">
        <v>12</v>
      </c>
      <c r="E18" s="11" t="s">
        <v>31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-0.99981</v>
      </c>
    </row>
    <row r="19">
      <c r="A19" s="6" t="s">
        <v>29</v>
      </c>
      <c r="C19" s="7">
        <v>2.35E-4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-0.999765</v>
      </c>
    </row>
    <row r="20">
      <c r="A20" s="10" t="s">
        <v>30</v>
      </c>
      <c r="C20" s="7">
        <v>1.68E-4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-0.999832</v>
      </c>
    </row>
    <row r="21" ht="15.75" customHeight="1">
      <c r="A21" s="6" t="s">
        <v>32</v>
      </c>
      <c r="C21" s="7">
        <v>1.57E-4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-0.999843</v>
      </c>
    </row>
    <row r="22" ht="15.75" customHeight="1">
      <c r="A22" s="10" t="s">
        <v>33</v>
      </c>
      <c r="C22" s="7">
        <v>1.97E-4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0.000197</v>
      </c>
    </row>
    <row r="23" ht="15.75" customHeight="1">
      <c r="A23" s="6" t="s">
        <v>34</v>
      </c>
      <c r="C23" s="7">
        <v>1.1E-4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-0.99989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1.36E-4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-0.999864</v>
      </c>
    </row>
    <row r="26" ht="15.75" customHeight="1">
      <c r="A26" s="10" t="s">
        <v>37</v>
      </c>
      <c r="C26" s="7">
        <v>2.14E-4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-0.999786</v>
      </c>
    </row>
    <row r="27" ht="15.75" customHeight="1">
      <c r="A27" s="6" t="s">
        <v>38</v>
      </c>
      <c r="C27" s="7">
        <v>2.3E-4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-0.99977</v>
      </c>
    </row>
    <row r="28" ht="15.75" customHeight="1">
      <c r="A28" s="10" t="s">
        <v>39</v>
      </c>
      <c r="C28" s="7">
        <v>1.31E-4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-0.999869</v>
      </c>
    </row>
    <row r="29" ht="15.75" customHeight="1">
      <c r="A29" s="6" t="s">
        <v>40</v>
      </c>
      <c r="C29" s="7">
        <v>1.42E-4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-0.999858</v>
      </c>
    </row>
    <row r="30" ht="15.75" customHeight="1">
      <c r="A30" s="10" t="s">
        <v>41</v>
      </c>
      <c r="C30" s="7">
        <v>2.34E-4</v>
      </c>
      <c r="D30" s="11" t="s">
        <v>12</v>
      </c>
      <c r="E30" s="11" t="s">
        <v>13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-0.999766</v>
      </c>
    </row>
    <row r="31" ht="15.75" customHeight="1">
      <c r="A31" s="6" t="s">
        <v>42</v>
      </c>
      <c r="C31" s="7">
        <v>1.75E-4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-0.999825</v>
      </c>
    </row>
    <row r="32" ht="15.75" customHeight="1">
      <c r="A32" s="10" t="s">
        <v>43</v>
      </c>
      <c r="C32" s="7">
        <v>1.95E-4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-0.999805</v>
      </c>
    </row>
    <row r="33" ht="15.75" customHeight="1">
      <c r="A33" s="6" t="s">
        <v>44</v>
      </c>
      <c r="C33" s="7">
        <v>1.16E-4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-0.999884</v>
      </c>
    </row>
    <row r="34" ht="15.75" customHeight="1">
      <c r="A34" s="10" t="s">
        <v>45</v>
      </c>
      <c r="C34" s="7">
        <v>1.52E-4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-0.999848</v>
      </c>
    </row>
    <row r="35" ht="15.75" customHeight="1">
      <c r="A35" s="6" t="s">
        <v>47</v>
      </c>
      <c r="C35" s="7">
        <v>1.42E-4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-0.999858</v>
      </c>
    </row>
    <row r="36" ht="15.75" customHeight="1">
      <c r="A36" s="10" t="s">
        <v>48</v>
      </c>
      <c r="C36" s="7">
        <v>1.82E-4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-0.999818</v>
      </c>
    </row>
    <row r="37" ht="15.75" customHeight="1">
      <c r="A37" s="6" t="s">
        <v>50</v>
      </c>
      <c r="C37" s="7">
        <v>2.6E-4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-0.99974</v>
      </c>
    </row>
    <row r="38" ht="15.75" customHeight="1">
      <c r="A38" s="10" t="s">
        <v>51</v>
      </c>
      <c r="C38" s="7">
        <v>2.27E-4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-0.999773</v>
      </c>
    </row>
    <row r="39" ht="15.75" customHeight="1">
      <c r="A39" s="6" t="s">
        <v>52</v>
      </c>
      <c r="C39" s="7">
        <v>2.75E-4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-0.999725</v>
      </c>
    </row>
    <row r="40" ht="15.75" customHeight="1">
      <c r="A40" s="10" t="s">
        <v>53</v>
      </c>
      <c r="C40" s="7">
        <v>2.72E-4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-0.999728</v>
      </c>
    </row>
    <row r="41" ht="15.75" customHeight="1">
      <c r="A41" s="6" t="s">
        <v>54</v>
      </c>
      <c r="C41" s="7">
        <v>2.94E-4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-0.999706</v>
      </c>
    </row>
    <row r="42" ht="15.75" customHeight="1">
      <c r="G42" s="13">
        <f t="shared" ref="G42:I42" si="4">SUM(G3:G41)</f>
        <v>16</v>
      </c>
      <c r="H42" s="13">
        <f t="shared" si="4"/>
        <v>37</v>
      </c>
      <c r="I42" s="13">
        <f t="shared" si="4"/>
        <v>-36.993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46</v>
      </c>
      <c r="F5" s="9" t="s">
        <v>46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13</v>
      </c>
      <c r="F9" s="9" t="s">
        <v>13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31</v>
      </c>
      <c r="F18" s="12" t="s">
        <v>31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31</v>
      </c>
      <c r="F19" s="9" t="s">
        <v>31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1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31</v>
      </c>
      <c r="F29" s="9" t="s">
        <v>31</v>
      </c>
      <c r="G29" s="7">
        <f t="shared" si="1"/>
        <v>1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13</v>
      </c>
      <c r="F35" s="9" t="s">
        <v>13</v>
      </c>
      <c r="G35" s="7">
        <f t="shared" si="1"/>
        <v>1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12</v>
      </c>
      <c r="F39" s="9" t="s">
        <v>12</v>
      </c>
      <c r="G39" s="7">
        <f t="shared" si="1"/>
        <v>1</v>
      </c>
      <c r="H39" s="7">
        <f t="shared" si="2"/>
        <v>0</v>
      </c>
      <c r="I39" s="7">
        <f t="shared" si="3"/>
        <v>1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33</v>
      </c>
      <c r="I42" s="13">
        <f t="shared" si="4"/>
        <v>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2.26E-4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-0.999774</v>
      </c>
    </row>
    <row r="4">
      <c r="A4" s="10" t="s">
        <v>14</v>
      </c>
      <c r="C4" s="7">
        <v>1.19E-4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-0.999881</v>
      </c>
    </row>
    <row r="5">
      <c r="A5" s="6" t="s">
        <v>15</v>
      </c>
      <c r="C5" s="7">
        <v>1.61E-4</v>
      </c>
      <c r="D5" s="8" t="s">
        <v>12</v>
      </c>
      <c r="E5" s="8" t="s">
        <v>46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-0.999839</v>
      </c>
    </row>
    <row r="6">
      <c r="A6" s="10" t="s">
        <v>16</v>
      </c>
      <c r="C6" s="7">
        <v>1.68E-4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-0.999832</v>
      </c>
    </row>
    <row r="7">
      <c r="A7" s="6" t="s">
        <v>17</v>
      </c>
      <c r="C7" s="7">
        <v>2.24E-4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-0.999776</v>
      </c>
    </row>
    <row r="8">
      <c r="A8" s="10" t="s">
        <v>18</v>
      </c>
      <c r="C8" s="7">
        <v>2.5E-4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-0.99975</v>
      </c>
    </row>
    <row r="9">
      <c r="A9" s="6" t="s">
        <v>19</v>
      </c>
      <c r="C9" s="7">
        <v>1.43E-4</v>
      </c>
      <c r="D9" s="8" t="s">
        <v>12</v>
      </c>
      <c r="E9" s="8" t="s">
        <v>13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-0.999857</v>
      </c>
    </row>
    <row r="10">
      <c r="A10" s="10" t="s">
        <v>20</v>
      </c>
      <c r="C10" s="7">
        <v>1.69E-4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-0.999831</v>
      </c>
    </row>
    <row r="11">
      <c r="A11" s="6" t="s">
        <v>21</v>
      </c>
      <c r="C11" s="7">
        <v>1.95E-4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-0.999805</v>
      </c>
    </row>
    <row r="12">
      <c r="A12" s="10" t="s">
        <v>22</v>
      </c>
      <c r="C12" s="7">
        <v>1.46E-4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-0.999854</v>
      </c>
    </row>
    <row r="13">
      <c r="A13" s="6" t="s">
        <v>23</v>
      </c>
      <c r="C13" s="7">
        <v>1.03E-4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-0.999897</v>
      </c>
    </row>
    <row r="14">
      <c r="A14" s="10" t="s">
        <v>24</v>
      </c>
      <c r="C14" s="7">
        <v>1.03E-4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-0.999897</v>
      </c>
    </row>
    <row r="15">
      <c r="A15" s="6" t="s">
        <v>25</v>
      </c>
      <c r="C15" s="7">
        <v>1.16E-4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-0.999884</v>
      </c>
    </row>
    <row r="16">
      <c r="A16" s="10" t="s">
        <v>26</v>
      </c>
      <c r="C16" s="7">
        <v>1.64E-4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0.000164</v>
      </c>
    </row>
    <row r="17">
      <c r="A17" s="6" t="s">
        <v>27</v>
      </c>
      <c r="C17" s="7">
        <v>1.58E-4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-0.999842</v>
      </c>
    </row>
    <row r="18">
      <c r="A18" s="10" t="s">
        <v>28</v>
      </c>
      <c r="C18" s="7">
        <v>1.9E-4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-0.99981</v>
      </c>
    </row>
    <row r="19">
      <c r="A19" s="6" t="s">
        <v>29</v>
      </c>
      <c r="C19" s="7">
        <v>2.35E-4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-0.999765</v>
      </c>
    </row>
    <row r="20">
      <c r="A20" s="10" t="s">
        <v>30</v>
      </c>
      <c r="C20" s="7">
        <v>1.68E-4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-0.999832</v>
      </c>
    </row>
    <row r="21" ht="15.75" customHeight="1">
      <c r="A21" s="6" t="s">
        <v>32</v>
      </c>
      <c r="C21" s="7">
        <v>1.57E-4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-0.999843</v>
      </c>
    </row>
    <row r="22" ht="15.75" customHeight="1">
      <c r="A22" s="10" t="s">
        <v>33</v>
      </c>
      <c r="C22" s="7">
        <v>1.97E-4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0.000197</v>
      </c>
    </row>
    <row r="23" ht="15.75" customHeight="1">
      <c r="A23" s="6" t="s">
        <v>34</v>
      </c>
      <c r="C23" s="7">
        <v>1.1E-4</v>
      </c>
      <c r="D23" s="8" t="s">
        <v>12</v>
      </c>
      <c r="E23" s="8" t="s">
        <v>13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-0.99989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1.36E-4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-0.999864</v>
      </c>
    </row>
    <row r="26" ht="15.75" customHeight="1">
      <c r="A26" s="10" t="s">
        <v>37</v>
      </c>
      <c r="C26" s="7">
        <v>2.14E-4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0.000214</v>
      </c>
    </row>
    <row r="27" ht="15.75" customHeight="1">
      <c r="A27" s="6" t="s">
        <v>38</v>
      </c>
      <c r="C27" s="7">
        <v>2.3E-4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-0.99977</v>
      </c>
    </row>
    <row r="28" ht="15.75" customHeight="1">
      <c r="A28" s="10" t="s">
        <v>39</v>
      </c>
      <c r="C28" s="7">
        <v>1.31E-4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-0.999869</v>
      </c>
    </row>
    <row r="29" ht="15.75" customHeight="1">
      <c r="A29" s="6" t="s">
        <v>40</v>
      </c>
      <c r="C29" s="7">
        <v>1.42E-4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-0.999858</v>
      </c>
    </row>
    <row r="30" ht="15.75" customHeight="1">
      <c r="A30" s="10" t="s">
        <v>41</v>
      </c>
      <c r="C30" s="7">
        <v>2.34E-4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-0.999766</v>
      </c>
    </row>
    <row r="31" ht="15.75" customHeight="1">
      <c r="A31" s="6" t="s">
        <v>42</v>
      </c>
      <c r="C31" s="7">
        <v>1.75E-4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-0.999825</v>
      </c>
    </row>
    <row r="32" ht="15.75" customHeight="1">
      <c r="A32" s="10" t="s">
        <v>43</v>
      </c>
      <c r="C32" s="7">
        <v>1.95E-4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-0.999805</v>
      </c>
    </row>
    <row r="33" ht="15.75" customHeight="1">
      <c r="A33" s="6" t="s">
        <v>44</v>
      </c>
      <c r="C33" s="7">
        <v>1.16E-4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-0.999884</v>
      </c>
    </row>
    <row r="34" ht="15.75" customHeight="1">
      <c r="A34" s="10" t="s">
        <v>45</v>
      </c>
      <c r="C34" s="7">
        <v>1.52E-4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-0.999848</v>
      </c>
    </row>
    <row r="35" ht="15.75" customHeight="1">
      <c r="A35" s="6" t="s">
        <v>47</v>
      </c>
      <c r="C35" s="7">
        <v>1.42E-4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-0.999858</v>
      </c>
    </row>
    <row r="36" ht="15.75" customHeight="1">
      <c r="A36" s="10" t="s">
        <v>48</v>
      </c>
      <c r="C36" s="7">
        <v>1.82E-4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-0.999818</v>
      </c>
    </row>
    <row r="37" ht="15.75" customHeight="1">
      <c r="A37" s="6" t="s">
        <v>50</v>
      </c>
      <c r="C37" s="7">
        <v>2.6E-4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</v>
      </c>
    </row>
    <row r="38" ht="15.75" customHeight="1">
      <c r="A38" s="10" t="s">
        <v>51</v>
      </c>
      <c r="C38" s="7">
        <v>2.27E-4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-0.999773</v>
      </c>
    </row>
    <row r="39" ht="15.75" customHeight="1">
      <c r="A39" s="6" t="s">
        <v>52</v>
      </c>
      <c r="C39" s="7">
        <v>2.75E-4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-0.999725</v>
      </c>
    </row>
    <row r="40" ht="15.75" customHeight="1">
      <c r="A40" s="10" t="s">
        <v>53</v>
      </c>
      <c r="C40" s="7">
        <v>2.72E-4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-0.999728</v>
      </c>
    </row>
    <row r="41" ht="15.75" customHeight="1">
      <c r="A41" s="6" t="s">
        <v>54</v>
      </c>
      <c r="C41" s="7">
        <v>2.94E-4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-0.999706</v>
      </c>
    </row>
    <row r="42" ht="15.75" customHeight="1">
      <c r="G42" s="13">
        <f t="shared" ref="G42:I42" si="4">SUM(G3:G41)</f>
        <v>15</v>
      </c>
      <c r="H42" s="13">
        <f t="shared" si="4"/>
        <v>35</v>
      </c>
      <c r="I42" s="13">
        <f t="shared" si="4"/>
        <v>-34.993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0.456787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-0.543213</v>
      </c>
    </row>
    <row r="4">
      <c r="A4" s="10" t="s">
        <v>14</v>
      </c>
      <c r="C4" s="7">
        <v>0.694853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0.694853</v>
      </c>
    </row>
    <row r="5">
      <c r="A5" s="6" t="s">
        <v>15</v>
      </c>
      <c r="C5" s="7">
        <v>0.684238</v>
      </c>
      <c r="D5" s="8" t="s">
        <v>12</v>
      </c>
      <c r="E5" s="8" t="s">
        <v>46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-0.315762</v>
      </c>
    </row>
    <row r="6">
      <c r="A6" s="10" t="s">
        <v>16</v>
      </c>
      <c r="C6" s="7">
        <v>0.403034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-0.596966</v>
      </c>
    </row>
    <row r="7">
      <c r="A7" s="6" t="s">
        <v>17</v>
      </c>
      <c r="C7" s="7">
        <v>0.656824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-0.343176</v>
      </c>
    </row>
    <row r="8">
      <c r="A8" s="10" t="s">
        <v>18</v>
      </c>
      <c r="C8" s="7">
        <v>0.510702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-0.489298</v>
      </c>
    </row>
    <row r="9">
      <c r="A9" s="6" t="s">
        <v>19</v>
      </c>
      <c r="C9" s="7">
        <v>0.60656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-0.39344</v>
      </c>
    </row>
    <row r="10">
      <c r="A10" s="10" t="s">
        <v>20</v>
      </c>
      <c r="C10" s="7">
        <v>0.467879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-0.532121</v>
      </c>
    </row>
    <row r="11">
      <c r="A11" s="6" t="s">
        <v>21</v>
      </c>
      <c r="C11" s="7">
        <v>0.503567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-0.496433</v>
      </c>
    </row>
    <row r="12">
      <c r="A12" s="10" t="s">
        <v>22</v>
      </c>
      <c r="C12" s="7">
        <v>0.440229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-0.559771</v>
      </c>
    </row>
    <row r="13">
      <c r="A13" s="6" t="s">
        <v>23</v>
      </c>
      <c r="C13" s="7">
        <v>0.657895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-0.342105</v>
      </c>
    </row>
    <row r="14">
      <c r="A14" s="10" t="s">
        <v>24</v>
      </c>
      <c r="C14" s="7">
        <v>0.680231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-0.319769</v>
      </c>
    </row>
    <row r="15">
      <c r="A15" s="6" t="s">
        <v>25</v>
      </c>
      <c r="C15" s="7">
        <v>0.495346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-0.504654</v>
      </c>
    </row>
    <row r="16">
      <c r="A16" s="10" t="s">
        <v>26</v>
      </c>
      <c r="C16" s="7">
        <v>0.339555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0.339555</v>
      </c>
    </row>
    <row r="17">
      <c r="A17" s="6" t="s">
        <v>27</v>
      </c>
      <c r="C17" s="7">
        <v>0.283957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-0.716043</v>
      </c>
    </row>
    <row r="18">
      <c r="A18" s="10" t="s">
        <v>28</v>
      </c>
      <c r="C18" s="7">
        <v>0.411452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-0.588548</v>
      </c>
    </row>
    <row r="19">
      <c r="A19" s="6" t="s">
        <v>29</v>
      </c>
      <c r="C19" s="7">
        <v>0.536461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-0.463539</v>
      </c>
    </row>
    <row r="20">
      <c r="A20" s="10" t="s">
        <v>30</v>
      </c>
      <c r="C20" s="7">
        <v>0.433794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-0.566206</v>
      </c>
    </row>
    <row r="21" ht="15.75" customHeight="1">
      <c r="A21" s="6" t="s">
        <v>32</v>
      </c>
      <c r="C21" s="7">
        <v>0.516013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-0.483987</v>
      </c>
    </row>
    <row r="22" ht="15.75" customHeight="1">
      <c r="A22" s="10" t="s">
        <v>33</v>
      </c>
      <c r="C22" s="7">
        <v>0.409806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0.409806</v>
      </c>
    </row>
    <row r="23" ht="15.75" customHeight="1">
      <c r="A23" s="6" t="s">
        <v>34</v>
      </c>
      <c r="C23" s="7">
        <v>0.576108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-0.423892</v>
      </c>
    </row>
    <row r="24" ht="15.75" customHeight="1">
      <c r="A24" s="10" t="s">
        <v>35</v>
      </c>
      <c r="C24" s="7">
        <v>0.260829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-0.739171</v>
      </c>
    </row>
    <row r="25" ht="15.75" customHeight="1">
      <c r="A25" s="6" t="s">
        <v>36</v>
      </c>
      <c r="C25" s="7">
        <v>0.529976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-0.470024</v>
      </c>
    </row>
    <row r="26" ht="15.75" customHeight="1">
      <c r="A26" s="10" t="s">
        <v>37</v>
      </c>
      <c r="C26" s="7">
        <v>0.393711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0.393711</v>
      </c>
    </row>
    <row r="27" ht="15.75" customHeight="1">
      <c r="A27" s="6" t="s">
        <v>38</v>
      </c>
      <c r="C27" s="7">
        <v>0.742351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-0.257649</v>
      </c>
    </row>
    <row r="28" ht="15.75" customHeight="1">
      <c r="A28" s="10" t="s">
        <v>39</v>
      </c>
      <c r="C28" s="7">
        <v>0.508497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-0.491503</v>
      </c>
    </row>
    <row r="29" ht="15.75" customHeight="1">
      <c r="A29" s="6" t="s">
        <v>40</v>
      </c>
      <c r="C29" s="7">
        <v>0.590246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-0.409754</v>
      </c>
    </row>
    <row r="30" ht="15.75" customHeight="1">
      <c r="A30" s="10" t="s">
        <v>41</v>
      </c>
      <c r="C30" s="7">
        <v>0.61022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-0.38978</v>
      </c>
    </row>
    <row r="31" ht="15.75" customHeight="1">
      <c r="A31" s="6" t="s">
        <v>42</v>
      </c>
      <c r="C31" s="7">
        <v>0.642145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-0.357855</v>
      </c>
    </row>
    <row r="32" ht="15.75" customHeight="1">
      <c r="A32" s="10" t="s">
        <v>43</v>
      </c>
      <c r="C32" s="7">
        <v>0.631462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-0.368538</v>
      </c>
    </row>
    <row r="33" ht="15.75" customHeight="1">
      <c r="A33" s="6" t="s">
        <v>44</v>
      </c>
      <c r="C33" s="7">
        <v>0.686856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-0.313144</v>
      </c>
    </row>
    <row r="34" ht="15.75" customHeight="1">
      <c r="A34" s="10" t="s">
        <v>45</v>
      </c>
      <c r="C34" s="7">
        <v>0.509022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-0.490978</v>
      </c>
    </row>
    <row r="35" ht="15.75" customHeight="1">
      <c r="A35" s="6" t="s">
        <v>47</v>
      </c>
      <c r="C35" s="7">
        <v>0.702153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-0.297847</v>
      </c>
    </row>
    <row r="36" ht="15.75" customHeight="1">
      <c r="A36" s="10" t="s">
        <v>48</v>
      </c>
      <c r="C36" s="7">
        <v>0.618417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-0.381583</v>
      </c>
    </row>
    <row r="37" ht="15.75" customHeight="1">
      <c r="A37" s="6" t="s">
        <v>50</v>
      </c>
      <c r="C37" s="7">
        <v>0.481018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0.481018</v>
      </c>
    </row>
    <row r="38" ht="15.75" customHeight="1">
      <c r="A38" s="10" t="s">
        <v>51</v>
      </c>
      <c r="C38" s="7">
        <v>0.378665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-0.621335</v>
      </c>
    </row>
    <row r="39" ht="15.75" customHeight="1">
      <c r="A39" s="6" t="s">
        <v>52</v>
      </c>
      <c r="C39" s="7">
        <v>0.388948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-0.611052</v>
      </c>
    </row>
    <row r="40" ht="15.75" customHeight="1">
      <c r="A40" s="10" t="s">
        <v>53</v>
      </c>
      <c r="C40" s="7">
        <v>0.553524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-0.446476</v>
      </c>
    </row>
    <row r="41" ht="15.75" customHeight="1">
      <c r="A41" s="6" t="s">
        <v>54</v>
      </c>
      <c r="C41" s="7">
        <v>0.389767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-0.610233</v>
      </c>
    </row>
    <row r="42" ht="15.75" customHeight="1">
      <c r="G42" s="13">
        <f t="shared" ref="G42:I42" si="4">SUM(G3:G41)</f>
        <v>11</v>
      </c>
      <c r="H42" s="13">
        <f t="shared" si="4"/>
        <v>34</v>
      </c>
      <c r="I42" s="13">
        <f t="shared" si="4"/>
        <v>-13.616902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0.105468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-0.894532</v>
      </c>
    </row>
    <row r="4">
      <c r="A4" s="10" t="s">
        <v>14</v>
      </c>
      <c r="C4" s="7">
        <v>0.459989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-0.540011</v>
      </c>
    </row>
    <row r="5">
      <c r="A5" s="6" t="s">
        <v>15</v>
      </c>
      <c r="C5" s="7">
        <v>0.048177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-0.951823</v>
      </c>
    </row>
    <row r="6">
      <c r="A6" s="10" t="s">
        <v>16</v>
      </c>
      <c r="C6" s="7">
        <v>0.367815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-0.632185</v>
      </c>
    </row>
    <row r="7">
      <c r="A7" s="6" t="s">
        <v>17</v>
      </c>
      <c r="C7" s="7">
        <v>0.464329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-0.535671</v>
      </c>
    </row>
    <row r="8">
      <c r="A8" s="10" t="s">
        <v>18</v>
      </c>
      <c r="C8" s="7">
        <v>0.375726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-0.624274</v>
      </c>
    </row>
    <row r="9">
      <c r="A9" s="6" t="s">
        <v>19</v>
      </c>
      <c r="C9" s="7">
        <v>0.387183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-0.612817</v>
      </c>
    </row>
    <row r="10">
      <c r="A10" s="10" t="s">
        <v>20</v>
      </c>
      <c r="C10" s="7">
        <v>0.595209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-0.404791</v>
      </c>
    </row>
    <row r="11">
      <c r="A11" s="6" t="s">
        <v>21</v>
      </c>
      <c r="C11" s="7">
        <v>0.449358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-0.550642</v>
      </c>
    </row>
    <row r="12">
      <c r="A12" s="10" t="s">
        <v>22</v>
      </c>
      <c r="C12" s="7">
        <v>0.416201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-0.583799</v>
      </c>
    </row>
    <row r="13">
      <c r="A13" s="6" t="s">
        <v>23</v>
      </c>
      <c r="C13" s="7">
        <v>0.060943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-0.939057</v>
      </c>
    </row>
    <row r="14">
      <c r="A14" s="10" t="s">
        <v>24</v>
      </c>
      <c r="C14" s="7">
        <v>0.699081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-0.300919</v>
      </c>
    </row>
    <row r="15">
      <c r="A15" s="6" t="s">
        <v>25</v>
      </c>
      <c r="C15" s="7">
        <v>0.368869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-0.631131</v>
      </c>
    </row>
    <row r="16">
      <c r="A16" s="10" t="s">
        <v>26</v>
      </c>
      <c r="C16" s="7">
        <v>0.261825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-0.738175</v>
      </c>
    </row>
    <row r="17">
      <c r="A17" s="6" t="s">
        <v>27</v>
      </c>
      <c r="C17" s="7">
        <v>0.194761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-0.805239</v>
      </c>
    </row>
    <row r="18">
      <c r="A18" s="10" t="s">
        <v>28</v>
      </c>
      <c r="C18" s="7">
        <v>0.298738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-0.701262</v>
      </c>
    </row>
    <row r="19">
      <c r="A19" s="6" t="s">
        <v>29</v>
      </c>
      <c r="C19" s="7">
        <v>0.389892</v>
      </c>
      <c r="D19" s="8" t="s">
        <v>12</v>
      </c>
      <c r="E19" s="8" t="s">
        <v>12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-0.610108</v>
      </c>
    </row>
    <row r="20">
      <c r="A20" s="10" t="s">
        <v>30</v>
      </c>
      <c r="C20" s="7">
        <v>0.295054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-0.704946</v>
      </c>
    </row>
    <row r="21" ht="15.75" customHeight="1">
      <c r="A21" s="6" t="s">
        <v>32</v>
      </c>
      <c r="C21" s="7">
        <v>0.520089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-0.479911</v>
      </c>
    </row>
    <row r="22" ht="15.75" customHeight="1">
      <c r="A22" s="10" t="s">
        <v>33</v>
      </c>
      <c r="C22" s="7">
        <v>0.406747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0.406747</v>
      </c>
    </row>
    <row r="23" ht="15.75" customHeight="1">
      <c r="A23" s="6" t="s">
        <v>34</v>
      </c>
      <c r="C23" s="7">
        <v>0.074141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0.074141</v>
      </c>
    </row>
    <row r="24" ht="15.75" customHeight="1">
      <c r="A24" s="10" t="s">
        <v>35</v>
      </c>
      <c r="C24" s="7">
        <v>0.135284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-0.864716</v>
      </c>
    </row>
    <row r="25" ht="15.75" customHeight="1">
      <c r="A25" s="6" t="s">
        <v>36</v>
      </c>
      <c r="C25" s="7">
        <v>0.495162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-0.504838</v>
      </c>
    </row>
    <row r="26" ht="15.75" customHeight="1">
      <c r="A26" s="10" t="s">
        <v>37</v>
      </c>
      <c r="C26" s="7">
        <v>0.241927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-0.758073</v>
      </c>
    </row>
    <row r="27" ht="15.75" customHeight="1">
      <c r="A27" s="6" t="s">
        <v>38</v>
      </c>
      <c r="C27" s="7">
        <v>0.477502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-0.522498</v>
      </c>
    </row>
    <row r="28" ht="15.75" customHeight="1">
      <c r="A28" s="10" t="s">
        <v>39</v>
      </c>
      <c r="C28" s="7">
        <v>0.504132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-0.495868</v>
      </c>
    </row>
    <row r="29" ht="15.75" customHeight="1">
      <c r="A29" s="6" t="s">
        <v>40</v>
      </c>
      <c r="C29" s="7">
        <v>0.636835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-0.363165</v>
      </c>
    </row>
    <row r="30" ht="15.75" customHeight="1">
      <c r="A30" s="10" t="s">
        <v>41</v>
      </c>
      <c r="C30" s="7">
        <v>0.361715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0.361715</v>
      </c>
    </row>
    <row r="31" ht="15.75" customHeight="1">
      <c r="A31" s="6" t="s">
        <v>42</v>
      </c>
      <c r="C31" s="7">
        <v>0.507487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-0.492513</v>
      </c>
    </row>
    <row r="32" ht="15.75" customHeight="1">
      <c r="A32" s="10" t="s">
        <v>43</v>
      </c>
      <c r="C32" s="7">
        <v>0.368918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-0.631082</v>
      </c>
    </row>
    <row r="33" ht="15.75" customHeight="1">
      <c r="A33" s="6" t="s">
        <v>44</v>
      </c>
      <c r="C33" s="7">
        <v>0.566758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-0.433242</v>
      </c>
    </row>
    <row r="34" ht="15.75" customHeight="1">
      <c r="A34" s="10" t="s">
        <v>45</v>
      </c>
      <c r="C34" s="7">
        <v>0.37106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-0.62894</v>
      </c>
    </row>
    <row r="35" ht="15.75" customHeight="1">
      <c r="A35" s="6" t="s">
        <v>47</v>
      </c>
      <c r="C35" s="7">
        <v>0.399468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-0.600532</v>
      </c>
    </row>
    <row r="36" ht="15.75" customHeight="1">
      <c r="A36" s="10" t="s">
        <v>48</v>
      </c>
      <c r="C36" s="7">
        <v>0.394827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-0.605173</v>
      </c>
    </row>
    <row r="37" ht="15.75" customHeight="1">
      <c r="A37" s="6" t="s">
        <v>50</v>
      </c>
      <c r="C37" s="7">
        <v>0.486886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0.486886</v>
      </c>
    </row>
    <row r="38" ht="15.75" customHeight="1">
      <c r="A38" s="10" t="s">
        <v>51</v>
      </c>
      <c r="C38" s="7">
        <v>0.634318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-0.365682</v>
      </c>
    </row>
    <row r="39" ht="15.75" customHeight="1">
      <c r="A39" s="6" t="s">
        <v>52</v>
      </c>
      <c r="C39" s="7">
        <v>0.566529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-0.433471</v>
      </c>
    </row>
    <row r="40" ht="15.75" customHeight="1">
      <c r="A40" s="10" t="s">
        <v>53</v>
      </c>
      <c r="C40" s="7">
        <v>0.299568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-0.700432</v>
      </c>
    </row>
    <row r="41" ht="15.75" customHeight="1">
      <c r="A41" s="6" t="s">
        <v>54</v>
      </c>
      <c r="C41" s="7">
        <v>0.345254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-0.654746</v>
      </c>
    </row>
    <row r="42" ht="15.75" customHeight="1">
      <c r="G42" s="13">
        <f t="shared" ref="G42:I42" si="4">SUM(G3:G41)</f>
        <v>21</v>
      </c>
      <c r="H42" s="13">
        <f t="shared" si="4"/>
        <v>35</v>
      </c>
      <c r="I42" s="13">
        <f t="shared" si="4"/>
        <v>-19.966775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0.376737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-0.623263</v>
      </c>
    </row>
    <row r="4">
      <c r="A4" s="10" t="s">
        <v>14</v>
      </c>
      <c r="C4" s="7">
        <v>0.642324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-0.357676</v>
      </c>
    </row>
    <row r="5">
      <c r="A5" s="6" t="s">
        <v>15</v>
      </c>
      <c r="C5" s="7">
        <v>0.407213</v>
      </c>
      <c r="D5" s="8" t="s">
        <v>12</v>
      </c>
      <c r="E5" s="8" t="s">
        <v>46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-0.592787</v>
      </c>
    </row>
    <row r="6">
      <c r="A6" s="10" t="s">
        <v>16</v>
      </c>
      <c r="C6" s="7">
        <v>0.381913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-0.618087</v>
      </c>
    </row>
    <row r="7">
      <c r="A7" s="6" t="s">
        <v>17</v>
      </c>
      <c r="C7" s="7">
        <v>0.572625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-0.427375</v>
      </c>
    </row>
    <row r="8">
      <c r="A8" s="10" t="s">
        <v>18</v>
      </c>
      <c r="C8" s="7">
        <v>0.439729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-0.560271</v>
      </c>
    </row>
    <row r="9">
      <c r="A9" s="6" t="s">
        <v>19</v>
      </c>
      <c r="C9" s="7">
        <v>0.532988</v>
      </c>
      <c r="D9" s="8" t="s">
        <v>12</v>
      </c>
      <c r="E9" s="8" t="s">
        <v>13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-0.467012</v>
      </c>
    </row>
    <row r="10">
      <c r="A10" s="10" t="s">
        <v>20</v>
      </c>
      <c r="C10" s="7">
        <v>0.435143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-0.564857</v>
      </c>
    </row>
    <row r="11">
      <c r="A11" s="6" t="s">
        <v>21</v>
      </c>
      <c r="C11" s="7">
        <v>0.575211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-0.424789</v>
      </c>
    </row>
    <row r="12">
      <c r="A12" s="10" t="s">
        <v>22</v>
      </c>
      <c r="C12" s="7">
        <v>0.490282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-0.509718</v>
      </c>
    </row>
    <row r="13">
      <c r="A13" s="6" t="s">
        <v>23</v>
      </c>
      <c r="C13" s="7">
        <v>0.398004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-0.601996</v>
      </c>
    </row>
    <row r="14">
      <c r="A14" s="10" t="s">
        <v>24</v>
      </c>
      <c r="C14" s="7">
        <v>0.637791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-0.362209</v>
      </c>
    </row>
    <row r="15">
      <c r="A15" s="6" t="s">
        <v>25</v>
      </c>
      <c r="C15" s="7">
        <v>0.369417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-0.630583</v>
      </c>
    </row>
    <row r="16">
      <c r="A16" s="10" t="s">
        <v>26</v>
      </c>
      <c r="C16" s="7">
        <v>0.37455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-0.62545</v>
      </c>
    </row>
    <row r="17">
      <c r="A17" s="6" t="s">
        <v>27</v>
      </c>
      <c r="C17" s="7">
        <v>0.253118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-0.746882</v>
      </c>
    </row>
    <row r="18">
      <c r="A18" s="10" t="s">
        <v>28</v>
      </c>
      <c r="C18" s="7">
        <v>0.251892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-0.748108</v>
      </c>
    </row>
    <row r="19">
      <c r="A19" s="6" t="s">
        <v>29</v>
      </c>
      <c r="C19" s="7">
        <v>0.432149</v>
      </c>
      <c r="D19" s="8" t="s">
        <v>12</v>
      </c>
      <c r="E19" s="8" t="s">
        <v>31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-0.567851</v>
      </c>
    </row>
    <row r="20">
      <c r="A20" s="10" t="s">
        <v>30</v>
      </c>
      <c r="C20" s="7">
        <v>0.370671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-0.629329</v>
      </c>
    </row>
    <row r="21" ht="15.75" customHeight="1">
      <c r="A21" s="6" t="s">
        <v>32</v>
      </c>
      <c r="C21" s="7">
        <v>0.544673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-0.455327</v>
      </c>
    </row>
    <row r="22" ht="15.75" customHeight="1">
      <c r="A22" s="10" t="s">
        <v>33</v>
      </c>
      <c r="C22" s="7">
        <v>0.482495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0.482495</v>
      </c>
    </row>
    <row r="23" ht="15.75" customHeight="1">
      <c r="A23" s="6" t="s">
        <v>34</v>
      </c>
      <c r="C23" s="7">
        <v>0.628524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-0.371476</v>
      </c>
    </row>
    <row r="24" ht="15.75" customHeight="1">
      <c r="A24" s="10" t="s">
        <v>35</v>
      </c>
      <c r="C24" s="7">
        <v>0.134043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-0.865957</v>
      </c>
    </row>
    <row r="25" ht="15.75" customHeight="1">
      <c r="A25" s="6" t="s">
        <v>36</v>
      </c>
      <c r="C25" s="7">
        <v>0.611977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-0.388023</v>
      </c>
    </row>
    <row r="26" ht="15.75" customHeight="1">
      <c r="A26" s="10" t="s">
        <v>37</v>
      </c>
      <c r="C26" s="7">
        <v>0.380894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-0.619106</v>
      </c>
    </row>
    <row r="27" ht="15.75" customHeight="1">
      <c r="A27" s="6" t="s">
        <v>38</v>
      </c>
      <c r="C27" s="7">
        <v>0.591414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-0.408586</v>
      </c>
    </row>
    <row r="28" ht="15.75" customHeight="1">
      <c r="A28" s="10" t="s">
        <v>39</v>
      </c>
      <c r="C28" s="7">
        <v>0.603662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-0.396338</v>
      </c>
    </row>
    <row r="29" ht="15.75" customHeight="1">
      <c r="A29" s="6" t="s">
        <v>40</v>
      </c>
      <c r="C29" s="7">
        <v>0.494666</v>
      </c>
      <c r="D29" s="8" t="s">
        <v>12</v>
      </c>
      <c r="E29" s="8" t="s">
        <v>31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-0.505334</v>
      </c>
    </row>
    <row r="30" ht="15.75" customHeight="1">
      <c r="A30" s="10" t="s">
        <v>41</v>
      </c>
      <c r="C30" s="7">
        <v>0.490689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-0.509311</v>
      </c>
    </row>
    <row r="31" ht="15.75" customHeight="1">
      <c r="A31" s="6" t="s">
        <v>42</v>
      </c>
      <c r="C31" s="7">
        <v>0.595472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-0.404528</v>
      </c>
    </row>
    <row r="32" ht="15.75" customHeight="1">
      <c r="A32" s="10" t="s">
        <v>43</v>
      </c>
      <c r="C32" s="7">
        <v>0.512265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-0.487735</v>
      </c>
    </row>
    <row r="33" ht="15.75" customHeight="1">
      <c r="A33" s="6" t="s">
        <v>44</v>
      </c>
      <c r="C33" s="7">
        <v>0.655437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-0.344563</v>
      </c>
    </row>
    <row r="34" ht="15.75" customHeight="1">
      <c r="A34" s="10" t="s">
        <v>45</v>
      </c>
      <c r="C34" s="7">
        <v>0.522674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-0.477326</v>
      </c>
    </row>
    <row r="35" ht="15.75" customHeight="1">
      <c r="A35" s="6" t="s">
        <v>47</v>
      </c>
      <c r="C35" s="7">
        <v>0.395928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-0.604072</v>
      </c>
    </row>
    <row r="36" ht="15.75" customHeight="1">
      <c r="A36" s="10" t="s">
        <v>48</v>
      </c>
      <c r="C36" s="7">
        <v>0.380646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-0.619354</v>
      </c>
    </row>
    <row r="37" ht="15.75" customHeight="1">
      <c r="A37" s="6" t="s">
        <v>50</v>
      </c>
      <c r="C37" s="7">
        <v>0.422427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0.422427</v>
      </c>
    </row>
    <row r="38" ht="15.75" customHeight="1">
      <c r="A38" s="10" t="s">
        <v>51</v>
      </c>
      <c r="C38" s="7">
        <v>0.361451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-0.638549</v>
      </c>
    </row>
    <row r="39" ht="15.75" customHeight="1">
      <c r="A39" s="6" t="s">
        <v>52</v>
      </c>
      <c r="C39" s="7">
        <v>0.409721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-0.590279</v>
      </c>
    </row>
    <row r="40" ht="15.75" customHeight="1">
      <c r="A40" s="10" t="s">
        <v>53</v>
      </c>
      <c r="C40" s="7">
        <v>0.318646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-0.681354</v>
      </c>
    </row>
    <row r="41" ht="15.75" customHeight="1">
      <c r="A41" s="6" t="s">
        <v>54</v>
      </c>
      <c r="C41" s="7">
        <v>0.396879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-0.603121</v>
      </c>
    </row>
    <row r="42" ht="15.75" customHeight="1">
      <c r="G42" s="13">
        <f t="shared" ref="G42:I42" si="4">SUM(G3:G41)</f>
        <v>21</v>
      </c>
      <c r="H42" s="13">
        <f t="shared" si="4"/>
        <v>37</v>
      </c>
      <c r="I42" s="13">
        <f t="shared" si="4"/>
        <v>-19.12366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1.94E-4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-0.999806</v>
      </c>
    </row>
    <row r="4">
      <c r="A4" s="10" t="s">
        <v>14</v>
      </c>
      <c r="C4" s="7">
        <v>1.18E-4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-0.999882</v>
      </c>
    </row>
    <row r="5">
      <c r="A5" s="6" t="s">
        <v>15</v>
      </c>
      <c r="C5" s="7">
        <v>7.2E-5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-0.999928</v>
      </c>
    </row>
    <row r="6">
      <c r="A6" s="10" t="s">
        <v>16</v>
      </c>
      <c r="C6" s="7">
        <v>1.45E-4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-0.999855</v>
      </c>
    </row>
    <row r="7">
      <c r="A7" s="6" t="s">
        <v>17</v>
      </c>
      <c r="C7" s="7">
        <v>1.46E-4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1.16E-4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-0.999884</v>
      </c>
    </row>
    <row r="9">
      <c r="A9" s="6" t="s">
        <v>19</v>
      </c>
      <c r="C9" s="7">
        <v>1.17E-4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-0.999883</v>
      </c>
    </row>
    <row r="10">
      <c r="A10" s="10" t="s">
        <v>20</v>
      </c>
      <c r="C10" s="7">
        <v>2.39E-4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-0.999761</v>
      </c>
    </row>
    <row r="11">
      <c r="A11" s="6" t="s">
        <v>21</v>
      </c>
      <c r="C11" s="7">
        <v>2.01E-4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0.000201</v>
      </c>
    </row>
    <row r="12">
      <c r="A12" s="10" t="s">
        <v>22</v>
      </c>
      <c r="C12" s="7">
        <v>1.28E-4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-0.999872</v>
      </c>
    </row>
    <row r="13">
      <c r="A13" s="6" t="s">
        <v>23</v>
      </c>
      <c r="C13" s="7">
        <v>9.7E-5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-0.999903</v>
      </c>
    </row>
    <row r="14">
      <c r="A14" s="10" t="s">
        <v>24</v>
      </c>
      <c r="C14" s="7">
        <v>1.13E-4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-0.999887</v>
      </c>
    </row>
    <row r="15">
      <c r="A15" s="6" t="s">
        <v>25</v>
      </c>
      <c r="C15" s="7">
        <v>9.5E-5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-0.999905</v>
      </c>
    </row>
    <row r="16">
      <c r="A16" s="10" t="s">
        <v>26</v>
      </c>
      <c r="C16" s="7">
        <v>1.03E-4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0.000103</v>
      </c>
    </row>
    <row r="17">
      <c r="A17" s="6" t="s">
        <v>27</v>
      </c>
      <c r="C17" s="7">
        <v>1.74E-4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0.000174</v>
      </c>
    </row>
    <row r="18">
      <c r="A18" s="10" t="s">
        <v>28</v>
      </c>
      <c r="C18" s="7">
        <v>2.12E-4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0.000212</v>
      </c>
    </row>
    <row r="19">
      <c r="A19" s="6" t="s">
        <v>29</v>
      </c>
      <c r="C19" s="7">
        <v>1.72E-4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0.000172</v>
      </c>
    </row>
    <row r="20">
      <c r="A20" s="10" t="s">
        <v>30</v>
      </c>
      <c r="C20" s="7">
        <v>6.9E-5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-0.999931</v>
      </c>
    </row>
    <row r="21" ht="15.75" customHeight="1">
      <c r="A21" s="6" t="s">
        <v>32</v>
      </c>
      <c r="C21" s="7">
        <v>1.36E-4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-0.999864</v>
      </c>
    </row>
    <row r="22" ht="15.75" customHeight="1">
      <c r="A22" s="10" t="s">
        <v>33</v>
      </c>
      <c r="C22" s="7">
        <v>2.23E-4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0.000223</v>
      </c>
    </row>
    <row r="23" ht="15.75" customHeight="1">
      <c r="A23" s="6" t="s">
        <v>34</v>
      </c>
      <c r="C23" s="7">
        <v>1.11E-4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-0.999889</v>
      </c>
    </row>
    <row r="24" ht="15.75" customHeight="1">
      <c r="A24" s="10" t="s">
        <v>35</v>
      </c>
      <c r="C24" s="7">
        <v>1.17E-4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0.000117</v>
      </c>
    </row>
    <row r="25" ht="15.75" customHeight="1">
      <c r="A25" s="6" t="s">
        <v>36</v>
      </c>
      <c r="C25" s="7">
        <v>1.09E-4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-0.999891</v>
      </c>
    </row>
    <row r="26" ht="15.75" customHeight="1">
      <c r="A26" s="10" t="s">
        <v>37</v>
      </c>
      <c r="C26" s="7">
        <v>2.13E-4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0.000213</v>
      </c>
    </row>
    <row r="27" ht="15.75" customHeight="1">
      <c r="A27" s="6" t="s">
        <v>38</v>
      </c>
      <c r="C27" s="7">
        <v>1.59E-4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-0.999841</v>
      </c>
    </row>
    <row r="28" ht="15.75" customHeight="1">
      <c r="A28" s="10" t="s">
        <v>39</v>
      </c>
      <c r="C28" s="7">
        <v>1.35E-4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0.000135</v>
      </c>
    </row>
    <row r="29" ht="15.75" customHeight="1">
      <c r="A29" s="6" t="s">
        <v>40</v>
      </c>
      <c r="C29" s="7">
        <v>1.74E-4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0.000174</v>
      </c>
    </row>
    <row r="30" ht="15.75" customHeight="1">
      <c r="A30" s="10" t="s">
        <v>41</v>
      </c>
      <c r="C30" s="7">
        <v>1.75E-4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0.000175</v>
      </c>
    </row>
    <row r="31" ht="15.75" customHeight="1">
      <c r="A31" s="6" t="s">
        <v>42</v>
      </c>
      <c r="C31" s="7">
        <v>7.8E-5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-0.999922</v>
      </c>
    </row>
    <row r="32" ht="15.75" customHeight="1">
      <c r="A32" s="10" t="s">
        <v>43</v>
      </c>
      <c r="C32" s="7">
        <v>1.4E-4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-0.99986</v>
      </c>
    </row>
    <row r="33" ht="15.75" customHeight="1">
      <c r="A33" s="6" t="s">
        <v>44</v>
      </c>
      <c r="C33" s="7">
        <v>8.5E-5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-0.999915</v>
      </c>
    </row>
    <row r="34" ht="15.75" customHeight="1">
      <c r="A34" s="10" t="s">
        <v>45</v>
      </c>
      <c r="C34" s="7">
        <v>1.02E-4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-0.999898</v>
      </c>
    </row>
    <row r="35" ht="15.75" customHeight="1">
      <c r="A35" s="6" t="s">
        <v>47</v>
      </c>
      <c r="C35" s="7">
        <v>1.04E-4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-0.999896</v>
      </c>
    </row>
    <row r="36" ht="15.75" customHeight="1">
      <c r="A36" s="10" t="s">
        <v>48</v>
      </c>
      <c r="C36" s="7">
        <v>1.76E-4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-0.999824</v>
      </c>
    </row>
    <row r="37" ht="15.75" customHeight="1">
      <c r="A37" s="6" t="s">
        <v>50</v>
      </c>
      <c r="C37" s="7">
        <v>2.22E-4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0.000222</v>
      </c>
    </row>
    <row r="38" ht="15.75" customHeight="1">
      <c r="A38" s="10" t="s">
        <v>51</v>
      </c>
      <c r="C38" s="7">
        <v>5.21E-4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-0.999479</v>
      </c>
    </row>
    <row r="39" ht="15.75" customHeight="1">
      <c r="A39" s="6" t="s">
        <v>52</v>
      </c>
      <c r="C39" s="7">
        <v>2.76E-4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-0.999724</v>
      </c>
    </row>
    <row r="40" ht="15.75" customHeight="1">
      <c r="A40" s="10" t="s">
        <v>53</v>
      </c>
      <c r="C40" s="7">
        <v>2.0E-4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</v>
      </c>
    </row>
    <row r="41" ht="15.75" customHeight="1">
      <c r="A41" s="6" t="s">
        <v>54</v>
      </c>
      <c r="C41" s="7">
        <v>2.59E-4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-0.999741</v>
      </c>
    </row>
    <row r="42" ht="15.75" customHeight="1">
      <c r="G42" s="13">
        <f t="shared" ref="G42:I42" si="4">SUM(G3:G41)</f>
        <v>23</v>
      </c>
      <c r="H42" s="13">
        <f t="shared" si="4"/>
        <v>27</v>
      </c>
      <c r="I42" s="13">
        <f t="shared" si="4"/>
        <v>-26.993774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2.22E-4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-0.999778</v>
      </c>
    </row>
    <row r="4">
      <c r="A4" s="10" t="s">
        <v>14</v>
      </c>
      <c r="C4" s="7">
        <v>1.14E-4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-0.999886</v>
      </c>
    </row>
    <row r="5">
      <c r="A5" s="6" t="s">
        <v>15</v>
      </c>
      <c r="C5" s="7">
        <v>7.1E-5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-0.999929</v>
      </c>
    </row>
    <row r="6">
      <c r="A6" s="10" t="s">
        <v>16</v>
      </c>
      <c r="C6" s="7">
        <v>1.72E-4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0.000172</v>
      </c>
    </row>
    <row r="7">
      <c r="A7" s="6" t="s">
        <v>17</v>
      </c>
      <c r="C7" s="7">
        <v>1.27E-4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-0.999873</v>
      </c>
    </row>
    <row r="8">
      <c r="A8" s="10" t="s">
        <v>18</v>
      </c>
      <c r="C8" s="7">
        <v>1.38E-4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-0.999862</v>
      </c>
    </row>
    <row r="9">
      <c r="A9" s="6" t="s">
        <v>19</v>
      </c>
      <c r="C9" s="7">
        <v>2.04E-4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-0.999796</v>
      </c>
    </row>
    <row r="10">
      <c r="A10" s="10" t="s">
        <v>20</v>
      </c>
      <c r="C10" s="7">
        <v>1.24E-4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-0.999876</v>
      </c>
    </row>
    <row r="11">
      <c r="A11" s="6" t="s">
        <v>21</v>
      </c>
      <c r="C11" s="7">
        <v>2.25E-4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0.000225</v>
      </c>
    </row>
    <row r="12">
      <c r="A12" s="10" t="s">
        <v>22</v>
      </c>
      <c r="C12" s="7">
        <v>1.08E-4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-0.999892</v>
      </c>
    </row>
    <row r="13">
      <c r="A13" s="6" t="s">
        <v>23</v>
      </c>
      <c r="C13" s="7">
        <v>2.12E-4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-0.999788</v>
      </c>
    </row>
    <row r="14">
      <c r="A14" s="10" t="s">
        <v>24</v>
      </c>
      <c r="C14" s="7">
        <v>1.17E-4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-0.999883</v>
      </c>
    </row>
    <row r="15">
      <c r="A15" s="6" t="s">
        <v>25</v>
      </c>
      <c r="C15" s="7">
        <v>1.01E-4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-0.999899</v>
      </c>
    </row>
    <row r="16">
      <c r="A16" s="10" t="s">
        <v>26</v>
      </c>
      <c r="C16" s="7">
        <v>1.42E-4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-0.999858</v>
      </c>
    </row>
    <row r="17">
      <c r="A17" s="6" t="s">
        <v>27</v>
      </c>
      <c r="C17" s="7">
        <v>1.64E-4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-0.999836</v>
      </c>
    </row>
    <row r="18">
      <c r="A18" s="10" t="s">
        <v>28</v>
      </c>
      <c r="C18" s="7">
        <v>2.23E-4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-0.999777</v>
      </c>
    </row>
    <row r="19">
      <c r="A19" s="6" t="s">
        <v>29</v>
      </c>
      <c r="C19" s="7">
        <v>1.47E-4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-0.999853</v>
      </c>
    </row>
    <row r="20">
      <c r="A20" s="10" t="s">
        <v>30</v>
      </c>
      <c r="C20" s="7">
        <v>2.68E-4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-0.999732</v>
      </c>
    </row>
    <row r="21" ht="15.75" customHeight="1">
      <c r="A21" s="6" t="s">
        <v>32</v>
      </c>
      <c r="C21" s="7">
        <v>1.43E-4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-0.999857</v>
      </c>
    </row>
    <row r="22" ht="15.75" customHeight="1">
      <c r="A22" s="10" t="s">
        <v>33</v>
      </c>
      <c r="C22" s="7">
        <v>1.95E-4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0.000195</v>
      </c>
    </row>
    <row r="23" ht="15.75" customHeight="1">
      <c r="A23" s="6" t="s">
        <v>34</v>
      </c>
      <c r="C23" s="7">
        <v>1.31E-4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-0.999869</v>
      </c>
    </row>
    <row r="24" ht="15.75" customHeight="1">
      <c r="A24" s="10" t="s">
        <v>35</v>
      </c>
      <c r="C24" s="7">
        <v>1.47E-4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-0.999853</v>
      </c>
    </row>
    <row r="25" ht="15.75" customHeight="1">
      <c r="A25" s="6" t="s">
        <v>36</v>
      </c>
      <c r="C25" s="7">
        <v>1.17E-4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-0.999883</v>
      </c>
    </row>
    <row r="26" ht="15.75" customHeight="1">
      <c r="A26" s="10" t="s">
        <v>37</v>
      </c>
      <c r="C26" s="7">
        <v>3.34E-4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-0.999666</v>
      </c>
    </row>
    <row r="27" ht="15.75" customHeight="1">
      <c r="A27" s="6" t="s">
        <v>38</v>
      </c>
      <c r="C27" s="7">
        <v>1.8E-4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-0.99982</v>
      </c>
    </row>
    <row r="28" ht="15.75" customHeight="1">
      <c r="A28" s="10" t="s">
        <v>39</v>
      </c>
      <c r="C28" s="7">
        <v>1.38E-4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-0.999862</v>
      </c>
    </row>
    <row r="29" ht="15.75" customHeight="1">
      <c r="A29" s="6" t="s">
        <v>40</v>
      </c>
      <c r="C29" s="7">
        <v>1.31E-4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0.000131</v>
      </c>
    </row>
    <row r="30" ht="15.75" customHeight="1">
      <c r="A30" s="10" t="s">
        <v>41</v>
      </c>
      <c r="C30" s="7">
        <v>1.49E-4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0.000149</v>
      </c>
    </row>
    <row r="31" ht="15.75" customHeight="1">
      <c r="A31" s="6" t="s">
        <v>42</v>
      </c>
      <c r="C31" s="7">
        <v>1.34E-4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-0.999866</v>
      </c>
    </row>
    <row r="32" ht="15.75" customHeight="1">
      <c r="A32" s="10" t="s">
        <v>43</v>
      </c>
      <c r="C32" s="7">
        <v>1.65E-4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-0.999835</v>
      </c>
    </row>
    <row r="33" ht="15.75" customHeight="1">
      <c r="A33" s="6" t="s">
        <v>44</v>
      </c>
      <c r="C33" s="7">
        <v>7.7E-5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-0.999923</v>
      </c>
    </row>
    <row r="34" ht="15.75" customHeight="1">
      <c r="A34" s="10" t="s">
        <v>45</v>
      </c>
      <c r="C34" s="7">
        <v>1.59E-4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-0.999841</v>
      </c>
    </row>
    <row r="35" ht="15.75" customHeight="1">
      <c r="A35" s="6" t="s">
        <v>47</v>
      </c>
      <c r="C35" s="7">
        <v>1.39E-4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-0.999861</v>
      </c>
    </row>
    <row r="36" ht="15.75" customHeight="1">
      <c r="A36" s="10" t="s">
        <v>48</v>
      </c>
      <c r="C36" s="7">
        <v>1.59E-4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-0.999841</v>
      </c>
    </row>
    <row r="37" ht="15.75" customHeight="1">
      <c r="A37" s="6" t="s">
        <v>50</v>
      </c>
      <c r="C37" s="7">
        <v>2.36E-4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0.000236</v>
      </c>
    </row>
    <row r="38" ht="15.75" customHeight="1">
      <c r="A38" s="10" t="s">
        <v>51</v>
      </c>
      <c r="C38" s="7">
        <v>2.2E-4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-0.99978</v>
      </c>
    </row>
    <row r="39" ht="15.75" customHeight="1">
      <c r="A39" s="6" t="s">
        <v>52</v>
      </c>
      <c r="C39" s="7">
        <v>2.52E-4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-0.999748</v>
      </c>
    </row>
    <row r="40" ht="15.75" customHeight="1">
      <c r="A40" s="10" t="s">
        <v>53</v>
      </c>
      <c r="C40" s="7">
        <v>2.41E-4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-0.999759</v>
      </c>
    </row>
    <row r="41" ht="15.75" customHeight="1">
      <c r="A41" s="6" t="s">
        <v>54</v>
      </c>
      <c r="C41" s="7">
        <v>3.78E-4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-0.999622</v>
      </c>
    </row>
    <row r="42" ht="15.75" customHeight="1">
      <c r="G42" s="13">
        <f t="shared" ref="G42:I42" si="4">SUM(G3:G41)</f>
        <v>15</v>
      </c>
      <c r="H42" s="13">
        <f t="shared" si="4"/>
        <v>33</v>
      </c>
      <c r="I42" s="13">
        <f t="shared" si="4"/>
        <v>-32.993296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4.23E-4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-0.999577</v>
      </c>
    </row>
    <row r="4">
      <c r="A4" s="10" t="s">
        <v>14</v>
      </c>
      <c r="C4" s="7">
        <v>1.07E-4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-0.999893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-0.999836</v>
      </c>
    </row>
    <row r="6">
      <c r="A6" s="10" t="s">
        <v>16</v>
      </c>
      <c r="C6" s="7">
        <v>2.21E-4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-0.999779</v>
      </c>
    </row>
    <row r="7">
      <c r="A7" s="6" t="s">
        <v>17</v>
      </c>
      <c r="C7" s="7">
        <v>1.46E-4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0.000146</v>
      </c>
    </row>
    <row r="8">
      <c r="A8" s="10" t="s">
        <v>18</v>
      </c>
      <c r="C8" s="7">
        <v>5.24E-4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-0.999476</v>
      </c>
    </row>
    <row r="9">
      <c r="A9" s="6" t="s">
        <v>19</v>
      </c>
      <c r="C9" s="7">
        <v>1.39E-4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-0.999861</v>
      </c>
    </row>
    <row r="10">
      <c r="A10" s="10" t="s">
        <v>20</v>
      </c>
      <c r="C10" s="7">
        <v>1.93E-4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0.000193</v>
      </c>
    </row>
    <row r="11">
      <c r="A11" s="6" t="s">
        <v>21</v>
      </c>
      <c r="C11" s="7">
        <v>4.68E-4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-0.999532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1.1E-4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-0.99989</v>
      </c>
    </row>
    <row r="14">
      <c r="A14" s="10" t="s">
        <v>24</v>
      </c>
      <c r="C14" s="7">
        <v>9.1E-5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-0.999909</v>
      </c>
    </row>
    <row r="15">
      <c r="A15" s="6" t="s">
        <v>25</v>
      </c>
      <c r="C15" s="7">
        <v>4.5E-5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0.000045</v>
      </c>
    </row>
    <row r="16">
      <c r="A16" s="10" t="s">
        <v>26</v>
      </c>
      <c r="C16" s="7">
        <v>1.12E-4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0.000112</v>
      </c>
    </row>
    <row r="17">
      <c r="A17" s="6" t="s">
        <v>27</v>
      </c>
      <c r="C17" s="7">
        <v>2.53E-4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0.000253</v>
      </c>
    </row>
    <row r="18">
      <c r="A18" s="10" t="s">
        <v>28</v>
      </c>
      <c r="C18" s="7">
        <v>1.53E-4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-0.999847</v>
      </c>
    </row>
    <row r="19">
      <c r="A19" s="6" t="s">
        <v>29</v>
      </c>
      <c r="C19" s="7">
        <v>1.94E-4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0.000194</v>
      </c>
    </row>
    <row r="20">
      <c r="A20" s="10" t="s">
        <v>30</v>
      </c>
      <c r="C20" s="7">
        <v>2.19E-4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-0.999781</v>
      </c>
    </row>
    <row r="21" ht="15.75" customHeight="1">
      <c r="A21" s="6" t="s">
        <v>32</v>
      </c>
      <c r="C21" s="7">
        <v>2.75E-4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-0.999725</v>
      </c>
    </row>
    <row r="22" ht="15.75" customHeight="1">
      <c r="A22" s="10" t="s">
        <v>33</v>
      </c>
      <c r="C22" s="7">
        <v>8.59E-4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-0.999141</v>
      </c>
    </row>
    <row r="23" ht="15.75" customHeight="1">
      <c r="A23" s="6" t="s">
        <v>34</v>
      </c>
      <c r="C23" s="7">
        <v>1.06E-4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-0.999894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4.01E-4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-0.999599</v>
      </c>
    </row>
    <row r="26" ht="15.75" customHeight="1">
      <c r="A26" s="10" t="s">
        <v>37</v>
      </c>
      <c r="C26" s="7">
        <v>2.42E-4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0.000242</v>
      </c>
    </row>
    <row r="27" ht="15.75" customHeight="1">
      <c r="A27" s="6" t="s">
        <v>38</v>
      </c>
      <c r="C27" s="7">
        <v>6.53E-4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-0.999347</v>
      </c>
    </row>
    <row r="28" ht="15.75" customHeight="1">
      <c r="A28" s="10" t="s">
        <v>39</v>
      </c>
      <c r="C28" s="7">
        <v>1.04E-4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0.000104</v>
      </c>
    </row>
    <row r="29" ht="15.75" customHeight="1">
      <c r="A29" s="6" t="s">
        <v>40</v>
      </c>
      <c r="C29" s="7">
        <v>2.37E-4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-0.999763</v>
      </c>
    </row>
    <row r="30" ht="15.75" customHeight="1">
      <c r="A30" s="10" t="s">
        <v>41</v>
      </c>
      <c r="C30" s="7">
        <v>1.93E-4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-0.999807</v>
      </c>
    </row>
    <row r="31" ht="15.75" customHeight="1">
      <c r="A31" s="6" t="s">
        <v>42</v>
      </c>
      <c r="C31" s="7">
        <v>2.58E-4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-0.999742</v>
      </c>
    </row>
    <row r="32" ht="15.75" customHeight="1">
      <c r="A32" s="10" t="s">
        <v>43</v>
      </c>
      <c r="C32" s="7">
        <v>3.05E-4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-0.999695</v>
      </c>
    </row>
    <row r="33" ht="15.75" customHeight="1">
      <c r="A33" s="6" t="s">
        <v>44</v>
      </c>
      <c r="C33" s="7">
        <v>2.13E-4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-0.999787</v>
      </c>
    </row>
    <row r="34" ht="15.75" customHeight="1">
      <c r="A34" s="10" t="s">
        <v>45</v>
      </c>
      <c r="C34" s="7">
        <v>1.0E-4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0.0001</v>
      </c>
    </row>
    <row r="35" ht="15.75" customHeight="1">
      <c r="A35" s="6" t="s">
        <v>47</v>
      </c>
      <c r="C35" s="7">
        <v>1.2E-4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-0.99988</v>
      </c>
    </row>
    <row r="36" ht="15.75" customHeight="1">
      <c r="A36" s="10" t="s">
        <v>48</v>
      </c>
      <c r="C36" s="7">
        <v>1.65E-4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-0.999835</v>
      </c>
    </row>
    <row r="37" ht="15.75" customHeight="1">
      <c r="A37" s="6" t="s">
        <v>50</v>
      </c>
      <c r="C37" s="7">
        <v>1.4E-4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-0.99986</v>
      </c>
    </row>
    <row r="38" ht="15.75" customHeight="1">
      <c r="A38" s="10" t="s">
        <v>51</v>
      </c>
      <c r="C38" s="7">
        <v>2.67E-4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-0.999733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7.96E-4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-0.999204</v>
      </c>
    </row>
    <row r="41" ht="15.75" customHeight="1">
      <c r="A41" s="6" t="s">
        <v>54</v>
      </c>
      <c r="C41" s="7">
        <v>8.42E-4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-0.999158</v>
      </c>
    </row>
    <row r="42" ht="15.75" customHeight="1">
      <c r="G42" s="13">
        <f t="shared" ref="G42:I42" si="4">SUM(G3:G41)</f>
        <v>20</v>
      </c>
      <c r="H42" s="13">
        <f t="shared" si="4"/>
        <v>30</v>
      </c>
      <c r="I42" s="13">
        <f t="shared" si="4"/>
        <v>-29.989553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2.13E-4</v>
      </c>
      <c r="D3" s="8" t="s">
        <v>12</v>
      </c>
      <c r="E3" s="8" t="s">
        <v>12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-0.999787</v>
      </c>
    </row>
    <row r="4">
      <c r="A4" s="10" t="s">
        <v>14</v>
      </c>
      <c r="C4" s="7">
        <v>8.5E-5</v>
      </c>
      <c r="D4" s="11" t="s">
        <v>12</v>
      </c>
      <c r="E4" s="11" t="s">
        <v>13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-0.999915</v>
      </c>
    </row>
    <row r="5">
      <c r="A5" s="6" t="s">
        <v>15</v>
      </c>
      <c r="C5" s="7">
        <v>8.2E-5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-0.999918</v>
      </c>
    </row>
    <row r="6">
      <c r="A6" s="10" t="s">
        <v>16</v>
      </c>
      <c r="C6" s="7">
        <v>8.8E-5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-0.999912</v>
      </c>
    </row>
    <row r="7">
      <c r="A7" s="6" t="s">
        <v>17</v>
      </c>
      <c r="C7" s="7">
        <v>1.09E-4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-0.999891</v>
      </c>
    </row>
    <row r="8">
      <c r="A8" s="10" t="s">
        <v>18</v>
      </c>
      <c r="C8" s="7">
        <v>1.49E-4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-0.999851</v>
      </c>
    </row>
    <row r="9">
      <c r="A9" s="6" t="s">
        <v>19</v>
      </c>
      <c r="C9" s="7">
        <v>7.4E-5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-0.999926</v>
      </c>
    </row>
    <row r="10">
      <c r="A10" s="10" t="s">
        <v>20</v>
      </c>
      <c r="C10" s="7">
        <v>1.14E-4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0.000114</v>
      </c>
    </row>
    <row r="11">
      <c r="A11" s="6" t="s">
        <v>21</v>
      </c>
      <c r="C11" s="7">
        <v>1.4E-4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0.00014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6.1E-5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-0.999939</v>
      </c>
    </row>
    <row r="14">
      <c r="A14" s="10" t="s">
        <v>24</v>
      </c>
      <c r="C14" s="7">
        <v>5.2E-5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-0.999948</v>
      </c>
    </row>
    <row r="15">
      <c r="A15" s="6" t="s">
        <v>25</v>
      </c>
      <c r="C15" s="7">
        <v>5.1E-5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-0.999949</v>
      </c>
    </row>
    <row r="16">
      <c r="A16" s="10" t="s">
        <v>26</v>
      </c>
      <c r="C16" s="7">
        <v>9.0E-5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0.00009</v>
      </c>
    </row>
    <row r="17">
      <c r="A17" s="6" t="s">
        <v>27</v>
      </c>
      <c r="C17" s="7">
        <v>2.72E-4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-0.999728</v>
      </c>
    </row>
    <row r="18">
      <c r="A18" s="10" t="s">
        <v>28</v>
      </c>
      <c r="C18" s="7">
        <v>1.08E-4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-0.999892</v>
      </c>
    </row>
    <row r="19">
      <c r="A19" s="6" t="s">
        <v>29</v>
      </c>
      <c r="C19" s="7">
        <v>1.75E-4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-0.999825</v>
      </c>
    </row>
    <row r="20">
      <c r="A20" s="10" t="s">
        <v>30</v>
      </c>
      <c r="C20" s="7">
        <v>9.2E-5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-0.999908</v>
      </c>
    </row>
    <row r="21" ht="15.75" customHeight="1">
      <c r="A21" s="6" t="s">
        <v>32</v>
      </c>
      <c r="C21" s="7">
        <v>1.3E-4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-0.99987</v>
      </c>
    </row>
    <row r="22" ht="15.75" customHeight="1">
      <c r="A22" s="10" t="s">
        <v>33</v>
      </c>
      <c r="C22" s="7">
        <v>2.07E-4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0.000207</v>
      </c>
    </row>
    <row r="23" ht="15.75" customHeight="1">
      <c r="A23" s="6" t="s">
        <v>34</v>
      </c>
      <c r="C23" s="7">
        <v>1.07E-4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-0.999893</v>
      </c>
    </row>
    <row r="24" ht="15.75" customHeight="1">
      <c r="A24" s="10" t="s">
        <v>35</v>
      </c>
      <c r="C24" s="7">
        <v>7.2E-5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-0.999928</v>
      </c>
    </row>
    <row r="25" ht="15.75" customHeight="1">
      <c r="A25" s="6" t="s">
        <v>36</v>
      </c>
      <c r="C25" s="7">
        <v>1.62E-4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-0.999838</v>
      </c>
    </row>
    <row r="26" ht="15.75" customHeight="1">
      <c r="A26" s="10" t="s">
        <v>37</v>
      </c>
      <c r="C26" s="7">
        <v>2.58E-4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-0.999742</v>
      </c>
    </row>
    <row r="27" ht="15.75" customHeight="1">
      <c r="A27" s="6" t="s">
        <v>38</v>
      </c>
      <c r="C27" s="7">
        <v>1.81E-4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-0.999819</v>
      </c>
    </row>
    <row r="28" ht="15.75" customHeight="1">
      <c r="A28" s="10" t="s">
        <v>39</v>
      </c>
      <c r="C28" s="7">
        <v>1.13E-4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-0.999887</v>
      </c>
    </row>
    <row r="29" ht="15.75" customHeight="1">
      <c r="A29" s="6" t="s">
        <v>40</v>
      </c>
      <c r="C29" s="7">
        <v>1.5E-4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0.00015</v>
      </c>
    </row>
    <row r="30" ht="15.75" customHeight="1">
      <c r="A30" s="10" t="s">
        <v>41</v>
      </c>
      <c r="C30" s="7">
        <v>1.42E-4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0.000142</v>
      </c>
    </row>
    <row r="31" ht="15.75" customHeight="1">
      <c r="A31" s="6" t="s">
        <v>42</v>
      </c>
      <c r="C31" s="7">
        <v>1.24E-4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-0.999876</v>
      </c>
    </row>
    <row r="32" ht="15.75" customHeight="1">
      <c r="A32" s="10" t="s">
        <v>43</v>
      </c>
      <c r="C32" s="7">
        <v>1.11E-4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-0.999889</v>
      </c>
    </row>
    <row r="33" ht="15.75" customHeight="1">
      <c r="A33" s="6" t="s">
        <v>44</v>
      </c>
      <c r="C33" s="7">
        <v>1.2E-4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-0.99988</v>
      </c>
    </row>
    <row r="34" ht="15.75" customHeight="1">
      <c r="A34" s="10" t="s">
        <v>45</v>
      </c>
      <c r="C34" s="7">
        <v>1.2E-4</v>
      </c>
      <c r="D34" s="11" t="s">
        <v>12</v>
      </c>
      <c r="E34" s="11" t="s">
        <v>12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-0.99988</v>
      </c>
    </row>
    <row r="35" ht="15.75" customHeight="1">
      <c r="A35" s="6" t="s">
        <v>47</v>
      </c>
      <c r="C35" s="7">
        <v>1.16E-4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-0.999884</v>
      </c>
    </row>
    <row r="36" ht="15.75" customHeight="1">
      <c r="A36" s="10" t="s">
        <v>48</v>
      </c>
      <c r="C36" s="7">
        <v>1.17E-4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-0.999883</v>
      </c>
    </row>
    <row r="37" ht="15.75" customHeight="1">
      <c r="A37" s="6" t="s">
        <v>50</v>
      </c>
      <c r="C37" s="7">
        <v>2.67E-4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0.000267</v>
      </c>
    </row>
    <row r="38" ht="15.75" customHeight="1">
      <c r="A38" s="10" t="s">
        <v>51</v>
      </c>
      <c r="C38" s="7">
        <v>1.67E-4</v>
      </c>
      <c r="D38" s="11" t="s">
        <v>12</v>
      </c>
      <c r="E38" s="11" t="s">
        <v>13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-0.999833</v>
      </c>
    </row>
    <row r="39" ht="15.75" customHeight="1">
      <c r="A39" s="6" t="s">
        <v>52</v>
      </c>
      <c r="C39" s="7">
        <v>3.71E-4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-0.999629</v>
      </c>
    </row>
    <row r="40" ht="15.75" customHeight="1">
      <c r="A40" s="10" t="s">
        <v>53</v>
      </c>
      <c r="C40" s="7">
        <v>1.58E-4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-0.999842</v>
      </c>
    </row>
    <row r="41" ht="15.75" customHeight="1">
      <c r="A41" s="6" t="s">
        <v>54</v>
      </c>
      <c r="C41" s="7">
        <v>1.71E-4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-0.999829</v>
      </c>
    </row>
    <row r="42" ht="15.75" customHeight="1">
      <c r="G42" s="13">
        <f t="shared" ref="G42:I42" si="4">SUM(G3:G41)</f>
        <v>18</v>
      </c>
      <c r="H42" s="13">
        <f t="shared" si="4"/>
        <v>32</v>
      </c>
      <c r="I42" s="13">
        <f t="shared" si="4"/>
        <v>-31.994565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49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16</v>
      </c>
      <c r="H42" s="13">
        <f t="shared" si="4"/>
        <v>33</v>
      </c>
      <c r="I42" s="13">
        <f t="shared" si="4"/>
        <v>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2.75E-4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-0.999725</v>
      </c>
    </row>
    <row r="4">
      <c r="A4" s="10" t="s">
        <v>14</v>
      </c>
      <c r="C4" s="7">
        <v>1.89E-4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-0.999811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0.000164</v>
      </c>
    </row>
    <row r="6">
      <c r="A6" s="10" t="s">
        <v>16</v>
      </c>
      <c r="C6" s="7">
        <v>1.83E-4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-0.999817</v>
      </c>
    </row>
    <row r="7">
      <c r="A7" s="6" t="s">
        <v>17</v>
      </c>
      <c r="C7" s="7">
        <v>1.07E-4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-0.999893</v>
      </c>
    </row>
    <row r="8">
      <c r="A8" s="10" t="s">
        <v>18</v>
      </c>
      <c r="C8" s="7">
        <v>8.5E-5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-0.999915</v>
      </c>
    </row>
    <row r="9">
      <c r="A9" s="6" t="s">
        <v>19</v>
      </c>
      <c r="C9" s="7">
        <v>1.6E-4</v>
      </c>
      <c r="D9" s="8" t="s">
        <v>12</v>
      </c>
      <c r="E9" s="8" t="s">
        <v>49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-0.99984</v>
      </c>
    </row>
    <row r="10">
      <c r="A10" s="10" t="s">
        <v>20</v>
      </c>
      <c r="C10" s="7">
        <v>2.89E-4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0.000289</v>
      </c>
    </row>
    <row r="11">
      <c r="A11" s="6" t="s">
        <v>21</v>
      </c>
      <c r="C11" s="7">
        <v>3.05E-4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-0.999695</v>
      </c>
    </row>
    <row r="12">
      <c r="A12" s="10" t="s">
        <v>22</v>
      </c>
      <c r="C12" s="7">
        <v>1.31E-4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-0.999869</v>
      </c>
    </row>
    <row r="13">
      <c r="A13" s="6" t="s">
        <v>23</v>
      </c>
      <c r="C13" s="7">
        <v>1.32E-4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-0.999868</v>
      </c>
    </row>
    <row r="14">
      <c r="A14" s="10" t="s">
        <v>24</v>
      </c>
      <c r="C14" s="7">
        <v>6.9E-5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-0.999931</v>
      </c>
    </row>
    <row r="15">
      <c r="A15" s="6" t="s">
        <v>25</v>
      </c>
      <c r="C15" s="7">
        <v>1.3E-4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-0.99987</v>
      </c>
    </row>
    <row r="16">
      <c r="A16" s="10" t="s">
        <v>26</v>
      </c>
      <c r="C16" s="7">
        <v>1.66E-4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-0.999834</v>
      </c>
    </row>
    <row r="17">
      <c r="A17" s="6" t="s">
        <v>27</v>
      </c>
      <c r="C17" s="7">
        <v>1.81E-4</v>
      </c>
      <c r="D17" s="8" t="s">
        <v>12</v>
      </c>
      <c r="E17" s="8" t="s">
        <v>12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-0.999819</v>
      </c>
    </row>
    <row r="18">
      <c r="A18" s="10" t="s">
        <v>28</v>
      </c>
      <c r="C18" s="7">
        <v>2.59E-4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-0.999741</v>
      </c>
    </row>
    <row r="19">
      <c r="A19" s="6" t="s">
        <v>29</v>
      </c>
      <c r="C19" s="7">
        <v>1.86E-4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-0.999814</v>
      </c>
    </row>
    <row r="20">
      <c r="A20" s="10" t="s">
        <v>30</v>
      </c>
      <c r="C20" s="7">
        <v>2.98E-4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-0.999702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9.11E-4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0.000911</v>
      </c>
    </row>
    <row r="23" ht="15.75" customHeight="1">
      <c r="A23" s="6" t="s">
        <v>34</v>
      </c>
      <c r="C23" s="7">
        <v>2.54E-4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-0.999746</v>
      </c>
    </row>
    <row r="24" ht="15.75" customHeight="1">
      <c r="A24" s="10" t="s">
        <v>35</v>
      </c>
      <c r="C24" s="7">
        <v>1.78E-4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0.000178</v>
      </c>
    </row>
    <row r="25" ht="15.75" customHeight="1">
      <c r="A25" s="6" t="s">
        <v>36</v>
      </c>
      <c r="C25" s="7">
        <v>1.5E-4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</v>
      </c>
    </row>
    <row r="26" ht="15.75" customHeight="1">
      <c r="A26" s="10" t="s">
        <v>37</v>
      </c>
      <c r="C26" s="7">
        <v>3.71E-4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0.000371</v>
      </c>
    </row>
    <row r="27" ht="15.75" customHeight="1">
      <c r="A27" s="6" t="s">
        <v>38</v>
      </c>
      <c r="C27" s="7">
        <v>5.31E-4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-0.999469</v>
      </c>
    </row>
    <row r="28" ht="15.75" customHeight="1">
      <c r="A28" s="10" t="s">
        <v>39</v>
      </c>
      <c r="C28" s="7">
        <v>1.58E-4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-0.999842</v>
      </c>
    </row>
    <row r="29" ht="15.75" customHeight="1">
      <c r="A29" s="6" t="s">
        <v>40</v>
      </c>
      <c r="C29" s="7">
        <v>2.69E-4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0.000269</v>
      </c>
    </row>
    <row r="30" ht="15.75" customHeight="1">
      <c r="A30" s="10" t="s">
        <v>41</v>
      </c>
      <c r="C30" s="7">
        <v>2.86E-4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0.000286</v>
      </c>
    </row>
    <row r="31" ht="15.75" customHeight="1">
      <c r="A31" s="6" t="s">
        <v>42</v>
      </c>
      <c r="C31" s="7">
        <v>2.02E-4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0.000202</v>
      </c>
    </row>
    <row r="32" ht="15.75" customHeight="1">
      <c r="A32" s="10" t="s">
        <v>43</v>
      </c>
      <c r="C32" s="7">
        <v>1.55E-4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-0.999845</v>
      </c>
    </row>
    <row r="33" ht="15.75" customHeight="1">
      <c r="A33" s="6" t="s">
        <v>44</v>
      </c>
      <c r="C33" s="7">
        <v>1.96E-4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-0.999804</v>
      </c>
    </row>
    <row r="34" ht="15.75" customHeight="1">
      <c r="A34" s="10" t="s">
        <v>45</v>
      </c>
      <c r="C34" s="7">
        <v>1.13E-4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-0.999887</v>
      </c>
    </row>
    <row r="35" ht="15.75" customHeight="1">
      <c r="A35" s="6" t="s">
        <v>47</v>
      </c>
      <c r="C35" s="7">
        <v>1.66E-4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-0.999834</v>
      </c>
    </row>
    <row r="36" ht="15.75" customHeight="1">
      <c r="A36" s="10" t="s">
        <v>48</v>
      </c>
      <c r="C36" s="7">
        <v>2.92E-4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-0.999708</v>
      </c>
    </row>
    <row r="37" ht="15.75" customHeight="1">
      <c r="A37" s="6" t="s">
        <v>50</v>
      </c>
      <c r="C37" s="7">
        <v>3.07E-4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0.000307</v>
      </c>
    </row>
    <row r="38" ht="15.75" customHeight="1">
      <c r="A38" s="10" t="s">
        <v>51</v>
      </c>
      <c r="C38" s="7">
        <v>3.2E-4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-0.99968</v>
      </c>
    </row>
    <row r="39" ht="15.75" customHeight="1">
      <c r="A39" s="6" t="s">
        <v>52</v>
      </c>
      <c r="C39" s="7">
        <v>4.58E-4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-0.999542</v>
      </c>
    </row>
    <row r="40" ht="15.75" customHeight="1">
      <c r="A40" s="10" t="s">
        <v>53</v>
      </c>
      <c r="C40" s="7">
        <v>3.42E-4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-0.999658</v>
      </c>
    </row>
    <row r="41" ht="15.75" customHeight="1">
      <c r="A41" s="6" t="s">
        <v>54</v>
      </c>
      <c r="C41" s="7">
        <v>3.14E-4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-0.999686</v>
      </c>
    </row>
    <row r="42" ht="15.75" customHeight="1">
      <c r="G42" s="13">
        <f t="shared" ref="G42:I42" si="4">SUM(G3:G41)</f>
        <v>20</v>
      </c>
      <c r="H42" s="13">
        <f t="shared" si="4"/>
        <v>30</v>
      </c>
      <c r="I42" s="13">
        <f t="shared" si="4"/>
        <v>-29.990542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3.94E-4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-0.999606</v>
      </c>
    </row>
    <row r="4">
      <c r="A4" s="10" t="s">
        <v>14</v>
      </c>
      <c r="C4" s="7">
        <v>1.36E-4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-0.999864</v>
      </c>
    </row>
    <row r="5">
      <c r="A5" s="6" t="s">
        <v>15</v>
      </c>
      <c r="C5" s="7">
        <v>1.13E-4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-0.999887</v>
      </c>
    </row>
    <row r="6">
      <c r="A6" s="10" t="s">
        <v>16</v>
      </c>
      <c r="C6" s="7">
        <v>1.7E-4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0.00017</v>
      </c>
    </row>
    <row r="7">
      <c r="A7" s="6" t="s">
        <v>17</v>
      </c>
      <c r="C7" s="7">
        <v>2.1E-4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-0.99979</v>
      </c>
    </row>
    <row r="8">
      <c r="A8" s="10" t="s">
        <v>18</v>
      </c>
      <c r="C8" s="7">
        <v>3.85E-4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-0.999615</v>
      </c>
    </row>
    <row r="9">
      <c r="A9" s="6" t="s">
        <v>19</v>
      </c>
      <c r="C9" s="7">
        <v>2.56E-4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2.22E-4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-0.999778</v>
      </c>
    </row>
    <row r="11">
      <c r="A11" s="6" t="s">
        <v>21</v>
      </c>
      <c r="C11" s="7">
        <v>2.27E-4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-0.999773</v>
      </c>
    </row>
    <row r="12">
      <c r="A12" s="10" t="s">
        <v>22</v>
      </c>
      <c r="C12" s="7">
        <v>3.02E-4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-0.999698</v>
      </c>
    </row>
    <row r="13">
      <c r="A13" s="6" t="s">
        <v>23</v>
      </c>
      <c r="C13" s="7">
        <v>1.25E-4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-0.999875</v>
      </c>
    </row>
    <row r="14">
      <c r="A14" s="10" t="s">
        <v>24</v>
      </c>
      <c r="C14" s="7">
        <v>1.18E-4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-0.999882</v>
      </c>
    </row>
    <row r="15">
      <c r="A15" s="6" t="s">
        <v>25</v>
      </c>
      <c r="C15" s="7">
        <v>1.14E-4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-0.999886</v>
      </c>
    </row>
    <row r="16">
      <c r="A16" s="10" t="s">
        <v>26</v>
      </c>
      <c r="C16" s="7">
        <v>2.18E-4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-0.999782</v>
      </c>
    </row>
    <row r="17">
      <c r="A17" s="6" t="s">
        <v>27</v>
      </c>
      <c r="C17" s="7">
        <v>1.68E-4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0.000168</v>
      </c>
    </row>
    <row r="18">
      <c r="A18" s="10" t="s">
        <v>28</v>
      </c>
      <c r="C18" s="7">
        <v>2.56E-4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-0.999744</v>
      </c>
    </row>
    <row r="19">
      <c r="A19" s="6" t="s">
        <v>29</v>
      </c>
      <c r="C19" s="7">
        <v>2.92E-4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-0.999708</v>
      </c>
    </row>
    <row r="20">
      <c r="A20" s="10" t="s">
        <v>30</v>
      </c>
      <c r="C20" s="7">
        <v>2.22E-4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-0.999778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3.74E-4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0.000374</v>
      </c>
    </row>
    <row r="23" ht="15.75" customHeight="1">
      <c r="A23" s="6" t="s">
        <v>34</v>
      </c>
      <c r="C23" s="7">
        <v>1.14E-4</v>
      </c>
      <c r="D23" s="8" t="s">
        <v>12</v>
      </c>
      <c r="E23" s="8" t="s">
        <v>49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-0.999886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12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2.1E-4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-0.99979</v>
      </c>
    </row>
    <row r="26" ht="15.75" customHeight="1">
      <c r="A26" s="10" t="s">
        <v>37</v>
      </c>
      <c r="C26" s="7">
        <v>2.5E-4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-0.99975</v>
      </c>
    </row>
    <row r="27" ht="15.75" customHeight="1">
      <c r="A27" s="6" t="s">
        <v>38</v>
      </c>
      <c r="C27" s="7">
        <v>3.47E-4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-0.999653</v>
      </c>
    </row>
    <row r="28" ht="15.75" customHeight="1">
      <c r="A28" s="10" t="s">
        <v>39</v>
      </c>
      <c r="C28" s="7">
        <v>2.27E-4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-0.999773</v>
      </c>
    </row>
    <row r="29" ht="15.75" customHeight="1">
      <c r="A29" s="6" t="s">
        <v>40</v>
      </c>
      <c r="C29" s="7">
        <v>2.53E-4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-0.999747</v>
      </c>
    </row>
    <row r="30" ht="15.75" customHeight="1">
      <c r="A30" s="10" t="s">
        <v>41</v>
      </c>
      <c r="C30" s="7">
        <v>1.38E-4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-0.999862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2.03E-4</v>
      </c>
      <c r="D32" s="11" t="s">
        <v>12</v>
      </c>
      <c r="E32" s="11" t="s">
        <v>12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-0.999797</v>
      </c>
    </row>
    <row r="33" ht="15.75" customHeight="1">
      <c r="A33" s="6" t="s">
        <v>44</v>
      </c>
      <c r="C33" s="7">
        <v>1.01E-4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-0.999899</v>
      </c>
    </row>
    <row r="34" ht="15.75" customHeight="1">
      <c r="A34" s="10" t="s">
        <v>45</v>
      </c>
      <c r="C34" s="7">
        <v>1.96E-4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-0.999804</v>
      </c>
    </row>
    <row r="35" ht="15.75" customHeight="1">
      <c r="A35" s="6" t="s">
        <v>47</v>
      </c>
      <c r="C35" s="7">
        <v>1.29E-4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-0.999871</v>
      </c>
    </row>
    <row r="36" ht="15.75" customHeight="1">
      <c r="A36" s="10" t="s">
        <v>48</v>
      </c>
      <c r="C36" s="7">
        <v>2.73E-4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-0.999727</v>
      </c>
    </row>
    <row r="37" ht="15.75" customHeight="1">
      <c r="A37" s="6" t="s">
        <v>50</v>
      </c>
      <c r="C37" s="7">
        <v>5.83E-4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-0.999417</v>
      </c>
    </row>
    <row r="38" ht="15.75" customHeight="1">
      <c r="A38" s="10" t="s">
        <v>51</v>
      </c>
      <c r="C38" s="7">
        <v>3.21E-4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-0.999679</v>
      </c>
    </row>
    <row r="39" ht="15.75" customHeight="1">
      <c r="A39" s="6" t="s">
        <v>52</v>
      </c>
      <c r="C39" s="7">
        <v>3.61E-4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-0.999639</v>
      </c>
    </row>
    <row r="40" ht="15.75" customHeight="1">
      <c r="A40" s="10" t="s">
        <v>53</v>
      </c>
      <c r="C40" s="7">
        <v>2.85E-4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-0.999715</v>
      </c>
    </row>
    <row r="41" ht="15.75" customHeight="1">
      <c r="A41" s="6" t="s">
        <v>54</v>
      </c>
      <c r="C41" s="7">
        <v>3.15E-4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-0.999685</v>
      </c>
    </row>
    <row r="42" ht="15.75" customHeight="1">
      <c r="G42" s="13">
        <f t="shared" ref="G42:I42" si="4">SUM(G3:G41)</f>
        <v>16</v>
      </c>
      <c r="H42" s="13">
        <f t="shared" si="4"/>
        <v>36</v>
      </c>
      <c r="I42" s="13">
        <f t="shared" si="4"/>
        <v>-35.990848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2.61E-4</v>
      </c>
      <c r="D3" s="8" t="s">
        <v>12</v>
      </c>
      <c r="E3" s="8" t="s">
        <v>12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-0.999739</v>
      </c>
    </row>
    <row r="4">
      <c r="A4" s="10" t="s">
        <v>14</v>
      </c>
      <c r="C4" s="7">
        <v>1.28E-4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-0.999872</v>
      </c>
    </row>
    <row r="5">
      <c r="A5" s="6" t="s">
        <v>15</v>
      </c>
      <c r="C5" s="7">
        <v>1.23E-4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-0.999877</v>
      </c>
    </row>
    <row r="6">
      <c r="A6" s="10" t="s">
        <v>16</v>
      </c>
      <c r="C6" s="7">
        <v>2.46E-4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0.000246</v>
      </c>
    </row>
    <row r="7">
      <c r="A7" s="6" t="s">
        <v>17</v>
      </c>
      <c r="C7" s="7">
        <v>1.68E-4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-0.999832</v>
      </c>
    </row>
    <row r="8">
      <c r="A8" s="10" t="s">
        <v>18</v>
      </c>
      <c r="C8" s="7">
        <v>1.24E-4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-0.999876</v>
      </c>
    </row>
    <row r="9">
      <c r="A9" s="6" t="s">
        <v>19</v>
      </c>
      <c r="C9" s="7">
        <v>2.56E-4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1.93E-4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2.89E-4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-0.999711</v>
      </c>
    </row>
    <row r="12">
      <c r="A12" s="10" t="s">
        <v>22</v>
      </c>
      <c r="C12" s="7">
        <v>1.77E-4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-0.999823</v>
      </c>
    </row>
    <row r="13">
      <c r="A13" s="6" t="s">
        <v>23</v>
      </c>
      <c r="C13" s="7">
        <v>1.14E-4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-0.999886</v>
      </c>
    </row>
    <row r="14">
      <c r="A14" s="10" t="s">
        <v>24</v>
      </c>
      <c r="C14" s="7">
        <v>9.4E-5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-0.999906</v>
      </c>
    </row>
    <row r="15">
      <c r="A15" s="6" t="s">
        <v>25</v>
      </c>
      <c r="C15" s="7">
        <v>1.08E-4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-0.999892</v>
      </c>
    </row>
    <row r="16">
      <c r="A16" s="10" t="s">
        <v>26</v>
      </c>
      <c r="C16" s="7">
        <v>1.29E-4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0.000129</v>
      </c>
    </row>
    <row r="17">
      <c r="A17" s="6" t="s">
        <v>27</v>
      </c>
      <c r="C17" s="7">
        <v>2.94E-4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-0.999706</v>
      </c>
    </row>
    <row r="18">
      <c r="A18" s="10" t="s">
        <v>28</v>
      </c>
      <c r="C18" s="7">
        <v>1.71E-4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0.000171</v>
      </c>
    </row>
    <row r="19">
      <c r="A19" s="6" t="s">
        <v>29</v>
      </c>
      <c r="C19" s="7">
        <v>1.69E-4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-0.999831</v>
      </c>
    </row>
    <row r="20">
      <c r="A20" s="10" t="s">
        <v>30</v>
      </c>
      <c r="C20" s="7">
        <v>2.41E-4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-0.999759</v>
      </c>
    </row>
    <row r="21" ht="15.75" customHeight="1">
      <c r="A21" s="6" t="s">
        <v>32</v>
      </c>
      <c r="C21" s="7">
        <v>2.02E-4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-0.999798</v>
      </c>
    </row>
    <row r="22" ht="15.75" customHeight="1">
      <c r="A22" s="10" t="s">
        <v>33</v>
      </c>
      <c r="C22" s="7">
        <v>2.35E-4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0.000235</v>
      </c>
    </row>
    <row r="23" ht="15.75" customHeight="1">
      <c r="A23" s="6" t="s">
        <v>34</v>
      </c>
      <c r="C23" s="7">
        <v>1.7E-4</v>
      </c>
      <c r="D23" s="8" t="s">
        <v>12</v>
      </c>
      <c r="E23" s="8" t="s">
        <v>49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-0.99983</v>
      </c>
    </row>
    <row r="24" ht="15.75" customHeight="1">
      <c r="A24" s="10" t="s">
        <v>35</v>
      </c>
      <c r="C24" s="7">
        <v>1.35E-4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0.000135</v>
      </c>
    </row>
    <row r="25" ht="15.75" customHeight="1">
      <c r="A25" s="6" t="s">
        <v>36</v>
      </c>
      <c r="C25" s="7">
        <v>1.41E-4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-0.999859</v>
      </c>
    </row>
    <row r="26" ht="15.75" customHeight="1">
      <c r="A26" s="10" t="s">
        <v>37</v>
      </c>
      <c r="C26" s="7">
        <v>3.78E-4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-0.999622</v>
      </c>
    </row>
    <row r="27" ht="15.75" customHeight="1">
      <c r="A27" s="6" t="s">
        <v>38</v>
      </c>
      <c r="C27" s="7">
        <v>1.38E-4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-0.999862</v>
      </c>
    </row>
    <row r="28" ht="15.75" customHeight="1">
      <c r="A28" s="10" t="s">
        <v>39</v>
      </c>
      <c r="C28" s="7">
        <v>2.05E-4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-0.999795</v>
      </c>
    </row>
    <row r="29" ht="15.75" customHeight="1">
      <c r="A29" s="6" t="s">
        <v>40</v>
      </c>
      <c r="C29" s="7">
        <v>1.65E-4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-0.999835</v>
      </c>
    </row>
    <row r="30" ht="15.75" customHeight="1">
      <c r="A30" s="10" t="s">
        <v>41</v>
      </c>
      <c r="C30" s="7">
        <v>1.55E-4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0.000155</v>
      </c>
    </row>
    <row r="31" ht="15.75" customHeight="1">
      <c r="A31" s="6" t="s">
        <v>42</v>
      </c>
      <c r="C31" s="7">
        <v>1.38E-4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0.000138</v>
      </c>
    </row>
    <row r="32" ht="15.75" customHeight="1">
      <c r="A32" s="10" t="s">
        <v>43</v>
      </c>
      <c r="C32" s="7">
        <v>1.29E-4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-0.999871</v>
      </c>
    </row>
    <row r="33" ht="15.75" customHeight="1">
      <c r="A33" s="6" t="s">
        <v>44</v>
      </c>
      <c r="C33" s="7">
        <v>1.18E-4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-0.999882</v>
      </c>
    </row>
    <row r="34" ht="15.75" customHeight="1">
      <c r="A34" s="10" t="s">
        <v>45</v>
      </c>
      <c r="C34" s="7">
        <v>1.3E-4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-0.99987</v>
      </c>
    </row>
    <row r="35" ht="15.75" customHeight="1">
      <c r="A35" s="6" t="s">
        <v>47</v>
      </c>
      <c r="C35" s="7">
        <v>1.55E-4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-0.999845</v>
      </c>
    </row>
    <row r="36" ht="15.75" customHeight="1">
      <c r="A36" s="10" t="s">
        <v>48</v>
      </c>
      <c r="C36" s="7">
        <v>3.35E-4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-0.999665</v>
      </c>
    </row>
    <row r="37" ht="15.75" customHeight="1">
      <c r="A37" s="6" t="s">
        <v>50</v>
      </c>
      <c r="C37" s="7">
        <v>2.26E-4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0.000226</v>
      </c>
    </row>
    <row r="38" ht="15.75" customHeight="1">
      <c r="A38" s="10" t="s">
        <v>51</v>
      </c>
      <c r="C38" s="7">
        <v>2.04E-4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-0.999796</v>
      </c>
    </row>
    <row r="39" ht="15.75" customHeight="1">
      <c r="A39" s="6" t="s">
        <v>52</v>
      </c>
      <c r="C39" s="7">
        <v>2.27E-4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-0.999773</v>
      </c>
    </row>
    <row r="40" ht="15.75" customHeight="1">
      <c r="A40" s="10" t="s">
        <v>53</v>
      </c>
      <c r="C40" s="7">
        <v>3.36E-4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-0.999664</v>
      </c>
    </row>
    <row r="41" ht="15.75" customHeight="1">
      <c r="A41" s="6" t="s">
        <v>54</v>
      </c>
      <c r="C41" s="7">
        <v>3.22E-4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-0.999678</v>
      </c>
    </row>
    <row r="42" ht="15.75" customHeight="1">
      <c r="G42" s="13">
        <f t="shared" ref="G42:I42" si="4">SUM(G3:G41)</f>
        <v>18</v>
      </c>
      <c r="H42" s="13">
        <f t="shared" si="4"/>
        <v>31</v>
      </c>
      <c r="I42" s="13">
        <f t="shared" si="4"/>
        <v>-30.992471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12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49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12</v>
      </c>
      <c r="H42" s="13">
        <f t="shared" si="4"/>
        <v>36</v>
      </c>
      <c r="I42" s="13">
        <f t="shared" si="4"/>
        <v>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0.08963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-0.91037</v>
      </c>
    </row>
    <row r="4">
      <c r="A4" s="10" t="s">
        <v>14</v>
      </c>
      <c r="C4" s="7">
        <v>0.541282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-0.458718</v>
      </c>
    </row>
    <row r="5">
      <c r="A5" s="6" t="s">
        <v>15</v>
      </c>
      <c r="C5" s="7">
        <v>0.229243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-0.770757</v>
      </c>
    </row>
    <row r="6">
      <c r="A6" s="10" t="s">
        <v>16</v>
      </c>
      <c r="C6" s="7">
        <v>0.471672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-0.528328</v>
      </c>
    </row>
    <row r="7">
      <c r="A7" s="6" t="s">
        <v>17</v>
      </c>
      <c r="C7" s="7">
        <v>0.431877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-0.568123</v>
      </c>
    </row>
    <row r="8">
      <c r="A8" s="10" t="s">
        <v>18</v>
      </c>
      <c r="C8" s="7">
        <v>0.457837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-0.542163</v>
      </c>
    </row>
    <row r="9">
      <c r="A9" s="6" t="s">
        <v>19</v>
      </c>
      <c r="C9" s="7">
        <v>0.422233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0.422233</v>
      </c>
    </row>
    <row r="10">
      <c r="A10" s="10" t="s">
        <v>20</v>
      </c>
      <c r="C10" s="7">
        <v>0.331096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-0.668904</v>
      </c>
    </row>
    <row r="11">
      <c r="A11" s="6" t="s">
        <v>21</v>
      </c>
      <c r="C11" s="7">
        <v>0.453604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0.453604</v>
      </c>
    </row>
    <row r="12">
      <c r="A12" s="10" t="s">
        <v>22</v>
      </c>
      <c r="C12" s="7">
        <v>0.659839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-0.340161</v>
      </c>
    </row>
    <row r="13">
      <c r="A13" s="6" t="s">
        <v>23</v>
      </c>
      <c r="C13" s="7">
        <v>0.251729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-0.748271</v>
      </c>
    </row>
    <row r="14">
      <c r="A14" s="10" t="s">
        <v>24</v>
      </c>
      <c r="C14" s="7">
        <v>0.693439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-0.306561</v>
      </c>
    </row>
    <row r="15">
      <c r="A15" s="6" t="s">
        <v>25</v>
      </c>
      <c r="C15" s="7">
        <v>0.427754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-0.572246</v>
      </c>
    </row>
    <row r="16">
      <c r="A16" s="10" t="s">
        <v>26</v>
      </c>
      <c r="C16" s="7">
        <v>0.255156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-0.744844</v>
      </c>
    </row>
    <row r="17">
      <c r="A17" s="6" t="s">
        <v>27</v>
      </c>
      <c r="C17" s="7">
        <v>0.085941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-0.914059</v>
      </c>
    </row>
    <row r="18">
      <c r="A18" s="10" t="s">
        <v>28</v>
      </c>
      <c r="C18" s="7">
        <v>0.349964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-0.650036</v>
      </c>
    </row>
    <row r="19">
      <c r="A19" s="6" t="s">
        <v>29</v>
      </c>
      <c r="C19" s="7">
        <v>0.347548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-0.652452</v>
      </c>
    </row>
    <row r="20">
      <c r="A20" s="10" t="s">
        <v>30</v>
      </c>
      <c r="C20" s="7">
        <v>0.196095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-0.803905</v>
      </c>
    </row>
    <row r="21" ht="15.75" customHeight="1">
      <c r="A21" s="6" t="s">
        <v>32</v>
      </c>
      <c r="C21" s="7">
        <v>0.512771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-0.487229</v>
      </c>
    </row>
    <row r="22" ht="15.75" customHeight="1">
      <c r="A22" s="10" t="s">
        <v>33</v>
      </c>
      <c r="C22" s="7">
        <v>0.480987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0.480987</v>
      </c>
    </row>
    <row r="23" ht="15.75" customHeight="1">
      <c r="A23" s="6" t="s">
        <v>34</v>
      </c>
      <c r="C23" s="7">
        <v>0.20217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0.20217</v>
      </c>
    </row>
    <row r="24" ht="15.75" customHeight="1">
      <c r="A24" s="10" t="s">
        <v>35</v>
      </c>
      <c r="C24" s="7">
        <v>0.152185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-0.847815</v>
      </c>
    </row>
    <row r="25" ht="15.75" customHeight="1">
      <c r="A25" s="6" t="s">
        <v>36</v>
      </c>
      <c r="C25" s="7">
        <v>0.630623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-0.369377</v>
      </c>
    </row>
    <row r="26" ht="15.75" customHeight="1">
      <c r="A26" s="10" t="s">
        <v>37</v>
      </c>
      <c r="C26" s="7">
        <v>0.413737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-0.586263</v>
      </c>
    </row>
    <row r="27" ht="15.75" customHeight="1">
      <c r="A27" s="6" t="s">
        <v>38</v>
      </c>
      <c r="C27" s="7">
        <v>0.574066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-0.425934</v>
      </c>
    </row>
    <row r="28" ht="15.75" customHeight="1">
      <c r="A28" s="10" t="s">
        <v>39</v>
      </c>
      <c r="C28" s="7">
        <v>0.367584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-0.632416</v>
      </c>
    </row>
    <row r="29" ht="15.75" customHeight="1">
      <c r="A29" s="6" t="s">
        <v>40</v>
      </c>
      <c r="C29" s="7">
        <v>0.521167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0.521167</v>
      </c>
    </row>
    <row r="30" ht="15.75" customHeight="1">
      <c r="A30" s="10" t="s">
        <v>41</v>
      </c>
      <c r="C30" s="7">
        <v>0.447354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0.447354</v>
      </c>
    </row>
    <row r="31" ht="15.75" customHeight="1">
      <c r="A31" s="6" t="s">
        <v>42</v>
      </c>
      <c r="C31" s="7">
        <v>0.548085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-0.451915</v>
      </c>
    </row>
    <row r="32" ht="15.75" customHeight="1">
      <c r="A32" s="10" t="s">
        <v>43</v>
      </c>
      <c r="C32" s="7">
        <v>0.479445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-0.520555</v>
      </c>
    </row>
    <row r="33" ht="15.75" customHeight="1">
      <c r="A33" s="6" t="s">
        <v>44</v>
      </c>
      <c r="C33" s="7">
        <v>0.729115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-0.270885</v>
      </c>
    </row>
    <row r="34" ht="15.75" customHeight="1">
      <c r="A34" s="10" t="s">
        <v>45</v>
      </c>
      <c r="C34" s="7">
        <v>0.322443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-0.677557</v>
      </c>
    </row>
    <row r="35" ht="15.75" customHeight="1">
      <c r="A35" s="6" t="s">
        <v>47</v>
      </c>
      <c r="C35" s="7">
        <v>0.433145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-0.566855</v>
      </c>
    </row>
    <row r="36" ht="15.75" customHeight="1">
      <c r="A36" s="10" t="s">
        <v>48</v>
      </c>
      <c r="C36" s="7">
        <v>0.462826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-0.537174</v>
      </c>
    </row>
    <row r="37" ht="15.75" customHeight="1">
      <c r="A37" s="6" t="s">
        <v>50</v>
      </c>
      <c r="C37" s="7">
        <v>0.45175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0.45175</v>
      </c>
    </row>
    <row r="38" ht="15.75" customHeight="1">
      <c r="A38" s="10" t="s">
        <v>51</v>
      </c>
      <c r="C38" s="7">
        <v>0.502618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-0.497382</v>
      </c>
    </row>
    <row r="39" ht="15.75" customHeight="1">
      <c r="A39" s="6" t="s">
        <v>52</v>
      </c>
      <c r="C39" s="7">
        <v>0.374828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-0.625172</v>
      </c>
    </row>
    <row r="40" ht="15.75" customHeight="1">
      <c r="A40" s="10" t="s">
        <v>53</v>
      </c>
      <c r="C40" s="7">
        <v>0.274309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-0.725691</v>
      </c>
    </row>
    <row r="41" ht="15.75" customHeight="1">
      <c r="A41" s="6" t="s">
        <v>54</v>
      </c>
      <c r="C41" s="7">
        <v>0.245534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-0.754466</v>
      </c>
    </row>
    <row r="42" ht="15.75" customHeight="1">
      <c r="G42" s="13">
        <f t="shared" ref="G42:I42" si="4">SUM(G3:G41)</f>
        <v>24</v>
      </c>
      <c r="H42" s="13">
        <f t="shared" si="4"/>
        <v>32</v>
      </c>
      <c r="I42" s="13">
        <f t="shared" si="4"/>
        <v>-16.177319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2.26E-4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-0.999774</v>
      </c>
    </row>
    <row r="4">
      <c r="A4" s="10" t="s">
        <v>14</v>
      </c>
      <c r="C4" s="7">
        <v>1.19E-4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-0.999881</v>
      </c>
    </row>
    <row r="5">
      <c r="A5" s="6" t="s">
        <v>15</v>
      </c>
      <c r="C5" s="7">
        <v>1.61E-4</v>
      </c>
      <c r="D5" s="8" t="s">
        <v>12</v>
      </c>
      <c r="E5" s="8" t="s">
        <v>12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-0.999839</v>
      </c>
    </row>
    <row r="6">
      <c r="A6" s="10" t="s">
        <v>16</v>
      </c>
      <c r="C6" s="7">
        <v>1.68E-4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-0.999832</v>
      </c>
    </row>
    <row r="7">
      <c r="A7" s="6" t="s">
        <v>17</v>
      </c>
      <c r="C7" s="7">
        <v>2.24E-4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-0.999776</v>
      </c>
    </row>
    <row r="8">
      <c r="A8" s="10" t="s">
        <v>18</v>
      </c>
      <c r="C8" s="7">
        <v>2.5E-4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-0.99975</v>
      </c>
    </row>
    <row r="9">
      <c r="A9" s="6" t="s">
        <v>19</v>
      </c>
      <c r="C9" s="7">
        <v>1.43E-4</v>
      </c>
      <c r="D9" s="8" t="s">
        <v>12</v>
      </c>
      <c r="E9" s="8" t="s">
        <v>49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-0.999857</v>
      </c>
    </row>
    <row r="10">
      <c r="A10" s="10" t="s">
        <v>20</v>
      </c>
      <c r="C10" s="7">
        <v>1.69E-4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-0.999831</v>
      </c>
    </row>
    <row r="11">
      <c r="A11" s="6" t="s">
        <v>21</v>
      </c>
      <c r="C11" s="7">
        <v>1.95E-4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-0.999805</v>
      </c>
    </row>
    <row r="12">
      <c r="A12" s="10" t="s">
        <v>22</v>
      </c>
      <c r="C12" s="7">
        <v>1.46E-4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-0.999854</v>
      </c>
    </row>
    <row r="13">
      <c r="A13" s="6" t="s">
        <v>23</v>
      </c>
      <c r="C13" s="7">
        <v>1.03E-4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-0.999897</v>
      </c>
    </row>
    <row r="14">
      <c r="A14" s="10" t="s">
        <v>24</v>
      </c>
      <c r="C14" s="7">
        <v>1.03E-4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-0.999897</v>
      </c>
    </row>
    <row r="15">
      <c r="A15" s="6" t="s">
        <v>25</v>
      </c>
      <c r="C15" s="7">
        <v>1.16E-4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-0.999884</v>
      </c>
    </row>
    <row r="16">
      <c r="A16" s="10" t="s">
        <v>26</v>
      </c>
      <c r="C16" s="7">
        <v>1.64E-4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0.000164</v>
      </c>
    </row>
    <row r="17">
      <c r="A17" s="6" t="s">
        <v>27</v>
      </c>
      <c r="C17" s="7">
        <v>1.58E-4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-0.999842</v>
      </c>
    </row>
    <row r="18">
      <c r="A18" s="10" t="s">
        <v>28</v>
      </c>
      <c r="C18" s="7">
        <v>1.9E-4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-0.99981</v>
      </c>
    </row>
    <row r="19">
      <c r="A19" s="6" t="s">
        <v>29</v>
      </c>
      <c r="C19" s="7">
        <v>2.35E-4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-0.999765</v>
      </c>
    </row>
    <row r="20">
      <c r="A20" s="10" t="s">
        <v>30</v>
      </c>
      <c r="C20" s="7">
        <v>1.68E-4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-0.999832</v>
      </c>
    </row>
    <row r="21" ht="15.75" customHeight="1">
      <c r="A21" s="6" t="s">
        <v>32</v>
      </c>
      <c r="C21" s="7">
        <v>1.57E-4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-0.999843</v>
      </c>
    </row>
    <row r="22" ht="15.75" customHeight="1">
      <c r="A22" s="10" t="s">
        <v>33</v>
      </c>
      <c r="C22" s="7">
        <v>1.97E-4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0.000197</v>
      </c>
    </row>
    <row r="23" ht="15.75" customHeight="1">
      <c r="A23" s="6" t="s">
        <v>34</v>
      </c>
      <c r="C23" s="7">
        <v>1.1E-4</v>
      </c>
      <c r="D23" s="8" t="s">
        <v>12</v>
      </c>
      <c r="E23" s="8" t="s">
        <v>49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-0.99989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1.36E-4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-0.999864</v>
      </c>
    </row>
    <row r="26" ht="15.75" customHeight="1">
      <c r="A26" s="10" t="s">
        <v>37</v>
      </c>
      <c r="C26" s="7">
        <v>2.14E-4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0.000214</v>
      </c>
    </row>
    <row r="27" ht="15.75" customHeight="1">
      <c r="A27" s="6" t="s">
        <v>38</v>
      </c>
      <c r="C27" s="7">
        <v>2.3E-4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-0.99977</v>
      </c>
    </row>
    <row r="28" ht="15.75" customHeight="1">
      <c r="A28" s="10" t="s">
        <v>39</v>
      </c>
      <c r="C28" s="7">
        <v>1.31E-4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-0.999869</v>
      </c>
    </row>
    <row r="29" ht="15.75" customHeight="1">
      <c r="A29" s="6" t="s">
        <v>40</v>
      </c>
      <c r="C29" s="7">
        <v>1.42E-4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-0.999858</v>
      </c>
    </row>
    <row r="30" ht="15.75" customHeight="1">
      <c r="A30" s="10" t="s">
        <v>41</v>
      </c>
      <c r="C30" s="7">
        <v>2.34E-4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-0.999766</v>
      </c>
    </row>
    <row r="31" ht="15.75" customHeight="1">
      <c r="A31" s="6" t="s">
        <v>42</v>
      </c>
      <c r="C31" s="7">
        <v>1.75E-4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-0.999825</v>
      </c>
    </row>
    <row r="32" ht="15.75" customHeight="1">
      <c r="A32" s="10" t="s">
        <v>43</v>
      </c>
      <c r="C32" s="7">
        <v>1.95E-4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-0.999805</v>
      </c>
    </row>
    <row r="33" ht="15.75" customHeight="1">
      <c r="A33" s="6" t="s">
        <v>44</v>
      </c>
      <c r="C33" s="7">
        <v>1.16E-4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-0.999884</v>
      </c>
    </row>
    <row r="34" ht="15.75" customHeight="1">
      <c r="A34" s="10" t="s">
        <v>45</v>
      </c>
      <c r="C34" s="7">
        <v>1.52E-4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-0.999848</v>
      </c>
    </row>
    <row r="35" ht="15.75" customHeight="1">
      <c r="A35" s="6" t="s">
        <v>47</v>
      </c>
      <c r="C35" s="7">
        <v>1.42E-4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-0.999858</v>
      </c>
    </row>
    <row r="36" ht="15.75" customHeight="1">
      <c r="A36" s="10" t="s">
        <v>48</v>
      </c>
      <c r="C36" s="7">
        <v>1.82E-4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-0.999818</v>
      </c>
    </row>
    <row r="37" ht="15.75" customHeight="1">
      <c r="A37" s="6" t="s">
        <v>50</v>
      </c>
      <c r="C37" s="7">
        <v>2.6E-4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</v>
      </c>
    </row>
    <row r="38" ht="15.75" customHeight="1">
      <c r="A38" s="10" t="s">
        <v>51</v>
      </c>
      <c r="C38" s="7">
        <v>2.27E-4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-0.999773</v>
      </c>
    </row>
    <row r="39" ht="15.75" customHeight="1">
      <c r="A39" s="6" t="s">
        <v>52</v>
      </c>
      <c r="C39" s="7">
        <v>2.75E-4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-0.999725</v>
      </c>
    </row>
    <row r="40" ht="15.75" customHeight="1">
      <c r="A40" s="10" t="s">
        <v>53</v>
      </c>
      <c r="C40" s="7">
        <v>2.72E-4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-0.999728</v>
      </c>
    </row>
    <row r="41" ht="15.75" customHeight="1">
      <c r="A41" s="6" t="s">
        <v>54</v>
      </c>
      <c r="C41" s="7">
        <v>2.94E-4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-0.999706</v>
      </c>
    </row>
    <row r="42" ht="15.75" customHeight="1">
      <c r="G42" s="13">
        <f t="shared" ref="G42:I42" si="4">SUM(G3:G41)</f>
        <v>15</v>
      </c>
      <c r="H42" s="13">
        <f t="shared" si="4"/>
        <v>35</v>
      </c>
      <c r="I42" s="13">
        <f t="shared" si="4"/>
        <v>-34.993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12</v>
      </c>
      <c r="F3" s="9" t="s">
        <v>12</v>
      </c>
      <c r="G3" s="7">
        <f t="shared" ref="G3:G41" si="1">IF($F3=$E3,1,0)</f>
        <v>1</v>
      </c>
      <c r="H3" s="7">
        <f t="shared" ref="H3:H41" si="2">IF(AND($G3=1,$E3=$D3),0,1)</f>
        <v>0</v>
      </c>
      <c r="I3" s="7">
        <f t="shared" ref="I3:I41" si="3">$C3-$H3</f>
        <v>1</v>
      </c>
    </row>
    <row r="4">
      <c r="A4" s="10" t="s">
        <v>14</v>
      </c>
      <c r="C4" s="7">
        <v>1.0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1</v>
      </c>
    </row>
    <row r="7">
      <c r="A7" s="6" t="s">
        <v>17</v>
      </c>
      <c r="C7" s="7">
        <v>1.0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1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1</v>
      </c>
    </row>
    <row r="11">
      <c r="A11" s="6" t="s">
        <v>21</v>
      </c>
      <c r="C11" s="7">
        <v>1.0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1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1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1</v>
      </c>
    </row>
    <row r="18">
      <c r="A18" s="10" t="s">
        <v>28</v>
      </c>
      <c r="C18" s="7">
        <v>1.0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1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49</v>
      </c>
      <c r="F23" s="9" t="s">
        <v>49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1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1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1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1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12</v>
      </c>
      <c r="F32" s="12" t="s">
        <v>12</v>
      </c>
      <c r="G32" s="7">
        <f t="shared" si="1"/>
        <v>1</v>
      </c>
      <c r="H32" s="7">
        <f t="shared" si="2"/>
        <v>0</v>
      </c>
      <c r="I32" s="7">
        <f t="shared" si="3"/>
        <v>1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1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18</v>
      </c>
      <c r="I42" s="13">
        <f t="shared" si="4"/>
        <v>21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3.89E-4</v>
      </c>
      <c r="D3" s="8" t="s">
        <v>12</v>
      </c>
      <c r="E3" s="8" t="s">
        <v>12</v>
      </c>
      <c r="F3" s="9" t="s">
        <v>12</v>
      </c>
      <c r="G3" s="7">
        <f t="shared" ref="G3:G41" si="1">IF($F3=$E3,1,0)</f>
        <v>1</v>
      </c>
      <c r="H3" s="7">
        <f t="shared" ref="H3:H41" si="2">IF(AND($G3=1,$E3=$D3),0,1)</f>
        <v>0</v>
      </c>
      <c r="I3" s="7">
        <f t="shared" ref="I3:I41" si="3">$C3-$H3</f>
        <v>0.000389</v>
      </c>
    </row>
    <row r="4">
      <c r="A4" s="10" t="s">
        <v>14</v>
      </c>
      <c r="C4" s="7">
        <v>2.47E-4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-0.999753</v>
      </c>
    </row>
    <row r="5">
      <c r="A5" s="6" t="s">
        <v>15</v>
      </c>
      <c r="C5" s="7">
        <v>1.29E-4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0.000129</v>
      </c>
    </row>
    <row r="6">
      <c r="A6" s="10" t="s">
        <v>16</v>
      </c>
      <c r="C6" s="7">
        <v>1.57E-4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-0.999843</v>
      </c>
    </row>
    <row r="7">
      <c r="A7" s="6" t="s">
        <v>17</v>
      </c>
      <c r="C7" s="7">
        <v>2.96E-4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0.000296</v>
      </c>
    </row>
    <row r="8">
      <c r="A8" s="10" t="s">
        <v>18</v>
      </c>
      <c r="C8" s="7">
        <v>2.07E-4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-0.999793</v>
      </c>
    </row>
    <row r="9">
      <c r="A9" s="6" t="s">
        <v>19</v>
      </c>
      <c r="C9" s="7">
        <v>1.93E-4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-0.999807</v>
      </c>
    </row>
    <row r="10">
      <c r="A10" s="10" t="s">
        <v>20</v>
      </c>
      <c r="C10" s="7">
        <v>3.03E-4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0.000303</v>
      </c>
    </row>
    <row r="11">
      <c r="A11" s="6" t="s">
        <v>21</v>
      </c>
      <c r="C11" s="7">
        <v>2.92E-4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0.000292</v>
      </c>
    </row>
    <row r="12">
      <c r="A12" s="10" t="s">
        <v>22</v>
      </c>
      <c r="C12" s="7">
        <v>2.74E-4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-0.999726</v>
      </c>
    </row>
    <row r="13">
      <c r="A13" s="6" t="s">
        <v>23</v>
      </c>
      <c r="C13" s="7">
        <v>1.33E-4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-0.999867</v>
      </c>
    </row>
    <row r="14">
      <c r="A14" s="10" t="s">
        <v>24</v>
      </c>
      <c r="C14" s="7">
        <v>1.48E-4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-0.999852</v>
      </c>
    </row>
    <row r="15">
      <c r="A15" s="6" t="s">
        <v>25</v>
      </c>
      <c r="C15" s="7">
        <v>1.03E-4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0.000103</v>
      </c>
    </row>
    <row r="16">
      <c r="A16" s="10" t="s">
        <v>26</v>
      </c>
      <c r="C16" s="7">
        <v>2.3E-4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0.00023</v>
      </c>
    </row>
    <row r="17">
      <c r="A17" s="6" t="s">
        <v>27</v>
      </c>
      <c r="C17" s="7">
        <v>2.37E-4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0.000237</v>
      </c>
    </row>
    <row r="18">
      <c r="A18" s="10" t="s">
        <v>28</v>
      </c>
      <c r="C18" s="7">
        <v>3.23E-4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0.000323</v>
      </c>
    </row>
    <row r="19">
      <c r="A19" s="6" t="s">
        <v>29</v>
      </c>
      <c r="C19" s="7">
        <v>2.24E-4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0.000224</v>
      </c>
    </row>
    <row r="20">
      <c r="A20" s="10" t="s">
        <v>30</v>
      </c>
      <c r="C20" s="7">
        <v>2.23E-4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-0.999777</v>
      </c>
    </row>
    <row r="21" ht="15.75" customHeight="1">
      <c r="A21" s="6" t="s">
        <v>32</v>
      </c>
      <c r="C21" s="7">
        <v>1.85E-4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-0.999815</v>
      </c>
    </row>
    <row r="22" ht="15.75" customHeight="1">
      <c r="A22" s="10" t="s">
        <v>33</v>
      </c>
      <c r="C22" s="7">
        <v>4.66E-4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0.000466</v>
      </c>
    </row>
    <row r="23" ht="15.75" customHeight="1">
      <c r="A23" s="6" t="s">
        <v>34</v>
      </c>
      <c r="C23" s="7">
        <v>1.72E-4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-0.999828</v>
      </c>
    </row>
    <row r="24" ht="15.75" customHeight="1">
      <c r="A24" s="10" t="s">
        <v>35</v>
      </c>
      <c r="C24" s="7">
        <v>1.29E-4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0.000129</v>
      </c>
    </row>
    <row r="25" ht="15.75" customHeight="1">
      <c r="A25" s="6" t="s">
        <v>36</v>
      </c>
      <c r="C25" s="7">
        <v>3.67E-4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-0.999633</v>
      </c>
    </row>
    <row r="26" ht="15.75" customHeight="1">
      <c r="A26" s="10" t="s">
        <v>37</v>
      </c>
      <c r="C26" s="7">
        <v>3.47E-4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0.000347</v>
      </c>
    </row>
    <row r="27" ht="15.75" customHeight="1">
      <c r="A27" s="6" t="s">
        <v>38</v>
      </c>
      <c r="C27" s="7">
        <v>1.56E-4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-0.999844</v>
      </c>
    </row>
    <row r="28" ht="15.75" customHeight="1">
      <c r="A28" s="10" t="s">
        <v>39</v>
      </c>
      <c r="C28" s="7">
        <v>2.35E-4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0.000235</v>
      </c>
    </row>
    <row r="29" ht="15.75" customHeight="1">
      <c r="A29" s="6" t="s">
        <v>40</v>
      </c>
      <c r="C29" s="7">
        <v>2.19E-4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0.000219</v>
      </c>
    </row>
    <row r="30" ht="15.75" customHeight="1">
      <c r="A30" s="10" t="s">
        <v>41</v>
      </c>
      <c r="C30" s="7">
        <v>2.59E-4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0.000259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0.000247</v>
      </c>
    </row>
    <row r="32" ht="15.75" customHeight="1">
      <c r="A32" s="10" t="s">
        <v>43</v>
      </c>
      <c r="C32" s="7">
        <v>3.73E-4</v>
      </c>
      <c r="D32" s="11" t="s">
        <v>12</v>
      </c>
      <c r="E32" s="11" t="s">
        <v>12</v>
      </c>
      <c r="F32" s="12" t="s">
        <v>12</v>
      </c>
      <c r="G32" s="7">
        <f t="shared" si="1"/>
        <v>1</v>
      </c>
      <c r="H32" s="7">
        <f t="shared" si="2"/>
        <v>0</v>
      </c>
      <c r="I32" s="7">
        <f t="shared" si="3"/>
        <v>0.000373</v>
      </c>
    </row>
    <row r="33" ht="15.75" customHeight="1">
      <c r="A33" s="6" t="s">
        <v>44</v>
      </c>
      <c r="C33" s="7">
        <v>1.1E-4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-0.99989</v>
      </c>
    </row>
    <row r="34" ht="15.75" customHeight="1">
      <c r="A34" s="10" t="s">
        <v>45</v>
      </c>
      <c r="C34" s="7">
        <v>1.22E-4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0.000122</v>
      </c>
    </row>
    <row r="35" ht="15.75" customHeight="1">
      <c r="A35" s="6" t="s">
        <v>47</v>
      </c>
      <c r="C35" s="7">
        <v>2.19E-4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-0.999781</v>
      </c>
    </row>
    <row r="36" ht="15.75" customHeight="1">
      <c r="A36" s="10" t="s">
        <v>48</v>
      </c>
      <c r="C36" s="7">
        <v>3.5E-4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-0.99965</v>
      </c>
    </row>
    <row r="37" ht="15.75" customHeight="1">
      <c r="A37" s="6" t="s">
        <v>50</v>
      </c>
      <c r="C37" s="7">
        <v>3.92E-4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0.000392</v>
      </c>
    </row>
    <row r="38" ht="15.75" customHeight="1">
      <c r="A38" s="10" t="s">
        <v>51</v>
      </c>
      <c r="C38" s="7">
        <v>6.72E-4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-0.999328</v>
      </c>
    </row>
    <row r="39" ht="15.75" customHeight="1">
      <c r="A39" s="6" t="s">
        <v>52</v>
      </c>
      <c r="C39" s="7">
        <v>3.08E-4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-0.999692</v>
      </c>
    </row>
    <row r="40" ht="15.75" customHeight="1">
      <c r="A40" s="10" t="s">
        <v>53</v>
      </c>
      <c r="C40" s="7">
        <v>3.89E-4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-0.999611</v>
      </c>
    </row>
    <row r="41" ht="15.75" customHeight="1">
      <c r="A41" s="6" t="s">
        <v>54</v>
      </c>
      <c r="C41" s="7">
        <v>2.27E-4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-0.999773</v>
      </c>
    </row>
    <row r="42" ht="15.75" customHeight="1">
      <c r="G42" s="13">
        <f t="shared" ref="G42:I42" si="4">SUM(G3:G41)</f>
        <v>26</v>
      </c>
      <c r="H42" s="13">
        <f t="shared" si="4"/>
        <v>19</v>
      </c>
      <c r="I42" s="13">
        <f t="shared" si="4"/>
        <v>-18.989948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3.61E-4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-0.999639</v>
      </c>
    </row>
    <row r="4">
      <c r="A4" s="10" t="s">
        <v>14</v>
      </c>
      <c r="C4" s="7">
        <v>1.51E-4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-0.999849</v>
      </c>
    </row>
    <row r="5">
      <c r="A5" s="6" t="s">
        <v>15</v>
      </c>
      <c r="C5" s="7">
        <v>1.45E-4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-0.999855</v>
      </c>
    </row>
    <row r="6">
      <c r="A6" s="10" t="s">
        <v>16</v>
      </c>
      <c r="C6" s="7">
        <v>3.32E-4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0.000332</v>
      </c>
    </row>
    <row r="7">
      <c r="A7" s="6" t="s">
        <v>17</v>
      </c>
      <c r="C7" s="7">
        <v>1.64E-4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-0.999836</v>
      </c>
    </row>
    <row r="8">
      <c r="A8" s="10" t="s">
        <v>18</v>
      </c>
      <c r="C8" s="7">
        <v>2.83E-4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-0.999717</v>
      </c>
    </row>
    <row r="9">
      <c r="A9" s="6" t="s">
        <v>19</v>
      </c>
      <c r="C9" s="7">
        <v>1.76E-4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-0.999824</v>
      </c>
    </row>
    <row r="10">
      <c r="A10" s="10" t="s">
        <v>20</v>
      </c>
      <c r="C10" s="7">
        <v>2.7E-4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-0.99973</v>
      </c>
    </row>
    <row r="11">
      <c r="A11" s="6" t="s">
        <v>21</v>
      </c>
      <c r="C11" s="7">
        <v>4.42E-4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-0.999558</v>
      </c>
    </row>
    <row r="12">
      <c r="A12" s="10" t="s">
        <v>22</v>
      </c>
      <c r="C12" s="7">
        <v>1.92E-4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-0.999808</v>
      </c>
    </row>
    <row r="13">
      <c r="A13" s="6" t="s">
        <v>23</v>
      </c>
      <c r="C13" s="7">
        <v>1.7E-4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-0.99983</v>
      </c>
    </row>
    <row r="14">
      <c r="A14" s="10" t="s">
        <v>24</v>
      </c>
      <c r="C14" s="7">
        <v>1.6E-4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-0.99984</v>
      </c>
    </row>
    <row r="15">
      <c r="A15" s="6" t="s">
        <v>25</v>
      </c>
      <c r="C15" s="7">
        <v>1.39E-4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-0.999861</v>
      </c>
    </row>
    <row r="16">
      <c r="A16" s="10" t="s">
        <v>26</v>
      </c>
      <c r="C16" s="7">
        <v>2.5E-4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-0.99975</v>
      </c>
    </row>
    <row r="17">
      <c r="A17" s="6" t="s">
        <v>27</v>
      </c>
      <c r="C17" s="7">
        <v>2.37E-4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1.57E-4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-0.999843</v>
      </c>
    </row>
    <row r="19">
      <c r="A19" s="6" t="s">
        <v>29</v>
      </c>
      <c r="C19" s="7">
        <v>1.98E-4</v>
      </c>
      <c r="D19" s="8" t="s">
        <v>12</v>
      </c>
      <c r="E19" s="8" t="s">
        <v>12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-0.999802</v>
      </c>
    </row>
    <row r="20">
      <c r="A20" s="10" t="s">
        <v>30</v>
      </c>
      <c r="C20" s="7">
        <v>3.22E-4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-0.999678</v>
      </c>
    </row>
    <row r="21" ht="15.75" customHeight="1">
      <c r="A21" s="6" t="s">
        <v>32</v>
      </c>
      <c r="C21" s="7">
        <v>1.55E-4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-0.999845</v>
      </c>
    </row>
    <row r="22" ht="15.75" customHeight="1">
      <c r="A22" s="10" t="s">
        <v>33</v>
      </c>
      <c r="C22" s="7">
        <v>2.87E-4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0.000287</v>
      </c>
    </row>
    <row r="23" ht="15.75" customHeight="1">
      <c r="A23" s="6" t="s">
        <v>34</v>
      </c>
      <c r="C23" s="7">
        <v>2.18E-4</v>
      </c>
      <c r="D23" s="8" t="s">
        <v>12</v>
      </c>
      <c r="E23" s="8" t="s">
        <v>49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-0.999782</v>
      </c>
    </row>
    <row r="24" ht="15.75" customHeight="1">
      <c r="A24" s="10" t="s">
        <v>35</v>
      </c>
      <c r="C24" s="7">
        <v>1.31E-4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-0.999869</v>
      </c>
    </row>
    <row r="25" ht="15.75" customHeight="1">
      <c r="A25" s="6" t="s">
        <v>36</v>
      </c>
      <c r="C25" s="7">
        <v>1.26E-4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-0.999874</v>
      </c>
    </row>
    <row r="26" ht="15.75" customHeight="1">
      <c r="A26" s="10" t="s">
        <v>37</v>
      </c>
      <c r="C26" s="7">
        <v>2.12E-4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-0.999788</v>
      </c>
    </row>
    <row r="27" ht="15.75" customHeight="1">
      <c r="A27" s="6" t="s">
        <v>38</v>
      </c>
      <c r="C27" s="7">
        <v>3.57E-4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-0.999643</v>
      </c>
    </row>
    <row r="28" ht="15.75" customHeight="1">
      <c r="A28" s="10" t="s">
        <v>39</v>
      </c>
      <c r="C28" s="7">
        <v>1.34E-4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-0.999866</v>
      </c>
    </row>
    <row r="29" ht="15.75" customHeight="1">
      <c r="A29" s="6" t="s">
        <v>40</v>
      </c>
      <c r="C29" s="7">
        <v>2.38E-4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-0.999762</v>
      </c>
    </row>
    <row r="30" ht="15.75" customHeight="1">
      <c r="A30" s="10" t="s">
        <v>41</v>
      </c>
      <c r="C30" s="7">
        <v>2.21E-4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0.000221</v>
      </c>
    </row>
    <row r="31" ht="15.75" customHeight="1">
      <c r="A31" s="6" t="s">
        <v>42</v>
      </c>
      <c r="C31" s="7">
        <v>2.1E-4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-0.99979</v>
      </c>
    </row>
    <row r="32" ht="15.75" customHeight="1">
      <c r="A32" s="10" t="s">
        <v>43</v>
      </c>
      <c r="C32" s="7">
        <v>2.46E-4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-0.999754</v>
      </c>
    </row>
    <row r="33" ht="15.75" customHeight="1">
      <c r="A33" s="6" t="s">
        <v>44</v>
      </c>
      <c r="C33" s="7">
        <v>1.6E-4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-0.99984</v>
      </c>
    </row>
    <row r="34" ht="15.75" customHeight="1">
      <c r="A34" s="10" t="s">
        <v>45</v>
      </c>
      <c r="C34" s="7">
        <v>1.66E-4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-0.999834</v>
      </c>
    </row>
    <row r="35" ht="15.75" customHeight="1">
      <c r="A35" s="6" t="s">
        <v>47</v>
      </c>
      <c r="C35" s="7">
        <v>1.34E-4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-0.999866</v>
      </c>
    </row>
    <row r="36" ht="15.75" customHeight="1">
      <c r="A36" s="10" t="s">
        <v>48</v>
      </c>
      <c r="C36" s="7">
        <v>1.86E-4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-0.999814</v>
      </c>
    </row>
    <row r="37" ht="15.75" customHeight="1">
      <c r="A37" s="6" t="s">
        <v>50</v>
      </c>
      <c r="C37" s="7">
        <v>3.86E-4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0.000386</v>
      </c>
    </row>
    <row r="38" ht="15.75" customHeight="1">
      <c r="A38" s="10" t="s">
        <v>51</v>
      </c>
      <c r="C38" s="7">
        <v>4.18E-4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-0.999582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4.03E-4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-0.999597</v>
      </c>
    </row>
    <row r="41" ht="15.75" customHeight="1">
      <c r="A41" s="6" t="s">
        <v>54</v>
      </c>
      <c r="C41" s="7">
        <v>3.55E-4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-0.999645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-34.990736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0.133806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-0.866194</v>
      </c>
    </row>
    <row r="4">
      <c r="A4" s="10" t="s">
        <v>14</v>
      </c>
      <c r="C4" s="7">
        <v>0.527321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-0.472679</v>
      </c>
    </row>
    <row r="5">
      <c r="A5" s="6" t="s">
        <v>15</v>
      </c>
      <c r="C5" s="7">
        <v>0.085472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-0.914528</v>
      </c>
    </row>
    <row r="6">
      <c r="A6" s="10" t="s">
        <v>16</v>
      </c>
      <c r="C6" s="7">
        <v>0.358758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-0.641242</v>
      </c>
    </row>
    <row r="7">
      <c r="A7" s="6" t="s">
        <v>17</v>
      </c>
      <c r="C7" s="7">
        <v>0.394561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-0.605439</v>
      </c>
    </row>
    <row r="8">
      <c r="A8" s="10" t="s">
        <v>18</v>
      </c>
      <c r="C8" s="7">
        <v>0.423903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-0.576097</v>
      </c>
    </row>
    <row r="9">
      <c r="A9" s="6" t="s">
        <v>19</v>
      </c>
      <c r="C9" s="7">
        <v>0.427987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0.427987</v>
      </c>
    </row>
    <row r="10">
      <c r="A10" s="10" t="s">
        <v>20</v>
      </c>
      <c r="C10" s="7">
        <v>0.534855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-0.465145</v>
      </c>
    </row>
    <row r="11">
      <c r="A11" s="6" t="s">
        <v>21</v>
      </c>
      <c r="C11" s="7">
        <v>0.414881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0.414881</v>
      </c>
    </row>
    <row r="12">
      <c r="A12" s="10" t="s">
        <v>22</v>
      </c>
      <c r="C12" s="7">
        <v>0.34197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-0.65803</v>
      </c>
    </row>
    <row r="13">
      <c r="A13" s="6" t="s">
        <v>23</v>
      </c>
      <c r="C13" s="7">
        <v>0.299857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0.299857</v>
      </c>
    </row>
    <row r="14">
      <c r="A14" s="10" t="s">
        <v>24</v>
      </c>
      <c r="C14" s="7">
        <v>0.771999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0.771999</v>
      </c>
    </row>
    <row r="15">
      <c r="A15" s="6" t="s">
        <v>25</v>
      </c>
      <c r="C15" s="7">
        <v>0.469271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-0.530729</v>
      </c>
    </row>
    <row r="16">
      <c r="A16" s="10" t="s">
        <v>26</v>
      </c>
      <c r="C16" s="7">
        <v>0.369744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0.369744</v>
      </c>
    </row>
    <row r="17">
      <c r="A17" s="6" t="s">
        <v>27</v>
      </c>
      <c r="C17" s="7">
        <v>0.013466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0.013466</v>
      </c>
    </row>
    <row r="18">
      <c r="A18" s="10" t="s">
        <v>28</v>
      </c>
      <c r="C18" s="7">
        <v>0.539352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0.539352</v>
      </c>
    </row>
    <row r="19">
      <c r="A19" s="6" t="s">
        <v>29</v>
      </c>
      <c r="C19" s="7">
        <v>0.230534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0.230534</v>
      </c>
    </row>
    <row r="20">
      <c r="A20" s="10" t="s">
        <v>30</v>
      </c>
      <c r="C20" s="7">
        <v>0.238114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-0.761886</v>
      </c>
    </row>
    <row r="21" ht="15.75" customHeight="1">
      <c r="A21" s="6" t="s">
        <v>32</v>
      </c>
      <c r="C21" s="7">
        <v>0.399658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-0.600342</v>
      </c>
    </row>
    <row r="22" ht="15.75" customHeight="1">
      <c r="A22" s="10" t="s">
        <v>33</v>
      </c>
      <c r="C22" s="7">
        <v>0.455387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0.455387</v>
      </c>
    </row>
    <row r="23" ht="15.75" customHeight="1">
      <c r="A23" s="6" t="s">
        <v>34</v>
      </c>
      <c r="C23" s="7">
        <v>0.128764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0.128764</v>
      </c>
    </row>
    <row r="24" ht="15.75" customHeight="1">
      <c r="A24" s="10" t="s">
        <v>35</v>
      </c>
      <c r="C24" s="7">
        <v>0.127151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0.127151</v>
      </c>
    </row>
    <row r="25" ht="15.75" customHeight="1">
      <c r="A25" s="6" t="s">
        <v>36</v>
      </c>
      <c r="C25" s="7">
        <v>0.357662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-0.642338</v>
      </c>
    </row>
    <row r="26" ht="15.75" customHeight="1">
      <c r="A26" s="10" t="s">
        <v>37</v>
      </c>
      <c r="C26" s="7">
        <v>0.363749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0.363749</v>
      </c>
    </row>
    <row r="27" ht="15.75" customHeight="1">
      <c r="A27" s="6" t="s">
        <v>38</v>
      </c>
      <c r="C27" s="7">
        <v>0.598705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-0.401295</v>
      </c>
    </row>
    <row r="28" ht="15.75" customHeight="1">
      <c r="A28" s="10" t="s">
        <v>39</v>
      </c>
      <c r="C28" s="7">
        <v>0.452505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0.452505</v>
      </c>
    </row>
    <row r="29" ht="15.75" customHeight="1">
      <c r="A29" s="6" t="s">
        <v>40</v>
      </c>
      <c r="C29" s="7">
        <v>0.572696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0.572696</v>
      </c>
    </row>
    <row r="30" ht="15.75" customHeight="1">
      <c r="A30" s="10" t="s">
        <v>41</v>
      </c>
      <c r="C30" s="7">
        <v>0.438347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0.438347</v>
      </c>
    </row>
    <row r="31" ht="15.75" customHeight="1">
      <c r="A31" s="6" t="s">
        <v>42</v>
      </c>
      <c r="C31" s="7">
        <v>0.509534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-0.490466</v>
      </c>
    </row>
    <row r="32" ht="15.75" customHeight="1">
      <c r="A32" s="10" t="s">
        <v>43</v>
      </c>
      <c r="C32" s="7">
        <v>0.367049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-0.632951</v>
      </c>
    </row>
    <row r="33" ht="15.75" customHeight="1">
      <c r="A33" s="6" t="s">
        <v>44</v>
      </c>
      <c r="C33" s="7">
        <v>0.587157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-0.412843</v>
      </c>
    </row>
    <row r="34" ht="15.75" customHeight="1">
      <c r="A34" s="10" t="s">
        <v>45</v>
      </c>
      <c r="C34" s="7">
        <v>0.453324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-0.546676</v>
      </c>
    </row>
    <row r="35" ht="15.75" customHeight="1">
      <c r="A35" s="6" t="s">
        <v>47</v>
      </c>
      <c r="C35" s="7">
        <v>0.458403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0.458403</v>
      </c>
    </row>
    <row r="36" ht="15.75" customHeight="1">
      <c r="A36" s="10" t="s">
        <v>48</v>
      </c>
      <c r="C36" s="7">
        <v>0.628479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-0.371521</v>
      </c>
    </row>
    <row r="37" ht="15.75" customHeight="1">
      <c r="A37" s="6" t="s">
        <v>50</v>
      </c>
      <c r="C37" s="7">
        <v>0.623461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0.623461</v>
      </c>
    </row>
    <row r="38" ht="15.75" customHeight="1">
      <c r="A38" s="10" t="s">
        <v>51</v>
      </c>
      <c r="C38" s="7">
        <v>0.674557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-0.325443</v>
      </c>
    </row>
    <row r="39" ht="15.75" customHeight="1">
      <c r="A39" s="6" t="s">
        <v>52</v>
      </c>
      <c r="C39" s="7">
        <v>0.567491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-0.432509</v>
      </c>
    </row>
    <row r="40" ht="15.75" customHeight="1">
      <c r="A40" s="10" t="s">
        <v>53</v>
      </c>
      <c r="C40" s="7">
        <v>0.185161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-0.814839</v>
      </c>
    </row>
    <row r="41" ht="15.75" customHeight="1">
      <c r="A41" s="6" t="s">
        <v>54</v>
      </c>
      <c r="C41" s="7">
        <v>0.116286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-0.883714</v>
      </c>
    </row>
    <row r="42" ht="15.75" customHeight="1">
      <c r="G42" s="13">
        <f t="shared" ref="G42:I42" si="4">SUM(G3:G41)</f>
        <v>24</v>
      </c>
      <c r="H42" s="13">
        <f t="shared" si="4"/>
        <v>22</v>
      </c>
      <c r="I42" s="13">
        <f t="shared" si="4"/>
        <v>-6.358623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0.529082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-0.470918</v>
      </c>
    </row>
    <row r="4">
      <c r="A4" s="10" t="s">
        <v>14</v>
      </c>
      <c r="C4" s="7">
        <v>0.648147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-0.351853</v>
      </c>
    </row>
    <row r="5">
      <c r="A5" s="6" t="s">
        <v>15</v>
      </c>
      <c r="C5" s="7">
        <v>0.333737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-0.666263</v>
      </c>
    </row>
    <row r="6">
      <c r="A6" s="10" t="s">
        <v>16</v>
      </c>
      <c r="C6" s="7">
        <v>0.446767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-0.553233</v>
      </c>
    </row>
    <row r="7">
      <c r="A7" s="6" t="s">
        <v>17</v>
      </c>
      <c r="C7" s="7">
        <v>0.446961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-0.553039</v>
      </c>
    </row>
    <row r="8">
      <c r="A8" s="10" t="s">
        <v>18</v>
      </c>
      <c r="C8" s="7">
        <v>0.5259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-0.4741</v>
      </c>
    </row>
    <row r="9">
      <c r="A9" s="6" t="s">
        <v>19</v>
      </c>
      <c r="C9" s="7">
        <v>0.710216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0.710216</v>
      </c>
    </row>
    <row r="10">
      <c r="A10" s="10" t="s">
        <v>20</v>
      </c>
      <c r="C10" s="7">
        <v>0.469498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-0.530502</v>
      </c>
    </row>
    <row r="11">
      <c r="A11" s="6" t="s">
        <v>21</v>
      </c>
      <c r="C11" s="7">
        <v>0.451062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0.451062</v>
      </c>
    </row>
    <row r="12">
      <c r="A12" s="10" t="s">
        <v>22</v>
      </c>
      <c r="C12" s="7">
        <v>0.356349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-0.643651</v>
      </c>
    </row>
    <row r="13">
      <c r="A13" s="6" t="s">
        <v>23</v>
      </c>
      <c r="C13" s="7">
        <v>0.623132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-0.376868</v>
      </c>
    </row>
    <row r="14">
      <c r="A14" s="10" t="s">
        <v>24</v>
      </c>
      <c r="C14" s="7">
        <v>0.722248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-0.277752</v>
      </c>
    </row>
    <row r="15">
      <c r="A15" s="6" t="s">
        <v>25</v>
      </c>
      <c r="C15" s="7">
        <v>0.344177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-0.655823</v>
      </c>
    </row>
    <row r="16">
      <c r="A16" s="10" t="s">
        <v>26</v>
      </c>
      <c r="C16" s="7">
        <v>0.459988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-0.540012</v>
      </c>
    </row>
    <row r="17">
      <c r="A17" s="6" t="s">
        <v>27</v>
      </c>
      <c r="C17" s="7">
        <v>0.418079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-0.581921</v>
      </c>
    </row>
    <row r="18">
      <c r="A18" s="10" t="s">
        <v>28</v>
      </c>
      <c r="C18" s="7">
        <v>0.386319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-0.613681</v>
      </c>
    </row>
    <row r="19">
      <c r="A19" s="6" t="s">
        <v>29</v>
      </c>
      <c r="C19" s="7">
        <v>0.52847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-0.47153</v>
      </c>
    </row>
    <row r="20">
      <c r="A20" s="10" t="s">
        <v>30</v>
      </c>
      <c r="C20" s="7">
        <v>0.618343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-0.381657</v>
      </c>
    </row>
    <row r="21" ht="15.75" customHeight="1">
      <c r="A21" s="6" t="s">
        <v>32</v>
      </c>
      <c r="C21" s="7">
        <v>0.521086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-0.478914</v>
      </c>
    </row>
    <row r="22" ht="15.75" customHeight="1">
      <c r="A22" s="10" t="s">
        <v>33</v>
      </c>
      <c r="C22" s="7">
        <v>0.445951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0.445951</v>
      </c>
    </row>
    <row r="23" ht="15.75" customHeight="1">
      <c r="A23" s="6" t="s">
        <v>34</v>
      </c>
      <c r="C23" s="7">
        <v>0.612494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0.612494</v>
      </c>
    </row>
    <row r="24" ht="15.75" customHeight="1">
      <c r="A24" s="10" t="s">
        <v>35</v>
      </c>
      <c r="C24" s="7">
        <v>0.381345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-0.618655</v>
      </c>
    </row>
    <row r="25" ht="15.75" customHeight="1">
      <c r="A25" s="6" t="s">
        <v>36</v>
      </c>
      <c r="C25" s="7">
        <v>0.503147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-0.496853</v>
      </c>
    </row>
    <row r="26" ht="15.75" customHeight="1">
      <c r="A26" s="10" t="s">
        <v>37</v>
      </c>
      <c r="C26" s="7">
        <v>0.365661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-0.634339</v>
      </c>
    </row>
    <row r="27" ht="15.75" customHeight="1">
      <c r="A27" s="6" t="s">
        <v>38</v>
      </c>
      <c r="C27" s="7">
        <v>0.540825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-0.459175</v>
      </c>
    </row>
    <row r="28" ht="15.75" customHeight="1">
      <c r="A28" s="10" t="s">
        <v>39</v>
      </c>
      <c r="C28" s="7">
        <v>0.480031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-0.519969</v>
      </c>
    </row>
    <row r="29" ht="15.75" customHeight="1">
      <c r="A29" s="6" t="s">
        <v>40</v>
      </c>
      <c r="C29" s="7">
        <v>0.563435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0.563435</v>
      </c>
    </row>
    <row r="30" ht="15.75" customHeight="1">
      <c r="A30" s="10" t="s">
        <v>41</v>
      </c>
      <c r="C30" s="7">
        <v>0.522089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0.522089</v>
      </c>
    </row>
    <row r="31" ht="15.75" customHeight="1">
      <c r="A31" s="6" t="s">
        <v>42</v>
      </c>
      <c r="C31" s="7">
        <v>0.707602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-0.292398</v>
      </c>
    </row>
    <row r="32" ht="15.75" customHeight="1">
      <c r="A32" s="10" t="s">
        <v>43</v>
      </c>
      <c r="C32" s="7">
        <v>0.436237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-0.563763</v>
      </c>
    </row>
    <row r="33" ht="15.75" customHeight="1">
      <c r="A33" s="6" t="s">
        <v>44</v>
      </c>
      <c r="C33" s="7">
        <v>0.682204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-0.317796</v>
      </c>
    </row>
    <row r="34" ht="15.75" customHeight="1">
      <c r="A34" s="10" t="s">
        <v>45</v>
      </c>
      <c r="C34" s="7">
        <v>0.427278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-0.572722</v>
      </c>
    </row>
    <row r="35" ht="15.75" customHeight="1">
      <c r="A35" s="6" t="s">
        <v>47</v>
      </c>
      <c r="C35" s="7">
        <v>0.624895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-0.375105</v>
      </c>
    </row>
    <row r="36" ht="15.75" customHeight="1">
      <c r="A36" s="10" t="s">
        <v>48</v>
      </c>
      <c r="C36" s="7">
        <v>0.422323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-0.577677</v>
      </c>
    </row>
    <row r="37" ht="15.75" customHeight="1">
      <c r="A37" s="6" t="s">
        <v>50</v>
      </c>
      <c r="C37" s="7">
        <v>0.402351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0.402351</v>
      </c>
    </row>
    <row r="38" ht="15.75" customHeight="1">
      <c r="A38" s="10" t="s">
        <v>51</v>
      </c>
      <c r="C38" s="7">
        <v>0.377525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-0.622475</v>
      </c>
    </row>
    <row r="39" ht="15.75" customHeight="1">
      <c r="A39" s="6" t="s">
        <v>52</v>
      </c>
      <c r="C39" s="7">
        <v>0.334184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-0.665816</v>
      </c>
    </row>
    <row r="40" ht="15.75" customHeight="1">
      <c r="A40" s="10" t="s">
        <v>53</v>
      </c>
      <c r="C40" s="7">
        <v>0.464984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-0.535016</v>
      </c>
    </row>
    <row r="41" ht="15.75" customHeight="1">
      <c r="A41" s="6" t="s">
        <v>54</v>
      </c>
      <c r="C41" s="7">
        <v>0.467318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-0.532682</v>
      </c>
    </row>
    <row r="42" ht="15.75" customHeight="1">
      <c r="G42" s="13">
        <f t="shared" ref="G42:I42" si="4">SUM(G3:G41)</f>
        <v>11</v>
      </c>
      <c r="H42" s="13">
        <f t="shared" si="4"/>
        <v>32</v>
      </c>
      <c r="I42" s="13">
        <f t="shared" si="4"/>
        <v>-12.69856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0.718991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-0.281009</v>
      </c>
    </row>
    <row r="4">
      <c r="A4" s="10" t="s">
        <v>14</v>
      </c>
      <c r="C4" s="7">
        <v>0.602452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-0.397548</v>
      </c>
    </row>
    <row r="5">
      <c r="A5" s="6" t="s">
        <v>15</v>
      </c>
      <c r="C5" s="7">
        <v>0.560562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-0.439438</v>
      </c>
    </row>
    <row r="6">
      <c r="A6" s="10" t="s">
        <v>16</v>
      </c>
      <c r="C6" s="7">
        <v>0.452007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-0.547993</v>
      </c>
    </row>
    <row r="7">
      <c r="A7" s="6" t="s">
        <v>17</v>
      </c>
      <c r="C7" s="7">
        <v>0.512299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0.512299</v>
      </c>
    </row>
    <row r="8">
      <c r="A8" s="10" t="s">
        <v>18</v>
      </c>
      <c r="C8" s="7">
        <v>0.68543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-0.31457</v>
      </c>
    </row>
    <row r="9">
      <c r="A9" s="6" t="s">
        <v>19</v>
      </c>
      <c r="C9" s="7">
        <v>0.592942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0.592942</v>
      </c>
    </row>
    <row r="10">
      <c r="A10" s="10" t="s">
        <v>20</v>
      </c>
      <c r="C10" s="7">
        <v>0.661994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0.661994</v>
      </c>
    </row>
    <row r="11">
      <c r="A11" s="6" t="s">
        <v>21</v>
      </c>
      <c r="C11" s="7">
        <v>0.720597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-0.279403</v>
      </c>
    </row>
    <row r="12">
      <c r="A12" s="10" t="s">
        <v>22</v>
      </c>
      <c r="C12" s="7">
        <v>0.632173</v>
      </c>
      <c r="D12" s="11" t="s">
        <v>12</v>
      </c>
      <c r="E12" s="11" t="s">
        <v>12</v>
      </c>
      <c r="F12" s="12" t="s">
        <v>12</v>
      </c>
      <c r="G12" s="7">
        <f t="shared" si="1"/>
        <v>1</v>
      </c>
      <c r="H12" s="7">
        <f t="shared" si="2"/>
        <v>0</v>
      </c>
      <c r="I12" s="7">
        <f t="shared" si="3"/>
        <v>0.632173</v>
      </c>
    </row>
    <row r="13">
      <c r="A13" s="6" t="s">
        <v>23</v>
      </c>
      <c r="C13" s="7">
        <v>0.592428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-0.407572</v>
      </c>
    </row>
    <row r="14">
      <c r="A14" s="10" t="s">
        <v>24</v>
      </c>
      <c r="C14" s="7">
        <v>0.725728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-0.274272</v>
      </c>
    </row>
    <row r="15">
      <c r="A15" s="6" t="s">
        <v>25</v>
      </c>
      <c r="C15" s="7">
        <v>0.454867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0.454867</v>
      </c>
    </row>
    <row r="16">
      <c r="A16" s="10" t="s">
        <v>26</v>
      </c>
      <c r="C16" s="7">
        <v>0.0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</v>
      </c>
    </row>
    <row r="17">
      <c r="A17" s="6" t="s">
        <v>27</v>
      </c>
      <c r="C17" s="7">
        <v>0.386534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0.386534</v>
      </c>
    </row>
    <row r="18">
      <c r="A18" s="10" t="s">
        <v>28</v>
      </c>
      <c r="C18" s="7">
        <v>0.272428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-0.727572</v>
      </c>
    </row>
    <row r="19">
      <c r="A19" s="6" t="s">
        <v>29</v>
      </c>
      <c r="C19" s="7">
        <v>0.464155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0.464155</v>
      </c>
    </row>
    <row r="20">
      <c r="A20" s="10" t="s">
        <v>30</v>
      </c>
      <c r="C20" s="7">
        <v>0.616326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-0.383674</v>
      </c>
    </row>
    <row r="21" ht="15.75" customHeight="1">
      <c r="A21" s="6" t="s">
        <v>32</v>
      </c>
      <c r="C21" s="7">
        <v>0.768092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-0.231908</v>
      </c>
    </row>
    <row r="22" ht="15.75" customHeight="1">
      <c r="A22" s="10" t="s">
        <v>33</v>
      </c>
      <c r="C22" s="7">
        <v>0.717335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-0.282665</v>
      </c>
    </row>
    <row r="23" ht="15.75" customHeight="1">
      <c r="A23" s="6" t="s">
        <v>34</v>
      </c>
      <c r="C23" s="7">
        <v>0.459387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0.459387</v>
      </c>
    </row>
    <row r="24" ht="15.75" customHeight="1">
      <c r="A24" s="10" t="s">
        <v>35</v>
      </c>
      <c r="C24" s="7">
        <v>0.447562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-0.552438</v>
      </c>
    </row>
    <row r="25" ht="15.75" customHeight="1">
      <c r="A25" s="6" t="s">
        <v>36</v>
      </c>
      <c r="C25" s="7">
        <v>0.739496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-0.260504</v>
      </c>
    </row>
    <row r="26" ht="15.75" customHeight="1">
      <c r="A26" s="10" t="s">
        <v>37</v>
      </c>
      <c r="C26" s="7">
        <v>0.52403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0.52403</v>
      </c>
    </row>
    <row r="27" ht="15.75" customHeight="1">
      <c r="A27" s="6" t="s">
        <v>38</v>
      </c>
      <c r="C27" s="7">
        <v>0.667088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-0.332912</v>
      </c>
    </row>
    <row r="28" ht="15.75" customHeight="1">
      <c r="A28" s="10" t="s">
        <v>39</v>
      </c>
      <c r="C28" s="7">
        <v>0.409111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0.409111</v>
      </c>
    </row>
    <row r="29" ht="15.75" customHeight="1">
      <c r="A29" s="6" t="s">
        <v>40</v>
      </c>
      <c r="C29" s="7">
        <v>0.59278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-0.40722</v>
      </c>
    </row>
    <row r="30" ht="15.75" customHeight="1">
      <c r="A30" s="10" t="s">
        <v>41</v>
      </c>
      <c r="C30" s="7">
        <v>0.483456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-0.516544</v>
      </c>
    </row>
    <row r="31" ht="15.75" customHeight="1">
      <c r="A31" s="6" t="s">
        <v>42</v>
      </c>
      <c r="C31" s="7">
        <v>0.729165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-0.270835</v>
      </c>
    </row>
    <row r="32" ht="15.75" customHeight="1">
      <c r="A32" s="10" t="s">
        <v>43</v>
      </c>
      <c r="C32" s="7">
        <v>0.664025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-0.335975</v>
      </c>
    </row>
    <row r="33" ht="15.75" customHeight="1">
      <c r="A33" s="6" t="s">
        <v>44</v>
      </c>
      <c r="C33" s="7">
        <v>0.784668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-0.215332</v>
      </c>
    </row>
    <row r="34" ht="15.75" customHeight="1">
      <c r="A34" s="10" t="s">
        <v>45</v>
      </c>
      <c r="C34" s="7">
        <v>0.25382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0.25382</v>
      </c>
    </row>
    <row r="35" ht="15.75" customHeight="1">
      <c r="A35" s="6" t="s">
        <v>47</v>
      </c>
      <c r="C35" s="7">
        <v>0.528968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0.528968</v>
      </c>
    </row>
    <row r="36" ht="15.75" customHeight="1">
      <c r="A36" s="10" t="s">
        <v>48</v>
      </c>
      <c r="C36" s="7">
        <v>0.509009</v>
      </c>
      <c r="D36" s="11" t="s">
        <v>12</v>
      </c>
      <c r="E36" s="11" t="s">
        <v>12</v>
      </c>
      <c r="F36" s="12" t="s">
        <v>12</v>
      </c>
      <c r="G36" s="7">
        <f t="shared" si="1"/>
        <v>1</v>
      </c>
      <c r="H36" s="7">
        <f t="shared" si="2"/>
        <v>0</v>
      </c>
      <c r="I36" s="7">
        <f t="shared" si="3"/>
        <v>0.509009</v>
      </c>
    </row>
    <row r="37" ht="15.75" customHeight="1">
      <c r="A37" s="6" t="s">
        <v>50</v>
      </c>
      <c r="C37" s="7">
        <v>0.459632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-0.540368</v>
      </c>
    </row>
    <row r="38" ht="15.75" customHeight="1">
      <c r="A38" s="10" t="s">
        <v>51</v>
      </c>
      <c r="C38" s="7">
        <v>0.298617</v>
      </c>
      <c r="D38" s="11" t="s">
        <v>12</v>
      </c>
      <c r="E38" s="11" t="s">
        <v>12</v>
      </c>
      <c r="F38" s="12" t="s">
        <v>12</v>
      </c>
      <c r="G38" s="7">
        <f t="shared" si="1"/>
        <v>1</v>
      </c>
      <c r="H38" s="7">
        <f t="shared" si="2"/>
        <v>0</v>
      </c>
      <c r="I38" s="7">
        <f t="shared" si="3"/>
        <v>0.298617</v>
      </c>
    </row>
    <row r="39" ht="15.75" customHeight="1">
      <c r="A39" s="6" t="s">
        <v>52</v>
      </c>
      <c r="C39" s="7">
        <v>0.650458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-0.349542</v>
      </c>
    </row>
    <row r="40" ht="15.75" customHeight="1">
      <c r="A40" s="10" t="s">
        <v>53</v>
      </c>
      <c r="C40" s="7">
        <v>0.636099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-0.363901</v>
      </c>
    </row>
    <row r="41" ht="15.75" customHeight="1">
      <c r="A41" s="6" t="s">
        <v>54</v>
      </c>
      <c r="C41" s="7">
        <v>0.587688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-0.412312</v>
      </c>
    </row>
    <row r="42" ht="15.75" customHeight="1">
      <c r="G42" s="13">
        <f t="shared" ref="G42:I42" si="4">SUM(G3:G41)</f>
        <v>22</v>
      </c>
      <c r="H42" s="13">
        <f t="shared" si="4"/>
        <v>24</v>
      </c>
      <c r="I42" s="13">
        <f t="shared" si="4"/>
        <v>-2.437601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0.336476</v>
      </c>
      <c r="D3" s="8" t="s">
        <v>12</v>
      </c>
      <c r="E3" s="8" t="s">
        <v>12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-0.663524</v>
      </c>
    </row>
    <row r="4">
      <c r="A4" s="10" t="s">
        <v>14</v>
      </c>
      <c r="C4" s="7">
        <v>0.549037</v>
      </c>
      <c r="D4" s="11" t="s">
        <v>12</v>
      </c>
      <c r="E4" s="11" t="s">
        <v>12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-0.450963</v>
      </c>
    </row>
    <row r="5">
      <c r="A5" s="6" t="s">
        <v>15</v>
      </c>
      <c r="C5" s="7">
        <v>0.241589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-0.758411</v>
      </c>
    </row>
    <row r="6">
      <c r="A6" s="10" t="s">
        <v>16</v>
      </c>
      <c r="C6" s="7">
        <v>0.262565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-0.737435</v>
      </c>
    </row>
    <row r="7">
      <c r="A7" s="6" t="s">
        <v>17</v>
      </c>
      <c r="C7" s="7">
        <v>0.554681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-0.445319</v>
      </c>
    </row>
    <row r="8">
      <c r="A8" s="10" t="s">
        <v>18</v>
      </c>
      <c r="C8" s="7">
        <v>0.36915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-0.63085</v>
      </c>
    </row>
    <row r="9">
      <c r="A9" s="6" t="s">
        <v>19</v>
      </c>
      <c r="C9" s="7">
        <v>0.393399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-0.606601</v>
      </c>
    </row>
    <row r="10">
      <c r="A10" s="10" t="s">
        <v>20</v>
      </c>
      <c r="C10" s="7">
        <v>0.4452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0.4452</v>
      </c>
    </row>
    <row r="11">
      <c r="A11" s="6" t="s">
        <v>21</v>
      </c>
      <c r="C11" s="7">
        <v>0.188347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0.188347</v>
      </c>
    </row>
    <row r="12">
      <c r="A12" s="10" t="s">
        <v>22</v>
      </c>
      <c r="C12" s="7">
        <v>0.501782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-0.498218</v>
      </c>
    </row>
    <row r="13">
      <c r="A13" s="6" t="s">
        <v>23</v>
      </c>
      <c r="C13" s="7">
        <v>0.136333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-0.863667</v>
      </c>
    </row>
    <row r="14">
      <c r="A14" s="10" t="s">
        <v>24</v>
      </c>
      <c r="C14" s="7">
        <v>0.532485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-0.467515</v>
      </c>
    </row>
    <row r="15">
      <c r="A15" s="6" t="s">
        <v>25</v>
      </c>
      <c r="C15" s="7">
        <v>0.396786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-0.603214</v>
      </c>
    </row>
    <row r="16">
      <c r="A16" s="10" t="s">
        <v>26</v>
      </c>
      <c r="C16" s="7">
        <v>0.176539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0.176539</v>
      </c>
    </row>
    <row r="17">
      <c r="A17" s="6" t="s">
        <v>27</v>
      </c>
      <c r="C17" s="7">
        <v>0.511967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-0.488033</v>
      </c>
    </row>
    <row r="18">
      <c r="A18" s="10" t="s">
        <v>28</v>
      </c>
      <c r="C18" s="7">
        <v>0.318601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-0.681399</v>
      </c>
    </row>
    <row r="19">
      <c r="A19" s="6" t="s">
        <v>29</v>
      </c>
      <c r="C19" s="7">
        <v>0.525793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-0.474207</v>
      </c>
    </row>
    <row r="20">
      <c r="A20" s="10" t="s">
        <v>30</v>
      </c>
      <c r="C20" s="7">
        <v>0.259825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-0.740175</v>
      </c>
    </row>
    <row r="21" ht="15.75" customHeight="1">
      <c r="A21" s="6" t="s">
        <v>32</v>
      </c>
      <c r="C21" s="7">
        <v>0.455224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-0.544776</v>
      </c>
    </row>
    <row r="22" ht="15.75" customHeight="1">
      <c r="A22" s="10" t="s">
        <v>33</v>
      </c>
      <c r="C22" s="7">
        <v>0.31927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0.31927</v>
      </c>
    </row>
    <row r="23" ht="15.75" customHeight="1">
      <c r="A23" s="6" t="s">
        <v>34</v>
      </c>
      <c r="C23" s="7">
        <v>0.109139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0.109139</v>
      </c>
    </row>
    <row r="24" ht="15.75" customHeight="1">
      <c r="A24" s="10" t="s">
        <v>35</v>
      </c>
      <c r="C24" s="7">
        <v>0.272306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-0.727694</v>
      </c>
    </row>
    <row r="25" ht="15.75" customHeight="1">
      <c r="A25" s="6" t="s">
        <v>36</v>
      </c>
      <c r="C25" s="7">
        <v>0.438177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-0.561823</v>
      </c>
    </row>
    <row r="26" ht="15.75" customHeight="1">
      <c r="A26" s="10" t="s">
        <v>37</v>
      </c>
      <c r="C26" s="7">
        <v>0.381206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-0.618794</v>
      </c>
    </row>
    <row r="27" ht="15.75" customHeight="1">
      <c r="A27" s="6" t="s">
        <v>38</v>
      </c>
      <c r="C27" s="7">
        <v>0.502508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-0.497492</v>
      </c>
    </row>
    <row r="28" ht="15.75" customHeight="1">
      <c r="A28" s="10" t="s">
        <v>39</v>
      </c>
      <c r="C28" s="7">
        <v>0.519547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-0.480453</v>
      </c>
    </row>
    <row r="29" ht="15.75" customHeight="1">
      <c r="A29" s="6" t="s">
        <v>40</v>
      </c>
      <c r="C29" s="7">
        <v>0.620239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0.620239</v>
      </c>
    </row>
    <row r="30" ht="15.75" customHeight="1">
      <c r="A30" s="10" t="s">
        <v>41</v>
      </c>
      <c r="C30" s="7">
        <v>0.407706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0.407706</v>
      </c>
    </row>
    <row r="31" ht="15.75" customHeight="1">
      <c r="A31" s="6" t="s">
        <v>42</v>
      </c>
      <c r="C31" s="7">
        <v>0.69335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-0.30665</v>
      </c>
    </row>
    <row r="32" ht="15.75" customHeight="1">
      <c r="A32" s="10" t="s">
        <v>43</v>
      </c>
      <c r="C32" s="7">
        <v>0.487889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-0.512111</v>
      </c>
    </row>
    <row r="33" ht="15.75" customHeight="1">
      <c r="A33" s="6" t="s">
        <v>44</v>
      </c>
      <c r="C33" s="7">
        <v>0.681475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-0.318525</v>
      </c>
    </row>
    <row r="34" ht="15.75" customHeight="1">
      <c r="A34" s="10" t="s">
        <v>45</v>
      </c>
      <c r="C34" s="7">
        <v>0.273691</v>
      </c>
      <c r="D34" s="11" t="s">
        <v>12</v>
      </c>
      <c r="E34" s="11" t="s">
        <v>12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-0.726309</v>
      </c>
    </row>
    <row r="35" ht="15.75" customHeight="1">
      <c r="A35" s="6" t="s">
        <v>47</v>
      </c>
      <c r="C35" s="7">
        <v>0.020298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0.020298</v>
      </c>
    </row>
    <row r="36" ht="15.75" customHeight="1">
      <c r="A36" s="10" t="s">
        <v>48</v>
      </c>
      <c r="C36" s="7">
        <v>0.073585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-0.926415</v>
      </c>
    </row>
    <row r="37" ht="15.75" customHeight="1">
      <c r="A37" s="6" t="s">
        <v>50</v>
      </c>
      <c r="C37" s="7">
        <v>0.310171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0.310171</v>
      </c>
    </row>
    <row r="38" ht="15.75" customHeight="1">
      <c r="A38" s="10" t="s">
        <v>51</v>
      </c>
      <c r="C38" s="7">
        <v>0.371753</v>
      </c>
      <c r="D38" s="11" t="s">
        <v>12</v>
      </c>
      <c r="E38" s="11" t="s">
        <v>12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-0.628247</v>
      </c>
    </row>
    <row r="39" ht="15.75" customHeight="1">
      <c r="A39" s="6" t="s">
        <v>52</v>
      </c>
      <c r="C39" s="7">
        <v>0.570572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-0.429428</v>
      </c>
    </row>
    <row r="40" ht="15.75" customHeight="1">
      <c r="A40" s="10" t="s">
        <v>53</v>
      </c>
      <c r="C40" s="7">
        <v>0.24205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-0.75795</v>
      </c>
    </row>
    <row r="41" ht="15.75" customHeight="1">
      <c r="A41" s="6" t="s">
        <v>54</v>
      </c>
      <c r="C41" s="7">
        <v>0.248498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-0.751502</v>
      </c>
    </row>
    <row r="42" ht="15.75" customHeight="1">
      <c r="G42" s="13">
        <f t="shared" ref="G42:I42" si="4">SUM(G3:G41)</f>
        <v>15</v>
      </c>
      <c r="H42" s="13">
        <f t="shared" si="4"/>
        <v>30</v>
      </c>
      <c r="I42" s="13">
        <f t="shared" si="4"/>
        <v>-15.300791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3.89E-4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-0.999611</v>
      </c>
    </row>
    <row r="4">
      <c r="A4" s="10" t="s">
        <v>14</v>
      </c>
      <c r="C4" s="7">
        <v>2.47E-4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0.000247</v>
      </c>
    </row>
    <row r="5">
      <c r="A5" s="6" t="s">
        <v>15</v>
      </c>
      <c r="C5" s="7">
        <v>1.29E-4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0.000129</v>
      </c>
    </row>
    <row r="6">
      <c r="A6" s="10" t="s">
        <v>16</v>
      </c>
      <c r="C6" s="7">
        <v>1.57E-4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-0.999843</v>
      </c>
    </row>
    <row r="7">
      <c r="A7" s="6" t="s">
        <v>17</v>
      </c>
      <c r="C7" s="7">
        <v>2.96E-4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-0.999704</v>
      </c>
    </row>
    <row r="8">
      <c r="A8" s="10" t="s">
        <v>18</v>
      </c>
      <c r="C8" s="7">
        <v>2.07E-4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-0.999793</v>
      </c>
    </row>
    <row r="9">
      <c r="A9" s="6" t="s">
        <v>19</v>
      </c>
      <c r="C9" s="7">
        <v>1.93E-4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-0.999807</v>
      </c>
    </row>
    <row r="10">
      <c r="A10" s="10" t="s">
        <v>20</v>
      </c>
      <c r="C10" s="7">
        <v>3.03E-4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-0.999697</v>
      </c>
    </row>
    <row r="11">
      <c r="A11" s="6" t="s">
        <v>21</v>
      </c>
      <c r="C11" s="7">
        <v>2.92E-4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-0.999708</v>
      </c>
    </row>
    <row r="12">
      <c r="A12" s="10" t="s">
        <v>22</v>
      </c>
      <c r="C12" s="7">
        <v>2.74E-4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-0.999726</v>
      </c>
    </row>
    <row r="13">
      <c r="A13" s="6" t="s">
        <v>23</v>
      </c>
      <c r="C13" s="7">
        <v>1.33E-4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-0.999867</v>
      </c>
    </row>
    <row r="14">
      <c r="A14" s="10" t="s">
        <v>24</v>
      </c>
      <c r="C14" s="7">
        <v>1.48E-4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0.000148</v>
      </c>
    </row>
    <row r="15">
      <c r="A15" s="6" t="s">
        <v>25</v>
      </c>
      <c r="C15" s="7">
        <v>1.03E-4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-0.999897</v>
      </c>
    </row>
    <row r="16">
      <c r="A16" s="10" t="s">
        <v>26</v>
      </c>
      <c r="C16" s="7">
        <v>2.3E-4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0.00023</v>
      </c>
    </row>
    <row r="17">
      <c r="A17" s="6" t="s">
        <v>27</v>
      </c>
      <c r="C17" s="7">
        <v>2.37E-4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3.23E-4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-0.999677</v>
      </c>
    </row>
    <row r="19">
      <c r="A19" s="6" t="s">
        <v>29</v>
      </c>
      <c r="C19" s="7">
        <v>2.24E-4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0.000224</v>
      </c>
    </row>
    <row r="20">
      <c r="A20" s="10" t="s">
        <v>30</v>
      </c>
      <c r="C20" s="7">
        <v>2.23E-4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-0.999777</v>
      </c>
    </row>
    <row r="21" ht="15.75" customHeight="1">
      <c r="A21" s="6" t="s">
        <v>32</v>
      </c>
      <c r="C21" s="7">
        <v>1.85E-4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-0.999815</v>
      </c>
    </row>
    <row r="22" ht="15.75" customHeight="1">
      <c r="A22" s="10" t="s">
        <v>33</v>
      </c>
      <c r="C22" s="7">
        <v>4.66E-4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0.000466</v>
      </c>
    </row>
    <row r="23" ht="15.75" customHeight="1">
      <c r="A23" s="6" t="s">
        <v>34</v>
      </c>
      <c r="C23" s="7">
        <v>1.72E-4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-0.999828</v>
      </c>
    </row>
    <row r="24" ht="15.75" customHeight="1">
      <c r="A24" s="10" t="s">
        <v>35</v>
      </c>
      <c r="C24" s="7">
        <v>1.29E-4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-0.999871</v>
      </c>
    </row>
    <row r="25" ht="15.75" customHeight="1">
      <c r="A25" s="6" t="s">
        <v>36</v>
      </c>
      <c r="C25" s="7">
        <v>3.67E-4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-0.999633</v>
      </c>
    </row>
    <row r="26" ht="15.75" customHeight="1">
      <c r="A26" s="10" t="s">
        <v>37</v>
      </c>
      <c r="C26" s="7">
        <v>3.47E-4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-0.999653</v>
      </c>
    </row>
    <row r="27" ht="15.75" customHeight="1">
      <c r="A27" s="6" t="s">
        <v>38</v>
      </c>
      <c r="C27" s="7">
        <v>1.56E-4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-0.999844</v>
      </c>
    </row>
    <row r="28" ht="15.75" customHeight="1">
      <c r="A28" s="10" t="s">
        <v>39</v>
      </c>
      <c r="C28" s="7">
        <v>2.35E-4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-0.999765</v>
      </c>
    </row>
    <row r="29" ht="15.75" customHeight="1">
      <c r="A29" s="6" t="s">
        <v>40</v>
      </c>
      <c r="C29" s="7">
        <v>2.19E-4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-0.999781</v>
      </c>
    </row>
    <row r="30" ht="15.75" customHeight="1">
      <c r="A30" s="10" t="s">
        <v>41</v>
      </c>
      <c r="C30" s="7">
        <v>2.59E-4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0.000259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3.73E-4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-0.999627</v>
      </c>
    </row>
    <row r="33" ht="15.75" customHeight="1">
      <c r="A33" s="6" t="s">
        <v>44</v>
      </c>
      <c r="C33" s="7">
        <v>1.1E-4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-0.99989</v>
      </c>
    </row>
    <row r="34" ht="15.75" customHeight="1">
      <c r="A34" s="10" t="s">
        <v>45</v>
      </c>
      <c r="C34" s="7">
        <v>1.22E-4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-0.999878</v>
      </c>
    </row>
    <row r="35" ht="15.75" customHeight="1">
      <c r="A35" s="6" t="s">
        <v>47</v>
      </c>
      <c r="C35" s="7">
        <v>2.19E-4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-0.999781</v>
      </c>
    </row>
    <row r="36" ht="15.75" customHeight="1">
      <c r="A36" s="10" t="s">
        <v>48</v>
      </c>
      <c r="C36" s="7">
        <v>3.5E-4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-0.99965</v>
      </c>
    </row>
    <row r="37" ht="15.75" customHeight="1">
      <c r="A37" s="6" t="s">
        <v>50</v>
      </c>
      <c r="C37" s="7">
        <v>3.92E-4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0.000392</v>
      </c>
    </row>
    <row r="38" ht="15.75" customHeight="1">
      <c r="A38" s="10" t="s">
        <v>51</v>
      </c>
      <c r="C38" s="7">
        <v>6.72E-4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-0.999328</v>
      </c>
    </row>
    <row r="39" ht="15.75" customHeight="1">
      <c r="A39" s="6" t="s">
        <v>52</v>
      </c>
      <c r="C39" s="7">
        <v>3.08E-4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-0.999692</v>
      </c>
    </row>
    <row r="40" ht="15.75" customHeight="1">
      <c r="A40" s="10" t="s">
        <v>53</v>
      </c>
      <c r="C40" s="7">
        <v>3.89E-4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-0.999611</v>
      </c>
    </row>
    <row r="41" ht="15.75" customHeight="1">
      <c r="A41" s="6" t="s">
        <v>54</v>
      </c>
      <c r="C41" s="7">
        <v>2.27E-4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-0.999773</v>
      </c>
    </row>
    <row r="42" ht="15.75" customHeight="1">
      <c r="G42" s="13">
        <f t="shared" ref="G42:I42" si="4">SUM(G3:G41)</f>
        <v>14</v>
      </c>
      <c r="H42" s="13">
        <f t="shared" si="4"/>
        <v>31</v>
      </c>
      <c r="I42" s="13">
        <f t="shared" si="4"/>
        <v>-30.989948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0.397945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-0.602055</v>
      </c>
    </row>
    <row r="4">
      <c r="A4" s="10" t="s">
        <v>14</v>
      </c>
      <c r="C4" s="7">
        <v>0.649774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0.649774</v>
      </c>
    </row>
    <row r="5">
      <c r="A5" s="6" t="s">
        <v>15</v>
      </c>
      <c r="C5" s="7">
        <v>0.515833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0.515833</v>
      </c>
    </row>
    <row r="6">
      <c r="A6" s="10" t="s">
        <v>16</v>
      </c>
      <c r="C6" s="7">
        <v>0.31322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-0.68678</v>
      </c>
    </row>
    <row r="7">
      <c r="A7" s="6" t="s">
        <v>17</v>
      </c>
      <c r="C7" s="7">
        <v>0.505513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-0.494487</v>
      </c>
    </row>
    <row r="8">
      <c r="A8" s="10" t="s">
        <v>18</v>
      </c>
      <c r="C8" s="7">
        <v>0.365892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-0.634108</v>
      </c>
    </row>
    <row r="9">
      <c r="A9" s="6" t="s">
        <v>19</v>
      </c>
      <c r="C9" s="7">
        <v>0.55424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-0.44576</v>
      </c>
    </row>
    <row r="10">
      <c r="A10" s="10" t="s">
        <v>20</v>
      </c>
      <c r="C10" s="7">
        <v>0.62016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0.62016</v>
      </c>
    </row>
    <row r="11">
      <c r="A11" s="6" t="s">
        <v>21</v>
      </c>
      <c r="C11" s="7">
        <v>0.480867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-0.519133</v>
      </c>
    </row>
    <row r="12">
      <c r="A12" s="10" t="s">
        <v>22</v>
      </c>
      <c r="C12" s="7">
        <v>0.414253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-0.585747</v>
      </c>
    </row>
    <row r="13">
      <c r="A13" s="6" t="s">
        <v>23</v>
      </c>
      <c r="C13" s="7">
        <v>0.304972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0.304972</v>
      </c>
    </row>
    <row r="14">
      <c r="A14" s="10" t="s">
        <v>24</v>
      </c>
      <c r="C14" s="7">
        <v>0.489508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-0.510492</v>
      </c>
    </row>
    <row r="15">
      <c r="A15" s="6" t="s">
        <v>25</v>
      </c>
      <c r="C15" s="7">
        <v>0.339863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-0.660137</v>
      </c>
    </row>
    <row r="16">
      <c r="A16" s="10" t="s">
        <v>26</v>
      </c>
      <c r="C16" s="7">
        <v>0.458788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-0.541212</v>
      </c>
    </row>
    <row r="17">
      <c r="A17" s="6" t="s">
        <v>27</v>
      </c>
      <c r="C17" s="7">
        <v>0.233157</v>
      </c>
      <c r="D17" s="8" t="s">
        <v>12</v>
      </c>
      <c r="E17" s="8" t="s">
        <v>12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-0.766843</v>
      </c>
    </row>
    <row r="18">
      <c r="A18" s="10" t="s">
        <v>28</v>
      </c>
      <c r="C18" s="7">
        <v>0.340739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-0.659261</v>
      </c>
    </row>
    <row r="19">
      <c r="A19" s="6" t="s">
        <v>29</v>
      </c>
      <c r="C19" s="7">
        <v>0.439568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-0.560432</v>
      </c>
    </row>
    <row r="20">
      <c r="A20" s="10" t="s">
        <v>30</v>
      </c>
      <c r="C20" s="7">
        <v>0.52314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-0.47686</v>
      </c>
    </row>
    <row r="21" ht="15.75" customHeight="1">
      <c r="A21" s="6" t="s">
        <v>32</v>
      </c>
      <c r="C21" s="7">
        <v>0.602233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-0.397767</v>
      </c>
    </row>
    <row r="22" ht="15.75" customHeight="1">
      <c r="A22" s="10" t="s">
        <v>33</v>
      </c>
      <c r="C22" s="7">
        <v>0.504876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0.504876</v>
      </c>
    </row>
    <row r="23" ht="15.75" customHeight="1">
      <c r="A23" s="6" t="s">
        <v>34</v>
      </c>
      <c r="C23" s="7">
        <v>0.446023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0.446023</v>
      </c>
    </row>
    <row r="24" ht="15.75" customHeight="1">
      <c r="A24" s="10" t="s">
        <v>35</v>
      </c>
      <c r="C24" s="7">
        <v>0.268709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0.268709</v>
      </c>
    </row>
    <row r="25" ht="15.75" customHeight="1">
      <c r="A25" s="6" t="s">
        <v>36</v>
      </c>
      <c r="C25" s="7">
        <v>0.667084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-0.332916</v>
      </c>
    </row>
    <row r="26" ht="15.75" customHeight="1">
      <c r="A26" s="10" t="s">
        <v>37</v>
      </c>
      <c r="C26" s="7">
        <v>0.247813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0.247813</v>
      </c>
    </row>
    <row r="27" ht="15.75" customHeight="1">
      <c r="A27" s="6" t="s">
        <v>38</v>
      </c>
      <c r="C27" s="7">
        <v>0.548741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-0.451259</v>
      </c>
    </row>
    <row r="28" ht="15.75" customHeight="1">
      <c r="A28" s="10" t="s">
        <v>39</v>
      </c>
      <c r="C28" s="7">
        <v>0.657156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-0.342844</v>
      </c>
    </row>
    <row r="29" ht="15.75" customHeight="1">
      <c r="A29" s="6" t="s">
        <v>40</v>
      </c>
      <c r="C29" s="7">
        <v>0.57471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0.57471</v>
      </c>
    </row>
    <row r="30" ht="15.75" customHeight="1">
      <c r="A30" s="10" t="s">
        <v>41</v>
      </c>
      <c r="C30" s="7">
        <v>0.585875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0.585875</v>
      </c>
    </row>
    <row r="31" ht="15.75" customHeight="1">
      <c r="A31" s="6" t="s">
        <v>42</v>
      </c>
      <c r="C31" s="7">
        <v>0.691358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0.691358</v>
      </c>
    </row>
    <row r="32" ht="15.75" customHeight="1">
      <c r="A32" s="10" t="s">
        <v>43</v>
      </c>
      <c r="C32" s="7">
        <v>0.502422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-0.497578</v>
      </c>
    </row>
    <row r="33" ht="15.75" customHeight="1">
      <c r="A33" s="6" t="s">
        <v>44</v>
      </c>
      <c r="C33" s="7">
        <v>0.744233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-0.255767</v>
      </c>
    </row>
    <row r="34" ht="15.75" customHeight="1">
      <c r="A34" s="10" t="s">
        <v>45</v>
      </c>
      <c r="C34" s="7">
        <v>0.228035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-0.771965</v>
      </c>
    </row>
    <row r="35" ht="15.75" customHeight="1">
      <c r="A35" s="6" t="s">
        <v>47</v>
      </c>
      <c r="C35" s="7">
        <v>0.339505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0.339505</v>
      </c>
    </row>
    <row r="36" ht="15.75" customHeight="1">
      <c r="A36" s="10" t="s">
        <v>48</v>
      </c>
      <c r="C36" s="7">
        <v>0.567823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-0.432177</v>
      </c>
    </row>
    <row r="37" ht="15.75" customHeight="1">
      <c r="A37" s="6" t="s">
        <v>50</v>
      </c>
      <c r="C37" s="7">
        <v>0.363775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0.363775</v>
      </c>
    </row>
    <row r="38" ht="15.75" customHeight="1">
      <c r="A38" s="10" t="s">
        <v>51</v>
      </c>
      <c r="C38" s="7">
        <v>0.630174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-0.369826</v>
      </c>
    </row>
    <row r="39" ht="15.75" customHeight="1">
      <c r="A39" s="6" t="s">
        <v>52</v>
      </c>
      <c r="C39" s="7">
        <v>0.706554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-0.293446</v>
      </c>
    </row>
    <row r="40" ht="15.75" customHeight="1">
      <c r="A40" s="10" t="s">
        <v>53</v>
      </c>
      <c r="C40" s="7">
        <v>0.554636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-0.445364</v>
      </c>
    </row>
    <row r="41" ht="15.75" customHeight="1">
      <c r="A41" s="6" t="s">
        <v>54</v>
      </c>
      <c r="C41" s="7">
        <v>0.507239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-0.492761</v>
      </c>
    </row>
    <row r="42" ht="15.75" customHeight="1">
      <c r="G42" s="13">
        <f t="shared" ref="G42:I42" si="4">SUM(G3:G41)</f>
        <v>19</v>
      </c>
      <c r="H42" s="13">
        <f t="shared" si="4"/>
        <v>26</v>
      </c>
      <c r="I42" s="13">
        <f t="shared" si="4"/>
        <v>-7.113594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1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1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1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49</v>
      </c>
      <c r="F16" s="12" t="s">
        <v>49</v>
      </c>
      <c r="G16" s="7">
        <f t="shared" si="1"/>
        <v>1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31</v>
      </c>
      <c r="F27" s="9" t="s">
        <v>31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31</v>
      </c>
      <c r="I42" s="13">
        <f t="shared" si="4"/>
        <v>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0.500071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-0.499929</v>
      </c>
    </row>
    <row r="4">
      <c r="A4" s="10" t="s">
        <v>14</v>
      </c>
      <c r="C4" s="7">
        <v>0.686476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-0.313524</v>
      </c>
    </row>
    <row r="5">
      <c r="A5" s="6" t="s">
        <v>15</v>
      </c>
      <c r="C5" s="7">
        <v>0.390145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-0.609855</v>
      </c>
    </row>
    <row r="6">
      <c r="A6" s="10" t="s">
        <v>16</v>
      </c>
      <c r="C6" s="7">
        <v>0.352446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-0.647554</v>
      </c>
    </row>
    <row r="7">
      <c r="A7" s="6" t="s">
        <v>17</v>
      </c>
      <c r="C7" s="7">
        <v>0.697929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-0.302071</v>
      </c>
    </row>
    <row r="8">
      <c r="A8" s="10" t="s">
        <v>18</v>
      </c>
      <c r="C8" s="7">
        <v>0.62541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-0.37459</v>
      </c>
    </row>
    <row r="9">
      <c r="A9" s="6" t="s">
        <v>19</v>
      </c>
      <c r="C9" s="7">
        <v>0.752334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-0.247666</v>
      </c>
    </row>
    <row r="10">
      <c r="A10" s="10" t="s">
        <v>20</v>
      </c>
      <c r="C10" s="7">
        <v>0.6581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-0.3419</v>
      </c>
    </row>
    <row r="11">
      <c r="A11" s="6" t="s">
        <v>21</v>
      </c>
      <c r="C11" s="7">
        <v>0.566799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-0.433201</v>
      </c>
    </row>
    <row r="12">
      <c r="A12" s="10" t="s">
        <v>22</v>
      </c>
      <c r="C12" s="7">
        <v>0.610051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-0.389949</v>
      </c>
    </row>
    <row r="13">
      <c r="A13" s="6" t="s">
        <v>23</v>
      </c>
      <c r="C13" s="7">
        <v>0.431554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0.431554</v>
      </c>
    </row>
    <row r="14">
      <c r="A14" s="10" t="s">
        <v>24</v>
      </c>
      <c r="C14" s="7">
        <v>0.710994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-0.289006</v>
      </c>
    </row>
    <row r="15">
      <c r="A15" s="6" t="s">
        <v>25</v>
      </c>
      <c r="C15" s="7">
        <v>0.339177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-0.660823</v>
      </c>
    </row>
    <row r="16">
      <c r="A16" s="10" t="s">
        <v>26</v>
      </c>
      <c r="C16" s="7">
        <v>0.624932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-0.375068</v>
      </c>
    </row>
    <row r="17">
      <c r="A17" s="6" t="s">
        <v>27</v>
      </c>
      <c r="C17" s="7">
        <v>0.44272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0.44272</v>
      </c>
    </row>
    <row r="18">
      <c r="A18" s="10" t="s">
        <v>28</v>
      </c>
      <c r="C18" s="7">
        <v>0.416101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-0.583899</v>
      </c>
    </row>
    <row r="19">
      <c r="A19" s="6" t="s">
        <v>29</v>
      </c>
      <c r="C19" s="7">
        <v>0.527031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-0.472969</v>
      </c>
    </row>
    <row r="20">
      <c r="A20" s="10" t="s">
        <v>30</v>
      </c>
      <c r="C20" s="7">
        <v>0.613428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-0.386572</v>
      </c>
    </row>
    <row r="21" ht="15.75" customHeight="1">
      <c r="A21" s="6" t="s">
        <v>32</v>
      </c>
      <c r="C21" s="7">
        <v>0.619199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-0.380801</v>
      </c>
    </row>
    <row r="22" ht="15.75" customHeight="1">
      <c r="A22" s="10" t="s">
        <v>33</v>
      </c>
      <c r="C22" s="7">
        <v>0.435321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0.435321</v>
      </c>
    </row>
    <row r="23" ht="15.75" customHeight="1">
      <c r="A23" s="6" t="s">
        <v>34</v>
      </c>
      <c r="C23" s="7">
        <v>0.563638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-0.436362</v>
      </c>
    </row>
    <row r="24" ht="15.75" customHeight="1">
      <c r="A24" s="10" t="s">
        <v>35</v>
      </c>
      <c r="C24" s="7">
        <v>0.226506</v>
      </c>
      <c r="D24" s="11" t="s">
        <v>12</v>
      </c>
      <c r="E24" s="11" t="s">
        <v>12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-0.773494</v>
      </c>
    </row>
    <row r="25" ht="15.75" customHeight="1">
      <c r="A25" s="6" t="s">
        <v>36</v>
      </c>
      <c r="C25" s="7">
        <v>0.658973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-0.341027</v>
      </c>
    </row>
    <row r="26" ht="15.75" customHeight="1">
      <c r="A26" s="10" t="s">
        <v>37</v>
      </c>
      <c r="C26" s="7">
        <v>0.351601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-0.648399</v>
      </c>
    </row>
    <row r="27" ht="15.75" customHeight="1">
      <c r="A27" s="6" t="s">
        <v>38</v>
      </c>
      <c r="C27" s="7">
        <v>0.633439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-0.366561</v>
      </c>
    </row>
    <row r="28" ht="15.75" customHeight="1">
      <c r="A28" s="10" t="s">
        <v>39</v>
      </c>
      <c r="C28" s="7">
        <v>0.543461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-0.456539</v>
      </c>
    </row>
    <row r="29" ht="15.75" customHeight="1">
      <c r="A29" s="6" t="s">
        <v>40</v>
      </c>
      <c r="C29" s="7">
        <v>0.637471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-0.362529</v>
      </c>
    </row>
    <row r="30" ht="15.75" customHeight="1">
      <c r="A30" s="10" t="s">
        <v>41</v>
      </c>
      <c r="C30" s="7">
        <v>0.405298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-0.594702</v>
      </c>
    </row>
    <row r="31" ht="15.75" customHeight="1">
      <c r="A31" s="6" t="s">
        <v>42</v>
      </c>
      <c r="C31" s="7">
        <v>0.739597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-0.260403</v>
      </c>
    </row>
    <row r="32" ht="15.75" customHeight="1">
      <c r="A32" s="10" t="s">
        <v>43</v>
      </c>
      <c r="C32" s="7">
        <v>0.498823</v>
      </c>
      <c r="D32" s="11" t="s">
        <v>12</v>
      </c>
      <c r="E32" s="11" t="s">
        <v>12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-0.501177</v>
      </c>
    </row>
    <row r="33" ht="15.75" customHeight="1">
      <c r="A33" s="6" t="s">
        <v>44</v>
      </c>
      <c r="C33" s="7">
        <v>0.719602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-0.280398</v>
      </c>
    </row>
    <row r="34" ht="15.75" customHeight="1">
      <c r="A34" s="10" t="s">
        <v>45</v>
      </c>
      <c r="C34" s="7">
        <v>0.337152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-0.662848</v>
      </c>
    </row>
    <row r="35" ht="15.75" customHeight="1">
      <c r="A35" s="6" t="s">
        <v>47</v>
      </c>
      <c r="C35" s="7">
        <v>0.546517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-0.453483</v>
      </c>
    </row>
    <row r="36" ht="15.75" customHeight="1">
      <c r="A36" s="10" t="s">
        <v>48</v>
      </c>
      <c r="C36" s="7">
        <v>0.529702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-0.470298</v>
      </c>
    </row>
    <row r="37" ht="15.75" customHeight="1">
      <c r="A37" s="6" t="s">
        <v>50</v>
      </c>
      <c r="C37" s="7">
        <v>0.572698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-0.427302</v>
      </c>
    </row>
    <row r="38" ht="15.75" customHeight="1">
      <c r="A38" s="10" t="s">
        <v>51</v>
      </c>
      <c r="C38" s="7">
        <v>0.425976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-0.574024</v>
      </c>
    </row>
    <row r="39" ht="15.75" customHeight="1">
      <c r="A39" s="6" t="s">
        <v>52</v>
      </c>
      <c r="C39" s="7">
        <v>0.581156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-0.418844</v>
      </c>
    </row>
    <row r="40" ht="15.75" customHeight="1">
      <c r="A40" s="10" t="s">
        <v>53</v>
      </c>
      <c r="C40" s="7">
        <v>0.37216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-0.62784</v>
      </c>
    </row>
    <row r="41" ht="15.75" customHeight="1">
      <c r="A41" s="6" t="s">
        <v>54</v>
      </c>
      <c r="C41" s="7">
        <v>0.498116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-0.501884</v>
      </c>
    </row>
    <row r="42" ht="15.75" customHeight="1">
      <c r="G42" s="13">
        <f t="shared" ref="G42:I42" si="4">SUM(G3:G41)</f>
        <v>9</v>
      </c>
      <c r="H42" s="13">
        <f t="shared" si="4"/>
        <v>36</v>
      </c>
      <c r="I42" s="13">
        <f t="shared" si="4"/>
        <v>-15.157896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0.399872</v>
      </c>
      <c r="D3" s="8" t="s">
        <v>12</v>
      </c>
      <c r="E3" s="8" t="s">
        <v>12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-0.600128</v>
      </c>
    </row>
    <row r="4">
      <c r="A4" s="10" t="s">
        <v>14</v>
      </c>
      <c r="C4" s="7">
        <v>0.538882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-0.461118</v>
      </c>
    </row>
    <row r="5">
      <c r="A5" s="6" t="s">
        <v>15</v>
      </c>
      <c r="C5" s="7">
        <v>0.539142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-0.460858</v>
      </c>
    </row>
    <row r="6">
      <c r="A6" s="10" t="s">
        <v>16</v>
      </c>
      <c r="C6" s="7">
        <v>0.41978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-0.58022</v>
      </c>
    </row>
    <row r="7">
      <c r="A7" s="6" t="s">
        <v>17</v>
      </c>
      <c r="C7" s="7">
        <v>0.597691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-0.402309</v>
      </c>
    </row>
    <row r="8">
      <c r="A8" s="10" t="s">
        <v>18</v>
      </c>
      <c r="C8" s="7">
        <v>0.423343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-0.576657</v>
      </c>
    </row>
    <row r="9">
      <c r="A9" s="6" t="s">
        <v>19</v>
      </c>
      <c r="C9" s="7">
        <v>0.697311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-0.302689</v>
      </c>
    </row>
    <row r="10">
      <c r="A10" s="10" t="s">
        <v>20</v>
      </c>
      <c r="C10" s="7">
        <v>0.544261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-0.455739</v>
      </c>
    </row>
    <row r="11">
      <c r="A11" s="6" t="s">
        <v>21</v>
      </c>
      <c r="C11" s="7">
        <v>0.536816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-0.463184</v>
      </c>
    </row>
    <row r="12">
      <c r="A12" s="10" t="s">
        <v>22</v>
      </c>
      <c r="C12" s="7">
        <v>0.502803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-0.497197</v>
      </c>
    </row>
    <row r="13">
      <c r="A13" s="6" t="s">
        <v>23</v>
      </c>
      <c r="C13" s="7">
        <v>0.387344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-0.612656</v>
      </c>
    </row>
    <row r="14">
      <c r="A14" s="10" t="s">
        <v>24</v>
      </c>
      <c r="C14" s="7">
        <v>0.654018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-0.345982</v>
      </c>
    </row>
    <row r="15">
      <c r="A15" s="6" t="s">
        <v>25</v>
      </c>
      <c r="C15" s="7">
        <v>0.37188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-0.62812</v>
      </c>
    </row>
    <row r="16">
      <c r="A16" s="10" t="s">
        <v>26</v>
      </c>
      <c r="C16" s="7">
        <v>0.453649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0.453649</v>
      </c>
    </row>
    <row r="17">
      <c r="A17" s="6" t="s">
        <v>27</v>
      </c>
      <c r="C17" s="7">
        <v>0.404302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-0.595698</v>
      </c>
    </row>
    <row r="18">
      <c r="A18" s="10" t="s">
        <v>28</v>
      </c>
      <c r="C18" s="7">
        <v>0.332592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0.332592</v>
      </c>
    </row>
    <row r="19">
      <c r="A19" s="6" t="s">
        <v>29</v>
      </c>
      <c r="C19" s="7">
        <v>0.415523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-0.584477</v>
      </c>
    </row>
    <row r="20">
      <c r="A20" s="10" t="s">
        <v>30</v>
      </c>
      <c r="C20" s="7">
        <v>0.44726</v>
      </c>
      <c r="D20" s="11" t="s">
        <v>12</v>
      </c>
      <c r="E20" s="11" t="s">
        <v>13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-0.55274</v>
      </c>
    </row>
    <row r="21" ht="15.75" customHeight="1">
      <c r="A21" s="6" t="s">
        <v>32</v>
      </c>
      <c r="C21" s="7">
        <v>0.543849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-0.456151</v>
      </c>
    </row>
    <row r="22" ht="15.75" customHeight="1">
      <c r="A22" s="10" t="s">
        <v>33</v>
      </c>
      <c r="C22" s="7">
        <v>0.552938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0.552938</v>
      </c>
    </row>
    <row r="23" ht="15.75" customHeight="1">
      <c r="A23" s="6" t="s">
        <v>34</v>
      </c>
      <c r="C23" s="7">
        <v>0.43828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-0.56172</v>
      </c>
    </row>
    <row r="24" ht="15.75" customHeight="1">
      <c r="A24" s="10" t="s">
        <v>35</v>
      </c>
      <c r="C24" s="7">
        <v>0.236839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0.236839</v>
      </c>
    </row>
    <row r="25" ht="15.75" customHeight="1">
      <c r="A25" s="6" t="s">
        <v>36</v>
      </c>
      <c r="C25" s="7">
        <v>0.512564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-0.487436</v>
      </c>
    </row>
    <row r="26" ht="15.75" customHeight="1">
      <c r="A26" s="10" t="s">
        <v>37</v>
      </c>
      <c r="C26" s="7">
        <v>0.400779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-0.599221</v>
      </c>
    </row>
    <row r="27" ht="15.75" customHeight="1">
      <c r="A27" s="6" t="s">
        <v>38</v>
      </c>
      <c r="C27" s="7">
        <v>0.498319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-0.501681</v>
      </c>
    </row>
    <row r="28" ht="15.75" customHeight="1">
      <c r="A28" s="10" t="s">
        <v>39</v>
      </c>
      <c r="C28" s="7">
        <v>0.674477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-0.325523</v>
      </c>
    </row>
    <row r="29" ht="15.75" customHeight="1">
      <c r="A29" s="6" t="s">
        <v>40</v>
      </c>
      <c r="C29" s="7">
        <v>0.545185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-0.454815</v>
      </c>
    </row>
    <row r="30" ht="15.75" customHeight="1">
      <c r="A30" s="10" t="s">
        <v>41</v>
      </c>
      <c r="C30" s="7">
        <v>0.539899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0.539899</v>
      </c>
    </row>
    <row r="31" ht="15.75" customHeight="1">
      <c r="A31" s="6" t="s">
        <v>42</v>
      </c>
      <c r="C31" s="7">
        <v>0.503098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0.503098</v>
      </c>
    </row>
    <row r="32" ht="15.75" customHeight="1">
      <c r="A32" s="10" t="s">
        <v>43</v>
      </c>
      <c r="C32" s="7">
        <v>0.412522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-0.587478</v>
      </c>
    </row>
    <row r="33" ht="15.75" customHeight="1">
      <c r="A33" s="6" t="s">
        <v>44</v>
      </c>
      <c r="C33" s="7">
        <v>0.696463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-0.303537</v>
      </c>
    </row>
    <row r="34" ht="15.75" customHeight="1">
      <c r="A34" s="10" t="s">
        <v>45</v>
      </c>
      <c r="C34" s="7">
        <v>0.281455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-0.718545</v>
      </c>
    </row>
    <row r="35" ht="15.75" customHeight="1">
      <c r="A35" s="6" t="s">
        <v>47</v>
      </c>
      <c r="C35" s="7">
        <v>0.449161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0.449161</v>
      </c>
    </row>
    <row r="36" ht="15.75" customHeight="1">
      <c r="A36" s="10" t="s">
        <v>48</v>
      </c>
      <c r="C36" s="7">
        <v>0.48154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-0.51846</v>
      </c>
    </row>
    <row r="37" ht="15.75" customHeight="1">
      <c r="A37" s="6" t="s">
        <v>50</v>
      </c>
      <c r="C37" s="7">
        <v>0.311147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0.311147</v>
      </c>
    </row>
    <row r="38" ht="15.75" customHeight="1">
      <c r="A38" s="10" t="s">
        <v>51</v>
      </c>
      <c r="C38" s="7">
        <v>0.353416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-0.646584</v>
      </c>
    </row>
    <row r="39" ht="15.75" customHeight="1">
      <c r="A39" s="6" t="s">
        <v>52</v>
      </c>
      <c r="C39" s="7">
        <v>0.319754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-0.680246</v>
      </c>
    </row>
    <row r="40" ht="15.75" customHeight="1">
      <c r="A40" s="10" t="s">
        <v>53</v>
      </c>
      <c r="C40" s="7">
        <v>0.328796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-0.671204</v>
      </c>
    </row>
    <row r="41" ht="15.75" customHeight="1">
      <c r="A41" s="6" t="s">
        <v>54</v>
      </c>
      <c r="C41" s="7">
        <v>0.376449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-0.623551</v>
      </c>
    </row>
    <row r="42" ht="15.75" customHeight="1">
      <c r="G42" s="13">
        <f t="shared" ref="G42:I42" si="4">SUM(G3:G41)</f>
        <v>13</v>
      </c>
      <c r="H42" s="13">
        <f t="shared" si="4"/>
        <v>31</v>
      </c>
      <c r="I42" s="13">
        <f t="shared" si="4"/>
        <v>-12.876601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3.89E-4</v>
      </c>
      <c r="D3" s="8" t="s">
        <v>12</v>
      </c>
      <c r="E3" s="8" t="s">
        <v>12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-0.999611</v>
      </c>
    </row>
    <row r="4">
      <c r="A4" s="10" t="s">
        <v>14</v>
      </c>
      <c r="C4" s="7">
        <v>2.47E-4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0.000247</v>
      </c>
    </row>
    <row r="5">
      <c r="A5" s="6" t="s">
        <v>15</v>
      </c>
      <c r="C5" s="7">
        <v>1.29E-4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0.000129</v>
      </c>
    </row>
    <row r="6">
      <c r="A6" s="10" t="s">
        <v>16</v>
      </c>
      <c r="C6" s="7">
        <v>1.57E-4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-0.999843</v>
      </c>
    </row>
    <row r="7">
      <c r="A7" s="6" t="s">
        <v>17</v>
      </c>
      <c r="C7" s="7">
        <v>2.96E-4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-0.999704</v>
      </c>
    </row>
    <row r="8">
      <c r="A8" s="10" t="s">
        <v>18</v>
      </c>
      <c r="C8" s="7">
        <v>2.07E-4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-0.999793</v>
      </c>
    </row>
    <row r="9">
      <c r="A9" s="6" t="s">
        <v>19</v>
      </c>
      <c r="C9" s="7">
        <v>1.93E-4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0.000193</v>
      </c>
    </row>
    <row r="10">
      <c r="A10" s="10" t="s">
        <v>20</v>
      </c>
      <c r="C10" s="7">
        <v>3.03E-4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-0.999697</v>
      </c>
    </row>
    <row r="11">
      <c r="A11" s="6" t="s">
        <v>21</v>
      </c>
      <c r="C11" s="7">
        <v>2.92E-4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-0.999708</v>
      </c>
    </row>
    <row r="12">
      <c r="A12" s="10" t="s">
        <v>22</v>
      </c>
      <c r="C12" s="7">
        <v>2.74E-4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-0.999726</v>
      </c>
    </row>
    <row r="13">
      <c r="A13" s="6" t="s">
        <v>23</v>
      </c>
      <c r="C13" s="7">
        <v>1.33E-4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-0.999867</v>
      </c>
    </row>
    <row r="14">
      <c r="A14" s="10" t="s">
        <v>24</v>
      </c>
      <c r="C14" s="7">
        <v>1.48E-4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-0.999852</v>
      </c>
    </row>
    <row r="15">
      <c r="A15" s="6" t="s">
        <v>25</v>
      </c>
      <c r="C15" s="7">
        <v>1.03E-4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-0.999897</v>
      </c>
    </row>
    <row r="16">
      <c r="A16" s="10" t="s">
        <v>26</v>
      </c>
      <c r="C16" s="7">
        <v>2.3E-4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-0.99977</v>
      </c>
    </row>
    <row r="17">
      <c r="A17" s="6" t="s">
        <v>27</v>
      </c>
      <c r="C17" s="7">
        <v>2.37E-4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3.23E-4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-0.999677</v>
      </c>
    </row>
    <row r="19">
      <c r="A19" s="6" t="s">
        <v>29</v>
      </c>
      <c r="C19" s="7">
        <v>2.24E-4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-0.999776</v>
      </c>
    </row>
    <row r="20">
      <c r="A20" s="10" t="s">
        <v>30</v>
      </c>
      <c r="C20" s="7">
        <v>2.23E-4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-0.999777</v>
      </c>
    </row>
    <row r="21" ht="15.75" customHeight="1">
      <c r="A21" s="6" t="s">
        <v>32</v>
      </c>
      <c r="C21" s="7">
        <v>1.85E-4</v>
      </c>
      <c r="D21" s="8" t="s">
        <v>12</v>
      </c>
      <c r="E21" s="8" t="s">
        <v>12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-0.999815</v>
      </c>
    </row>
    <row r="22" ht="15.75" customHeight="1">
      <c r="A22" s="10" t="s">
        <v>33</v>
      </c>
      <c r="C22" s="7">
        <v>4.66E-4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0.000466</v>
      </c>
    </row>
    <row r="23" ht="15.75" customHeight="1">
      <c r="A23" s="6" t="s">
        <v>34</v>
      </c>
      <c r="C23" s="7">
        <v>1.72E-4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-0.999828</v>
      </c>
    </row>
    <row r="24" ht="15.75" customHeight="1">
      <c r="A24" s="10" t="s">
        <v>35</v>
      </c>
      <c r="C24" s="7">
        <v>1.29E-4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-0.999871</v>
      </c>
    </row>
    <row r="25" ht="15.75" customHeight="1">
      <c r="A25" s="6" t="s">
        <v>36</v>
      </c>
      <c r="C25" s="7">
        <v>3.67E-4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-0.999633</v>
      </c>
    </row>
    <row r="26" ht="15.75" customHeight="1">
      <c r="A26" s="10" t="s">
        <v>37</v>
      </c>
      <c r="C26" s="7">
        <v>3.47E-4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-0.999653</v>
      </c>
    </row>
    <row r="27" ht="15.75" customHeight="1">
      <c r="A27" s="6" t="s">
        <v>38</v>
      </c>
      <c r="C27" s="7">
        <v>1.56E-4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-0.999844</v>
      </c>
    </row>
    <row r="28" ht="15.75" customHeight="1">
      <c r="A28" s="10" t="s">
        <v>39</v>
      </c>
      <c r="C28" s="7">
        <v>2.35E-4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-0.999765</v>
      </c>
    </row>
    <row r="29" ht="15.75" customHeight="1">
      <c r="A29" s="6" t="s">
        <v>40</v>
      </c>
      <c r="C29" s="7">
        <v>2.19E-4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0.000219</v>
      </c>
    </row>
    <row r="30" ht="15.75" customHeight="1">
      <c r="A30" s="10" t="s">
        <v>41</v>
      </c>
      <c r="C30" s="7">
        <v>2.59E-4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-0.999741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3.73E-4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-0.999627</v>
      </c>
    </row>
    <row r="33" ht="15.75" customHeight="1">
      <c r="A33" s="6" t="s">
        <v>44</v>
      </c>
      <c r="C33" s="7">
        <v>1.1E-4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-0.99989</v>
      </c>
    </row>
    <row r="34" ht="15.75" customHeight="1">
      <c r="A34" s="10" t="s">
        <v>45</v>
      </c>
      <c r="C34" s="7">
        <v>1.22E-4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-0.999878</v>
      </c>
    </row>
    <row r="35" ht="15.75" customHeight="1">
      <c r="A35" s="6" t="s">
        <v>47</v>
      </c>
      <c r="C35" s="7">
        <v>2.19E-4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0.000219</v>
      </c>
    </row>
    <row r="36" ht="15.75" customHeight="1">
      <c r="A36" s="10" t="s">
        <v>48</v>
      </c>
      <c r="C36" s="7">
        <v>3.5E-4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-0.99965</v>
      </c>
    </row>
    <row r="37" ht="15.75" customHeight="1">
      <c r="A37" s="6" t="s">
        <v>50</v>
      </c>
      <c r="C37" s="7">
        <v>3.92E-4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-0.999608</v>
      </c>
    </row>
    <row r="38" ht="15.75" customHeight="1">
      <c r="A38" s="10" t="s">
        <v>51</v>
      </c>
      <c r="C38" s="7">
        <v>6.72E-4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-0.999328</v>
      </c>
    </row>
    <row r="39" ht="15.75" customHeight="1">
      <c r="A39" s="6" t="s">
        <v>52</v>
      </c>
      <c r="C39" s="7">
        <v>3.08E-4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-0.999692</v>
      </c>
    </row>
    <row r="40" ht="15.75" customHeight="1">
      <c r="A40" s="10" t="s">
        <v>53</v>
      </c>
      <c r="C40" s="7">
        <v>3.89E-4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-0.999611</v>
      </c>
    </row>
    <row r="41" ht="15.75" customHeight="1">
      <c r="A41" s="6" t="s">
        <v>54</v>
      </c>
      <c r="C41" s="7">
        <v>2.27E-4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-0.999773</v>
      </c>
    </row>
    <row r="42" ht="15.75" customHeight="1">
      <c r="G42" s="13">
        <f t="shared" ref="G42:I42" si="4">SUM(G3:G41)</f>
        <v>13</v>
      </c>
      <c r="H42" s="13">
        <f t="shared" si="4"/>
        <v>33</v>
      </c>
      <c r="I42" s="13">
        <f t="shared" si="4"/>
        <v>-32.989948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0.456787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-0.543213</v>
      </c>
    </row>
    <row r="4">
      <c r="A4" s="10" t="s">
        <v>14</v>
      </c>
      <c r="C4" s="7">
        <v>0.694853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0.694853</v>
      </c>
    </row>
    <row r="5">
      <c r="A5" s="6" t="s">
        <v>15</v>
      </c>
      <c r="C5" s="7">
        <v>0.684238</v>
      </c>
      <c r="D5" s="8" t="s">
        <v>12</v>
      </c>
      <c r="E5" s="8" t="s">
        <v>12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-0.315762</v>
      </c>
    </row>
    <row r="6">
      <c r="A6" s="10" t="s">
        <v>16</v>
      </c>
      <c r="C6" s="7">
        <v>0.403034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-0.596966</v>
      </c>
    </row>
    <row r="7">
      <c r="A7" s="6" t="s">
        <v>17</v>
      </c>
      <c r="C7" s="7">
        <v>0.656824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-0.343176</v>
      </c>
    </row>
    <row r="8">
      <c r="A8" s="10" t="s">
        <v>18</v>
      </c>
      <c r="C8" s="7">
        <v>0.510702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-0.489298</v>
      </c>
    </row>
    <row r="9">
      <c r="A9" s="6" t="s">
        <v>19</v>
      </c>
      <c r="C9" s="7">
        <v>0.60656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-0.39344</v>
      </c>
    </row>
    <row r="10">
      <c r="A10" s="10" t="s">
        <v>20</v>
      </c>
      <c r="C10" s="7">
        <v>0.467879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-0.532121</v>
      </c>
    </row>
    <row r="11">
      <c r="A11" s="6" t="s">
        <v>21</v>
      </c>
      <c r="C11" s="7">
        <v>0.503567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-0.496433</v>
      </c>
    </row>
    <row r="12">
      <c r="A12" s="10" t="s">
        <v>22</v>
      </c>
      <c r="C12" s="7">
        <v>0.440229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-0.559771</v>
      </c>
    </row>
    <row r="13">
      <c r="A13" s="6" t="s">
        <v>23</v>
      </c>
      <c r="C13" s="7">
        <v>0.657895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-0.342105</v>
      </c>
    </row>
    <row r="14">
      <c r="A14" s="10" t="s">
        <v>24</v>
      </c>
      <c r="C14" s="7">
        <v>0.680231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-0.319769</v>
      </c>
    </row>
    <row r="15">
      <c r="A15" s="6" t="s">
        <v>25</v>
      </c>
      <c r="C15" s="7">
        <v>0.495346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-0.504654</v>
      </c>
    </row>
    <row r="16">
      <c r="A16" s="10" t="s">
        <v>26</v>
      </c>
      <c r="C16" s="7">
        <v>0.339555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0.339555</v>
      </c>
    </row>
    <row r="17">
      <c r="A17" s="6" t="s">
        <v>27</v>
      </c>
      <c r="C17" s="7">
        <v>0.283957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-0.716043</v>
      </c>
    </row>
    <row r="18">
      <c r="A18" s="10" t="s">
        <v>28</v>
      </c>
      <c r="C18" s="7">
        <v>0.411452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-0.588548</v>
      </c>
    </row>
    <row r="19">
      <c r="A19" s="6" t="s">
        <v>29</v>
      </c>
      <c r="C19" s="7">
        <v>0.536461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-0.463539</v>
      </c>
    </row>
    <row r="20">
      <c r="A20" s="10" t="s">
        <v>30</v>
      </c>
      <c r="C20" s="7">
        <v>0.433794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-0.566206</v>
      </c>
    </row>
    <row r="21" ht="15.75" customHeight="1">
      <c r="A21" s="6" t="s">
        <v>32</v>
      </c>
      <c r="C21" s="7">
        <v>0.516013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-0.483987</v>
      </c>
    </row>
    <row r="22" ht="15.75" customHeight="1">
      <c r="A22" s="10" t="s">
        <v>33</v>
      </c>
      <c r="C22" s="7">
        <v>0.409806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0.409806</v>
      </c>
    </row>
    <row r="23" ht="15.75" customHeight="1">
      <c r="A23" s="6" t="s">
        <v>34</v>
      </c>
      <c r="C23" s="7">
        <v>0.576108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-0.423892</v>
      </c>
    </row>
    <row r="24" ht="15.75" customHeight="1">
      <c r="A24" s="10" t="s">
        <v>35</v>
      </c>
      <c r="C24" s="7">
        <v>0.260829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-0.739171</v>
      </c>
    </row>
    <row r="25" ht="15.75" customHeight="1">
      <c r="A25" s="6" t="s">
        <v>36</v>
      </c>
      <c r="C25" s="7">
        <v>0.529976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-0.470024</v>
      </c>
    </row>
    <row r="26" ht="15.75" customHeight="1">
      <c r="A26" s="10" t="s">
        <v>37</v>
      </c>
      <c r="C26" s="7">
        <v>0.393711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0.393711</v>
      </c>
    </row>
    <row r="27" ht="15.75" customHeight="1">
      <c r="A27" s="6" t="s">
        <v>38</v>
      </c>
      <c r="C27" s="7">
        <v>0.742351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-0.257649</v>
      </c>
    </row>
    <row r="28" ht="15.75" customHeight="1">
      <c r="A28" s="10" t="s">
        <v>39</v>
      </c>
      <c r="C28" s="7">
        <v>0.508497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-0.491503</v>
      </c>
    </row>
    <row r="29" ht="15.75" customHeight="1">
      <c r="A29" s="6" t="s">
        <v>40</v>
      </c>
      <c r="C29" s="7">
        <v>0.590246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-0.409754</v>
      </c>
    </row>
    <row r="30" ht="15.75" customHeight="1">
      <c r="A30" s="10" t="s">
        <v>41</v>
      </c>
      <c r="C30" s="7">
        <v>0.61022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-0.38978</v>
      </c>
    </row>
    <row r="31" ht="15.75" customHeight="1">
      <c r="A31" s="6" t="s">
        <v>42</v>
      </c>
      <c r="C31" s="7">
        <v>0.642145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-0.357855</v>
      </c>
    </row>
    <row r="32" ht="15.75" customHeight="1">
      <c r="A32" s="10" t="s">
        <v>43</v>
      </c>
      <c r="C32" s="7">
        <v>0.631462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-0.368538</v>
      </c>
    </row>
    <row r="33" ht="15.75" customHeight="1">
      <c r="A33" s="6" t="s">
        <v>44</v>
      </c>
      <c r="C33" s="7">
        <v>0.686856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-0.313144</v>
      </c>
    </row>
    <row r="34" ht="15.75" customHeight="1">
      <c r="A34" s="10" t="s">
        <v>45</v>
      </c>
      <c r="C34" s="7">
        <v>0.509022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-0.490978</v>
      </c>
    </row>
    <row r="35" ht="15.75" customHeight="1">
      <c r="A35" s="6" t="s">
        <v>47</v>
      </c>
      <c r="C35" s="7">
        <v>0.702153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-0.297847</v>
      </c>
    </row>
    <row r="36" ht="15.75" customHeight="1">
      <c r="A36" s="10" t="s">
        <v>48</v>
      </c>
      <c r="C36" s="7">
        <v>0.618417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-0.381583</v>
      </c>
    </row>
    <row r="37" ht="15.75" customHeight="1">
      <c r="A37" s="6" t="s">
        <v>50</v>
      </c>
      <c r="C37" s="7">
        <v>0.481018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0.481018</v>
      </c>
    </row>
    <row r="38" ht="15.75" customHeight="1">
      <c r="A38" s="10" t="s">
        <v>51</v>
      </c>
      <c r="C38" s="7">
        <v>0.378665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-0.621335</v>
      </c>
    </row>
    <row r="39" ht="15.75" customHeight="1">
      <c r="A39" s="6" t="s">
        <v>52</v>
      </c>
      <c r="C39" s="7">
        <v>0.388948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-0.611052</v>
      </c>
    </row>
    <row r="40" ht="15.75" customHeight="1">
      <c r="A40" s="10" t="s">
        <v>53</v>
      </c>
      <c r="C40" s="7">
        <v>0.553524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-0.446476</v>
      </c>
    </row>
    <row r="41" ht="15.75" customHeight="1">
      <c r="A41" s="6" t="s">
        <v>54</v>
      </c>
      <c r="C41" s="7">
        <v>0.389767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-0.610233</v>
      </c>
    </row>
    <row r="42" ht="15.75" customHeight="1">
      <c r="G42" s="13">
        <f t="shared" ref="G42:I42" si="4">SUM(G3:G41)</f>
        <v>11</v>
      </c>
      <c r="H42" s="13">
        <f t="shared" si="4"/>
        <v>34</v>
      </c>
      <c r="I42" s="13">
        <f t="shared" si="4"/>
        <v>-13.616902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3.89E-4</v>
      </c>
      <c r="D3" s="8" t="s">
        <v>12</v>
      </c>
      <c r="E3" s="8" t="s">
        <v>12</v>
      </c>
      <c r="F3" s="9" t="s">
        <v>12</v>
      </c>
      <c r="G3" s="7">
        <f t="shared" ref="G3:G41" si="1">IF($F3=$E3,1,0)</f>
        <v>1</v>
      </c>
      <c r="H3" s="7">
        <f t="shared" ref="H3:H41" si="2">IF(AND($G3=1,$E3=$D3),0,1)</f>
        <v>0</v>
      </c>
      <c r="I3" s="7">
        <f t="shared" ref="I3:I41" si="3">$C3-$H3</f>
        <v>0.000389</v>
      </c>
    </row>
    <row r="4">
      <c r="A4" s="10" t="s">
        <v>14</v>
      </c>
      <c r="C4" s="7">
        <v>2.47E-4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-0.999753</v>
      </c>
    </row>
    <row r="5">
      <c r="A5" s="6" t="s">
        <v>15</v>
      </c>
      <c r="C5" s="7">
        <v>1.29E-4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0.000129</v>
      </c>
    </row>
    <row r="6">
      <c r="A6" s="10" t="s">
        <v>16</v>
      </c>
      <c r="C6" s="7">
        <v>1.57E-4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-0.999843</v>
      </c>
    </row>
    <row r="7">
      <c r="A7" s="6" t="s">
        <v>17</v>
      </c>
      <c r="C7" s="7">
        <v>2.96E-4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0.000296</v>
      </c>
    </row>
    <row r="8">
      <c r="A8" s="10" t="s">
        <v>18</v>
      </c>
      <c r="C8" s="7">
        <v>2.07E-4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-0.999793</v>
      </c>
    </row>
    <row r="9">
      <c r="A9" s="6" t="s">
        <v>19</v>
      </c>
      <c r="C9" s="7">
        <v>1.93E-4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-0.999807</v>
      </c>
    </row>
    <row r="10">
      <c r="A10" s="10" t="s">
        <v>20</v>
      </c>
      <c r="C10" s="7">
        <v>3.03E-4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0.000303</v>
      </c>
    </row>
    <row r="11">
      <c r="A11" s="6" t="s">
        <v>21</v>
      </c>
      <c r="C11" s="7">
        <v>2.92E-4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0.000292</v>
      </c>
    </row>
    <row r="12">
      <c r="A12" s="10" t="s">
        <v>22</v>
      </c>
      <c r="C12" s="7">
        <v>2.74E-4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-0.999726</v>
      </c>
    </row>
    <row r="13">
      <c r="A13" s="6" t="s">
        <v>23</v>
      </c>
      <c r="C13" s="7">
        <v>1.33E-4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-0.999867</v>
      </c>
    </row>
    <row r="14">
      <c r="A14" s="10" t="s">
        <v>24</v>
      </c>
      <c r="C14" s="7">
        <v>1.48E-4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-0.999852</v>
      </c>
    </row>
    <row r="15">
      <c r="A15" s="6" t="s">
        <v>25</v>
      </c>
      <c r="C15" s="7">
        <v>1.03E-4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0.000103</v>
      </c>
    </row>
    <row r="16">
      <c r="A16" s="10" t="s">
        <v>26</v>
      </c>
      <c r="C16" s="7">
        <v>2.3E-4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0.00023</v>
      </c>
    </row>
    <row r="17">
      <c r="A17" s="6" t="s">
        <v>27</v>
      </c>
      <c r="C17" s="7">
        <v>2.37E-4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0.000237</v>
      </c>
    </row>
    <row r="18">
      <c r="A18" s="10" t="s">
        <v>28</v>
      </c>
      <c r="C18" s="7">
        <v>3.23E-4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0.000323</v>
      </c>
    </row>
    <row r="19">
      <c r="A19" s="6" t="s">
        <v>29</v>
      </c>
      <c r="C19" s="7">
        <v>2.24E-4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0.000224</v>
      </c>
    </row>
    <row r="20">
      <c r="A20" s="10" t="s">
        <v>30</v>
      </c>
      <c r="C20" s="7">
        <v>2.23E-4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-0.999777</v>
      </c>
    </row>
    <row r="21" ht="15.75" customHeight="1">
      <c r="A21" s="6" t="s">
        <v>32</v>
      </c>
      <c r="C21" s="7">
        <v>1.85E-4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-0.999815</v>
      </c>
    </row>
    <row r="22" ht="15.75" customHeight="1">
      <c r="A22" s="10" t="s">
        <v>33</v>
      </c>
      <c r="C22" s="7">
        <v>4.66E-4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0.000466</v>
      </c>
    </row>
    <row r="23" ht="15.75" customHeight="1">
      <c r="A23" s="6" t="s">
        <v>34</v>
      </c>
      <c r="C23" s="7">
        <v>1.72E-4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-0.999828</v>
      </c>
    </row>
    <row r="24" ht="15.75" customHeight="1">
      <c r="A24" s="10" t="s">
        <v>35</v>
      </c>
      <c r="C24" s="7">
        <v>1.29E-4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0.000129</v>
      </c>
    </row>
    <row r="25" ht="15.75" customHeight="1">
      <c r="A25" s="6" t="s">
        <v>36</v>
      </c>
      <c r="C25" s="7">
        <v>3.67E-4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-0.999633</v>
      </c>
    </row>
    <row r="26" ht="15.75" customHeight="1">
      <c r="A26" s="10" t="s">
        <v>37</v>
      </c>
      <c r="C26" s="7">
        <v>3.47E-4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0.000347</v>
      </c>
    </row>
    <row r="27" ht="15.75" customHeight="1">
      <c r="A27" s="6" t="s">
        <v>38</v>
      </c>
      <c r="C27" s="7">
        <v>1.56E-4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-0.999844</v>
      </c>
    </row>
    <row r="28" ht="15.75" customHeight="1">
      <c r="A28" s="10" t="s">
        <v>39</v>
      </c>
      <c r="C28" s="7">
        <v>2.35E-4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0.000235</v>
      </c>
    </row>
    <row r="29" ht="15.75" customHeight="1">
      <c r="A29" s="6" t="s">
        <v>40</v>
      </c>
      <c r="C29" s="7">
        <v>2.19E-4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0.000219</v>
      </c>
    </row>
    <row r="30" ht="15.75" customHeight="1">
      <c r="A30" s="10" t="s">
        <v>41</v>
      </c>
      <c r="C30" s="7">
        <v>2.59E-4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0.000259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0.000247</v>
      </c>
    </row>
    <row r="32" ht="15.75" customHeight="1">
      <c r="A32" s="10" t="s">
        <v>43</v>
      </c>
      <c r="C32" s="7">
        <v>3.73E-4</v>
      </c>
      <c r="D32" s="11" t="s">
        <v>12</v>
      </c>
      <c r="E32" s="11" t="s">
        <v>12</v>
      </c>
      <c r="F32" s="12" t="s">
        <v>12</v>
      </c>
      <c r="G32" s="7">
        <f t="shared" si="1"/>
        <v>1</v>
      </c>
      <c r="H32" s="7">
        <f t="shared" si="2"/>
        <v>0</v>
      </c>
      <c r="I32" s="7">
        <f t="shared" si="3"/>
        <v>0.000373</v>
      </c>
    </row>
    <row r="33" ht="15.75" customHeight="1">
      <c r="A33" s="6" t="s">
        <v>44</v>
      </c>
      <c r="C33" s="7">
        <v>1.1E-4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-0.99989</v>
      </c>
    </row>
    <row r="34" ht="15.75" customHeight="1">
      <c r="A34" s="10" t="s">
        <v>45</v>
      </c>
      <c r="C34" s="7">
        <v>1.22E-4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0.000122</v>
      </c>
    </row>
    <row r="35" ht="15.75" customHeight="1">
      <c r="A35" s="6" t="s">
        <v>47</v>
      </c>
      <c r="C35" s="7">
        <v>2.19E-4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-0.999781</v>
      </c>
    </row>
    <row r="36" ht="15.75" customHeight="1">
      <c r="A36" s="10" t="s">
        <v>48</v>
      </c>
      <c r="C36" s="7">
        <v>3.5E-4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-0.99965</v>
      </c>
    </row>
    <row r="37" ht="15.75" customHeight="1">
      <c r="A37" s="6" t="s">
        <v>50</v>
      </c>
      <c r="C37" s="7">
        <v>3.92E-4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0.000392</v>
      </c>
    </row>
    <row r="38" ht="15.75" customHeight="1">
      <c r="A38" s="10" t="s">
        <v>51</v>
      </c>
      <c r="C38" s="7">
        <v>6.72E-4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-0.999328</v>
      </c>
    </row>
    <row r="39" ht="15.75" customHeight="1">
      <c r="A39" s="6" t="s">
        <v>52</v>
      </c>
      <c r="C39" s="7">
        <v>3.08E-4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-0.999692</v>
      </c>
    </row>
    <row r="40" ht="15.75" customHeight="1">
      <c r="A40" s="10" t="s">
        <v>53</v>
      </c>
      <c r="C40" s="7">
        <v>3.89E-4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-0.999611</v>
      </c>
    </row>
    <row r="41" ht="15.75" customHeight="1">
      <c r="A41" s="6" t="s">
        <v>54</v>
      </c>
      <c r="C41" s="7">
        <v>2.27E-4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-0.999773</v>
      </c>
    </row>
    <row r="42" ht="15.75" customHeight="1">
      <c r="G42" s="13">
        <f t="shared" ref="G42:I42" si="4">SUM(G3:G41)</f>
        <v>26</v>
      </c>
      <c r="H42" s="13">
        <f t="shared" si="4"/>
        <v>19</v>
      </c>
      <c r="I42" s="13">
        <f t="shared" si="4"/>
        <v>-18.989948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12</v>
      </c>
      <c r="F3" s="9" t="s">
        <v>12</v>
      </c>
      <c r="G3" s="7">
        <f t="shared" ref="G3:G41" si="1">IF($F3=$E3,1,0)</f>
        <v>1</v>
      </c>
      <c r="H3" s="7">
        <f t="shared" ref="H3:H41" si="2">IF(AND($G3=1,$E3=$D3),0,1)</f>
        <v>0</v>
      </c>
      <c r="I3" s="7">
        <f t="shared" ref="I3:I41" si="3">$C3-$H3</f>
        <v>1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1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1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1</v>
      </c>
    </row>
    <row r="11">
      <c r="A11" s="6" t="s">
        <v>21</v>
      </c>
      <c r="C11" s="7">
        <v>1.0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1</v>
      </c>
    </row>
    <row r="12">
      <c r="A12" s="10" t="s">
        <v>22</v>
      </c>
      <c r="C12" s="7">
        <v>1.0</v>
      </c>
      <c r="D12" s="11" t="s">
        <v>12</v>
      </c>
      <c r="E12" s="11" t="s">
        <v>12</v>
      </c>
      <c r="F12" s="12" t="s">
        <v>12</v>
      </c>
      <c r="G12" s="7">
        <f t="shared" si="1"/>
        <v>1</v>
      </c>
      <c r="H12" s="7">
        <f t="shared" si="2"/>
        <v>0</v>
      </c>
      <c r="I12" s="7">
        <f t="shared" si="3"/>
        <v>1</v>
      </c>
    </row>
    <row r="13">
      <c r="A13" s="6" t="s">
        <v>23</v>
      </c>
      <c r="C13" s="7">
        <v>1.0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1</v>
      </c>
    </row>
    <row r="14">
      <c r="A14" s="10" t="s">
        <v>24</v>
      </c>
      <c r="C14" s="7">
        <v>1.0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1</v>
      </c>
    </row>
    <row r="15">
      <c r="A15" s="6" t="s">
        <v>25</v>
      </c>
      <c r="C15" s="7">
        <v>1.0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1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1</v>
      </c>
    </row>
    <row r="18">
      <c r="A18" s="10" t="s">
        <v>28</v>
      </c>
      <c r="C18" s="7">
        <v>1.0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1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12</v>
      </c>
      <c r="F21" s="9" t="s">
        <v>12</v>
      </c>
      <c r="G21" s="7">
        <f t="shared" si="1"/>
        <v>1</v>
      </c>
      <c r="H21" s="7">
        <f t="shared" si="2"/>
        <v>0</v>
      </c>
      <c r="I21" s="7">
        <f t="shared" si="3"/>
        <v>1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1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12</v>
      </c>
      <c r="F25" s="9" t="s">
        <v>12</v>
      </c>
      <c r="G25" s="7">
        <f t="shared" si="1"/>
        <v>1</v>
      </c>
      <c r="H25" s="7">
        <f t="shared" si="2"/>
        <v>0</v>
      </c>
      <c r="I25" s="7">
        <f t="shared" si="3"/>
        <v>1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1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1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1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12</v>
      </c>
      <c r="F32" s="12" t="s">
        <v>12</v>
      </c>
      <c r="G32" s="7">
        <f t="shared" si="1"/>
        <v>1</v>
      </c>
      <c r="H32" s="7">
        <f t="shared" si="2"/>
        <v>0</v>
      </c>
      <c r="I32" s="7">
        <f t="shared" si="3"/>
        <v>1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1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12</v>
      </c>
      <c r="F36" s="12" t="s">
        <v>12</v>
      </c>
      <c r="G36" s="7">
        <f t="shared" si="1"/>
        <v>1</v>
      </c>
      <c r="H36" s="7">
        <f t="shared" si="2"/>
        <v>0</v>
      </c>
      <c r="I36" s="7">
        <f t="shared" si="3"/>
        <v>1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12</v>
      </c>
      <c r="F38" s="12" t="s">
        <v>12</v>
      </c>
      <c r="G38" s="7">
        <f t="shared" si="1"/>
        <v>1</v>
      </c>
      <c r="H38" s="7">
        <f t="shared" si="2"/>
        <v>0</v>
      </c>
      <c r="I38" s="7">
        <f t="shared" si="3"/>
        <v>1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8</v>
      </c>
      <c r="I42" s="13">
        <f t="shared" si="4"/>
        <v>31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0.566513</v>
      </c>
      <c r="D3" s="8" t="s">
        <v>12</v>
      </c>
      <c r="E3" s="8" t="s">
        <v>12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-0.433487</v>
      </c>
    </row>
    <row r="4">
      <c r="A4" s="10" t="s">
        <v>14</v>
      </c>
      <c r="C4" s="7">
        <v>0.641774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-0.358226</v>
      </c>
    </row>
    <row r="5">
      <c r="A5" s="6" t="s">
        <v>15</v>
      </c>
      <c r="C5" s="7">
        <v>0.415532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-0.584468</v>
      </c>
    </row>
    <row r="6">
      <c r="A6" s="10" t="s">
        <v>16</v>
      </c>
      <c r="C6" s="7">
        <v>0.363764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-0.636236</v>
      </c>
    </row>
    <row r="7">
      <c r="A7" s="6" t="s">
        <v>17</v>
      </c>
      <c r="C7" s="7">
        <v>0.532157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-0.467843</v>
      </c>
    </row>
    <row r="8">
      <c r="A8" s="10" t="s">
        <v>18</v>
      </c>
      <c r="C8" s="7">
        <v>0.607274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-0.392726</v>
      </c>
    </row>
    <row r="9">
      <c r="A9" s="6" t="s">
        <v>19</v>
      </c>
      <c r="C9" s="7">
        <v>0.587823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-0.412177</v>
      </c>
    </row>
    <row r="10">
      <c r="A10" s="10" t="s">
        <v>20</v>
      </c>
      <c r="C10" s="7">
        <v>0.544384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-0.455616</v>
      </c>
    </row>
    <row r="11">
      <c r="A11" s="6" t="s">
        <v>21</v>
      </c>
      <c r="C11" s="7">
        <v>0.599554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-0.400446</v>
      </c>
    </row>
    <row r="12">
      <c r="A12" s="10" t="s">
        <v>22</v>
      </c>
      <c r="C12" s="7">
        <v>0.62531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-0.37469</v>
      </c>
    </row>
    <row r="13">
      <c r="A13" s="6" t="s">
        <v>23</v>
      </c>
      <c r="C13" s="7">
        <v>0.506854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-0.493146</v>
      </c>
    </row>
    <row r="14">
      <c r="A14" s="10" t="s">
        <v>24</v>
      </c>
      <c r="C14" s="7">
        <v>0.688679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-0.311321</v>
      </c>
    </row>
    <row r="15">
      <c r="A15" s="6" t="s">
        <v>25</v>
      </c>
      <c r="C15" s="7">
        <v>0.314277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-0.685723</v>
      </c>
    </row>
    <row r="16">
      <c r="A16" s="10" t="s">
        <v>26</v>
      </c>
      <c r="C16" s="7">
        <v>0.552418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-0.447582</v>
      </c>
    </row>
    <row r="17">
      <c r="A17" s="6" t="s">
        <v>27</v>
      </c>
      <c r="C17" s="7">
        <v>0.428786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-0.571214</v>
      </c>
    </row>
    <row r="18">
      <c r="A18" s="10" t="s">
        <v>28</v>
      </c>
      <c r="C18" s="7">
        <v>0.26134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-0.73866</v>
      </c>
    </row>
    <row r="19">
      <c r="A19" s="6" t="s">
        <v>29</v>
      </c>
      <c r="C19" s="7">
        <v>0.420072</v>
      </c>
      <c r="D19" s="8" t="s">
        <v>12</v>
      </c>
      <c r="E19" s="8" t="s">
        <v>12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-0.579928</v>
      </c>
    </row>
    <row r="20">
      <c r="A20" s="10" t="s">
        <v>30</v>
      </c>
      <c r="C20" s="7">
        <v>0.632945</v>
      </c>
      <c r="D20" s="11" t="s">
        <v>12</v>
      </c>
      <c r="E20" s="11" t="s">
        <v>13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-0.367055</v>
      </c>
    </row>
    <row r="21" ht="15.75" customHeight="1">
      <c r="A21" s="6" t="s">
        <v>32</v>
      </c>
      <c r="C21" s="7">
        <v>0.40483</v>
      </c>
      <c r="D21" s="8" t="s">
        <v>12</v>
      </c>
      <c r="E21" s="8" t="s">
        <v>12</v>
      </c>
      <c r="F21" s="9" t="s">
        <v>13</v>
      </c>
      <c r="G21" s="7">
        <f t="shared" si="1"/>
        <v>0</v>
      </c>
      <c r="H21" s="7">
        <f t="shared" si="2"/>
        <v>1</v>
      </c>
      <c r="I21" s="7">
        <f t="shared" si="3"/>
        <v>-0.59517</v>
      </c>
    </row>
    <row r="22" ht="15.75" customHeight="1">
      <c r="A22" s="10" t="s">
        <v>33</v>
      </c>
      <c r="C22" s="7">
        <v>0.558165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0.558165</v>
      </c>
    </row>
    <row r="23" ht="15.75" customHeight="1">
      <c r="A23" s="6" t="s">
        <v>34</v>
      </c>
      <c r="C23" s="7">
        <v>0.667839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0.667839</v>
      </c>
    </row>
    <row r="24" ht="15.75" customHeight="1">
      <c r="A24" s="10" t="s">
        <v>35</v>
      </c>
      <c r="C24" s="7">
        <v>0.33516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-0.66484</v>
      </c>
    </row>
    <row r="25" ht="15.75" customHeight="1">
      <c r="A25" s="6" t="s">
        <v>36</v>
      </c>
      <c r="C25" s="7">
        <v>0.515987</v>
      </c>
      <c r="D25" s="8" t="s">
        <v>12</v>
      </c>
      <c r="E25" s="8" t="s">
        <v>12</v>
      </c>
      <c r="F25" s="9" t="s">
        <v>13</v>
      </c>
      <c r="G25" s="7">
        <f t="shared" si="1"/>
        <v>0</v>
      </c>
      <c r="H25" s="7">
        <f t="shared" si="2"/>
        <v>1</v>
      </c>
      <c r="I25" s="7">
        <f t="shared" si="3"/>
        <v>-0.484013</v>
      </c>
    </row>
    <row r="26" ht="15.75" customHeight="1">
      <c r="A26" s="10" t="s">
        <v>37</v>
      </c>
      <c r="C26" s="7">
        <v>0.218025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-0.781975</v>
      </c>
    </row>
    <row r="27" ht="15.75" customHeight="1">
      <c r="A27" s="6" t="s">
        <v>38</v>
      </c>
      <c r="C27" s="7">
        <v>0.553373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-0.446627</v>
      </c>
    </row>
    <row r="28" ht="15.75" customHeight="1">
      <c r="A28" s="10" t="s">
        <v>39</v>
      </c>
      <c r="C28" s="7">
        <v>0.567238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-0.432762</v>
      </c>
    </row>
    <row r="29" ht="15.75" customHeight="1">
      <c r="A29" s="6" t="s">
        <v>40</v>
      </c>
      <c r="C29" s="7">
        <v>0.549743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-0.450257</v>
      </c>
    </row>
    <row r="30" ht="15.75" customHeight="1">
      <c r="A30" s="10" t="s">
        <v>41</v>
      </c>
      <c r="C30" s="7">
        <v>0.601849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0.601849</v>
      </c>
    </row>
    <row r="31" ht="15.75" customHeight="1">
      <c r="A31" s="6" t="s">
        <v>42</v>
      </c>
      <c r="C31" s="7">
        <v>0.69361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-0.30639</v>
      </c>
    </row>
    <row r="32" ht="15.75" customHeight="1">
      <c r="A32" s="10" t="s">
        <v>43</v>
      </c>
      <c r="C32" s="7">
        <v>0.506639</v>
      </c>
      <c r="D32" s="11" t="s">
        <v>12</v>
      </c>
      <c r="E32" s="11" t="s">
        <v>12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-0.493361</v>
      </c>
    </row>
    <row r="33" ht="15.75" customHeight="1">
      <c r="A33" s="6" t="s">
        <v>44</v>
      </c>
      <c r="C33" s="7">
        <v>0.77812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-0.22188</v>
      </c>
    </row>
    <row r="34" ht="15.75" customHeight="1">
      <c r="A34" s="10" t="s">
        <v>45</v>
      </c>
      <c r="C34" s="7">
        <v>0.343554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-0.656446</v>
      </c>
    </row>
    <row r="35" ht="15.75" customHeight="1">
      <c r="A35" s="6" t="s">
        <v>47</v>
      </c>
      <c r="C35" s="7">
        <v>0.355966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-0.644034</v>
      </c>
    </row>
    <row r="36" ht="15.75" customHeight="1">
      <c r="A36" s="10" t="s">
        <v>48</v>
      </c>
      <c r="C36" s="7">
        <v>0.374324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-0.625676</v>
      </c>
    </row>
    <row r="37" ht="15.75" customHeight="1">
      <c r="A37" s="6" t="s">
        <v>50</v>
      </c>
      <c r="C37" s="7">
        <v>0.547318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0.547318</v>
      </c>
    </row>
    <row r="38" ht="15.75" customHeight="1">
      <c r="A38" s="10" t="s">
        <v>51</v>
      </c>
      <c r="C38" s="7">
        <v>0.471975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-0.528025</v>
      </c>
    </row>
    <row r="39" ht="15.75" customHeight="1">
      <c r="A39" s="6" t="s">
        <v>52</v>
      </c>
      <c r="C39" s="7">
        <v>0.577116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-0.422884</v>
      </c>
    </row>
    <row r="40" ht="15.75" customHeight="1">
      <c r="A40" s="10" t="s">
        <v>53</v>
      </c>
      <c r="C40" s="7">
        <v>0.459643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-0.540357</v>
      </c>
    </row>
    <row r="41" ht="15.75" customHeight="1">
      <c r="A41" s="6" t="s">
        <v>54</v>
      </c>
      <c r="C41" s="7">
        <v>0.427507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-0.572493</v>
      </c>
    </row>
    <row r="42" ht="15.75" customHeight="1">
      <c r="G42" s="13">
        <f t="shared" ref="G42:I42" si="4">SUM(G3:G41)</f>
        <v>10</v>
      </c>
      <c r="H42" s="13">
        <f t="shared" si="4"/>
        <v>35</v>
      </c>
      <c r="I42" s="13">
        <f t="shared" si="4"/>
        <v>-15.202563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0.105468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-0.894532</v>
      </c>
    </row>
    <row r="4">
      <c r="A4" s="10" t="s">
        <v>14</v>
      </c>
      <c r="C4" s="7">
        <v>0.459989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-0.540011</v>
      </c>
    </row>
    <row r="5">
      <c r="A5" s="6" t="s">
        <v>15</v>
      </c>
      <c r="C5" s="7">
        <v>0.048177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-0.951823</v>
      </c>
    </row>
    <row r="6">
      <c r="A6" s="10" t="s">
        <v>16</v>
      </c>
      <c r="C6" s="7">
        <v>0.367815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-0.632185</v>
      </c>
    </row>
    <row r="7">
      <c r="A7" s="6" t="s">
        <v>17</v>
      </c>
      <c r="C7" s="7">
        <v>0.464329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-0.535671</v>
      </c>
    </row>
    <row r="8">
      <c r="A8" s="10" t="s">
        <v>18</v>
      </c>
      <c r="C8" s="7">
        <v>0.375726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-0.624274</v>
      </c>
    </row>
    <row r="9">
      <c r="A9" s="6" t="s">
        <v>19</v>
      </c>
      <c r="C9" s="7">
        <v>0.387183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-0.612817</v>
      </c>
    </row>
    <row r="10">
      <c r="A10" s="10" t="s">
        <v>20</v>
      </c>
      <c r="C10" s="7">
        <v>0.595209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-0.404791</v>
      </c>
    </row>
    <row r="11">
      <c r="A11" s="6" t="s">
        <v>21</v>
      </c>
      <c r="C11" s="7">
        <v>0.449358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-0.550642</v>
      </c>
    </row>
    <row r="12">
      <c r="A12" s="10" t="s">
        <v>22</v>
      </c>
      <c r="C12" s="7">
        <v>0.416201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-0.583799</v>
      </c>
    </row>
    <row r="13">
      <c r="A13" s="6" t="s">
        <v>23</v>
      </c>
      <c r="C13" s="7">
        <v>0.060943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-0.939057</v>
      </c>
    </row>
    <row r="14">
      <c r="A14" s="10" t="s">
        <v>24</v>
      </c>
      <c r="C14" s="7">
        <v>0.699081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-0.300919</v>
      </c>
    </row>
    <row r="15">
      <c r="A15" s="6" t="s">
        <v>25</v>
      </c>
      <c r="C15" s="7">
        <v>0.368869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-0.631131</v>
      </c>
    </row>
    <row r="16">
      <c r="A16" s="10" t="s">
        <v>26</v>
      </c>
      <c r="C16" s="7">
        <v>0.261825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-0.738175</v>
      </c>
    </row>
    <row r="17">
      <c r="A17" s="6" t="s">
        <v>27</v>
      </c>
      <c r="C17" s="7">
        <v>0.194761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-0.805239</v>
      </c>
    </row>
    <row r="18">
      <c r="A18" s="10" t="s">
        <v>28</v>
      </c>
      <c r="C18" s="7">
        <v>0.298738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-0.701262</v>
      </c>
    </row>
    <row r="19">
      <c r="A19" s="6" t="s">
        <v>29</v>
      </c>
      <c r="C19" s="7">
        <v>0.389892</v>
      </c>
      <c r="D19" s="8" t="s">
        <v>12</v>
      </c>
      <c r="E19" s="8" t="s">
        <v>49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-0.610108</v>
      </c>
    </row>
    <row r="20">
      <c r="A20" s="10" t="s">
        <v>30</v>
      </c>
      <c r="C20" s="7">
        <v>0.295054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-0.704946</v>
      </c>
    </row>
    <row r="21" ht="15.75" customHeight="1">
      <c r="A21" s="6" t="s">
        <v>32</v>
      </c>
      <c r="C21" s="7">
        <v>0.520089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-0.479911</v>
      </c>
    </row>
    <row r="22" ht="15.75" customHeight="1">
      <c r="A22" s="10" t="s">
        <v>33</v>
      </c>
      <c r="C22" s="7">
        <v>0.406747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0.406747</v>
      </c>
    </row>
    <row r="23" ht="15.75" customHeight="1">
      <c r="A23" s="6" t="s">
        <v>34</v>
      </c>
      <c r="C23" s="7">
        <v>0.074141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0.074141</v>
      </c>
    </row>
    <row r="24" ht="15.75" customHeight="1">
      <c r="A24" s="10" t="s">
        <v>35</v>
      </c>
      <c r="C24" s="7">
        <v>0.135284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-0.864716</v>
      </c>
    </row>
    <row r="25" ht="15.75" customHeight="1">
      <c r="A25" s="6" t="s">
        <v>36</v>
      </c>
      <c r="C25" s="7">
        <v>0.495162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-0.504838</v>
      </c>
    </row>
    <row r="26" ht="15.75" customHeight="1">
      <c r="A26" s="10" t="s">
        <v>37</v>
      </c>
      <c r="C26" s="7">
        <v>0.241927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-0.758073</v>
      </c>
    </row>
    <row r="27" ht="15.75" customHeight="1">
      <c r="A27" s="6" t="s">
        <v>38</v>
      </c>
      <c r="C27" s="7">
        <v>0.477502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-0.522498</v>
      </c>
    </row>
    <row r="28" ht="15.75" customHeight="1">
      <c r="A28" s="10" t="s">
        <v>39</v>
      </c>
      <c r="C28" s="7">
        <v>0.504132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-0.495868</v>
      </c>
    </row>
    <row r="29" ht="15.75" customHeight="1">
      <c r="A29" s="6" t="s">
        <v>40</v>
      </c>
      <c r="C29" s="7">
        <v>0.636835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-0.363165</v>
      </c>
    </row>
    <row r="30" ht="15.75" customHeight="1">
      <c r="A30" s="10" t="s">
        <v>41</v>
      </c>
      <c r="C30" s="7">
        <v>0.361715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0.361715</v>
      </c>
    </row>
    <row r="31" ht="15.75" customHeight="1">
      <c r="A31" s="6" t="s">
        <v>42</v>
      </c>
      <c r="C31" s="7">
        <v>0.507487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-0.492513</v>
      </c>
    </row>
    <row r="32" ht="15.75" customHeight="1">
      <c r="A32" s="10" t="s">
        <v>43</v>
      </c>
      <c r="C32" s="7">
        <v>0.368918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-0.631082</v>
      </c>
    </row>
    <row r="33" ht="15.75" customHeight="1">
      <c r="A33" s="6" t="s">
        <v>44</v>
      </c>
      <c r="C33" s="7">
        <v>0.566758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-0.433242</v>
      </c>
    </row>
    <row r="34" ht="15.75" customHeight="1">
      <c r="A34" s="10" t="s">
        <v>45</v>
      </c>
      <c r="C34" s="7">
        <v>0.37106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-0.62894</v>
      </c>
    </row>
    <row r="35" ht="15.75" customHeight="1">
      <c r="A35" s="6" t="s">
        <v>47</v>
      </c>
      <c r="C35" s="7">
        <v>0.399468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-0.600532</v>
      </c>
    </row>
    <row r="36" ht="15.75" customHeight="1">
      <c r="A36" s="10" t="s">
        <v>48</v>
      </c>
      <c r="C36" s="7">
        <v>0.394827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-0.605173</v>
      </c>
    </row>
    <row r="37" ht="15.75" customHeight="1">
      <c r="A37" s="6" t="s">
        <v>50</v>
      </c>
      <c r="C37" s="7">
        <v>0.486886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0.486886</v>
      </c>
    </row>
    <row r="38" ht="15.75" customHeight="1">
      <c r="A38" s="10" t="s">
        <v>51</v>
      </c>
      <c r="C38" s="7">
        <v>0.634318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-0.365682</v>
      </c>
    </row>
    <row r="39" ht="15.75" customHeight="1">
      <c r="A39" s="6" t="s">
        <v>52</v>
      </c>
      <c r="C39" s="7">
        <v>0.566529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-0.433471</v>
      </c>
    </row>
    <row r="40" ht="15.75" customHeight="1">
      <c r="A40" s="10" t="s">
        <v>53</v>
      </c>
      <c r="C40" s="7">
        <v>0.299568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-0.700432</v>
      </c>
    </row>
    <row r="41" ht="15.75" customHeight="1">
      <c r="A41" s="6" t="s">
        <v>54</v>
      </c>
      <c r="C41" s="7">
        <v>0.345254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-0.654746</v>
      </c>
    </row>
    <row r="42" ht="15.75" customHeight="1">
      <c r="G42" s="13">
        <f t="shared" ref="G42:I42" si="4">SUM(G3:G41)</f>
        <v>21</v>
      </c>
      <c r="H42" s="13">
        <f t="shared" si="4"/>
        <v>35</v>
      </c>
      <c r="I42" s="13">
        <f t="shared" si="4"/>
        <v>-19.966775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0.578273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-0.421727</v>
      </c>
    </row>
    <row r="4">
      <c r="A4" s="10" t="s">
        <v>14</v>
      </c>
      <c r="C4" s="7">
        <v>0.55874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-0.44126</v>
      </c>
    </row>
    <row r="5">
      <c r="A5" s="6" t="s">
        <v>15</v>
      </c>
      <c r="C5" s="7">
        <v>0.159436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-0.840564</v>
      </c>
    </row>
    <row r="6">
      <c r="A6" s="10" t="s">
        <v>16</v>
      </c>
      <c r="C6" s="7">
        <v>0.436352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0.436352</v>
      </c>
    </row>
    <row r="7">
      <c r="A7" s="6" t="s">
        <v>17</v>
      </c>
      <c r="C7" s="7">
        <v>0.469815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-0.530185</v>
      </c>
    </row>
    <row r="8">
      <c r="A8" s="10" t="s">
        <v>18</v>
      </c>
      <c r="C8" s="7">
        <v>0.56928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-0.43072</v>
      </c>
    </row>
    <row r="9">
      <c r="A9" s="6" t="s">
        <v>19</v>
      </c>
      <c r="C9" s="7">
        <v>0.579227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-0.420773</v>
      </c>
    </row>
    <row r="10">
      <c r="A10" s="10" t="s">
        <v>20</v>
      </c>
      <c r="C10" s="7">
        <v>0.320237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-0.679763</v>
      </c>
    </row>
    <row r="11">
      <c r="A11" s="6" t="s">
        <v>21</v>
      </c>
      <c r="C11" s="7">
        <v>0.390941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-0.609059</v>
      </c>
    </row>
    <row r="12">
      <c r="A12" s="10" t="s">
        <v>22</v>
      </c>
      <c r="C12" s="7">
        <v>0.447705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-0.552295</v>
      </c>
    </row>
    <row r="13">
      <c r="A13" s="6" t="s">
        <v>23</v>
      </c>
      <c r="C13" s="7">
        <v>0.555937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-0.444063</v>
      </c>
    </row>
    <row r="14">
      <c r="A14" s="10" t="s">
        <v>24</v>
      </c>
      <c r="C14" s="7">
        <v>0.578225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-0.421775</v>
      </c>
    </row>
    <row r="15">
      <c r="A15" s="6" t="s">
        <v>25</v>
      </c>
      <c r="C15" s="7">
        <v>0.606881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-0.393119</v>
      </c>
    </row>
    <row r="16">
      <c r="A16" s="10" t="s">
        <v>26</v>
      </c>
      <c r="C16" s="7">
        <v>0.31033</v>
      </c>
      <c r="D16" s="11" t="s">
        <v>12</v>
      </c>
      <c r="E16" s="11" t="s">
        <v>13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-0.68967</v>
      </c>
    </row>
    <row r="17">
      <c r="A17" s="6" t="s">
        <v>27</v>
      </c>
      <c r="C17" s="7">
        <v>0.370994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-0.629006</v>
      </c>
    </row>
    <row r="18">
      <c r="A18" s="10" t="s">
        <v>28</v>
      </c>
      <c r="C18" s="7">
        <v>0.389639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-0.610361</v>
      </c>
    </row>
    <row r="19">
      <c r="A19" s="6" t="s">
        <v>29</v>
      </c>
      <c r="C19" s="7">
        <v>0.3836</v>
      </c>
      <c r="D19" s="8" t="s">
        <v>12</v>
      </c>
      <c r="E19" s="8" t="s">
        <v>49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-0.6164</v>
      </c>
    </row>
    <row r="20">
      <c r="A20" s="10" t="s">
        <v>30</v>
      </c>
      <c r="C20" s="7">
        <v>0.525714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-0.474286</v>
      </c>
    </row>
    <row r="21" ht="15.75" customHeight="1">
      <c r="A21" s="6" t="s">
        <v>32</v>
      </c>
      <c r="C21" s="7">
        <v>0.53298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-0.46702</v>
      </c>
    </row>
    <row r="22" ht="15.75" customHeight="1">
      <c r="A22" s="10" t="s">
        <v>33</v>
      </c>
      <c r="C22" s="7">
        <v>0.461823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0.461823</v>
      </c>
    </row>
    <row r="23" ht="15.75" customHeight="1">
      <c r="A23" s="6" t="s">
        <v>34</v>
      </c>
      <c r="C23" s="7">
        <v>0.674485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0.674485</v>
      </c>
    </row>
    <row r="24" ht="15.75" customHeight="1">
      <c r="A24" s="10" t="s">
        <v>35</v>
      </c>
      <c r="C24" s="7">
        <v>0.38967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-0.61033</v>
      </c>
    </row>
    <row r="25" ht="15.75" customHeight="1">
      <c r="A25" s="6" t="s">
        <v>36</v>
      </c>
      <c r="C25" s="7">
        <v>0.585488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-0.414512</v>
      </c>
    </row>
    <row r="26" ht="15.75" customHeight="1">
      <c r="A26" s="10" t="s">
        <v>37</v>
      </c>
      <c r="C26" s="7">
        <v>0.286843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-0.713157</v>
      </c>
    </row>
    <row r="27" ht="15.75" customHeight="1">
      <c r="A27" s="6" t="s">
        <v>38</v>
      </c>
      <c r="C27" s="7">
        <v>0.510308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-0.489692</v>
      </c>
    </row>
    <row r="28" ht="15.75" customHeight="1">
      <c r="A28" s="10" t="s">
        <v>39</v>
      </c>
      <c r="C28" s="7">
        <v>0.456229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-0.543771</v>
      </c>
    </row>
    <row r="29" ht="15.75" customHeight="1">
      <c r="A29" s="6" t="s">
        <v>40</v>
      </c>
      <c r="C29" s="7">
        <v>0.554225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-0.445775</v>
      </c>
    </row>
    <row r="30" ht="15.75" customHeight="1">
      <c r="A30" s="10" t="s">
        <v>41</v>
      </c>
      <c r="C30" s="7">
        <v>0.490069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0.490069</v>
      </c>
    </row>
    <row r="31" ht="15.75" customHeight="1">
      <c r="A31" s="6" t="s">
        <v>42</v>
      </c>
      <c r="C31" s="7">
        <v>0.625528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-0.374472</v>
      </c>
    </row>
    <row r="32" ht="15.75" customHeight="1">
      <c r="A32" s="10" t="s">
        <v>43</v>
      </c>
      <c r="C32" s="7">
        <v>0.436888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-0.563112</v>
      </c>
    </row>
    <row r="33" ht="15.75" customHeight="1">
      <c r="A33" s="6" t="s">
        <v>44</v>
      </c>
      <c r="C33" s="7">
        <v>0.668083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-0.331917</v>
      </c>
    </row>
    <row r="34" ht="15.75" customHeight="1">
      <c r="A34" s="10" t="s">
        <v>45</v>
      </c>
      <c r="C34" s="7">
        <v>0.711498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-0.288502</v>
      </c>
    </row>
    <row r="35" ht="15.75" customHeight="1">
      <c r="A35" s="6" t="s">
        <v>47</v>
      </c>
      <c r="C35" s="7">
        <v>0.307024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-0.692976</v>
      </c>
    </row>
    <row r="36" ht="15.75" customHeight="1">
      <c r="A36" s="10" t="s">
        <v>48</v>
      </c>
      <c r="C36" s="7">
        <v>0.276266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-0.723734</v>
      </c>
    </row>
    <row r="37" ht="15.75" customHeight="1">
      <c r="A37" s="6" t="s">
        <v>50</v>
      </c>
      <c r="C37" s="7">
        <v>0.346691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0.346691</v>
      </c>
    </row>
    <row r="38" ht="15.75" customHeight="1">
      <c r="A38" s="10" t="s">
        <v>51</v>
      </c>
      <c r="C38" s="7">
        <v>0.343809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-0.656191</v>
      </c>
    </row>
    <row r="39" ht="15.75" customHeight="1">
      <c r="A39" s="6" t="s">
        <v>52</v>
      </c>
      <c r="C39" s="7">
        <v>0.304063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-0.695937</v>
      </c>
    </row>
    <row r="40" ht="15.75" customHeight="1">
      <c r="A40" s="10" t="s">
        <v>53</v>
      </c>
      <c r="C40" s="7">
        <v>0.327947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-0.672053</v>
      </c>
    </row>
    <row r="41" ht="15.75" customHeight="1">
      <c r="A41" s="6" t="s">
        <v>54</v>
      </c>
      <c r="C41" s="7">
        <v>0.434535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-0.565465</v>
      </c>
    </row>
    <row r="42" ht="15.75" customHeight="1">
      <c r="G42" s="13">
        <f t="shared" ref="G42:I42" si="4">SUM(G3:G41)</f>
        <v>24</v>
      </c>
      <c r="H42" s="13">
        <f t="shared" si="4"/>
        <v>34</v>
      </c>
      <c r="I42" s="13">
        <f t="shared" si="4"/>
        <v>-16.044222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0.57889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-0.42111</v>
      </c>
    </row>
    <row r="4">
      <c r="A4" s="10" t="s">
        <v>14</v>
      </c>
      <c r="C4" s="7">
        <v>0.648173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-0.351827</v>
      </c>
    </row>
    <row r="5">
      <c r="A5" s="6" t="s">
        <v>15</v>
      </c>
      <c r="C5" s="7">
        <v>0.441414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-0.558586</v>
      </c>
    </row>
    <row r="6">
      <c r="A6" s="10" t="s">
        <v>16</v>
      </c>
      <c r="C6" s="7">
        <v>0.637378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-0.362622</v>
      </c>
    </row>
    <row r="7">
      <c r="A7" s="6" t="s">
        <v>17</v>
      </c>
      <c r="C7" s="7">
        <v>0.51752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-0.48248</v>
      </c>
    </row>
    <row r="8">
      <c r="A8" s="10" t="s">
        <v>18</v>
      </c>
      <c r="C8" s="7">
        <v>0.630727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-0.369273</v>
      </c>
    </row>
    <row r="9">
      <c r="A9" s="6" t="s">
        <v>19</v>
      </c>
      <c r="C9" s="7">
        <v>0.529979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-0.470021</v>
      </c>
    </row>
    <row r="10">
      <c r="A10" s="10" t="s">
        <v>20</v>
      </c>
      <c r="C10" s="7">
        <v>0.551529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-0.448471</v>
      </c>
    </row>
    <row r="11">
      <c r="A11" s="6" t="s">
        <v>21</v>
      </c>
      <c r="C11" s="7">
        <v>0.606309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-0.393691</v>
      </c>
    </row>
    <row r="12">
      <c r="A12" s="10" t="s">
        <v>22</v>
      </c>
      <c r="C12" s="7">
        <v>0.607237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-0.392763</v>
      </c>
    </row>
    <row r="13">
      <c r="A13" s="6" t="s">
        <v>23</v>
      </c>
      <c r="C13" s="7">
        <v>0.398732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-0.601268</v>
      </c>
    </row>
    <row r="14">
      <c r="A14" s="10" t="s">
        <v>24</v>
      </c>
      <c r="C14" s="7">
        <v>0.623898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-0.376102</v>
      </c>
    </row>
    <row r="15">
      <c r="A15" s="6" t="s">
        <v>25</v>
      </c>
      <c r="C15" s="7">
        <v>0.271411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-0.728589</v>
      </c>
    </row>
    <row r="16">
      <c r="A16" s="10" t="s">
        <v>26</v>
      </c>
      <c r="C16" s="7">
        <v>0.0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-1</v>
      </c>
    </row>
    <row r="17">
      <c r="A17" s="6" t="s">
        <v>27</v>
      </c>
      <c r="C17" s="7">
        <v>0.198941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-0.801059</v>
      </c>
    </row>
    <row r="18">
      <c r="A18" s="10" t="s">
        <v>28</v>
      </c>
      <c r="C18" s="7">
        <v>0.365728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-0.634272</v>
      </c>
    </row>
    <row r="19">
      <c r="A19" s="6" t="s">
        <v>29</v>
      </c>
      <c r="C19" s="7">
        <v>0.338022</v>
      </c>
      <c r="D19" s="8" t="s">
        <v>12</v>
      </c>
      <c r="E19" s="8" t="s">
        <v>49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-0.661978</v>
      </c>
    </row>
    <row r="20">
      <c r="A20" s="10" t="s">
        <v>30</v>
      </c>
      <c r="C20" s="7">
        <v>0.52152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-0.47848</v>
      </c>
    </row>
    <row r="21" ht="15.75" customHeight="1">
      <c r="A21" s="6" t="s">
        <v>32</v>
      </c>
      <c r="C21" s="7">
        <v>0.473655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-0.526345</v>
      </c>
    </row>
    <row r="22" ht="15.75" customHeight="1">
      <c r="A22" s="10" t="s">
        <v>33</v>
      </c>
      <c r="C22" s="7">
        <v>0.463242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-0.536758</v>
      </c>
    </row>
    <row r="23" ht="15.75" customHeight="1">
      <c r="A23" s="6" t="s">
        <v>34</v>
      </c>
      <c r="C23" s="7">
        <v>0.378217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0.378217</v>
      </c>
    </row>
    <row r="24" ht="15.75" customHeight="1">
      <c r="A24" s="10" t="s">
        <v>35</v>
      </c>
      <c r="C24" s="7">
        <v>0.25055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-0.74945</v>
      </c>
    </row>
    <row r="25" ht="15.75" customHeight="1">
      <c r="A25" s="6" t="s">
        <v>36</v>
      </c>
      <c r="C25" s="7">
        <v>0.550085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-0.449915</v>
      </c>
    </row>
    <row r="26" ht="15.75" customHeight="1">
      <c r="A26" s="10" t="s">
        <v>37</v>
      </c>
      <c r="C26" s="7">
        <v>0.40892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-0.59108</v>
      </c>
    </row>
    <row r="27" ht="15.75" customHeight="1">
      <c r="A27" s="6" t="s">
        <v>38</v>
      </c>
      <c r="C27" s="7">
        <v>0.664273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-0.335727</v>
      </c>
    </row>
    <row r="28" ht="15.75" customHeight="1">
      <c r="A28" s="10" t="s">
        <v>39</v>
      </c>
      <c r="C28" s="7">
        <v>0.488602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-0.511398</v>
      </c>
    </row>
    <row r="29" ht="15.75" customHeight="1">
      <c r="A29" s="6" t="s">
        <v>40</v>
      </c>
      <c r="C29" s="7">
        <v>0.618189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-0.381811</v>
      </c>
    </row>
    <row r="30" ht="15.75" customHeight="1">
      <c r="A30" s="10" t="s">
        <v>41</v>
      </c>
      <c r="C30" s="7">
        <v>0.55284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-0.44716</v>
      </c>
    </row>
    <row r="31" ht="15.75" customHeight="1">
      <c r="A31" s="6" t="s">
        <v>42</v>
      </c>
      <c r="C31" s="7">
        <v>0.715165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-0.284835</v>
      </c>
    </row>
    <row r="32" ht="15.75" customHeight="1">
      <c r="A32" s="10" t="s">
        <v>43</v>
      </c>
      <c r="C32" s="7">
        <v>0.519076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-0.480924</v>
      </c>
    </row>
    <row r="33" ht="15.75" customHeight="1">
      <c r="A33" s="6" t="s">
        <v>44</v>
      </c>
      <c r="C33" s="7">
        <v>0.72671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-0.27329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0.244276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-0.755724</v>
      </c>
    </row>
    <row r="36" ht="15.75" customHeight="1">
      <c r="A36" s="10" t="s">
        <v>48</v>
      </c>
      <c r="C36" s="7">
        <v>0.249535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-0.750465</v>
      </c>
    </row>
    <row r="37" ht="15.75" customHeight="1">
      <c r="A37" s="6" t="s">
        <v>50</v>
      </c>
      <c r="C37" s="7">
        <v>0.44214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-0.55786</v>
      </c>
    </row>
    <row r="38" ht="15.75" customHeight="1">
      <c r="A38" s="10" t="s">
        <v>51</v>
      </c>
      <c r="C38" s="7">
        <v>0.206714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-0.793286</v>
      </c>
    </row>
    <row r="39" ht="15.75" customHeight="1">
      <c r="A39" s="6" t="s">
        <v>52</v>
      </c>
      <c r="C39" s="7">
        <v>0.710911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-0.289089</v>
      </c>
    </row>
    <row r="40" ht="15.75" customHeight="1">
      <c r="A40" s="10" t="s">
        <v>53</v>
      </c>
      <c r="C40" s="7">
        <v>0.441139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-0.558861</v>
      </c>
    </row>
    <row r="41" ht="15.75" customHeight="1">
      <c r="A41" s="6" t="s">
        <v>54</v>
      </c>
      <c r="C41" s="7">
        <v>0.435488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-0.564512</v>
      </c>
    </row>
    <row r="42" ht="15.75" customHeight="1">
      <c r="G42" s="13">
        <f t="shared" ref="G42:I42" si="4">SUM(G3:G41)</f>
        <v>17</v>
      </c>
      <c r="H42" s="13">
        <f t="shared" si="4"/>
        <v>38</v>
      </c>
      <c r="I42" s="13">
        <f t="shared" si="4"/>
        <v>-19.992865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0.558799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-0.441201</v>
      </c>
    </row>
    <row r="4">
      <c r="A4" s="10" t="s">
        <v>14</v>
      </c>
      <c r="C4" s="7">
        <v>0.659711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-0.340289</v>
      </c>
    </row>
    <row r="5">
      <c r="A5" s="6" t="s">
        <v>15</v>
      </c>
      <c r="C5" s="7">
        <v>0.204049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-0.795951</v>
      </c>
    </row>
    <row r="6">
      <c r="A6" s="10" t="s">
        <v>16</v>
      </c>
      <c r="C6" s="7">
        <v>0.510497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-0.489503</v>
      </c>
    </row>
    <row r="7">
      <c r="A7" s="6" t="s">
        <v>17</v>
      </c>
      <c r="C7" s="7">
        <v>0.50652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-0.49348</v>
      </c>
    </row>
    <row r="8">
      <c r="A8" s="10" t="s">
        <v>18</v>
      </c>
      <c r="C8" s="7">
        <v>0.571443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-0.428557</v>
      </c>
    </row>
    <row r="9">
      <c r="A9" s="6" t="s">
        <v>19</v>
      </c>
      <c r="C9" s="7">
        <v>0.607911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0.607911</v>
      </c>
    </row>
    <row r="10">
      <c r="A10" s="10" t="s">
        <v>20</v>
      </c>
      <c r="C10" s="7">
        <v>0.518885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-0.481115</v>
      </c>
    </row>
    <row r="11">
      <c r="A11" s="6" t="s">
        <v>21</v>
      </c>
      <c r="C11" s="7">
        <v>0.435899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-0.564101</v>
      </c>
    </row>
    <row r="12">
      <c r="A12" s="10" t="s">
        <v>22</v>
      </c>
      <c r="C12" s="7">
        <v>0.50069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-0.49931</v>
      </c>
    </row>
    <row r="13">
      <c r="A13" s="6" t="s">
        <v>23</v>
      </c>
      <c r="C13" s="7">
        <v>0.598105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-0.401895</v>
      </c>
    </row>
    <row r="14">
      <c r="A14" s="10" t="s">
        <v>24</v>
      </c>
      <c r="C14" s="7">
        <v>0.600704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-0.399296</v>
      </c>
    </row>
    <row r="15">
      <c r="A15" s="6" t="s">
        <v>25</v>
      </c>
      <c r="C15" s="7">
        <v>0.270607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-0.729393</v>
      </c>
    </row>
    <row r="16">
      <c r="A16" s="10" t="s">
        <v>26</v>
      </c>
      <c r="C16" s="7">
        <v>0.148205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-0.851795</v>
      </c>
    </row>
    <row r="17">
      <c r="A17" s="6" t="s">
        <v>27</v>
      </c>
      <c r="C17" s="7">
        <v>0.292738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-0.707262</v>
      </c>
    </row>
    <row r="18">
      <c r="A18" s="10" t="s">
        <v>28</v>
      </c>
      <c r="C18" s="7">
        <v>0.237175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-0.762825</v>
      </c>
    </row>
    <row r="19">
      <c r="A19" s="6" t="s">
        <v>29</v>
      </c>
      <c r="C19" s="7">
        <v>0.331959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-0.668041</v>
      </c>
    </row>
    <row r="20">
      <c r="A20" s="10" t="s">
        <v>30</v>
      </c>
      <c r="C20" s="7">
        <v>0.722538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-0.277462</v>
      </c>
    </row>
    <row r="21" ht="15.75" customHeight="1">
      <c r="A21" s="6" t="s">
        <v>32</v>
      </c>
      <c r="C21" s="7">
        <v>0.561274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-0.438726</v>
      </c>
    </row>
    <row r="22" ht="15.75" customHeight="1">
      <c r="A22" s="10" t="s">
        <v>33</v>
      </c>
      <c r="C22" s="7">
        <v>0.312814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-0.687186</v>
      </c>
    </row>
    <row r="23" ht="15.75" customHeight="1">
      <c r="A23" s="6" t="s">
        <v>34</v>
      </c>
      <c r="C23" s="7">
        <v>0.410887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0.410887</v>
      </c>
    </row>
    <row r="24" ht="15.75" customHeight="1">
      <c r="A24" s="10" t="s">
        <v>35</v>
      </c>
      <c r="C24" s="7">
        <v>0.345329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-0.654671</v>
      </c>
    </row>
    <row r="25" ht="15.75" customHeight="1">
      <c r="A25" s="6" t="s">
        <v>36</v>
      </c>
      <c r="C25" s="7">
        <v>0.569815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-0.430185</v>
      </c>
    </row>
    <row r="26" ht="15.75" customHeight="1">
      <c r="A26" s="10" t="s">
        <v>37</v>
      </c>
      <c r="C26" s="7">
        <v>0.425518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-0.574482</v>
      </c>
    </row>
    <row r="27" ht="15.75" customHeight="1">
      <c r="A27" s="6" t="s">
        <v>38</v>
      </c>
      <c r="C27" s="7">
        <v>0.520467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-0.479533</v>
      </c>
    </row>
    <row r="28" ht="15.75" customHeight="1">
      <c r="A28" s="10" t="s">
        <v>39</v>
      </c>
      <c r="C28" s="7">
        <v>0.381655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-0.618345</v>
      </c>
    </row>
    <row r="29" ht="15.75" customHeight="1">
      <c r="A29" s="6" t="s">
        <v>40</v>
      </c>
      <c r="C29" s="7">
        <v>0.544703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-0.455297</v>
      </c>
    </row>
    <row r="30" ht="15.75" customHeight="1">
      <c r="A30" s="10" t="s">
        <v>41</v>
      </c>
      <c r="C30" s="7">
        <v>0.486073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-0.513927</v>
      </c>
    </row>
    <row r="31" ht="15.75" customHeight="1">
      <c r="A31" s="6" t="s">
        <v>42</v>
      </c>
      <c r="C31" s="7">
        <v>0.638857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-0.361143</v>
      </c>
    </row>
    <row r="32" ht="15.75" customHeight="1">
      <c r="A32" s="10" t="s">
        <v>43</v>
      </c>
      <c r="C32" s="7">
        <v>0.485651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-0.514349</v>
      </c>
    </row>
    <row r="33" ht="15.75" customHeight="1">
      <c r="A33" s="6" t="s">
        <v>44</v>
      </c>
      <c r="C33" s="7">
        <v>0.650785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-0.349215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0.432641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-0.567359</v>
      </c>
    </row>
    <row r="36" ht="15.75" customHeight="1">
      <c r="A36" s="10" t="s">
        <v>48</v>
      </c>
      <c r="C36" s="7">
        <v>0.586652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-0.413348</v>
      </c>
    </row>
    <row r="37" ht="15.75" customHeight="1">
      <c r="A37" s="6" t="s">
        <v>50</v>
      </c>
      <c r="C37" s="7">
        <v>0.366795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-0.633205</v>
      </c>
    </row>
    <row r="38" ht="15.75" customHeight="1">
      <c r="A38" s="10" t="s">
        <v>51</v>
      </c>
      <c r="C38" s="7">
        <v>0.476093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-0.523907</v>
      </c>
    </row>
    <row r="39" ht="15.75" customHeight="1">
      <c r="A39" s="6" t="s">
        <v>52</v>
      </c>
      <c r="C39" s="7">
        <v>0.355228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-0.644772</v>
      </c>
    </row>
    <row r="40" ht="15.75" customHeight="1">
      <c r="A40" s="10" t="s">
        <v>53</v>
      </c>
      <c r="C40" s="7">
        <v>0.426548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-0.573452</v>
      </c>
    </row>
    <row r="41" ht="15.75" customHeight="1">
      <c r="A41" s="6" t="s">
        <v>54</v>
      </c>
      <c r="C41" s="7">
        <v>0.415275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-0.584725</v>
      </c>
    </row>
    <row r="42" ht="15.75" customHeight="1">
      <c r="G42" s="13">
        <f t="shared" ref="G42:I42" si="4">SUM(G3:G41)</f>
        <v>15</v>
      </c>
      <c r="H42" s="13">
        <f t="shared" si="4"/>
        <v>37</v>
      </c>
      <c r="I42" s="13">
        <f t="shared" si="4"/>
        <v>-19.330505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0.27819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-0.72181</v>
      </c>
    </row>
    <row r="4">
      <c r="A4" s="10" t="s">
        <v>14</v>
      </c>
      <c r="C4" s="7">
        <v>0.624231</v>
      </c>
      <c r="D4" s="11" t="s">
        <v>12</v>
      </c>
      <c r="E4" s="11" t="s">
        <v>49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-0.375769</v>
      </c>
    </row>
    <row r="5">
      <c r="A5" s="6" t="s">
        <v>15</v>
      </c>
      <c r="C5" s="7">
        <v>1.97E-4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-0.999803</v>
      </c>
    </row>
    <row r="6">
      <c r="A6" s="10" t="s">
        <v>16</v>
      </c>
      <c r="C6" s="7">
        <v>0.161397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-0.838603</v>
      </c>
    </row>
    <row r="7">
      <c r="A7" s="6" t="s">
        <v>17</v>
      </c>
      <c r="C7" s="7">
        <v>0.559272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-0.440728</v>
      </c>
    </row>
    <row r="8">
      <c r="A8" s="10" t="s">
        <v>18</v>
      </c>
      <c r="C8" s="7">
        <v>0.318934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-0.681066</v>
      </c>
    </row>
    <row r="9">
      <c r="A9" s="6" t="s">
        <v>19</v>
      </c>
      <c r="C9" s="7">
        <v>0.283292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-0.716708</v>
      </c>
    </row>
    <row r="10">
      <c r="A10" s="10" t="s">
        <v>20</v>
      </c>
      <c r="C10" s="7">
        <v>0.407296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-0.592704</v>
      </c>
    </row>
    <row r="11">
      <c r="A11" s="6" t="s">
        <v>21</v>
      </c>
      <c r="C11" s="7">
        <v>0.211757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-0.788243</v>
      </c>
    </row>
    <row r="12">
      <c r="A12" s="10" t="s">
        <v>22</v>
      </c>
      <c r="C12" s="7">
        <v>0.471908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-0.528092</v>
      </c>
    </row>
    <row r="13">
      <c r="A13" s="6" t="s">
        <v>23</v>
      </c>
      <c r="C13" s="7">
        <v>0.0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-1</v>
      </c>
    </row>
    <row r="14">
      <c r="A14" s="10" t="s">
        <v>24</v>
      </c>
      <c r="C14" s="7">
        <v>0.546328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-0.453672</v>
      </c>
    </row>
    <row r="15">
      <c r="A15" s="6" t="s">
        <v>25</v>
      </c>
      <c r="C15" s="7">
        <v>0.268169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-0.731831</v>
      </c>
    </row>
    <row r="16">
      <c r="A16" s="10" t="s">
        <v>26</v>
      </c>
      <c r="C16" s="7">
        <v>0.028965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-0.971035</v>
      </c>
    </row>
    <row r="17">
      <c r="A17" s="6" t="s">
        <v>27</v>
      </c>
      <c r="C17" s="7">
        <v>0.361777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-0.638223</v>
      </c>
    </row>
    <row r="18">
      <c r="A18" s="10" t="s">
        <v>28</v>
      </c>
      <c r="C18" s="7">
        <v>0.225938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-0.774062</v>
      </c>
    </row>
    <row r="19">
      <c r="A19" s="6" t="s">
        <v>29</v>
      </c>
      <c r="C19" s="7">
        <v>0.425343</v>
      </c>
      <c r="D19" s="8" t="s">
        <v>12</v>
      </c>
      <c r="E19" s="8" t="s">
        <v>49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-0.574657</v>
      </c>
    </row>
    <row r="20">
      <c r="A20" s="10" t="s">
        <v>30</v>
      </c>
      <c r="C20" s="7">
        <v>0.283204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-0.716796</v>
      </c>
    </row>
    <row r="21" ht="15.75" customHeight="1">
      <c r="A21" s="6" t="s">
        <v>32</v>
      </c>
      <c r="C21" s="7">
        <v>0.632259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-0.367741</v>
      </c>
    </row>
    <row r="22" ht="15.75" customHeight="1">
      <c r="A22" s="10" t="s">
        <v>33</v>
      </c>
      <c r="C22" s="7">
        <v>0.284683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0.284683</v>
      </c>
    </row>
    <row r="23" ht="15.75" customHeight="1">
      <c r="A23" s="6" t="s">
        <v>34</v>
      </c>
      <c r="C23" s="7">
        <v>0.194583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0.194583</v>
      </c>
    </row>
    <row r="24" ht="15.75" customHeight="1">
      <c r="A24" s="10" t="s">
        <v>35</v>
      </c>
      <c r="C24" s="7">
        <v>0.181444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-0.818556</v>
      </c>
    </row>
    <row r="25" ht="15.75" customHeight="1">
      <c r="A25" s="6" t="s">
        <v>36</v>
      </c>
      <c r="C25" s="7">
        <v>0.543701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-0.456299</v>
      </c>
    </row>
    <row r="26" ht="15.75" customHeight="1">
      <c r="A26" s="10" t="s">
        <v>37</v>
      </c>
      <c r="C26" s="7">
        <v>0.132379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-0.867621</v>
      </c>
    </row>
    <row r="27" ht="15.75" customHeight="1">
      <c r="A27" s="6" t="s">
        <v>38</v>
      </c>
      <c r="C27" s="7">
        <v>0.490659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-0.509341</v>
      </c>
    </row>
    <row r="28" ht="15.75" customHeight="1">
      <c r="A28" s="10" t="s">
        <v>39</v>
      </c>
      <c r="C28" s="7">
        <v>0.493501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-0.506499</v>
      </c>
    </row>
    <row r="29" ht="15.75" customHeight="1">
      <c r="A29" s="6" t="s">
        <v>40</v>
      </c>
      <c r="C29" s="7">
        <v>0.557181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-0.442819</v>
      </c>
    </row>
    <row r="30" ht="15.75" customHeight="1">
      <c r="A30" s="10" t="s">
        <v>41</v>
      </c>
      <c r="C30" s="7">
        <v>0.364146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0.364146</v>
      </c>
    </row>
    <row r="31" ht="15.75" customHeight="1">
      <c r="A31" s="6" t="s">
        <v>42</v>
      </c>
      <c r="C31" s="7">
        <v>0.566017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-0.433983</v>
      </c>
    </row>
    <row r="32" ht="15.75" customHeight="1">
      <c r="A32" s="10" t="s">
        <v>43</v>
      </c>
      <c r="C32" s="7">
        <v>0.504223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-0.495777</v>
      </c>
    </row>
    <row r="33" ht="15.75" customHeight="1">
      <c r="A33" s="6" t="s">
        <v>44</v>
      </c>
      <c r="C33" s="7">
        <v>0.639838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-0.360162</v>
      </c>
    </row>
    <row r="34" ht="15.75" customHeight="1">
      <c r="A34" s="10" t="s">
        <v>45</v>
      </c>
      <c r="C34" s="7">
        <v>0.332711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-0.667289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-1</v>
      </c>
    </row>
    <row r="36" ht="15.75" customHeight="1">
      <c r="A36" s="10" t="s">
        <v>48</v>
      </c>
      <c r="C36" s="7">
        <v>0.277845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-0.722155</v>
      </c>
    </row>
    <row r="37" ht="15.75" customHeight="1">
      <c r="A37" s="6" t="s">
        <v>50</v>
      </c>
      <c r="C37" s="7">
        <v>0.395024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0.395024</v>
      </c>
    </row>
    <row r="38" ht="15.75" customHeight="1">
      <c r="A38" s="10" t="s">
        <v>51</v>
      </c>
      <c r="C38" s="7">
        <v>0.317468</v>
      </c>
      <c r="D38" s="11" t="s">
        <v>12</v>
      </c>
      <c r="E38" s="11" t="s">
        <v>13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-0.682532</v>
      </c>
    </row>
    <row r="39" ht="15.75" customHeight="1">
      <c r="A39" s="6" t="s">
        <v>52</v>
      </c>
      <c r="C39" s="7">
        <v>0.368725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-0.631275</v>
      </c>
    </row>
    <row r="40" ht="15.75" customHeight="1">
      <c r="A40" s="10" t="s">
        <v>53</v>
      </c>
      <c r="C40" s="7">
        <v>0.335051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-0.664949</v>
      </c>
    </row>
    <row r="41" ht="15.75" customHeight="1">
      <c r="A41" s="6" t="s">
        <v>54</v>
      </c>
      <c r="C41" s="7">
        <v>0.263939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-0.736061</v>
      </c>
    </row>
    <row r="42" ht="15.75" customHeight="1">
      <c r="G42" s="13">
        <f t="shared" ref="G42:I42" si="4">SUM(G3:G41)</f>
        <v>20</v>
      </c>
      <c r="H42" s="13">
        <f t="shared" si="4"/>
        <v>35</v>
      </c>
      <c r="I42" s="13">
        <f t="shared" si="4"/>
        <v>-21.668425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3.61E-4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-0.999639</v>
      </c>
    </row>
    <row r="4">
      <c r="A4" s="10" t="s">
        <v>14</v>
      </c>
      <c r="C4" s="7">
        <v>1.51E-4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-0.999849</v>
      </c>
    </row>
    <row r="5">
      <c r="A5" s="6" t="s">
        <v>15</v>
      </c>
      <c r="C5" s="7">
        <v>1.45E-4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-0.999855</v>
      </c>
    </row>
    <row r="6">
      <c r="A6" s="10" t="s">
        <v>16</v>
      </c>
      <c r="C6" s="7">
        <v>3.32E-4</v>
      </c>
      <c r="D6" s="11" t="s">
        <v>12</v>
      </c>
      <c r="E6" s="11" t="s">
        <v>12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-0.999668</v>
      </c>
    </row>
    <row r="7">
      <c r="A7" s="6" t="s">
        <v>17</v>
      </c>
      <c r="C7" s="7">
        <v>1.64E-4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-0.999836</v>
      </c>
    </row>
    <row r="8">
      <c r="A8" s="10" t="s">
        <v>18</v>
      </c>
      <c r="C8" s="7">
        <v>2.83E-4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-0.999717</v>
      </c>
    </row>
    <row r="9">
      <c r="A9" s="6" t="s">
        <v>19</v>
      </c>
      <c r="C9" s="7">
        <v>1.76E-4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-0.999824</v>
      </c>
    </row>
    <row r="10">
      <c r="A10" s="10" t="s">
        <v>20</v>
      </c>
      <c r="C10" s="7">
        <v>2.7E-4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-0.99973</v>
      </c>
    </row>
    <row r="11">
      <c r="A11" s="6" t="s">
        <v>21</v>
      </c>
      <c r="C11" s="7">
        <v>4.42E-4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-0.999558</v>
      </c>
    </row>
    <row r="12">
      <c r="A12" s="10" t="s">
        <v>22</v>
      </c>
      <c r="C12" s="7">
        <v>1.92E-4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-0.999808</v>
      </c>
    </row>
    <row r="13">
      <c r="A13" s="6" t="s">
        <v>23</v>
      </c>
      <c r="C13" s="7">
        <v>1.7E-4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-0.99983</v>
      </c>
    </row>
    <row r="14">
      <c r="A14" s="10" t="s">
        <v>24</v>
      </c>
      <c r="C14" s="7">
        <v>1.6E-4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-0.99984</v>
      </c>
    </row>
    <row r="15">
      <c r="A15" s="6" t="s">
        <v>25</v>
      </c>
      <c r="C15" s="7">
        <v>1.39E-4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-0.999861</v>
      </c>
    </row>
    <row r="16">
      <c r="A16" s="10" t="s">
        <v>26</v>
      </c>
      <c r="C16" s="7">
        <v>2.5E-4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-0.99975</v>
      </c>
    </row>
    <row r="17">
      <c r="A17" s="6" t="s">
        <v>27</v>
      </c>
      <c r="C17" s="7">
        <v>2.37E-4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1.57E-4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-0.999843</v>
      </c>
    </row>
    <row r="19">
      <c r="A19" s="6" t="s">
        <v>29</v>
      </c>
      <c r="C19" s="7">
        <v>1.98E-4</v>
      </c>
      <c r="D19" s="8" t="s">
        <v>12</v>
      </c>
      <c r="E19" s="8" t="s">
        <v>49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-0.999802</v>
      </c>
    </row>
    <row r="20">
      <c r="A20" s="10" t="s">
        <v>30</v>
      </c>
      <c r="C20" s="7">
        <v>3.22E-4</v>
      </c>
      <c r="D20" s="11" t="s">
        <v>12</v>
      </c>
      <c r="E20" s="11" t="s">
        <v>12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-0.999678</v>
      </c>
    </row>
    <row r="21" ht="15.75" customHeight="1">
      <c r="A21" s="6" t="s">
        <v>32</v>
      </c>
      <c r="C21" s="7">
        <v>1.55E-4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-0.999845</v>
      </c>
    </row>
    <row r="22" ht="15.75" customHeight="1">
      <c r="A22" s="10" t="s">
        <v>33</v>
      </c>
      <c r="C22" s="7">
        <v>2.87E-4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0.000287</v>
      </c>
    </row>
    <row r="23" ht="15.75" customHeight="1">
      <c r="A23" s="6" t="s">
        <v>34</v>
      </c>
      <c r="C23" s="7">
        <v>2.18E-4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-0.999782</v>
      </c>
    </row>
    <row r="24" ht="15.75" customHeight="1">
      <c r="A24" s="10" t="s">
        <v>35</v>
      </c>
      <c r="C24" s="7">
        <v>1.31E-4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-0.999869</v>
      </c>
    </row>
    <row r="25" ht="15.75" customHeight="1">
      <c r="A25" s="6" t="s">
        <v>36</v>
      </c>
      <c r="C25" s="7">
        <v>1.26E-4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-0.999874</v>
      </c>
    </row>
    <row r="26" ht="15.75" customHeight="1">
      <c r="A26" s="10" t="s">
        <v>37</v>
      </c>
      <c r="C26" s="7">
        <v>2.12E-4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-0.999788</v>
      </c>
    </row>
    <row r="27" ht="15.75" customHeight="1">
      <c r="A27" s="6" t="s">
        <v>38</v>
      </c>
      <c r="C27" s="7">
        <v>3.57E-4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-0.999643</v>
      </c>
    </row>
    <row r="28" ht="15.75" customHeight="1">
      <c r="A28" s="10" t="s">
        <v>39</v>
      </c>
      <c r="C28" s="7">
        <v>1.34E-4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-0.999866</v>
      </c>
    </row>
    <row r="29" ht="15.75" customHeight="1">
      <c r="A29" s="6" t="s">
        <v>40</v>
      </c>
      <c r="C29" s="7">
        <v>2.38E-4</v>
      </c>
      <c r="D29" s="8" t="s">
        <v>12</v>
      </c>
      <c r="E29" s="8" t="s">
        <v>13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-0.999762</v>
      </c>
    </row>
    <row r="30" ht="15.75" customHeight="1">
      <c r="A30" s="10" t="s">
        <v>41</v>
      </c>
      <c r="C30" s="7">
        <v>2.21E-4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0.000221</v>
      </c>
    </row>
    <row r="31" ht="15.75" customHeight="1">
      <c r="A31" s="6" t="s">
        <v>42</v>
      </c>
      <c r="C31" s="7">
        <v>2.1E-4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-0.99979</v>
      </c>
    </row>
    <row r="32" ht="15.75" customHeight="1">
      <c r="A32" s="10" t="s">
        <v>43</v>
      </c>
      <c r="C32" s="7">
        <v>2.46E-4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-0.999754</v>
      </c>
    </row>
    <row r="33" ht="15.75" customHeight="1">
      <c r="A33" s="6" t="s">
        <v>44</v>
      </c>
      <c r="C33" s="7">
        <v>1.6E-4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-0.99984</v>
      </c>
    </row>
    <row r="34" ht="15.75" customHeight="1">
      <c r="A34" s="10" t="s">
        <v>45</v>
      </c>
      <c r="C34" s="7">
        <v>1.66E-4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-0.999834</v>
      </c>
    </row>
    <row r="35" ht="15.75" customHeight="1">
      <c r="A35" s="6" t="s">
        <v>47</v>
      </c>
      <c r="C35" s="7">
        <v>1.34E-4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-0.999866</v>
      </c>
    </row>
    <row r="36" ht="15.75" customHeight="1">
      <c r="A36" s="10" t="s">
        <v>48</v>
      </c>
      <c r="C36" s="7">
        <v>1.86E-4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-0.999814</v>
      </c>
    </row>
    <row r="37" ht="15.75" customHeight="1">
      <c r="A37" s="6" t="s">
        <v>50</v>
      </c>
      <c r="C37" s="7">
        <v>3.86E-4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0.000386</v>
      </c>
    </row>
    <row r="38" ht="15.75" customHeight="1">
      <c r="A38" s="10" t="s">
        <v>51</v>
      </c>
      <c r="C38" s="7">
        <v>4.18E-4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-0.999582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4.03E-4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-0.999597</v>
      </c>
    </row>
    <row r="41" ht="15.75" customHeight="1">
      <c r="A41" s="6" t="s">
        <v>54</v>
      </c>
      <c r="C41" s="7">
        <v>3.55E-4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-0.999645</v>
      </c>
    </row>
    <row r="42" ht="15.75" customHeight="1">
      <c r="G42" s="13">
        <f t="shared" ref="G42:I42" si="4">SUM(G3:G41)</f>
        <v>24</v>
      </c>
      <c r="H42" s="13">
        <f t="shared" si="4"/>
        <v>36</v>
      </c>
      <c r="I42" s="13">
        <f t="shared" si="4"/>
        <v>-35.990736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0.430494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-0.569506</v>
      </c>
    </row>
    <row r="4">
      <c r="A4" s="10" t="s">
        <v>14</v>
      </c>
      <c r="C4" s="7">
        <v>0.705018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-0.294982</v>
      </c>
    </row>
    <row r="5">
      <c r="A5" s="6" t="s">
        <v>15</v>
      </c>
      <c r="C5" s="7">
        <v>0.588589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-0.411411</v>
      </c>
    </row>
    <row r="6">
      <c r="A6" s="10" t="s">
        <v>16</v>
      </c>
      <c r="C6" s="7">
        <v>0.472945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-0.527055</v>
      </c>
    </row>
    <row r="7">
      <c r="A7" s="6" t="s">
        <v>17</v>
      </c>
      <c r="C7" s="7">
        <v>0.668172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-0.331828</v>
      </c>
    </row>
    <row r="8">
      <c r="A8" s="10" t="s">
        <v>18</v>
      </c>
      <c r="C8" s="7">
        <v>0.455912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-0.544088</v>
      </c>
    </row>
    <row r="9">
      <c r="A9" s="6" t="s">
        <v>19</v>
      </c>
      <c r="C9" s="7">
        <v>0.572299</v>
      </c>
      <c r="D9" s="8" t="s">
        <v>12</v>
      </c>
      <c r="E9" s="8" t="s">
        <v>49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-0.427701</v>
      </c>
    </row>
    <row r="10">
      <c r="A10" s="10" t="s">
        <v>20</v>
      </c>
      <c r="C10" s="7">
        <v>0.622629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-0.377371</v>
      </c>
    </row>
    <row r="11">
      <c r="A11" s="6" t="s">
        <v>21</v>
      </c>
      <c r="C11" s="7">
        <v>0.580145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-0.419855</v>
      </c>
    </row>
    <row r="12">
      <c r="A12" s="10" t="s">
        <v>22</v>
      </c>
      <c r="C12" s="7">
        <v>0.438837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-0.561163</v>
      </c>
    </row>
    <row r="13">
      <c r="A13" s="6" t="s">
        <v>23</v>
      </c>
      <c r="C13" s="7">
        <v>0.18054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-0.81946</v>
      </c>
    </row>
    <row r="14">
      <c r="A14" s="10" t="s">
        <v>24</v>
      </c>
      <c r="C14" s="7">
        <v>0.632655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-0.367345</v>
      </c>
    </row>
    <row r="15">
      <c r="A15" s="6" t="s">
        <v>25</v>
      </c>
      <c r="C15" s="7">
        <v>0.507887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-0.492113</v>
      </c>
    </row>
    <row r="16">
      <c r="A16" s="10" t="s">
        <v>26</v>
      </c>
      <c r="C16" s="7">
        <v>0.480871</v>
      </c>
      <c r="D16" s="11" t="s">
        <v>12</v>
      </c>
      <c r="E16" s="11" t="s">
        <v>13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-0.519129</v>
      </c>
    </row>
    <row r="17">
      <c r="A17" s="6" t="s">
        <v>27</v>
      </c>
      <c r="C17" s="7">
        <v>0.343962</v>
      </c>
      <c r="D17" s="8" t="s">
        <v>12</v>
      </c>
      <c r="E17" s="8" t="s">
        <v>49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-0.656038</v>
      </c>
    </row>
    <row r="18">
      <c r="A18" s="10" t="s">
        <v>28</v>
      </c>
      <c r="C18" s="7">
        <v>0.384109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-0.615891</v>
      </c>
    </row>
    <row r="19">
      <c r="A19" s="6" t="s">
        <v>29</v>
      </c>
      <c r="C19" s="7">
        <v>0.475873</v>
      </c>
      <c r="D19" s="8" t="s">
        <v>12</v>
      </c>
      <c r="E19" s="8" t="s">
        <v>49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-0.524127</v>
      </c>
    </row>
    <row r="20">
      <c r="A20" s="10" t="s">
        <v>30</v>
      </c>
      <c r="C20" s="7">
        <v>0.602045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-0.397955</v>
      </c>
    </row>
    <row r="21" ht="15.75" customHeight="1">
      <c r="A21" s="6" t="s">
        <v>32</v>
      </c>
      <c r="C21" s="7">
        <v>0.60415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-0.39585</v>
      </c>
    </row>
    <row r="22" ht="15.75" customHeight="1">
      <c r="A22" s="10" t="s">
        <v>33</v>
      </c>
      <c r="C22" s="7">
        <v>0.474619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0.474619</v>
      </c>
    </row>
    <row r="23" ht="15.75" customHeight="1">
      <c r="A23" s="6" t="s">
        <v>34</v>
      </c>
      <c r="C23" s="7">
        <v>0.570389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0.570389</v>
      </c>
    </row>
    <row r="24" ht="15.75" customHeight="1">
      <c r="A24" s="10" t="s">
        <v>35</v>
      </c>
      <c r="C24" s="7">
        <v>0.240687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-0.759313</v>
      </c>
    </row>
    <row r="25" ht="15.75" customHeight="1">
      <c r="A25" s="6" t="s">
        <v>36</v>
      </c>
      <c r="C25" s="7">
        <v>0.681533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-0.318467</v>
      </c>
    </row>
    <row r="26" ht="15.75" customHeight="1">
      <c r="A26" s="10" t="s">
        <v>37</v>
      </c>
      <c r="C26" s="7">
        <v>0.519995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-0.480005</v>
      </c>
    </row>
    <row r="27" ht="15.75" customHeight="1">
      <c r="A27" s="6" t="s">
        <v>38</v>
      </c>
      <c r="C27" s="7">
        <v>0.655014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-0.344986</v>
      </c>
    </row>
    <row r="28" ht="15.75" customHeight="1">
      <c r="A28" s="10" t="s">
        <v>39</v>
      </c>
      <c r="C28" s="7">
        <v>0.61892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-0.38108</v>
      </c>
    </row>
    <row r="29" ht="15.75" customHeight="1">
      <c r="A29" s="6" t="s">
        <v>40</v>
      </c>
      <c r="C29" s="7">
        <v>0.656701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-0.343299</v>
      </c>
    </row>
    <row r="30" ht="15.75" customHeight="1">
      <c r="A30" s="10" t="s">
        <v>41</v>
      </c>
      <c r="C30" s="7">
        <v>0.571136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0.571136</v>
      </c>
    </row>
    <row r="31" ht="15.75" customHeight="1">
      <c r="A31" s="6" t="s">
        <v>42</v>
      </c>
      <c r="C31" s="7">
        <v>0.715237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-0.284763</v>
      </c>
    </row>
    <row r="32" ht="15.75" customHeight="1">
      <c r="A32" s="10" t="s">
        <v>43</v>
      </c>
      <c r="C32" s="7">
        <v>0.466584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-0.533416</v>
      </c>
    </row>
    <row r="33" ht="15.75" customHeight="1">
      <c r="A33" s="6" t="s">
        <v>44</v>
      </c>
      <c r="C33" s="7">
        <v>0.912748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-0.087252</v>
      </c>
    </row>
    <row r="34" ht="15.75" customHeight="1">
      <c r="A34" s="10" t="s">
        <v>45</v>
      </c>
      <c r="C34" s="7">
        <v>0.076749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-0.923251</v>
      </c>
    </row>
    <row r="35" ht="15.75" customHeight="1">
      <c r="A35" s="6" t="s">
        <v>47</v>
      </c>
      <c r="C35" s="7">
        <v>0.688615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-0.311385</v>
      </c>
    </row>
    <row r="36" ht="15.75" customHeight="1">
      <c r="A36" s="10" t="s">
        <v>48</v>
      </c>
      <c r="C36" s="7">
        <v>0.362329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-0.637671</v>
      </c>
    </row>
    <row r="37" ht="15.75" customHeight="1">
      <c r="A37" s="6" t="s">
        <v>50</v>
      </c>
      <c r="C37" s="7">
        <v>0.317797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0.317797</v>
      </c>
    </row>
    <row r="38" ht="15.75" customHeight="1">
      <c r="A38" s="10" t="s">
        <v>51</v>
      </c>
      <c r="C38" s="7">
        <v>0.504396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-0.495604</v>
      </c>
    </row>
    <row r="39" ht="15.75" customHeight="1">
      <c r="A39" s="6" t="s">
        <v>52</v>
      </c>
      <c r="C39" s="7">
        <v>0.700065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-0.299935</v>
      </c>
    </row>
    <row r="40" ht="15.75" customHeight="1">
      <c r="A40" s="10" t="s">
        <v>53</v>
      </c>
      <c r="C40" s="7">
        <v>0.565454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-0.434546</v>
      </c>
    </row>
    <row r="41" ht="15.75" customHeight="1">
      <c r="A41" s="6" t="s">
        <v>54</v>
      </c>
      <c r="C41" s="7">
        <v>0.689568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-0.310432</v>
      </c>
    </row>
    <row r="42" ht="15.75" customHeight="1">
      <c r="G42" s="13">
        <f t="shared" ref="G42:I42" si="4">SUM(G3:G41)</f>
        <v>21</v>
      </c>
      <c r="H42" s="13">
        <f t="shared" si="4"/>
        <v>35</v>
      </c>
      <c r="I42" s="13">
        <f t="shared" si="4"/>
        <v>-14.264332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0.389173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-0.610827</v>
      </c>
    </row>
    <row r="4">
      <c r="A4" s="10" t="s">
        <v>14</v>
      </c>
      <c r="C4" s="7">
        <v>0.542115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-0.457885</v>
      </c>
    </row>
    <row r="5">
      <c r="A5" s="6" t="s">
        <v>15</v>
      </c>
      <c r="C5" s="7">
        <v>0.275238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-0.724762</v>
      </c>
    </row>
    <row r="6">
      <c r="A6" s="10" t="s">
        <v>16</v>
      </c>
      <c r="C6" s="7">
        <v>0.42865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0.42865</v>
      </c>
    </row>
    <row r="7">
      <c r="A7" s="6" t="s">
        <v>17</v>
      </c>
      <c r="C7" s="7">
        <v>0.590796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-0.409204</v>
      </c>
    </row>
    <row r="8">
      <c r="A8" s="10" t="s">
        <v>18</v>
      </c>
      <c r="C8" s="7">
        <v>0.558054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-0.441946</v>
      </c>
    </row>
    <row r="9">
      <c r="A9" s="6" t="s">
        <v>19</v>
      </c>
      <c r="C9" s="7">
        <v>0.5079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-0.4921</v>
      </c>
    </row>
    <row r="10">
      <c r="A10" s="10" t="s">
        <v>20</v>
      </c>
      <c r="C10" s="7">
        <v>0.617294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-0.382706</v>
      </c>
    </row>
    <row r="11">
      <c r="A11" s="6" t="s">
        <v>21</v>
      </c>
      <c r="C11" s="7">
        <v>0.454769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-0.545231</v>
      </c>
    </row>
    <row r="12">
      <c r="A12" s="10" t="s">
        <v>22</v>
      </c>
      <c r="C12" s="7">
        <v>0.625833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-0.374167</v>
      </c>
    </row>
    <row r="13">
      <c r="A13" s="6" t="s">
        <v>23</v>
      </c>
      <c r="C13" s="7">
        <v>0.166909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-0.833091</v>
      </c>
    </row>
    <row r="14">
      <c r="A14" s="10" t="s">
        <v>24</v>
      </c>
      <c r="C14" s="7">
        <v>0.620238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-0.379762</v>
      </c>
    </row>
    <row r="15">
      <c r="A15" s="6" t="s">
        <v>25</v>
      </c>
      <c r="C15" s="7">
        <v>0.483157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-0.516843</v>
      </c>
    </row>
    <row r="16">
      <c r="A16" s="10" t="s">
        <v>26</v>
      </c>
      <c r="C16" s="7">
        <v>0.480697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-0.519303</v>
      </c>
    </row>
    <row r="17">
      <c r="A17" s="6" t="s">
        <v>27</v>
      </c>
      <c r="C17" s="7">
        <v>0.285391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-0.714609</v>
      </c>
    </row>
    <row r="18">
      <c r="A18" s="10" t="s">
        <v>28</v>
      </c>
      <c r="C18" s="7">
        <v>0.366495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-0.633505</v>
      </c>
    </row>
    <row r="19">
      <c r="A19" s="6" t="s">
        <v>29</v>
      </c>
      <c r="C19" s="7">
        <v>0.538018</v>
      </c>
      <c r="D19" s="8" t="s">
        <v>12</v>
      </c>
      <c r="E19" s="8" t="s">
        <v>49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-0.461982</v>
      </c>
    </row>
    <row r="20">
      <c r="A20" s="10" t="s">
        <v>30</v>
      </c>
      <c r="C20" s="7">
        <v>0.548649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-0.451351</v>
      </c>
    </row>
    <row r="21" ht="15.75" customHeight="1">
      <c r="A21" s="6" t="s">
        <v>32</v>
      </c>
      <c r="C21" s="7">
        <v>0.535947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-0.464053</v>
      </c>
    </row>
    <row r="22" ht="15.75" customHeight="1">
      <c r="A22" s="10" t="s">
        <v>33</v>
      </c>
      <c r="C22" s="7">
        <v>0.297725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0.297725</v>
      </c>
    </row>
    <row r="23" ht="15.75" customHeight="1">
      <c r="A23" s="6" t="s">
        <v>34</v>
      </c>
      <c r="C23" s="7">
        <v>0.468988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-0.531012</v>
      </c>
    </row>
    <row r="24" ht="15.75" customHeight="1">
      <c r="A24" s="10" t="s">
        <v>35</v>
      </c>
      <c r="C24" s="7">
        <v>0.265194</v>
      </c>
      <c r="D24" s="11" t="s">
        <v>12</v>
      </c>
      <c r="E24" s="11" t="s">
        <v>46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-0.734806</v>
      </c>
    </row>
    <row r="25" ht="15.75" customHeight="1">
      <c r="A25" s="6" t="s">
        <v>36</v>
      </c>
      <c r="C25" s="7">
        <v>0.574904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-0.425096</v>
      </c>
    </row>
    <row r="26" ht="15.75" customHeight="1">
      <c r="A26" s="10" t="s">
        <v>37</v>
      </c>
      <c r="C26" s="7">
        <v>0.484892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-0.515108</v>
      </c>
    </row>
    <row r="27" ht="15.75" customHeight="1">
      <c r="A27" s="6" t="s">
        <v>38</v>
      </c>
      <c r="C27" s="7">
        <v>0.57456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-0.42544</v>
      </c>
    </row>
    <row r="28" ht="15.75" customHeight="1">
      <c r="A28" s="10" t="s">
        <v>39</v>
      </c>
      <c r="C28" s="7">
        <v>0.514572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-0.485428</v>
      </c>
    </row>
    <row r="29" ht="15.75" customHeight="1">
      <c r="A29" s="6" t="s">
        <v>40</v>
      </c>
      <c r="C29" s="7">
        <v>0.6404030000000001</v>
      </c>
      <c r="D29" s="8" t="s">
        <v>12</v>
      </c>
      <c r="E29" s="8" t="s">
        <v>13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-0.359597</v>
      </c>
    </row>
    <row r="30" ht="15.75" customHeight="1">
      <c r="A30" s="10" t="s">
        <v>41</v>
      </c>
      <c r="C30" s="7">
        <v>0.342963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-0.657037</v>
      </c>
    </row>
    <row r="31" ht="15.75" customHeight="1">
      <c r="A31" s="6" t="s">
        <v>42</v>
      </c>
      <c r="C31" s="7">
        <v>0.706612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-0.293388</v>
      </c>
    </row>
    <row r="32" ht="15.75" customHeight="1">
      <c r="A32" s="10" t="s">
        <v>43</v>
      </c>
      <c r="C32" s="7">
        <v>0.493673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-0.506327</v>
      </c>
    </row>
    <row r="33" ht="15.75" customHeight="1">
      <c r="A33" s="6" t="s">
        <v>44</v>
      </c>
      <c r="C33" s="7">
        <v>0.67118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-0.32882</v>
      </c>
    </row>
    <row r="34" ht="15.75" customHeight="1">
      <c r="A34" s="10" t="s">
        <v>45</v>
      </c>
      <c r="C34" s="7">
        <v>0.418026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-0.581974</v>
      </c>
    </row>
    <row r="35" ht="15.75" customHeight="1">
      <c r="A35" s="6" t="s">
        <v>47</v>
      </c>
      <c r="C35" s="7">
        <v>0.300374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-0.699626</v>
      </c>
    </row>
    <row r="36" ht="15.75" customHeight="1">
      <c r="A36" s="10" t="s">
        <v>48</v>
      </c>
      <c r="C36" s="7">
        <v>0.610191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-0.389809</v>
      </c>
    </row>
    <row r="37" ht="15.75" customHeight="1">
      <c r="A37" s="6" t="s">
        <v>50</v>
      </c>
      <c r="C37" s="7">
        <v>0.400439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-0.599561</v>
      </c>
    </row>
    <row r="38" ht="15.75" customHeight="1">
      <c r="A38" s="10" t="s">
        <v>51</v>
      </c>
      <c r="C38" s="7">
        <v>0.355963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-0.644037</v>
      </c>
    </row>
    <row r="39" ht="15.75" customHeight="1">
      <c r="A39" s="6" t="s">
        <v>52</v>
      </c>
      <c r="C39" s="7">
        <v>0.470733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-0.529267</v>
      </c>
    </row>
    <row r="40" ht="15.75" customHeight="1">
      <c r="A40" s="10" t="s">
        <v>53</v>
      </c>
      <c r="C40" s="7">
        <v>0.355455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-0.644545</v>
      </c>
    </row>
    <row r="41" ht="15.75" customHeight="1">
      <c r="A41" s="6" t="s">
        <v>54</v>
      </c>
      <c r="C41" s="7">
        <v>0.339563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-0.660437</v>
      </c>
    </row>
    <row r="42" ht="15.75" customHeight="1">
      <c r="G42" s="13">
        <f t="shared" ref="G42:I42" si="4">SUM(G3:G41)</f>
        <v>21</v>
      </c>
      <c r="H42" s="13">
        <f t="shared" si="4"/>
        <v>37</v>
      </c>
      <c r="I42" s="13">
        <f t="shared" si="4"/>
        <v>-18.698267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0.429102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-0.570898</v>
      </c>
    </row>
    <row r="4">
      <c r="A4" s="10" t="s">
        <v>14</v>
      </c>
      <c r="C4" s="7">
        <v>0.656027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-0.343973</v>
      </c>
    </row>
    <row r="5">
      <c r="A5" s="6" t="s">
        <v>15</v>
      </c>
      <c r="C5" s="7">
        <v>0.332824</v>
      </c>
      <c r="D5" s="8" t="s">
        <v>12</v>
      </c>
      <c r="E5" s="8" t="s">
        <v>49</v>
      </c>
      <c r="F5" s="9" t="s">
        <v>49</v>
      </c>
      <c r="G5" s="7">
        <f t="shared" si="1"/>
        <v>1</v>
      </c>
      <c r="H5" s="7">
        <f t="shared" si="2"/>
        <v>1</v>
      </c>
      <c r="I5" s="7">
        <f t="shared" si="3"/>
        <v>-0.667176</v>
      </c>
    </row>
    <row r="6">
      <c r="A6" s="10" t="s">
        <v>16</v>
      </c>
      <c r="C6" s="7">
        <v>0.470506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0.470506</v>
      </c>
    </row>
    <row r="7">
      <c r="A7" s="6" t="s">
        <v>17</v>
      </c>
      <c r="C7" s="7">
        <v>0.685305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-0.314695</v>
      </c>
    </row>
    <row r="8">
      <c r="A8" s="10" t="s">
        <v>18</v>
      </c>
      <c r="C8" s="7">
        <v>0.547722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-0.452278</v>
      </c>
    </row>
    <row r="9">
      <c r="A9" s="6" t="s">
        <v>19</v>
      </c>
      <c r="C9" s="7">
        <v>0.639741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-0.360259</v>
      </c>
    </row>
    <row r="10">
      <c r="A10" s="10" t="s">
        <v>20</v>
      </c>
      <c r="C10" s="7">
        <v>0.578607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-0.421393</v>
      </c>
    </row>
    <row r="11">
      <c r="A11" s="6" t="s">
        <v>21</v>
      </c>
      <c r="C11" s="7">
        <v>0.515213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-0.484787</v>
      </c>
    </row>
    <row r="12">
      <c r="A12" s="10" t="s">
        <v>22</v>
      </c>
      <c r="C12" s="7">
        <v>0.647012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-0.352988</v>
      </c>
    </row>
    <row r="13">
      <c r="A13" s="6" t="s">
        <v>23</v>
      </c>
      <c r="C13" s="7">
        <v>0.267327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-0.732673</v>
      </c>
    </row>
    <row r="14">
      <c r="A14" s="10" t="s">
        <v>24</v>
      </c>
      <c r="C14" s="7">
        <v>0.616807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-0.383193</v>
      </c>
    </row>
    <row r="15">
      <c r="A15" s="6" t="s">
        <v>25</v>
      </c>
      <c r="C15" s="7">
        <v>0.61793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-0.38207</v>
      </c>
    </row>
    <row r="16">
      <c r="A16" s="10" t="s">
        <v>26</v>
      </c>
      <c r="C16" s="7">
        <v>0.44382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-0.55618</v>
      </c>
    </row>
    <row r="17">
      <c r="A17" s="6" t="s">
        <v>27</v>
      </c>
      <c r="C17" s="7">
        <v>0.280605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-0.719395</v>
      </c>
    </row>
    <row r="18">
      <c r="A18" s="10" t="s">
        <v>28</v>
      </c>
      <c r="C18" s="7">
        <v>0.309404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-0.690596</v>
      </c>
    </row>
    <row r="19">
      <c r="A19" s="6" t="s">
        <v>29</v>
      </c>
      <c r="C19" s="7">
        <v>0.501642</v>
      </c>
      <c r="D19" s="8" t="s">
        <v>12</v>
      </c>
      <c r="E19" s="8" t="s">
        <v>49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-0.498358</v>
      </c>
    </row>
    <row r="20">
      <c r="A20" s="10" t="s">
        <v>30</v>
      </c>
      <c r="C20" s="7">
        <v>0.457462</v>
      </c>
      <c r="D20" s="11" t="s">
        <v>12</v>
      </c>
      <c r="E20" s="11" t="s">
        <v>12</v>
      </c>
      <c r="F20" s="12" t="s">
        <v>12</v>
      </c>
      <c r="G20" s="7">
        <f t="shared" si="1"/>
        <v>1</v>
      </c>
      <c r="H20" s="7">
        <f t="shared" si="2"/>
        <v>0</v>
      </c>
      <c r="I20" s="7">
        <f t="shared" si="3"/>
        <v>0.457462</v>
      </c>
    </row>
    <row r="21" ht="15.75" customHeight="1">
      <c r="A21" s="6" t="s">
        <v>32</v>
      </c>
      <c r="C21" s="7">
        <v>0.474205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-0.525795</v>
      </c>
    </row>
    <row r="22" ht="15.75" customHeight="1">
      <c r="A22" s="10" t="s">
        <v>33</v>
      </c>
      <c r="C22" s="7">
        <v>0.592439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0.592439</v>
      </c>
    </row>
    <row r="23" ht="15.75" customHeight="1">
      <c r="A23" s="6" t="s">
        <v>34</v>
      </c>
      <c r="C23" s="7">
        <v>0.454849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-0.545151</v>
      </c>
    </row>
    <row r="24" ht="15.75" customHeight="1">
      <c r="A24" s="10" t="s">
        <v>35</v>
      </c>
      <c r="C24" s="7">
        <v>0.430867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-0.569133</v>
      </c>
    </row>
    <row r="25" ht="15.75" customHeight="1">
      <c r="A25" s="6" t="s">
        <v>36</v>
      </c>
      <c r="C25" s="7">
        <v>0.695062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-0.304938</v>
      </c>
    </row>
    <row r="26" ht="15.75" customHeight="1">
      <c r="A26" s="10" t="s">
        <v>37</v>
      </c>
      <c r="C26" s="7">
        <v>0.353562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-0.646438</v>
      </c>
    </row>
    <row r="27" ht="15.75" customHeight="1">
      <c r="A27" s="6" t="s">
        <v>38</v>
      </c>
      <c r="C27" s="7">
        <v>0.626225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-0.373775</v>
      </c>
    </row>
    <row r="28" ht="15.75" customHeight="1">
      <c r="A28" s="10" t="s">
        <v>39</v>
      </c>
      <c r="C28" s="7">
        <v>0.539515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-0.460485</v>
      </c>
    </row>
    <row r="29" ht="15.75" customHeight="1">
      <c r="A29" s="6" t="s">
        <v>40</v>
      </c>
      <c r="C29" s="7">
        <v>0.519946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-0.480054</v>
      </c>
    </row>
    <row r="30" ht="15.75" customHeight="1">
      <c r="A30" s="10" t="s">
        <v>41</v>
      </c>
      <c r="C30" s="7">
        <v>0.523559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0.523559</v>
      </c>
    </row>
    <row r="31" ht="15.75" customHeight="1">
      <c r="A31" s="6" t="s">
        <v>42</v>
      </c>
      <c r="C31" s="7">
        <v>0.591724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-0.408276</v>
      </c>
    </row>
    <row r="32" ht="15.75" customHeight="1">
      <c r="A32" s="10" t="s">
        <v>43</v>
      </c>
      <c r="C32" s="7">
        <v>0.519418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-0.480582</v>
      </c>
    </row>
    <row r="33" ht="15.75" customHeight="1">
      <c r="A33" s="6" t="s">
        <v>44</v>
      </c>
      <c r="C33" s="7">
        <v>0.739376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-0.260624</v>
      </c>
    </row>
    <row r="34" ht="15.75" customHeight="1">
      <c r="A34" s="10" t="s">
        <v>45</v>
      </c>
      <c r="C34" s="7">
        <v>0.54665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-0.45335</v>
      </c>
    </row>
    <row r="35" ht="15.75" customHeight="1">
      <c r="A35" s="6" t="s">
        <v>47</v>
      </c>
      <c r="C35" s="7">
        <v>0.486485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-0.513515</v>
      </c>
    </row>
    <row r="36" ht="15.75" customHeight="1">
      <c r="A36" s="10" t="s">
        <v>48</v>
      </c>
      <c r="C36" s="7">
        <v>0.37008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-0.62992</v>
      </c>
    </row>
    <row r="37" ht="15.75" customHeight="1">
      <c r="A37" s="6" t="s">
        <v>50</v>
      </c>
      <c r="C37" s="7">
        <v>0.439851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0.439851</v>
      </c>
    </row>
    <row r="38" ht="15.75" customHeight="1">
      <c r="A38" s="10" t="s">
        <v>51</v>
      </c>
      <c r="C38" s="7">
        <v>0.384417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-0.615583</v>
      </c>
    </row>
    <row r="39" ht="15.75" customHeight="1">
      <c r="A39" s="6" t="s">
        <v>52</v>
      </c>
      <c r="C39" s="7">
        <v>0.437103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-0.562897</v>
      </c>
    </row>
    <row r="40" ht="15.75" customHeight="1">
      <c r="A40" s="10" t="s">
        <v>53</v>
      </c>
      <c r="C40" s="7">
        <v>0.467936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-0.532064</v>
      </c>
    </row>
    <row r="41" ht="15.75" customHeight="1">
      <c r="A41" s="6" t="s">
        <v>54</v>
      </c>
      <c r="C41" s="7">
        <v>0.585283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-0.414717</v>
      </c>
    </row>
    <row r="42" ht="15.75" customHeight="1">
      <c r="G42" s="13">
        <f t="shared" ref="G42:I42" si="4">SUM(G3:G41)</f>
        <v>26</v>
      </c>
      <c r="H42" s="13">
        <f t="shared" si="4"/>
        <v>34</v>
      </c>
      <c r="I42" s="13">
        <f t="shared" si="4"/>
        <v>-14.224392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3.61E-4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-0.999639</v>
      </c>
    </row>
    <row r="4">
      <c r="A4" s="10" t="s">
        <v>14</v>
      </c>
      <c r="C4" s="7">
        <v>1.51E-4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-0.999849</v>
      </c>
    </row>
    <row r="5">
      <c r="A5" s="6" t="s">
        <v>15</v>
      </c>
      <c r="C5" s="7">
        <v>1.45E-4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-0.999855</v>
      </c>
    </row>
    <row r="6">
      <c r="A6" s="10" t="s">
        <v>16</v>
      </c>
      <c r="C6" s="7">
        <v>3.32E-4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-0.999668</v>
      </c>
    </row>
    <row r="7">
      <c r="A7" s="6" t="s">
        <v>17</v>
      </c>
      <c r="C7" s="7">
        <v>1.64E-4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-0.999836</v>
      </c>
    </row>
    <row r="8">
      <c r="A8" s="10" t="s">
        <v>18</v>
      </c>
      <c r="C8" s="7">
        <v>2.83E-4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-0.999717</v>
      </c>
    </row>
    <row r="9">
      <c r="A9" s="6" t="s">
        <v>19</v>
      </c>
      <c r="C9" s="7">
        <v>1.76E-4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-0.999824</v>
      </c>
    </row>
    <row r="10">
      <c r="A10" s="10" t="s">
        <v>20</v>
      </c>
      <c r="C10" s="7">
        <v>2.7E-4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-0.99973</v>
      </c>
    </row>
    <row r="11">
      <c r="A11" s="6" t="s">
        <v>21</v>
      </c>
      <c r="C11" s="7">
        <v>4.42E-4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-0.999558</v>
      </c>
    </row>
    <row r="12">
      <c r="A12" s="10" t="s">
        <v>22</v>
      </c>
      <c r="C12" s="7">
        <v>1.92E-4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-0.999808</v>
      </c>
    </row>
    <row r="13">
      <c r="A13" s="6" t="s">
        <v>23</v>
      </c>
      <c r="C13" s="7">
        <v>1.7E-4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-0.99983</v>
      </c>
    </row>
    <row r="14">
      <c r="A14" s="10" t="s">
        <v>24</v>
      </c>
      <c r="C14" s="7">
        <v>1.6E-4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-0.99984</v>
      </c>
    </row>
    <row r="15">
      <c r="A15" s="6" t="s">
        <v>25</v>
      </c>
      <c r="C15" s="7">
        <v>1.39E-4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-0.999861</v>
      </c>
    </row>
    <row r="16">
      <c r="A16" s="10" t="s">
        <v>26</v>
      </c>
      <c r="C16" s="7">
        <v>2.5E-4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-0.99975</v>
      </c>
    </row>
    <row r="17">
      <c r="A17" s="6" t="s">
        <v>27</v>
      </c>
      <c r="C17" s="7">
        <v>2.37E-4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1.57E-4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-0.999843</v>
      </c>
    </row>
    <row r="19">
      <c r="A19" s="6" t="s">
        <v>29</v>
      </c>
      <c r="C19" s="7">
        <v>1.98E-4</v>
      </c>
      <c r="D19" s="8" t="s">
        <v>12</v>
      </c>
      <c r="E19" s="8" t="s">
        <v>49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-0.999802</v>
      </c>
    </row>
    <row r="20">
      <c r="A20" s="10" t="s">
        <v>30</v>
      </c>
      <c r="C20" s="7">
        <v>3.22E-4</v>
      </c>
      <c r="D20" s="11" t="s">
        <v>12</v>
      </c>
      <c r="E20" s="11" t="s">
        <v>12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-0.999678</v>
      </c>
    </row>
    <row r="21" ht="15.75" customHeight="1">
      <c r="A21" s="6" t="s">
        <v>32</v>
      </c>
      <c r="C21" s="7">
        <v>1.55E-4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-0.999845</v>
      </c>
    </row>
    <row r="22" ht="15.75" customHeight="1">
      <c r="A22" s="10" t="s">
        <v>33</v>
      </c>
      <c r="C22" s="7">
        <v>2.87E-4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0.000287</v>
      </c>
    </row>
    <row r="23" ht="15.75" customHeight="1">
      <c r="A23" s="6" t="s">
        <v>34</v>
      </c>
      <c r="C23" s="7">
        <v>2.18E-4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-0.999782</v>
      </c>
    </row>
    <row r="24" ht="15.75" customHeight="1">
      <c r="A24" s="10" t="s">
        <v>35</v>
      </c>
      <c r="C24" s="7">
        <v>1.31E-4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-0.999869</v>
      </c>
    </row>
    <row r="25" ht="15.75" customHeight="1">
      <c r="A25" s="6" t="s">
        <v>36</v>
      </c>
      <c r="C25" s="7">
        <v>1.26E-4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-0.999874</v>
      </c>
    </row>
    <row r="26" ht="15.75" customHeight="1">
      <c r="A26" s="10" t="s">
        <v>37</v>
      </c>
      <c r="C26" s="7">
        <v>2.12E-4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-0.999788</v>
      </c>
    </row>
    <row r="27" ht="15.75" customHeight="1">
      <c r="A27" s="6" t="s">
        <v>38</v>
      </c>
      <c r="C27" s="7">
        <v>3.57E-4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-0.999643</v>
      </c>
    </row>
    <row r="28" ht="15.75" customHeight="1">
      <c r="A28" s="10" t="s">
        <v>39</v>
      </c>
      <c r="C28" s="7">
        <v>1.34E-4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-0.999866</v>
      </c>
    </row>
    <row r="29" ht="15.75" customHeight="1">
      <c r="A29" s="6" t="s">
        <v>40</v>
      </c>
      <c r="C29" s="7">
        <v>2.38E-4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-0.999762</v>
      </c>
    </row>
    <row r="30" ht="15.75" customHeight="1">
      <c r="A30" s="10" t="s">
        <v>41</v>
      </c>
      <c r="C30" s="7">
        <v>2.21E-4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-0.999779</v>
      </c>
    </row>
    <row r="31" ht="15.75" customHeight="1">
      <c r="A31" s="6" t="s">
        <v>42</v>
      </c>
      <c r="C31" s="7">
        <v>2.1E-4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-0.99979</v>
      </c>
    </row>
    <row r="32" ht="15.75" customHeight="1">
      <c r="A32" s="10" t="s">
        <v>43</v>
      </c>
      <c r="C32" s="7">
        <v>2.46E-4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-0.999754</v>
      </c>
    </row>
    <row r="33" ht="15.75" customHeight="1">
      <c r="A33" s="6" t="s">
        <v>44</v>
      </c>
      <c r="C33" s="7">
        <v>1.6E-4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-0.99984</v>
      </c>
    </row>
    <row r="34" ht="15.75" customHeight="1">
      <c r="A34" s="10" t="s">
        <v>45</v>
      </c>
      <c r="C34" s="7">
        <v>1.66E-4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-0.999834</v>
      </c>
    </row>
    <row r="35" ht="15.75" customHeight="1">
      <c r="A35" s="6" t="s">
        <v>47</v>
      </c>
      <c r="C35" s="7">
        <v>1.34E-4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-0.999866</v>
      </c>
    </row>
    <row r="36" ht="15.75" customHeight="1">
      <c r="A36" s="10" t="s">
        <v>48</v>
      </c>
      <c r="C36" s="7">
        <v>1.86E-4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-0.999814</v>
      </c>
    </row>
    <row r="37" ht="15.75" customHeight="1">
      <c r="A37" s="6" t="s">
        <v>50</v>
      </c>
      <c r="C37" s="7">
        <v>3.86E-4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-0.999614</v>
      </c>
    </row>
    <row r="38" ht="15.75" customHeight="1">
      <c r="A38" s="10" t="s">
        <v>51</v>
      </c>
      <c r="C38" s="7">
        <v>4.18E-4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-0.999582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4.03E-4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-0.999597</v>
      </c>
    </row>
    <row r="41" ht="15.75" customHeight="1">
      <c r="A41" s="6" t="s">
        <v>54</v>
      </c>
      <c r="C41" s="7">
        <v>3.55E-4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-0.999645</v>
      </c>
    </row>
    <row r="42" ht="15.75" customHeight="1">
      <c r="G42" s="13">
        <f t="shared" ref="G42:I42" si="4">SUM(G3:G41)</f>
        <v>18</v>
      </c>
      <c r="H42" s="13">
        <f t="shared" si="4"/>
        <v>38</v>
      </c>
      <c r="I42" s="13">
        <f t="shared" si="4"/>
        <v>-37.990736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0.376737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-0.623263</v>
      </c>
    </row>
    <row r="4">
      <c r="A4" s="10" t="s">
        <v>14</v>
      </c>
      <c r="C4" s="7">
        <v>0.642324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-0.357676</v>
      </c>
    </row>
    <row r="5">
      <c r="A5" s="6" t="s">
        <v>15</v>
      </c>
      <c r="C5" s="7">
        <v>0.407213</v>
      </c>
      <c r="D5" s="8" t="s">
        <v>12</v>
      </c>
      <c r="E5" s="8" t="s">
        <v>49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-0.592787</v>
      </c>
    </row>
    <row r="6">
      <c r="A6" s="10" t="s">
        <v>16</v>
      </c>
      <c r="C6" s="7">
        <v>0.381913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-0.618087</v>
      </c>
    </row>
    <row r="7">
      <c r="A7" s="6" t="s">
        <v>17</v>
      </c>
      <c r="C7" s="7">
        <v>0.572625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-0.427375</v>
      </c>
    </row>
    <row r="8">
      <c r="A8" s="10" t="s">
        <v>18</v>
      </c>
      <c r="C8" s="7">
        <v>0.439729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-0.560271</v>
      </c>
    </row>
    <row r="9">
      <c r="A9" s="6" t="s">
        <v>19</v>
      </c>
      <c r="C9" s="7">
        <v>0.532988</v>
      </c>
      <c r="D9" s="8" t="s">
        <v>12</v>
      </c>
      <c r="E9" s="8" t="s">
        <v>49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-0.467012</v>
      </c>
    </row>
    <row r="10">
      <c r="A10" s="10" t="s">
        <v>20</v>
      </c>
      <c r="C10" s="7">
        <v>0.435143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-0.564857</v>
      </c>
    </row>
    <row r="11">
      <c r="A11" s="6" t="s">
        <v>21</v>
      </c>
      <c r="C11" s="7">
        <v>0.575211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-0.424789</v>
      </c>
    </row>
    <row r="12">
      <c r="A12" s="10" t="s">
        <v>22</v>
      </c>
      <c r="C12" s="7">
        <v>0.490282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-0.509718</v>
      </c>
    </row>
    <row r="13">
      <c r="A13" s="6" t="s">
        <v>23</v>
      </c>
      <c r="C13" s="7">
        <v>0.398004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-0.601996</v>
      </c>
    </row>
    <row r="14">
      <c r="A14" s="10" t="s">
        <v>24</v>
      </c>
      <c r="C14" s="7">
        <v>0.637791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-0.362209</v>
      </c>
    </row>
    <row r="15">
      <c r="A15" s="6" t="s">
        <v>25</v>
      </c>
      <c r="C15" s="7">
        <v>0.369417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-0.630583</v>
      </c>
    </row>
    <row r="16">
      <c r="A16" s="10" t="s">
        <v>26</v>
      </c>
      <c r="C16" s="7">
        <v>0.37455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-0.62545</v>
      </c>
    </row>
    <row r="17">
      <c r="A17" s="6" t="s">
        <v>27</v>
      </c>
      <c r="C17" s="7">
        <v>0.253118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-0.746882</v>
      </c>
    </row>
    <row r="18">
      <c r="A18" s="10" t="s">
        <v>28</v>
      </c>
      <c r="C18" s="7">
        <v>0.251892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-0.748108</v>
      </c>
    </row>
    <row r="19">
      <c r="A19" s="6" t="s">
        <v>29</v>
      </c>
      <c r="C19" s="7">
        <v>0.432149</v>
      </c>
      <c r="D19" s="8" t="s">
        <v>12</v>
      </c>
      <c r="E19" s="8" t="s">
        <v>49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-0.567851</v>
      </c>
    </row>
    <row r="20">
      <c r="A20" s="10" t="s">
        <v>30</v>
      </c>
      <c r="C20" s="7">
        <v>0.370671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-0.629329</v>
      </c>
    </row>
    <row r="21" ht="15.75" customHeight="1">
      <c r="A21" s="6" t="s">
        <v>32</v>
      </c>
      <c r="C21" s="7">
        <v>0.544673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-0.455327</v>
      </c>
    </row>
    <row r="22" ht="15.75" customHeight="1">
      <c r="A22" s="10" t="s">
        <v>33</v>
      </c>
      <c r="C22" s="7">
        <v>0.482495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0.482495</v>
      </c>
    </row>
    <row r="23" ht="15.75" customHeight="1">
      <c r="A23" s="6" t="s">
        <v>34</v>
      </c>
      <c r="C23" s="7">
        <v>0.628524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-0.371476</v>
      </c>
    </row>
    <row r="24" ht="15.75" customHeight="1">
      <c r="A24" s="10" t="s">
        <v>35</v>
      </c>
      <c r="C24" s="7">
        <v>0.134043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-0.865957</v>
      </c>
    </row>
    <row r="25" ht="15.75" customHeight="1">
      <c r="A25" s="6" t="s">
        <v>36</v>
      </c>
      <c r="C25" s="7">
        <v>0.611977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-0.388023</v>
      </c>
    </row>
    <row r="26" ht="15.75" customHeight="1">
      <c r="A26" s="10" t="s">
        <v>37</v>
      </c>
      <c r="C26" s="7">
        <v>0.380894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-0.619106</v>
      </c>
    </row>
    <row r="27" ht="15.75" customHeight="1">
      <c r="A27" s="6" t="s">
        <v>38</v>
      </c>
      <c r="C27" s="7">
        <v>0.591414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-0.408586</v>
      </c>
    </row>
    <row r="28" ht="15.75" customHeight="1">
      <c r="A28" s="10" t="s">
        <v>39</v>
      </c>
      <c r="C28" s="7">
        <v>0.603662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-0.396338</v>
      </c>
    </row>
    <row r="29" ht="15.75" customHeight="1">
      <c r="A29" s="6" t="s">
        <v>40</v>
      </c>
      <c r="C29" s="7">
        <v>0.494666</v>
      </c>
      <c r="D29" s="8" t="s">
        <v>12</v>
      </c>
      <c r="E29" s="8" t="s">
        <v>13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-0.505334</v>
      </c>
    </row>
    <row r="30" ht="15.75" customHeight="1">
      <c r="A30" s="10" t="s">
        <v>41</v>
      </c>
      <c r="C30" s="7">
        <v>0.490689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-0.509311</v>
      </c>
    </row>
    <row r="31" ht="15.75" customHeight="1">
      <c r="A31" s="6" t="s">
        <v>42</v>
      </c>
      <c r="C31" s="7">
        <v>0.595472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-0.404528</v>
      </c>
    </row>
    <row r="32" ht="15.75" customHeight="1">
      <c r="A32" s="10" t="s">
        <v>43</v>
      </c>
      <c r="C32" s="7">
        <v>0.512265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-0.487735</v>
      </c>
    </row>
    <row r="33" ht="15.75" customHeight="1">
      <c r="A33" s="6" t="s">
        <v>44</v>
      </c>
      <c r="C33" s="7">
        <v>0.655437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-0.344563</v>
      </c>
    </row>
    <row r="34" ht="15.75" customHeight="1">
      <c r="A34" s="10" t="s">
        <v>45</v>
      </c>
      <c r="C34" s="7">
        <v>0.522674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-0.477326</v>
      </c>
    </row>
    <row r="35" ht="15.75" customHeight="1">
      <c r="A35" s="6" t="s">
        <v>47</v>
      </c>
      <c r="C35" s="7">
        <v>0.395928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-0.604072</v>
      </c>
    </row>
    <row r="36" ht="15.75" customHeight="1">
      <c r="A36" s="10" t="s">
        <v>48</v>
      </c>
      <c r="C36" s="7">
        <v>0.380646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-0.619354</v>
      </c>
    </row>
    <row r="37" ht="15.75" customHeight="1">
      <c r="A37" s="6" t="s">
        <v>50</v>
      </c>
      <c r="C37" s="7">
        <v>0.422427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0.422427</v>
      </c>
    </row>
    <row r="38" ht="15.75" customHeight="1">
      <c r="A38" s="10" t="s">
        <v>51</v>
      </c>
      <c r="C38" s="7">
        <v>0.361451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-0.638549</v>
      </c>
    </row>
    <row r="39" ht="15.75" customHeight="1">
      <c r="A39" s="6" t="s">
        <v>52</v>
      </c>
      <c r="C39" s="7">
        <v>0.409721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-0.590279</v>
      </c>
    </row>
    <row r="40" ht="15.75" customHeight="1">
      <c r="A40" s="10" t="s">
        <v>53</v>
      </c>
      <c r="C40" s="7">
        <v>0.318646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-0.681354</v>
      </c>
    </row>
    <row r="41" ht="15.75" customHeight="1">
      <c r="A41" s="6" t="s">
        <v>54</v>
      </c>
      <c r="C41" s="7">
        <v>0.396879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-0.603121</v>
      </c>
    </row>
    <row r="42" ht="15.75" customHeight="1">
      <c r="G42" s="13">
        <f t="shared" ref="G42:I42" si="4">SUM(G3:G41)</f>
        <v>21</v>
      </c>
      <c r="H42" s="13">
        <f t="shared" si="4"/>
        <v>37</v>
      </c>
      <c r="I42" s="13">
        <f t="shared" si="4"/>
        <v>-19.12366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3.61E-4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-0.999639</v>
      </c>
    </row>
    <row r="4">
      <c r="A4" s="10" t="s">
        <v>14</v>
      </c>
      <c r="C4" s="7">
        <v>1.51E-4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-0.999849</v>
      </c>
    </row>
    <row r="5">
      <c r="A5" s="6" t="s">
        <v>15</v>
      </c>
      <c r="C5" s="7">
        <v>1.45E-4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-0.999855</v>
      </c>
    </row>
    <row r="6">
      <c r="A6" s="10" t="s">
        <v>16</v>
      </c>
      <c r="C6" s="7">
        <v>3.32E-4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0.000332</v>
      </c>
    </row>
    <row r="7">
      <c r="A7" s="6" t="s">
        <v>17</v>
      </c>
      <c r="C7" s="7">
        <v>1.64E-4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-0.999836</v>
      </c>
    </row>
    <row r="8">
      <c r="A8" s="10" t="s">
        <v>18</v>
      </c>
      <c r="C8" s="7">
        <v>2.83E-4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-0.999717</v>
      </c>
    </row>
    <row r="9">
      <c r="A9" s="6" t="s">
        <v>19</v>
      </c>
      <c r="C9" s="7">
        <v>1.76E-4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-0.999824</v>
      </c>
    </row>
    <row r="10">
      <c r="A10" s="10" t="s">
        <v>20</v>
      </c>
      <c r="C10" s="7">
        <v>2.7E-4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-0.99973</v>
      </c>
    </row>
    <row r="11">
      <c r="A11" s="6" t="s">
        <v>21</v>
      </c>
      <c r="C11" s="7">
        <v>4.42E-4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-0.999558</v>
      </c>
    </row>
    <row r="12">
      <c r="A12" s="10" t="s">
        <v>22</v>
      </c>
      <c r="C12" s="7">
        <v>1.92E-4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-0.999808</v>
      </c>
    </row>
    <row r="13">
      <c r="A13" s="6" t="s">
        <v>23</v>
      </c>
      <c r="C13" s="7">
        <v>1.7E-4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-0.99983</v>
      </c>
    </row>
    <row r="14">
      <c r="A14" s="10" t="s">
        <v>24</v>
      </c>
      <c r="C14" s="7">
        <v>1.6E-4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-0.99984</v>
      </c>
    </row>
    <row r="15">
      <c r="A15" s="6" t="s">
        <v>25</v>
      </c>
      <c r="C15" s="7">
        <v>1.39E-4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-0.999861</v>
      </c>
    </row>
    <row r="16">
      <c r="A16" s="10" t="s">
        <v>26</v>
      </c>
      <c r="C16" s="7">
        <v>2.5E-4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-0.99975</v>
      </c>
    </row>
    <row r="17">
      <c r="A17" s="6" t="s">
        <v>27</v>
      </c>
      <c r="C17" s="7">
        <v>2.37E-4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1.57E-4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-0.999843</v>
      </c>
    </row>
    <row r="19">
      <c r="A19" s="6" t="s">
        <v>29</v>
      </c>
      <c r="C19" s="7">
        <v>1.98E-4</v>
      </c>
      <c r="D19" s="8" t="s">
        <v>12</v>
      </c>
      <c r="E19" s="8" t="s">
        <v>49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-0.999802</v>
      </c>
    </row>
    <row r="20">
      <c r="A20" s="10" t="s">
        <v>30</v>
      </c>
      <c r="C20" s="7">
        <v>3.22E-4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-0.999678</v>
      </c>
    </row>
    <row r="21" ht="15.75" customHeight="1">
      <c r="A21" s="6" t="s">
        <v>32</v>
      </c>
      <c r="C21" s="7">
        <v>1.55E-4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-0.999845</v>
      </c>
    </row>
    <row r="22" ht="15.75" customHeight="1">
      <c r="A22" s="10" t="s">
        <v>33</v>
      </c>
      <c r="C22" s="7">
        <v>2.87E-4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0.000287</v>
      </c>
    </row>
    <row r="23" ht="15.75" customHeight="1">
      <c r="A23" s="6" t="s">
        <v>34</v>
      </c>
      <c r="C23" s="7">
        <v>2.18E-4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-0.999782</v>
      </c>
    </row>
    <row r="24" ht="15.75" customHeight="1">
      <c r="A24" s="10" t="s">
        <v>35</v>
      </c>
      <c r="C24" s="7">
        <v>1.31E-4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-0.999869</v>
      </c>
    </row>
    <row r="25" ht="15.75" customHeight="1">
      <c r="A25" s="6" t="s">
        <v>36</v>
      </c>
      <c r="C25" s="7">
        <v>1.26E-4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-0.999874</v>
      </c>
    </row>
    <row r="26" ht="15.75" customHeight="1">
      <c r="A26" s="10" t="s">
        <v>37</v>
      </c>
      <c r="C26" s="7">
        <v>2.12E-4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-0.999788</v>
      </c>
    </row>
    <row r="27" ht="15.75" customHeight="1">
      <c r="A27" s="6" t="s">
        <v>38</v>
      </c>
      <c r="C27" s="7">
        <v>3.57E-4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-0.999643</v>
      </c>
    </row>
    <row r="28" ht="15.75" customHeight="1">
      <c r="A28" s="10" t="s">
        <v>39</v>
      </c>
      <c r="C28" s="7">
        <v>1.34E-4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-0.999866</v>
      </c>
    </row>
    <row r="29" ht="15.75" customHeight="1">
      <c r="A29" s="6" t="s">
        <v>40</v>
      </c>
      <c r="C29" s="7">
        <v>2.38E-4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-0.999762</v>
      </c>
    </row>
    <row r="30" ht="15.75" customHeight="1">
      <c r="A30" s="10" t="s">
        <v>41</v>
      </c>
      <c r="C30" s="7">
        <v>2.21E-4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0.000221</v>
      </c>
    </row>
    <row r="31" ht="15.75" customHeight="1">
      <c r="A31" s="6" t="s">
        <v>42</v>
      </c>
      <c r="C31" s="7">
        <v>2.1E-4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-0.99979</v>
      </c>
    </row>
    <row r="32" ht="15.75" customHeight="1">
      <c r="A32" s="10" t="s">
        <v>43</v>
      </c>
      <c r="C32" s="7">
        <v>2.46E-4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-0.999754</v>
      </c>
    </row>
    <row r="33" ht="15.75" customHeight="1">
      <c r="A33" s="6" t="s">
        <v>44</v>
      </c>
      <c r="C33" s="7">
        <v>1.6E-4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-0.99984</v>
      </c>
    </row>
    <row r="34" ht="15.75" customHeight="1">
      <c r="A34" s="10" t="s">
        <v>45</v>
      </c>
      <c r="C34" s="7">
        <v>1.66E-4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-0.999834</v>
      </c>
    </row>
    <row r="35" ht="15.75" customHeight="1">
      <c r="A35" s="6" t="s">
        <v>47</v>
      </c>
      <c r="C35" s="7">
        <v>1.34E-4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-0.999866</v>
      </c>
    </row>
    <row r="36" ht="15.75" customHeight="1">
      <c r="A36" s="10" t="s">
        <v>48</v>
      </c>
      <c r="C36" s="7">
        <v>1.86E-4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-0.999814</v>
      </c>
    </row>
    <row r="37" ht="15.75" customHeight="1">
      <c r="A37" s="6" t="s">
        <v>50</v>
      </c>
      <c r="C37" s="7">
        <v>3.86E-4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0.000386</v>
      </c>
    </row>
    <row r="38" ht="15.75" customHeight="1">
      <c r="A38" s="10" t="s">
        <v>51</v>
      </c>
      <c r="C38" s="7">
        <v>4.18E-4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-0.999582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4.03E-4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-0.999597</v>
      </c>
    </row>
    <row r="41" ht="15.75" customHeight="1">
      <c r="A41" s="6" t="s">
        <v>54</v>
      </c>
      <c r="C41" s="7">
        <v>3.55E-4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-0.999645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-34.990736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0.566513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-0.433487</v>
      </c>
    </row>
    <row r="4">
      <c r="A4" s="10" t="s">
        <v>14</v>
      </c>
      <c r="C4" s="7">
        <v>0.641774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-0.358226</v>
      </c>
    </row>
    <row r="5">
      <c r="A5" s="6" t="s">
        <v>15</v>
      </c>
      <c r="C5" s="7">
        <v>0.415532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-0.584468</v>
      </c>
    </row>
    <row r="6">
      <c r="A6" s="10" t="s">
        <v>16</v>
      </c>
      <c r="C6" s="7">
        <v>0.363764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-0.636236</v>
      </c>
    </row>
    <row r="7">
      <c r="A7" s="6" t="s">
        <v>17</v>
      </c>
      <c r="C7" s="7">
        <v>0.532157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-0.467843</v>
      </c>
    </row>
    <row r="8">
      <c r="A8" s="10" t="s">
        <v>18</v>
      </c>
      <c r="C8" s="7">
        <v>0.607274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-0.392726</v>
      </c>
    </row>
    <row r="9">
      <c r="A9" s="6" t="s">
        <v>19</v>
      </c>
      <c r="C9" s="7">
        <v>0.587823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-0.412177</v>
      </c>
    </row>
    <row r="10">
      <c r="A10" s="10" t="s">
        <v>20</v>
      </c>
      <c r="C10" s="7">
        <v>0.544384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-0.455616</v>
      </c>
    </row>
    <row r="11">
      <c r="A11" s="6" t="s">
        <v>21</v>
      </c>
      <c r="C11" s="7">
        <v>0.599554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-0.400446</v>
      </c>
    </row>
    <row r="12">
      <c r="A12" s="10" t="s">
        <v>22</v>
      </c>
      <c r="C12" s="7">
        <v>0.62531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-0.37469</v>
      </c>
    </row>
    <row r="13">
      <c r="A13" s="6" t="s">
        <v>23</v>
      </c>
      <c r="C13" s="7">
        <v>0.506854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-0.493146</v>
      </c>
    </row>
    <row r="14">
      <c r="A14" s="10" t="s">
        <v>24</v>
      </c>
      <c r="C14" s="7">
        <v>0.688679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-0.311321</v>
      </c>
    </row>
    <row r="15">
      <c r="A15" s="6" t="s">
        <v>25</v>
      </c>
      <c r="C15" s="7">
        <v>0.314277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-0.685723</v>
      </c>
    </row>
    <row r="16">
      <c r="A16" s="10" t="s">
        <v>26</v>
      </c>
      <c r="C16" s="7">
        <v>0.552418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-0.447582</v>
      </c>
    </row>
    <row r="17">
      <c r="A17" s="6" t="s">
        <v>27</v>
      </c>
      <c r="C17" s="7">
        <v>0.428786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-0.571214</v>
      </c>
    </row>
    <row r="18">
      <c r="A18" s="10" t="s">
        <v>28</v>
      </c>
      <c r="C18" s="7">
        <v>0.26134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-0.73866</v>
      </c>
    </row>
    <row r="19">
      <c r="A19" s="6" t="s">
        <v>29</v>
      </c>
      <c r="C19" s="7">
        <v>0.420072</v>
      </c>
      <c r="D19" s="8" t="s">
        <v>12</v>
      </c>
      <c r="E19" s="8" t="s">
        <v>49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-0.579928</v>
      </c>
    </row>
    <row r="20">
      <c r="A20" s="10" t="s">
        <v>30</v>
      </c>
      <c r="C20" s="7">
        <v>0.632945</v>
      </c>
      <c r="D20" s="11" t="s">
        <v>12</v>
      </c>
      <c r="E20" s="11" t="s">
        <v>12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-0.367055</v>
      </c>
    </row>
    <row r="21" ht="15.75" customHeight="1">
      <c r="A21" s="6" t="s">
        <v>32</v>
      </c>
      <c r="C21" s="7">
        <v>0.40483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-0.59517</v>
      </c>
    </row>
    <row r="22" ht="15.75" customHeight="1">
      <c r="A22" s="10" t="s">
        <v>33</v>
      </c>
      <c r="C22" s="7">
        <v>0.558165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0.558165</v>
      </c>
    </row>
    <row r="23" ht="15.75" customHeight="1">
      <c r="A23" s="6" t="s">
        <v>34</v>
      </c>
      <c r="C23" s="7">
        <v>0.667839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0.667839</v>
      </c>
    </row>
    <row r="24" ht="15.75" customHeight="1">
      <c r="A24" s="10" t="s">
        <v>35</v>
      </c>
      <c r="C24" s="7">
        <v>0.33516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-0.66484</v>
      </c>
    </row>
    <row r="25" ht="15.75" customHeight="1">
      <c r="A25" s="6" t="s">
        <v>36</v>
      </c>
      <c r="C25" s="7">
        <v>0.515987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-0.484013</v>
      </c>
    </row>
    <row r="26" ht="15.75" customHeight="1">
      <c r="A26" s="10" t="s">
        <v>37</v>
      </c>
      <c r="C26" s="7">
        <v>0.218025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-0.781975</v>
      </c>
    </row>
    <row r="27" ht="15.75" customHeight="1">
      <c r="A27" s="6" t="s">
        <v>38</v>
      </c>
      <c r="C27" s="7">
        <v>0.553373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-0.446627</v>
      </c>
    </row>
    <row r="28" ht="15.75" customHeight="1">
      <c r="A28" s="10" t="s">
        <v>39</v>
      </c>
      <c r="C28" s="7">
        <v>0.567238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-0.432762</v>
      </c>
    </row>
    <row r="29" ht="15.75" customHeight="1">
      <c r="A29" s="6" t="s">
        <v>40</v>
      </c>
      <c r="C29" s="7">
        <v>0.549743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-0.450257</v>
      </c>
    </row>
    <row r="30" ht="15.75" customHeight="1">
      <c r="A30" s="10" t="s">
        <v>41</v>
      </c>
      <c r="C30" s="7">
        <v>0.601849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0.601849</v>
      </c>
    </row>
    <row r="31" ht="15.75" customHeight="1">
      <c r="A31" s="6" t="s">
        <v>42</v>
      </c>
      <c r="C31" s="7">
        <v>0.69361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-0.30639</v>
      </c>
    </row>
    <row r="32" ht="15.75" customHeight="1">
      <c r="A32" s="10" t="s">
        <v>43</v>
      </c>
      <c r="C32" s="7">
        <v>0.506639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-0.493361</v>
      </c>
    </row>
    <row r="33" ht="15.75" customHeight="1">
      <c r="A33" s="6" t="s">
        <v>44</v>
      </c>
      <c r="C33" s="7">
        <v>0.77812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-0.22188</v>
      </c>
    </row>
    <row r="34" ht="15.75" customHeight="1">
      <c r="A34" s="10" t="s">
        <v>45</v>
      </c>
      <c r="C34" s="7">
        <v>0.343554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-0.656446</v>
      </c>
    </row>
    <row r="35" ht="15.75" customHeight="1">
      <c r="A35" s="6" t="s">
        <v>47</v>
      </c>
      <c r="C35" s="7">
        <v>0.355966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-0.644034</v>
      </c>
    </row>
    <row r="36" ht="15.75" customHeight="1">
      <c r="A36" s="10" t="s">
        <v>48</v>
      </c>
      <c r="C36" s="7">
        <v>0.374324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-0.625676</v>
      </c>
    </row>
    <row r="37" ht="15.75" customHeight="1">
      <c r="A37" s="6" t="s">
        <v>50</v>
      </c>
      <c r="C37" s="7">
        <v>0.547318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0.547318</v>
      </c>
    </row>
    <row r="38" ht="15.75" customHeight="1">
      <c r="A38" s="10" t="s">
        <v>51</v>
      </c>
      <c r="C38" s="7">
        <v>0.471975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-0.528025</v>
      </c>
    </row>
    <row r="39" ht="15.75" customHeight="1">
      <c r="A39" s="6" t="s">
        <v>52</v>
      </c>
      <c r="C39" s="7">
        <v>0.577116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-0.422884</v>
      </c>
    </row>
    <row r="40" ht="15.75" customHeight="1">
      <c r="A40" s="10" t="s">
        <v>53</v>
      </c>
      <c r="C40" s="7">
        <v>0.459643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-0.540357</v>
      </c>
    </row>
    <row r="41" ht="15.75" customHeight="1">
      <c r="A41" s="6" t="s">
        <v>54</v>
      </c>
      <c r="C41" s="7">
        <v>0.427507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-0.572493</v>
      </c>
    </row>
    <row r="42" ht="15.75" customHeight="1">
      <c r="G42" s="13">
        <f t="shared" ref="G42:I42" si="4">SUM(G3:G41)</f>
        <v>10</v>
      </c>
      <c r="H42" s="13">
        <f t="shared" si="4"/>
        <v>35</v>
      </c>
      <c r="I42" s="13">
        <f t="shared" si="4"/>
        <v>-15.202563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0"/>
    <col customWidth="1" min="4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49</v>
      </c>
      <c r="F5" s="9" t="s">
        <v>49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1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49</v>
      </c>
      <c r="F19" s="9" t="s">
        <v>49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12</v>
      </c>
      <c r="F20" s="12" t="s">
        <v>12</v>
      </c>
      <c r="G20" s="7">
        <f t="shared" si="1"/>
        <v>1</v>
      </c>
      <c r="H20" s="7">
        <f t="shared" si="2"/>
        <v>0</v>
      </c>
      <c r="I20" s="7">
        <f t="shared" si="3"/>
        <v>1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33</v>
      </c>
      <c r="I42" s="13">
        <f t="shared" si="4"/>
        <v>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0.290736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-0.709264</v>
      </c>
    </row>
    <row r="4">
      <c r="A4" s="10" t="s">
        <v>14</v>
      </c>
      <c r="C4" s="7">
        <v>0.488699</v>
      </c>
      <c r="D4" s="11" t="s">
        <v>12</v>
      </c>
      <c r="E4" s="11" t="s">
        <v>49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-0.511301</v>
      </c>
    </row>
    <row r="5">
      <c r="A5" s="6" t="s">
        <v>15</v>
      </c>
      <c r="C5" s="7">
        <v>0.384209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-0.615791</v>
      </c>
    </row>
    <row r="6">
      <c r="A6" s="10" t="s">
        <v>16</v>
      </c>
      <c r="C6" s="7">
        <v>0.262902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-0.737098</v>
      </c>
    </row>
    <row r="7">
      <c r="A7" s="6" t="s">
        <v>17</v>
      </c>
      <c r="C7" s="7">
        <v>0.478995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-0.521005</v>
      </c>
    </row>
    <row r="8">
      <c r="A8" s="10" t="s">
        <v>18</v>
      </c>
      <c r="C8" s="7">
        <v>0.355413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-0.644587</v>
      </c>
    </row>
    <row r="9">
      <c r="A9" s="6" t="s">
        <v>19</v>
      </c>
      <c r="C9" s="7">
        <v>0.445678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-0.554322</v>
      </c>
    </row>
    <row r="10">
      <c r="A10" s="10" t="s">
        <v>20</v>
      </c>
      <c r="C10" s="7">
        <v>0.55034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-0.44966</v>
      </c>
    </row>
    <row r="11">
      <c r="A11" s="6" t="s">
        <v>21</v>
      </c>
      <c r="C11" s="7">
        <v>0.415237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0.415237</v>
      </c>
    </row>
    <row r="12">
      <c r="A12" s="10" t="s">
        <v>22</v>
      </c>
      <c r="C12" s="7">
        <v>0.533464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-0.466536</v>
      </c>
    </row>
    <row r="13">
      <c r="A13" s="6" t="s">
        <v>23</v>
      </c>
      <c r="C13" s="7">
        <v>0.24905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-0.75095</v>
      </c>
    </row>
    <row r="14">
      <c r="A14" s="10" t="s">
        <v>24</v>
      </c>
      <c r="C14" s="7">
        <v>0.644192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-0.355808</v>
      </c>
    </row>
    <row r="15">
      <c r="A15" s="6" t="s">
        <v>25</v>
      </c>
      <c r="C15" s="7">
        <v>0.367461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-0.632539</v>
      </c>
    </row>
    <row r="16">
      <c r="A16" s="10" t="s">
        <v>26</v>
      </c>
      <c r="C16" s="7">
        <v>0.234723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-0.765277</v>
      </c>
    </row>
    <row r="17">
      <c r="A17" s="6" t="s">
        <v>27</v>
      </c>
      <c r="C17" s="7">
        <v>0.257008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-0.742992</v>
      </c>
    </row>
    <row r="18">
      <c r="A18" s="10" t="s">
        <v>28</v>
      </c>
      <c r="C18" s="7">
        <v>0.237921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-0.762079</v>
      </c>
    </row>
    <row r="19">
      <c r="A19" s="6" t="s">
        <v>29</v>
      </c>
      <c r="C19" s="7">
        <v>0.5634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-0.4366</v>
      </c>
    </row>
    <row r="20">
      <c r="A20" s="10" t="s">
        <v>30</v>
      </c>
      <c r="C20" s="7">
        <v>0.204769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-0.795231</v>
      </c>
    </row>
    <row r="21" ht="15.75" customHeight="1">
      <c r="A21" s="6" t="s">
        <v>32</v>
      </c>
      <c r="C21" s="7">
        <v>0.45696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-0.54304</v>
      </c>
    </row>
    <row r="22" ht="15.75" customHeight="1">
      <c r="A22" s="10" t="s">
        <v>33</v>
      </c>
      <c r="C22" s="7">
        <v>0.233132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0.233132</v>
      </c>
    </row>
    <row r="23" ht="15.75" customHeight="1">
      <c r="A23" s="6" t="s">
        <v>34</v>
      </c>
      <c r="C23" s="7">
        <v>0.057243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0.057243</v>
      </c>
    </row>
    <row r="24" ht="15.75" customHeight="1">
      <c r="A24" s="10" t="s">
        <v>35</v>
      </c>
      <c r="C24" s="7">
        <v>0.262365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-0.737635</v>
      </c>
    </row>
    <row r="25" ht="15.75" customHeight="1">
      <c r="A25" s="6" t="s">
        <v>36</v>
      </c>
      <c r="C25" s="7">
        <v>0.54183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-0.45817</v>
      </c>
    </row>
    <row r="26" ht="15.75" customHeight="1">
      <c r="A26" s="10" t="s">
        <v>37</v>
      </c>
      <c r="C26" s="7">
        <v>0.141311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-0.858689</v>
      </c>
    </row>
    <row r="27" ht="15.75" customHeight="1">
      <c r="A27" s="6" t="s">
        <v>38</v>
      </c>
      <c r="C27" s="7">
        <v>0.603892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-0.396108</v>
      </c>
    </row>
    <row r="28" ht="15.75" customHeight="1">
      <c r="A28" s="10" t="s">
        <v>39</v>
      </c>
      <c r="C28" s="7">
        <v>0.638762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-0.361238</v>
      </c>
    </row>
    <row r="29" ht="15.75" customHeight="1">
      <c r="A29" s="6" t="s">
        <v>40</v>
      </c>
      <c r="C29" s="7">
        <v>0.621655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0.621655</v>
      </c>
    </row>
    <row r="30" ht="15.75" customHeight="1">
      <c r="A30" s="10" t="s">
        <v>41</v>
      </c>
      <c r="C30" s="7">
        <v>0.377376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0.377376</v>
      </c>
    </row>
    <row r="31" ht="15.75" customHeight="1">
      <c r="A31" s="6" t="s">
        <v>42</v>
      </c>
      <c r="C31" s="7">
        <v>0.664831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-0.335169</v>
      </c>
    </row>
    <row r="32" ht="15.75" customHeight="1">
      <c r="A32" s="10" t="s">
        <v>43</v>
      </c>
      <c r="C32" s="7">
        <v>0.614144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-0.385856</v>
      </c>
    </row>
    <row r="33" ht="15.75" customHeight="1">
      <c r="A33" s="6" t="s">
        <v>44</v>
      </c>
      <c r="C33" s="7">
        <v>0.578522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-0.421478</v>
      </c>
    </row>
    <row r="34" ht="15.75" customHeight="1">
      <c r="A34" s="10" t="s">
        <v>45</v>
      </c>
      <c r="C34" s="7">
        <v>0.449913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-0.550087</v>
      </c>
    </row>
    <row r="35" ht="15.75" customHeight="1">
      <c r="A35" s="6" t="s">
        <v>47</v>
      </c>
      <c r="C35" s="7">
        <v>0.103648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-0.896352</v>
      </c>
    </row>
    <row r="36" ht="15.75" customHeight="1">
      <c r="A36" s="10" t="s">
        <v>48</v>
      </c>
      <c r="C36" s="7">
        <v>0.136615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-0.863385</v>
      </c>
    </row>
    <row r="37" ht="15.75" customHeight="1">
      <c r="A37" s="6" t="s">
        <v>50</v>
      </c>
      <c r="C37" s="7">
        <v>0.343915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0.343915</v>
      </c>
    </row>
    <row r="38" ht="15.75" customHeight="1">
      <c r="A38" s="10" t="s">
        <v>51</v>
      </c>
      <c r="C38" s="7">
        <v>0.29944</v>
      </c>
      <c r="D38" s="11" t="s">
        <v>12</v>
      </c>
      <c r="E38" s="11" t="s">
        <v>49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-0.70056</v>
      </c>
    </row>
    <row r="39" ht="15.75" customHeight="1">
      <c r="A39" s="6" t="s">
        <v>52</v>
      </c>
      <c r="C39" s="7">
        <v>0.243336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-0.756664</v>
      </c>
    </row>
    <row r="40" ht="15.75" customHeight="1">
      <c r="A40" s="10" t="s">
        <v>53</v>
      </c>
      <c r="C40" s="7">
        <v>0.445755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-0.554245</v>
      </c>
    </row>
    <row r="41" ht="15.75" customHeight="1">
      <c r="A41" s="6" t="s">
        <v>54</v>
      </c>
      <c r="C41" s="7">
        <v>0.361009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-0.638991</v>
      </c>
    </row>
    <row r="42" ht="15.75" customHeight="1">
      <c r="G42" s="13">
        <f t="shared" ref="G42:I42" si="4">SUM(G3:G41)</f>
        <v>23</v>
      </c>
      <c r="H42" s="13">
        <f t="shared" si="4"/>
        <v>33</v>
      </c>
      <c r="I42" s="13">
        <f t="shared" si="4"/>
        <v>-17.860149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3" width="20.88"/>
    <col customWidth="1" min="4" max="4" width="25.38"/>
    <col customWidth="1" min="5" max="5" width="17.88"/>
    <col customWidth="1" min="6" max="18" width="10.63"/>
  </cols>
  <sheetData>
    <row r="4">
      <c r="B4" s="3" t="s">
        <v>1</v>
      </c>
      <c r="C4" s="3" t="s">
        <v>2</v>
      </c>
      <c r="D4" s="3" t="s">
        <v>55</v>
      </c>
      <c r="E4" s="14" t="s">
        <v>56</v>
      </c>
    </row>
    <row r="5">
      <c r="B5" s="15" t="s">
        <v>57</v>
      </c>
      <c r="C5" s="15" t="s">
        <v>57</v>
      </c>
      <c r="D5" s="15" t="s">
        <v>12</v>
      </c>
      <c r="E5" s="15">
        <f>Severe_Alexnet_Alexnet!$I42/39</f>
        <v>0.4358974359</v>
      </c>
    </row>
    <row r="6">
      <c r="B6" s="7" t="s">
        <v>57</v>
      </c>
      <c r="C6" s="7" t="s">
        <v>58</v>
      </c>
      <c r="D6" s="7" t="s">
        <v>12</v>
      </c>
      <c r="E6" s="7">
        <f>Severe_Alexnet_Densenet!$I42/39</f>
        <v>-0.4148030513</v>
      </c>
    </row>
    <row r="7">
      <c r="B7" s="7" t="s">
        <v>57</v>
      </c>
      <c r="C7" s="7" t="s">
        <v>59</v>
      </c>
      <c r="D7" s="7" t="s">
        <v>12</v>
      </c>
      <c r="E7" s="7">
        <f>Severe_Alexnet_Efficientnetb0!$I42/39</f>
        <v>-0.4019944359</v>
      </c>
    </row>
    <row r="8">
      <c r="B8" s="7" t="s">
        <v>57</v>
      </c>
      <c r="C8" s="7" t="s">
        <v>60</v>
      </c>
      <c r="D8" s="7" t="s">
        <v>12</v>
      </c>
      <c r="E8" s="7">
        <f>Severe_Alexnet_googlenet!$I42/39</f>
        <v>-0.4114457692</v>
      </c>
    </row>
    <row r="9">
      <c r="B9" s="7" t="s">
        <v>57</v>
      </c>
      <c r="C9" s="7" t="s">
        <v>61</v>
      </c>
      <c r="D9" s="7" t="s">
        <v>12</v>
      </c>
      <c r="E9" s="7">
        <f>Severe_Alexnet_Inceptionresnetv!$I42/39</f>
        <v>-0.8459942051</v>
      </c>
    </row>
    <row r="10">
      <c r="B10" s="7" t="s">
        <v>57</v>
      </c>
      <c r="C10" s="7" t="s">
        <v>62</v>
      </c>
      <c r="D10" s="7" t="s">
        <v>12</v>
      </c>
      <c r="E10" s="7">
        <f>Severe_Alexnet_Inceptionv3!$I42/39</f>
        <v>-0.3773197436</v>
      </c>
    </row>
    <row r="11">
      <c r="B11" s="7" t="s">
        <v>57</v>
      </c>
      <c r="C11" s="7" t="s">
        <v>63</v>
      </c>
      <c r="D11" s="7" t="s">
        <v>12</v>
      </c>
      <c r="E11" s="7">
        <f>Severe_Alexnet_Mobilenetv2!$I42/39</f>
        <v>-0.4967673846</v>
      </c>
    </row>
    <row r="12">
      <c r="B12" s="7" t="s">
        <v>57</v>
      </c>
      <c r="C12" s="7" t="s">
        <v>64</v>
      </c>
      <c r="D12" s="7" t="s">
        <v>12</v>
      </c>
      <c r="E12" s="7">
        <f>Severe_Alexnet_resnet18!$I42/39</f>
        <v>-0.4376995641</v>
      </c>
    </row>
    <row r="13">
      <c r="B13" s="7" t="s">
        <v>57</v>
      </c>
      <c r="C13" s="7" t="s">
        <v>65</v>
      </c>
      <c r="D13" s="7" t="s">
        <v>66</v>
      </c>
      <c r="E13" s="7">
        <f>Severe_Alexnet_resnet50!$I42/39</f>
        <v>-0.8972762564</v>
      </c>
    </row>
    <row r="14">
      <c r="B14" s="7" t="s">
        <v>57</v>
      </c>
      <c r="C14" s="7" t="s">
        <v>67</v>
      </c>
      <c r="D14" s="7" t="s">
        <v>12</v>
      </c>
      <c r="E14" s="7">
        <f>Severe_Alexnet_shufflenet!$I42/39</f>
        <v>-0.4774318462</v>
      </c>
    </row>
    <row r="15">
      <c r="B15" s="7" t="s">
        <v>57</v>
      </c>
      <c r="C15" s="7" t="s">
        <v>68</v>
      </c>
      <c r="D15" s="7" t="s">
        <v>12</v>
      </c>
      <c r="E15" s="7">
        <f>Severe_Alexnet_vgg16!$I42/39</f>
        <v>-0.6921480513</v>
      </c>
    </row>
    <row r="16">
      <c r="B16" s="7" t="s">
        <v>57</v>
      </c>
      <c r="C16" s="7" t="s">
        <v>69</v>
      </c>
      <c r="D16" s="7" t="s">
        <v>12</v>
      </c>
      <c r="E16" s="7">
        <f>Severe_Alexnet_vgg19!$I42/39</f>
        <v>-0.1630416154</v>
      </c>
    </row>
    <row r="17">
      <c r="B17" s="7" t="s">
        <v>57</v>
      </c>
      <c r="C17" s="7" t="s">
        <v>70</v>
      </c>
      <c r="D17" s="7" t="s">
        <v>12</v>
      </c>
      <c r="E17" s="7">
        <f>Severe_Alexnet_xception!$I42/39</f>
        <v>-0.5119685897</v>
      </c>
    </row>
    <row r="18">
      <c r="B18" s="7" t="s">
        <v>58</v>
      </c>
      <c r="C18" s="7" t="s">
        <v>57</v>
      </c>
      <c r="D18" s="7" t="s">
        <v>12</v>
      </c>
      <c r="E18" s="7">
        <f>Severe_densenet_alexnet!$I42/39</f>
        <v>-0.4148030513</v>
      </c>
    </row>
    <row r="19">
      <c r="B19" s="7" t="s">
        <v>58</v>
      </c>
      <c r="C19" s="7" t="s">
        <v>58</v>
      </c>
      <c r="D19" s="7" t="s">
        <v>12</v>
      </c>
      <c r="E19" s="7">
        <f>Severe_densenet_densenet!$I42/39</f>
        <v>0.2051282051</v>
      </c>
    </row>
    <row r="20">
      <c r="B20" s="7" t="s">
        <v>58</v>
      </c>
      <c r="C20" s="7" t="s">
        <v>59</v>
      </c>
      <c r="D20" s="7" t="s">
        <v>12</v>
      </c>
      <c r="E20" s="7">
        <f>Severe_densenet_efficientnetb0!$I42/39</f>
        <v>-0.4956539744</v>
      </c>
    </row>
    <row r="21" ht="15.75" customHeight="1">
      <c r="B21" s="7" t="s">
        <v>58</v>
      </c>
      <c r="C21" s="7" t="s">
        <v>60</v>
      </c>
      <c r="D21" s="7" t="s">
        <v>12</v>
      </c>
      <c r="E21" s="7">
        <f>Severe_densenet_googlenet!$I42/39</f>
        <v>-0.4579525385</v>
      </c>
    </row>
    <row r="22" ht="15.75" customHeight="1">
      <c r="B22" s="7" t="s">
        <v>58</v>
      </c>
      <c r="C22" s="7" t="s">
        <v>61</v>
      </c>
      <c r="D22" s="7" t="s">
        <v>12</v>
      </c>
      <c r="E22" s="7">
        <f>Severe_densenet_inceptionresnet!$I42/39</f>
        <v>-0.9229050256</v>
      </c>
    </row>
    <row r="23" ht="15.75" customHeight="1">
      <c r="B23" s="7" t="s">
        <v>58</v>
      </c>
      <c r="C23" s="7" t="s">
        <v>71</v>
      </c>
      <c r="D23" s="7" t="s">
        <v>12</v>
      </c>
      <c r="E23" s="7">
        <f>Severe_densenet_inceptionv3!$I42/39</f>
        <v>-0.4468735641</v>
      </c>
    </row>
    <row r="24" ht="15.75" customHeight="1">
      <c r="B24" s="7" t="s">
        <v>58</v>
      </c>
      <c r="C24" s="7" t="s">
        <v>63</v>
      </c>
      <c r="D24" s="7" t="s">
        <v>12</v>
      </c>
      <c r="E24" s="7">
        <f>Severe_densenet_mobilenetv2!$I42/39</f>
        <v>-0.4762896923</v>
      </c>
    </row>
    <row r="25" ht="15.75" customHeight="1">
      <c r="B25" s="7" t="s">
        <v>58</v>
      </c>
      <c r="C25" s="7" t="s">
        <v>64</v>
      </c>
      <c r="D25" s="7" t="s">
        <v>12</v>
      </c>
      <c r="E25" s="7">
        <f>Severe_densenet_resnet18!$I42/39</f>
        <v>-0.4637035641</v>
      </c>
    </row>
    <row r="26" ht="15.75" customHeight="1">
      <c r="B26" s="7" t="s">
        <v>58</v>
      </c>
      <c r="C26" s="7" t="s">
        <v>65</v>
      </c>
      <c r="D26" s="7" t="s">
        <v>12</v>
      </c>
      <c r="E26" s="7">
        <f>Severe_densenet_resnet50!$I42/39</f>
        <v>-0.9229050256</v>
      </c>
    </row>
    <row r="27" ht="15.75" customHeight="1">
      <c r="B27" s="7" t="s">
        <v>58</v>
      </c>
      <c r="C27" s="7" t="s">
        <v>67</v>
      </c>
      <c r="D27" s="7" t="s">
        <v>12</v>
      </c>
      <c r="E27" s="7">
        <f>Severe_densenet_shufflenet!$I42/39</f>
        <v>-0.4609452051</v>
      </c>
    </row>
    <row r="28" ht="15.75" customHeight="1">
      <c r="B28" s="7" t="s">
        <v>58</v>
      </c>
      <c r="C28" s="7" t="s">
        <v>68</v>
      </c>
      <c r="D28" s="7" t="s">
        <v>12</v>
      </c>
      <c r="E28" s="7">
        <f>Severe_densenet_vgg16!$I42/39</f>
        <v>-0.8459819487</v>
      </c>
    </row>
    <row r="29" ht="15.75" customHeight="1">
      <c r="B29" s="7" t="s">
        <v>58</v>
      </c>
      <c r="C29" s="7" t="s">
        <v>69</v>
      </c>
      <c r="D29" s="7" t="s">
        <v>12</v>
      </c>
      <c r="E29" s="7">
        <f>Severe_densenet_vgg19!$I42/39</f>
        <v>-0.3256041026</v>
      </c>
    </row>
    <row r="30" ht="15.75" customHeight="1">
      <c r="B30" s="7" t="s">
        <v>58</v>
      </c>
      <c r="C30" s="7" t="s">
        <v>70</v>
      </c>
      <c r="D30" s="7" t="s">
        <v>12</v>
      </c>
      <c r="E30" s="7">
        <f>Severe_densenet_xception!$I42/39</f>
        <v>-0.4113903077</v>
      </c>
    </row>
    <row r="31" ht="15.75" customHeight="1">
      <c r="B31" s="7" t="s">
        <v>59</v>
      </c>
      <c r="C31" s="7" t="s">
        <v>57</v>
      </c>
      <c r="D31" s="7" t="s">
        <v>12</v>
      </c>
      <c r="E31" s="7">
        <f>Severe_efficientnetb0_alexnet!$I42/39</f>
        <v>-0.4019944359</v>
      </c>
    </row>
    <row r="32" ht="15.75" customHeight="1">
      <c r="B32" s="7" t="s">
        <v>59</v>
      </c>
      <c r="C32" s="7" t="s">
        <v>58</v>
      </c>
      <c r="D32" s="7" t="s">
        <v>12</v>
      </c>
      <c r="E32" s="7">
        <f>Severe_efficientnetb0_densenet!$I42/39</f>
        <v>-0.4956539744</v>
      </c>
    </row>
    <row r="33" ht="15.75" customHeight="1">
      <c r="B33" s="7" t="s">
        <v>59</v>
      </c>
      <c r="C33" s="7" t="s">
        <v>59</v>
      </c>
      <c r="D33" s="7" t="s">
        <v>12</v>
      </c>
      <c r="E33" s="16">
        <f>Severe_efficientnetb0_efficient!$I42/39</f>
        <v>0.3846153846</v>
      </c>
    </row>
    <row r="34" ht="15.75" customHeight="1">
      <c r="B34" s="7" t="s">
        <v>59</v>
      </c>
      <c r="C34" s="7" t="s">
        <v>60</v>
      </c>
      <c r="D34" s="7" t="s">
        <v>12</v>
      </c>
      <c r="E34" s="7">
        <f>Severe_efficientnetb0_googlenet!$I42/39</f>
        <v>-0.5340263846</v>
      </c>
    </row>
    <row r="35" ht="15.75" customHeight="1">
      <c r="B35" s="7" t="s">
        <v>59</v>
      </c>
      <c r="C35" s="7" t="s">
        <v>72</v>
      </c>
      <c r="D35" s="7" t="s">
        <v>12</v>
      </c>
      <c r="E35" s="7">
        <f>Severe_efficientb0_inceptionres!$I42/39</f>
        <v>-0.9484500769</v>
      </c>
    </row>
    <row r="36" ht="15.75" customHeight="1">
      <c r="B36" s="7" t="s">
        <v>59</v>
      </c>
      <c r="C36" s="7" t="s">
        <v>62</v>
      </c>
      <c r="D36" s="7" t="s">
        <v>12</v>
      </c>
      <c r="E36" s="7">
        <f>Severe_efficientb0_incepcv3!$I42/39</f>
        <v>-0.4453595128</v>
      </c>
    </row>
    <row r="37" ht="15.75" customHeight="1">
      <c r="B37" s="7" t="s">
        <v>59</v>
      </c>
      <c r="C37" s="7" t="s">
        <v>63</v>
      </c>
      <c r="D37" s="7" t="s">
        <v>12</v>
      </c>
      <c r="E37" s="7">
        <f>Severe_efficientb0_mobilenetv2!$I42/39</f>
        <v>-0.464722641</v>
      </c>
    </row>
    <row r="38" ht="15.75" customHeight="1">
      <c r="B38" s="7" t="s">
        <v>59</v>
      </c>
      <c r="C38" s="7" t="s">
        <v>64</v>
      </c>
      <c r="D38" s="7" t="s">
        <v>12</v>
      </c>
      <c r="E38" s="7">
        <f>Severe_efficientb0_resnet18!$I42/39</f>
        <v>-0.5219205385</v>
      </c>
    </row>
    <row r="39" ht="15.75" customHeight="1">
      <c r="B39" s="7" t="s">
        <v>59</v>
      </c>
      <c r="C39" s="7" t="s">
        <v>65</v>
      </c>
      <c r="D39" s="7" t="s">
        <v>12</v>
      </c>
      <c r="E39" s="7">
        <f>Severe_efficientb0_resnet50!$I42/39</f>
        <v>-0.9484500769</v>
      </c>
    </row>
    <row r="40" ht="15.75" customHeight="1">
      <c r="B40" s="7" t="s">
        <v>59</v>
      </c>
      <c r="C40" s="7" t="s">
        <v>67</v>
      </c>
      <c r="D40" s="7" t="s">
        <v>12</v>
      </c>
      <c r="E40" s="7">
        <f>Severe_efficientb0_shufflenet!$I42/39</f>
        <v>-0.4685417949</v>
      </c>
    </row>
    <row r="41" ht="15.75" customHeight="1">
      <c r="B41" s="7" t="s">
        <v>59</v>
      </c>
      <c r="C41" s="7" t="s">
        <v>68</v>
      </c>
      <c r="D41" s="7" t="s">
        <v>12</v>
      </c>
      <c r="E41" s="7">
        <f>Severe_efficientb0_vgg16!$I42/39</f>
        <v>-0.7689628974</v>
      </c>
    </row>
    <row r="42" ht="15.75" customHeight="1">
      <c r="B42" s="7" t="s">
        <v>59</v>
      </c>
      <c r="C42" s="7" t="s">
        <v>69</v>
      </c>
      <c r="D42" s="7" t="s">
        <v>12</v>
      </c>
      <c r="E42" s="7">
        <f>Severe_efficientb0_vgg19!$I42/39</f>
        <v>-0.06250258974</v>
      </c>
    </row>
    <row r="43" ht="15.75" customHeight="1">
      <c r="B43" s="7" t="s">
        <v>59</v>
      </c>
      <c r="C43" s="7" t="s">
        <v>70</v>
      </c>
      <c r="D43" s="7" t="s">
        <v>12</v>
      </c>
      <c r="E43" s="7">
        <f>Severe_efficientb0_xception!$I42/39</f>
        <v>-0.5126375641</v>
      </c>
    </row>
    <row r="44" ht="15.75" customHeight="1">
      <c r="B44" s="7" t="s">
        <v>60</v>
      </c>
      <c r="C44" s="7" t="s">
        <v>57</v>
      </c>
      <c r="D44" s="7" t="s">
        <v>12</v>
      </c>
      <c r="E44" s="7">
        <f>Severe_Googlenet_alexnet!$I42/39</f>
        <v>-0.4114457692</v>
      </c>
    </row>
    <row r="45" ht="15.75" customHeight="1">
      <c r="B45" s="7" t="s">
        <v>60</v>
      </c>
      <c r="C45" s="7" t="s">
        <v>58</v>
      </c>
      <c r="D45" s="7" t="s">
        <v>66</v>
      </c>
      <c r="E45" s="7">
        <f>Severe_Googlenet_densenet!$I42/39</f>
        <v>-0.4579525385</v>
      </c>
    </row>
    <row r="46" ht="15.75" customHeight="1">
      <c r="B46" s="7" t="s">
        <v>60</v>
      </c>
      <c r="C46" s="7" t="s">
        <v>59</v>
      </c>
      <c r="D46" s="7" t="s">
        <v>12</v>
      </c>
      <c r="E46" s="7">
        <f>Severe_Googlenet_efficientnetb0!$I42/39</f>
        <v>-0.5340263846</v>
      </c>
    </row>
    <row r="47" ht="15.75" customHeight="1">
      <c r="B47" s="7" t="s">
        <v>60</v>
      </c>
      <c r="C47" s="7" t="s">
        <v>60</v>
      </c>
      <c r="D47" s="7" t="s">
        <v>12</v>
      </c>
      <c r="E47" s="7">
        <f>Severe_Googlenet_googlenet!$I42/39</f>
        <v>0.2564102564</v>
      </c>
    </row>
    <row r="48" ht="15.75" customHeight="1">
      <c r="B48" s="7" t="s">
        <v>60</v>
      </c>
      <c r="C48" s="7" t="s">
        <v>72</v>
      </c>
      <c r="D48" s="7" t="s">
        <v>12</v>
      </c>
      <c r="E48" s="7">
        <f>Severe_Googlenet_inceptionresne!$I42/39</f>
        <v>-0.8972965385</v>
      </c>
    </row>
    <row r="49" ht="15.75" customHeight="1">
      <c r="B49" s="7" t="s">
        <v>60</v>
      </c>
      <c r="C49" s="7" t="s">
        <v>62</v>
      </c>
      <c r="D49" s="7" t="s">
        <v>12</v>
      </c>
      <c r="E49" s="7">
        <f>Severe_Googlenet_inceptionv3!$I42/39</f>
        <v>-0.4588689487</v>
      </c>
    </row>
    <row r="50" ht="15.75" customHeight="1">
      <c r="B50" s="7" t="s">
        <v>60</v>
      </c>
      <c r="C50" s="7" t="s">
        <v>63</v>
      </c>
      <c r="D50" s="7" t="s">
        <v>12</v>
      </c>
      <c r="E50" s="7">
        <f>Severe_Googlenet_mobilenetv2!$I42/39</f>
        <v>-0.5704808205</v>
      </c>
    </row>
    <row r="51" ht="15.75" customHeight="1">
      <c r="B51" s="7" t="s">
        <v>60</v>
      </c>
      <c r="C51" s="7" t="s">
        <v>64</v>
      </c>
      <c r="D51" s="7" t="s">
        <v>12</v>
      </c>
      <c r="E51" s="7">
        <f>Severe_Googlenet_resnet18!$I42/39</f>
        <v>-0.5377578718</v>
      </c>
    </row>
    <row r="52" ht="15.75" customHeight="1">
      <c r="B52" s="7" t="s">
        <v>60</v>
      </c>
      <c r="C52" s="7" t="s">
        <v>65</v>
      </c>
      <c r="D52" s="7" t="s">
        <v>12</v>
      </c>
      <c r="E52" s="7">
        <f>Severe_Googlenet_resnet50!$I42/39</f>
        <v>-0.9229375641</v>
      </c>
    </row>
    <row r="53" ht="15.75" customHeight="1">
      <c r="B53" s="7" t="s">
        <v>60</v>
      </c>
      <c r="C53" s="7" t="s">
        <v>67</v>
      </c>
      <c r="D53" s="7" t="s">
        <v>12</v>
      </c>
      <c r="E53" s="7">
        <f>Severe_Googlenet_shufflenet!$I42/39</f>
        <v>-0.5175513333</v>
      </c>
    </row>
    <row r="54" ht="15.75" customHeight="1">
      <c r="B54" s="7" t="s">
        <v>60</v>
      </c>
      <c r="C54" s="7" t="s">
        <v>68</v>
      </c>
      <c r="D54" s="7" t="s">
        <v>12</v>
      </c>
      <c r="E54" s="7">
        <f>Severe_Googlenet_vgg16!$I42/39</f>
        <v>-0.8203734615</v>
      </c>
    </row>
    <row r="55" ht="15.75" customHeight="1">
      <c r="B55" s="7" t="s">
        <v>60</v>
      </c>
      <c r="C55" s="7" t="s">
        <v>69</v>
      </c>
      <c r="D55" s="7" t="s">
        <v>12</v>
      </c>
      <c r="E55" s="7">
        <f>Severe_Googlenet_vgg19!$I42/39</f>
        <v>-0.3923279744</v>
      </c>
    </row>
    <row r="56" ht="15.75" customHeight="1">
      <c r="B56" s="7" t="s">
        <v>60</v>
      </c>
      <c r="C56" s="7" t="s">
        <v>70</v>
      </c>
      <c r="D56" s="7" t="s">
        <v>12</v>
      </c>
      <c r="E56" s="7">
        <f>Severe_Googlenet_xception!$I42/39</f>
        <v>-0.555600641</v>
      </c>
    </row>
    <row r="57" ht="15.75" customHeight="1">
      <c r="B57" s="7" t="s">
        <v>61</v>
      </c>
      <c r="C57" s="7" t="s">
        <v>57</v>
      </c>
      <c r="D57" s="7" t="s">
        <v>12</v>
      </c>
      <c r="E57" s="7">
        <f>Severe_Inceptionres_alexnet!$I42/39</f>
        <v>-0.8459942051</v>
      </c>
    </row>
    <row r="58" ht="15.75" customHeight="1">
      <c r="B58" s="7" t="s">
        <v>61</v>
      </c>
      <c r="C58" s="7" t="s">
        <v>58</v>
      </c>
      <c r="D58" s="7" t="s">
        <v>12</v>
      </c>
      <c r="E58" s="7">
        <f>Severe_Inceptionres_densenet!$I42/39</f>
        <v>-0.9229050256</v>
      </c>
    </row>
    <row r="59" ht="15.75" customHeight="1">
      <c r="B59" s="7" t="s">
        <v>61</v>
      </c>
      <c r="C59" s="7" t="s">
        <v>59</v>
      </c>
      <c r="D59" s="7" t="s">
        <v>12</v>
      </c>
      <c r="E59" s="7">
        <f>Severe_Inceptionres_efficientne!$I42/39</f>
        <v>-0.9484500769</v>
      </c>
    </row>
    <row r="60" ht="15.75" customHeight="1">
      <c r="B60" s="7" t="s">
        <v>61</v>
      </c>
      <c r="C60" s="7" t="s">
        <v>60</v>
      </c>
      <c r="D60" s="7" t="s">
        <v>66</v>
      </c>
      <c r="E60" s="17">
        <f>Severe_Inceptionres_googlenet!$I42/39</f>
        <v>-0.8972965385</v>
      </c>
    </row>
    <row r="61" ht="15.75" customHeight="1">
      <c r="B61" s="7" t="s">
        <v>61</v>
      </c>
      <c r="C61" s="7" t="s">
        <v>61</v>
      </c>
      <c r="D61" s="7" t="s">
        <v>12</v>
      </c>
      <c r="E61" s="7">
        <f>Severe_Inceptionres_inceptionre!$I42/39</f>
        <v>0.2307692308</v>
      </c>
    </row>
    <row r="62" ht="15.75" customHeight="1">
      <c r="B62" s="7" t="s">
        <v>61</v>
      </c>
      <c r="C62" s="7" t="s">
        <v>71</v>
      </c>
      <c r="D62" s="7" t="s">
        <v>12</v>
      </c>
      <c r="E62" s="17">
        <f>Severe_Inceptionres_inceptionv3!$I42/39</f>
        <v>-0.871552359</v>
      </c>
    </row>
    <row r="63" ht="15.75" customHeight="1">
      <c r="B63" s="7" t="s">
        <v>61</v>
      </c>
      <c r="C63" s="7" t="s">
        <v>63</v>
      </c>
      <c r="D63" s="7" t="s">
        <v>12</v>
      </c>
      <c r="E63" s="7">
        <f>Severe_Inceptionres_mobilenetv2!$I42/39</f>
        <v>-0.9741243077</v>
      </c>
    </row>
    <row r="64" ht="15.75" customHeight="1">
      <c r="B64" s="7" t="s">
        <v>61</v>
      </c>
      <c r="C64" s="7" t="s">
        <v>64</v>
      </c>
      <c r="D64" s="7" t="s">
        <v>66</v>
      </c>
      <c r="E64" s="7">
        <f>Severe_Inceptionres_resnet18!$I42/39</f>
        <v>-0.8716018205</v>
      </c>
    </row>
    <row r="65" ht="15.75" customHeight="1">
      <c r="B65" s="7" t="s">
        <v>61</v>
      </c>
      <c r="C65" s="7" t="s">
        <v>65</v>
      </c>
      <c r="D65" s="7" t="s">
        <v>66</v>
      </c>
      <c r="E65" s="7">
        <f>Severe_Inceptionres_resnet50!$I42/39</f>
        <v>0.07692307692</v>
      </c>
    </row>
    <row r="66" ht="15.75" customHeight="1">
      <c r="B66" s="7" t="s">
        <v>61</v>
      </c>
      <c r="C66" s="7" t="s">
        <v>67</v>
      </c>
      <c r="D66" s="7" t="s">
        <v>12</v>
      </c>
      <c r="E66" s="7">
        <f>Severe_Inceptionres_shufflenet!$I42/39</f>
        <v>-0.8972564103</v>
      </c>
    </row>
    <row r="67" ht="15.75" customHeight="1">
      <c r="B67" s="7" t="s">
        <v>61</v>
      </c>
      <c r="C67" s="7" t="s">
        <v>68</v>
      </c>
      <c r="D67" s="7" t="s">
        <v>66</v>
      </c>
      <c r="E67" s="7">
        <f>Severe_Inceptionres_vgg16!$I42/39</f>
        <v>0.1538461538</v>
      </c>
    </row>
    <row r="68" ht="15.75" customHeight="1">
      <c r="B68" s="7" t="s">
        <v>61</v>
      </c>
      <c r="C68" s="7" t="s">
        <v>69</v>
      </c>
      <c r="D68" s="7" t="s">
        <v>12</v>
      </c>
      <c r="E68" s="7">
        <f>Severe_Inceptionres_vgg19!$I42/39</f>
        <v>-0.7946140513</v>
      </c>
    </row>
    <row r="69" ht="15.75" customHeight="1">
      <c r="B69" s="7" t="s">
        <v>61</v>
      </c>
      <c r="C69" s="7" t="s">
        <v>70</v>
      </c>
      <c r="D69" s="7" t="s">
        <v>12</v>
      </c>
      <c r="E69" s="7">
        <f>Severe_Inceptionres_xception!$I42/39</f>
        <v>-0.9228393846</v>
      </c>
    </row>
    <row r="70" ht="15.75" customHeight="1">
      <c r="B70" s="7" t="s">
        <v>71</v>
      </c>
      <c r="C70" s="7" t="s">
        <v>57</v>
      </c>
      <c r="D70" s="7" t="s">
        <v>12</v>
      </c>
      <c r="E70" s="7">
        <f>Severe_Inceptionv3_alexnet!$I42/39</f>
        <v>-0.3773197436</v>
      </c>
    </row>
    <row r="71" ht="15.75" customHeight="1">
      <c r="B71" s="7" t="s">
        <v>73</v>
      </c>
      <c r="C71" s="7" t="s">
        <v>58</v>
      </c>
      <c r="D71" s="7" t="s">
        <v>12</v>
      </c>
      <c r="E71" s="7">
        <f>Severe_Inceptionv3_densenet!$I42/39</f>
        <v>-0.4468735641</v>
      </c>
    </row>
    <row r="72" ht="15.75" customHeight="1">
      <c r="B72" s="7" t="s">
        <v>62</v>
      </c>
      <c r="C72" s="7" t="s">
        <v>59</v>
      </c>
      <c r="D72" s="7" t="s">
        <v>12</v>
      </c>
      <c r="E72" s="7">
        <f>Severe_Inceptionv3_efficientnet!$I42/39</f>
        <v>-0.4453595128</v>
      </c>
    </row>
    <row r="73" ht="15.75" customHeight="1">
      <c r="B73" s="7" t="s">
        <v>73</v>
      </c>
      <c r="C73" s="7" t="s">
        <v>60</v>
      </c>
      <c r="D73" s="7" t="s">
        <v>12</v>
      </c>
      <c r="E73" s="7">
        <f>Severe_Inceptionv3_googlenet!$I42/39</f>
        <v>-0.4588689487</v>
      </c>
    </row>
    <row r="74" ht="15.75" customHeight="1">
      <c r="B74" s="7" t="s">
        <v>73</v>
      </c>
      <c r="C74" s="7" t="s">
        <v>72</v>
      </c>
      <c r="D74" s="7" t="s">
        <v>12</v>
      </c>
      <c r="E74" s="7">
        <f>Severe_Inceptionv3_inceptionres!$I42/39</f>
        <v>-0.871552359</v>
      </c>
    </row>
    <row r="75" ht="15.75" customHeight="1">
      <c r="B75" s="7" t="s">
        <v>62</v>
      </c>
      <c r="C75" s="7" t="s">
        <v>62</v>
      </c>
      <c r="D75" s="7" t="s">
        <v>12</v>
      </c>
      <c r="E75" s="7">
        <f>Severe_Inceptionv3_inceptionv3!$I42/39</f>
        <v>0.3333333333</v>
      </c>
    </row>
    <row r="76" ht="15.75" customHeight="1">
      <c r="B76" s="7" t="s">
        <v>62</v>
      </c>
      <c r="C76" s="7" t="s">
        <v>63</v>
      </c>
      <c r="D76" s="7" t="s">
        <v>12</v>
      </c>
      <c r="E76" s="7">
        <f>Severe_Inceptionv3_mobilenetv2!$I42/39</f>
        <v>-0.5057809231</v>
      </c>
    </row>
    <row r="77" ht="15.75" customHeight="1">
      <c r="B77" s="7" t="s">
        <v>62</v>
      </c>
      <c r="C77" s="7" t="s">
        <v>64</v>
      </c>
      <c r="D77" s="7" t="s">
        <v>12</v>
      </c>
      <c r="E77" s="7">
        <f>Severe_Inceptionv3_resnet18!$I42/39</f>
        <v>-0.3598480769</v>
      </c>
    </row>
    <row r="78" ht="15.75" customHeight="1">
      <c r="B78" s="7" t="s">
        <v>73</v>
      </c>
      <c r="C78" s="7" t="s">
        <v>65</v>
      </c>
      <c r="D78" s="7" t="s">
        <v>12</v>
      </c>
      <c r="E78" s="7">
        <f>Severe_Inceptionv3_resnet50!$I42/39</f>
        <v>-0.871552359</v>
      </c>
    </row>
    <row r="79" ht="15.75" customHeight="1">
      <c r="B79" s="7" t="s">
        <v>74</v>
      </c>
      <c r="C79" s="7" t="s">
        <v>75</v>
      </c>
      <c r="D79" s="7" t="s">
        <v>66</v>
      </c>
      <c r="E79" s="7">
        <f>Severe_Inceptionv3_shufflenet!$I42/39</f>
        <v>-0.4444148974</v>
      </c>
    </row>
    <row r="80" ht="15.75" customHeight="1">
      <c r="B80" s="7" t="s">
        <v>71</v>
      </c>
      <c r="C80" s="7" t="s">
        <v>68</v>
      </c>
      <c r="D80" s="7" t="s">
        <v>66</v>
      </c>
      <c r="E80" s="7">
        <f>Severe_Inceptionv3_vgg16!$I42/39</f>
        <v>-0.7689882564</v>
      </c>
    </row>
    <row r="81" ht="15.75" customHeight="1">
      <c r="B81" s="7" t="s">
        <v>73</v>
      </c>
      <c r="C81" s="7" t="s">
        <v>69</v>
      </c>
      <c r="D81" s="7" t="s">
        <v>12</v>
      </c>
      <c r="E81" s="7">
        <f>Severe_Inceptionv3_vgg19!$I42/39</f>
        <v>-0.1823998462</v>
      </c>
    </row>
    <row r="82" ht="15.75" customHeight="1">
      <c r="B82" s="7" t="s">
        <v>62</v>
      </c>
      <c r="C82" s="7" t="s">
        <v>70</v>
      </c>
      <c r="D82" s="7" t="s">
        <v>12</v>
      </c>
      <c r="E82" s="7">
        <f>Severe_Inceptionv3_xception!$I42/39</f>
        <v>-0.3657521026</v>
      </c>
    </row>
    <row r="83" ht="15.75" customHeight="1">
      <c r="B83" s="7" t="s">
        <v>63</v>
      </c>
      <c r="C83" s="7" t="s">
        <v>57</v>
      </c>
      <c r="D83" s="7" t="s">
        <v>12</v>
      </c>
      <c r="E83" s="7">
        <f>Severe_mobilenetv2_alexnet!$I42/39</f>
        <v>-0.4967673846</v>
      </c>
    </row>
    <row r="84" ht="15.75" customHeight="1">
      <c r="B84" s="7" t="s">
        <v>63</v>
      </c>
      <c r="C84" s="7" t="s">
        <v>58</v>
      </c>
      <c r="D84" s="7" t="s">
        <v>66</v>
      </c>
      <c r="E84" s="7">
        <f>Severe_mobilenetv2_densenet!$I42/39</f>
        <v>-0.4762896923</v>
      </c>
    </row>
    <row r="85" ht="15.75" customHeight="1">
      <c r="B85" s="7" t="s">
        <v>63</v>
      </c>
      <c r="C85" s="7" t="s">
        <v>59</v>
      </c>
      <c r="D85" s="7" t="s">
        <v>66</v>
      </c>
      <c r="E85" s="7">
        <f>Severe_mobilenetv2_efficientnet!$I42/39</f>
        <v>-0.464722641</v>
      </c>
    </row>
    <row r="86" ht="15.75" customHeight="1">
      <c r="B86" s="7" t="s">
        <v>63</v>
      </c>
      <c r="C86" s="7" t="s">
        <v>76</v>
      </c>
      <c r="D86" s="7" t="s">
        <v>66</v>
      </c>
      <c r="E86" s="7">
        <f>Severe_mobilenetv2_googlenet!$I42/39</f>
        <v>-0.5704808205</v>
      </c>
    </row>
    <row r="87" ht="15.75" customHeight="1">
      <c r="B87" s="7" t="s">
        <v>63</v>
      </c>
      <c r="C87" s="7" t="s">
        <v>72</v>
      </c>
      <c r="D87" s="7" t="s">
        <v>66</v>
      </c>
      <c r="E87" s="7">
        <f>Severe_mobilenetv2_inceptionres!$I42/39</f>
        <v>-0.9741243077</v>
      </c>
    </row>
    <row r="88" ht="15.75" customHeight="1">
      <c r="B88" s="7" t="s">
        <v>63</v>
      </c>
      <c r="C88" s="7" t="s">
        <v>71</v>
      </c>
      <c r="D88" s="7" t="s">
        <v>66</v>
      </c>
      <c r="E88" s="7">
        <f>Severe_mobilenetv2_inceptionv3!$I42/39</f>
        <v>-0.5057809231</v>
      </c>
    </row>
    <row r="89" ht="15.75" customHeight="1">
      <c r="B89" s="7" t="s">
        <v>63</v>
      </c>
      <c r="C89" s="7" t="s">
        <v>63</v>
      </c>
      <c r="D89" s="7" t="s">
        <v>66</v>
      </c>
      <c r="E89" s="7">
        <f>Severe_mobilenetv2_mobilenetv2!$I42/39</f>
        <v>0.1025641026</v>
      </c>
    </row>
    <row r="90" ht="15.75" customHeight="1">
      <c r="B90" s="7" t="s">
        <v>63</v>
      </c>
      <c r="C90" s="7" t="s">
        <v>64</v>
      </c>
      <c r="D90" s="7" t="s">
        <v>66</v>
      </c>
      <c r="E90" s="7">
        <f>Severe_mobilenetv2_resnet18!$I42/39</f>
        <v>-0.5092210769</v>
      </c>
    </row>
    <row r="91" ht="15.75" customHeight="1">
      <c r="B91" s="7" t="s">
        <v>63</v>
      </c>
      <c r="C91" s="7" t="s">
        <v>65</v>
      </c>
      <c r="D91" s="7" t="s">
        <v>66</v>
      </c>
      <c r="E91" s="7">
        <f>Severe_mobilenetv2_resnet50!$I42/39</f>
        <v>-0.9741243077</v>
      </c>
    </row>
    <row r="92" ht="15.75" customHeight="1">
      <c r="B92" s="7" t="s">
        <v>63</v>
      </c>
      <c r="C92" s="7" t="s">
        <v>67</v>
      </c>
      <c r="D92" s="7" t="s">
        <v>66</v>
      </c>
      <c r="E92" s="7">
        <f>Severe_mobilenetv2_shufflenet!$I42/39</f>
        <v>-0.4992769487</v>
      </c>
    </row>
    <row r="93" ht="15.75" customHeight="1">
      <c r="B93" s="7" t="s">
        <v>63</v>
      </c>
      <c r="C93" s="7" t="s">
        <v>68</v>
      </c>
      <c r="D93" s="7" t="s">
        <v>66</v>
      </c>
      <c r="E93" s="7">
        <f>Severe_mobilenetv2_vgg16!$I42/39</f>
        <v>-0.9228422564</v>
      </c>
    </row>
    <row r="94" ht="15.75" customHeight="1">
      <c r="B94" s="7" t="s">
        <v>63</v>
      </c>
      <c r="C94" s="7" t="s">
        <v>69</v>
      </c>
      <c r="D94" s="7" t="s">
        <v>66</v>
      </c>
      <c r="E94" s="7">
        <f>Severe_mobilenetv2_vgg19!$I42/39</f>
        <v>-0.388664</v>
      </c>
    </row>
    <row r="95" ht="15.75" customHeight="1">
      <c r="B95" s="7" t="s">
        <v>63</v>
      </c>
      <c r="C95" s="7" t="s">
        <v>70</v>
      </c>
      <c r="D95" s="7" t="s">
        <v>66</v>
      </c>
      <c r="E95" s="7">
        <f>Severe_mobilenetv2_xception!$I42/39</f>
        <v>-0.4794427436</v>
      </c>
    </row>
    <row r="96" ht="15.75" customHeight="1">
      <c r="B96" s="7" t="s">
        <v>64</v>
      </c>
      <c r="C96" s="7" t="s">
        <v>57</v>
      </c>
      <c r="D96" s="7" t="s">
        <v>66</v>
      </c>
      <c r="E96" s="7">
        <f>Severe_resnet18_alexnet!$I42/39</f>
        <v>-0.4376995641</v>
      </c>
    </row>
    <row r="97" ht="15.75" customHeight="1">
      <c r="B97" s="7" t="s">
        <v>64</v>
      </c>
      <c r="C97" s="7" t="s">
        <v>58</v>
      </c>
      <c r="D97" s="7" t="s">
        <v>12</v>
      </c>
      <c r="E97" s="7">
        <f>Severe_resnet18_densenet!$I42/39</f>
        <v>-0.4637035641</v>
      </c>
    </row>
    <row r="98" ht="15.75" customHeight="1">
      <c r="B98" s="7" t="s">
        <v>64</v>
      </c>
      <c r="C98" s="7" t="s">
        <v>59</v>
      </c>
      <c r="D98" s="7" t="s">
        <v>12</v>
      </c>
      <c r="E98" s="7">
        <f>Severe_resnet18_efficientnetb0!$I42/39</f>
        <v>-0.5219205385</v>
      </c>
    </row>
    <row r="99" ht="15.75" customHeight="1">
      <c r="B99" s="7" t="s">
        <v>64</v>
      </c>
      <c r="C99" s="7" t="s">
        <v>60</v>
      </c>
      <c r="D99" s="7" t="s">
        <v>12</v>
      </c>
      <c r="E99" s="7">
        <f>Severe_resnet18_googlenet!$I42/39</f>
        <v>-0.5377578718</v>
      </c>
    </row>
    <row r="100" ht="15.75" customHeight="1">
      <c r="B100" s="7" t="s">
        <v>64</v>
      </c>
      <c r="C100" s="7" t="s">
        <v>72</v>
      </c>
      <c r="D100" s="7" t="s">
        <v>12</v>
      </c>
      <c r="E100" s="7">
        <f>Severe_resnet18_inceptioresnetv!$I42/39</f>
        <v>-0.8716018205</v>
      </c>
    </row>
    <row r="101" ht="15.75" customHeight="1">
      <c r="B101" s="7" t="s">
        <v>64</v>
      </c>
      <c r="C101" s="7" t="s">
        <v>71</v>
      </c>
      <c r="D101" s="7" t="s">
        <v>12</v>
      </c>
      <c r="E101" s="7">
        <f>Severe_resnet18_inceptionv3!$I42/39</f>
        <v>-0.3598480769</v>
      </c>
    </row>
    <row r="102" ht="15.75" customHeight="1">
      <c r="B102" s="7" t="s">
        <v>64</v>
      </c>
      <c r="C102" s="7" t="s">
        <v>63</v>
      </c>
      <c r="D102" s="7" t="s">
        <v>12</v>
      </c>
      <c r="E102" s="7">
        <f>Severe_resnet18_mobilenetv2!$I42/39</f>
        <v>-0.5092210769</v>
      </c>
    </row>
    <row r="103" ht="15.75" customHeight="1">
      <c r="B103" s="7" t="s">
        <v>64</v>
      </c>
      <c r="C103" s="7" t="s">
        <v>64</v>
      </c>
      <c r="D103" s="7" t="s">
        <v>12</v>
      </c>
      <c r="E103" s="7">
        <f>Severe_resnet18_resnet18!$I42/39</f>
        <v>0.2820512821</v>
      </c>
    </row>
    <row r="104" ht="15.75" customHeight="1">
      <c r="B104" s="7" t="s">
        <v>64</v>
      </c>
      <c r="C104" s="7" t="s">
        <v>65</v>
      </c>
      <c r="D104" s="7" t="s">
        <v>12</v>
      </c>
      <c r="E104" s="7">
        <f>Severe_resnet18_resnet50!$I42/39</f>
        <v>-0.9485248974</v>
      </c>
    </row>
    <row r="105" ht="15.75" customHeight="1">
      <c r="B105" s="7" t="s">
        <v>64</v>
      </c>
      <c r="C105" s="7" t="s">
        <v>67</v>
      </c>
      <c r="D105" s="7" t="s">
        <v>12</v>
      </c>
      <c r="E105" s="7">
        <f>Severe_resnet18_shufflenet!$I42/39</f>
        <v>-0.492185</v>
      </c>
    </row>
    <row r="106" ht="15.75" customHeight="1">
      <c r="B106" s="7" t="s">
        <v>64</v>
      </c>
      <c r="C106" s="7" t="s">
        <v>68</v>
      </c>
      <c r="D106" s="7" t="s">
        <v>12</v>
      </c>
      <c r="E106" s="7">
        <f>Severe_resnet18_vgg16!$I42/39</f>
        <v>-0.7946787436</v>
      </c>
    </row>
    <row r="107" ht="15.75" customHeight="1">
      <c r="B107" s="7" t="s">
        <v>64</v>
      </c>
      <c r="C107" s="7" t="s">
        <v>69</v>
      </c>
      <c r="D107" s="7" t="s">
        <v>12</v>
      </c>
      <c r="E107" s="7">
        <f>Severe_resnet18_vgg19!$I42/39</f>
        <v>-0.3301692564</v>
      </c>
    </row>
    <row r="108" ht="15.75" customHeight="1">
      <c r="B108" s="7" t="s">
        <v>64</v>
      </c>
      <c r="C108" s="7" t="s">
        <v>70</v>
      </c>
      <c r="D108" s="7" t="s">
        <v>12</v>
      </c>
      <c r="E108" s="7">
        <f>Severe_resnet18_xception!$I42/39</f>
        <v>-0.364728</v>
      </c>
    </row>
    <row r="109" ht="15.75" customHeight="1">
      <c r="B109" s="7" t="s">
        <v>65</v>
      </c>
      <c r="C109" s="7" t="s">
        <v>57</v>
      </c>
      <c r="D109" s="7" t="s">
        <v>66</v>
      </c>
      <c r="E109" s="7">
        <f>Severe_resnet50_alexnet!$I42/39</f>
        <v>-0.8972762564</v>
      </c>
    </row>
    <row r="110" ht="15.75" customHeight="1">
      <c r="B110" s="7" t="s">
        <v>65</v>
      </c>
      <c r="C110" s="7" t="s">
        <v>58</v>
      </c>
      <c r="D110" s="7" t="s">
        <v>12</v>
      </c>
      <c r="E110" s="7">
        <f>Severe_resnet50_densenet!$I42/39</f>
        <v>-0.9229050256</v>
      </c>
    </row>
    <row r="111" ht="15.75" customHeight="1">
      <c r="B111" s="7" t="s">
        <v>65</v>
      </c>
      <c r="C111" s="7" t="s">
        <v>59</v>
      </c>
      <c r="D111" s="7" t="s">
        <v>12</v>
      </c>
      <c r="E111" s="7">
        <f>Severe_resnet50_efficientnetb0!$I42/39</f>
        <v>-0.9484500769</v>
      </c>
    </row>
    <row r="112" ht="15.75" customHeight="1">
      <c r="B112" s="7" t="s">
        <v>65</v>
      </c>
      <c r="C112" s="7" t="s">
        <v>60</v>
      </c>
      <c r="D112" s="7" t="s">
        <v>12</v>
      </c>
      <c r="E112" s="7">
        <f>Severe_resnet50_googlenet!$I42/39</f>
        <v>-0.9229375641</v>
      </c>
    </row>
    <row r="113" ht="15.75" customHeight="1">
      <c r="B113" s="7" t="s">
        <v>65</v>
      </c>
      <c r="C113" s="7" t="s">
        <v>72</v>
      </c>
      <c r="D113" s="7" t="s">
        <v>12</v>
      </c>
      <c r="E113" s="7">
        <f>Severe_resnet50_inceptionresnet!$I42/39</f>
        <v>0.07692307692</v>
      </c>
    </row>
    <row r="114" ht="15.75" customHeight="1">
      <c r="B114" s="7" t="s">
        <v>65</v>
      </c>
      <c r="C114" s="7" t="s">
        <v>71</v>
      </c>
      <c r="D114" s="7" t="s">
        <v>66</v>
      </c>
      <c r="E114" s="7">
        <f>Severe_resnet50_inceptionv3!$I42/39</f>
        <v>-0.871552359</v>
      </c>
    </row>
    <row r="115" ht="15.75" customHeight="1">
      <c r="B115" s="7" t="s">
        <v>65</v>
      </c>
      <c r="C115" s="7" t="s">
        <v>63</v>
      </c>
      <c r="D115" s="7" t="s">
        <v>12</v>
      </c>
      <c r="E115" s="16">
        <f>Severe_resnet50_mobilenetv2!$I42/39</f>
        <v>-0.9741243077</v>
      </c>
    </row>
    <row r="116" ht="15.75" customHeight="1">
      <c r="B116" s="7" t="s">
        <v>65</v>
      </c>
      <c r="C116" s="7" t="s">
        <v>64</v>
      </c>
      <c r="D116" s="7" t="s">
        <v>12</v>
      </c>
      <c r="E116" s="7">
        <f>Severe_resnet50_resnet18!$I42/39</f>
        <v>-0.9485248974</v>
      </c>
    </row>
    <row r="117" ht="15.75" customHeight="1">
      <c r="B117" s="7" t="s">
        <v>65</v>
      </c>
      <c r="C117" s="7" t="s">
        <v>65</v>
      </c>
      <c r="D117" s="7" t="s">
        <v>12</v>
      </c>
      <c r="E117" s="7">
        <f>Severe_resnet50_resnet50!$I42/39</f>
        <v>0.1538461538</v>
      </c>
    </row>
    <row r="118" ht="15.75" customHeight="1">
      <c r="B118" s="7" t="s">
        <v>65</v>
      </c>
      <c r="C118" s="7" t="s">
        <v>75</v>
      </c>
      <c r="D118" s="7" t="s">
        <v>66</v>
      </c>
      <c r="E118" s="7">
        <f>Severe_resnet50_shufflenet!$I42/39</f>
        <v>-0.9485384615</v>
      </c>
    </row>
    <row r="119" ht="15.75" customHeight="1">
      <c r="B119" s="7" t="s">
        <v>65</v>
      </c>
      <c r="C119" s="7" t="s">
        <v>68</v>
      </c>
      <c r="D119" s="7" t="s">
        <v>12</v>
      </c>
      <c r="E119" s="7">
        <f>Severe_resnet50_vgg16!$I42/39</f>
        <v>0.07692307692</v>
      </c>
    </row>
    <row r="120" ht="15.75" customHeight="1">
      <c r="B120" s="7" t="s">
        <v>65</v>
      </c>
      <c r="C120" s="7" t="s">
        <v>69</v>
      </c>
      <c r="D120" s="7" t="s">
        <v>12</v>
      </c>
      <c r="E120" s="7">
        <f>Severe_resnet50_vgg19!$I42/39</f>
        <v>-0.8458961026</v>
      </c>
    </row>
    <row r="121" ht="15.75" customHeight="1">
      <c r="B121" s="7" t="s">
        <v>65</v>
      </c>
      <c r="C121" s="7" t="s">
        <v>70</v>
      </c>
      <c r="D121" s="7" t="s">
        <v>12</v>
      </c>
      <c r="E121" s="7">
        <f>Severe_resnet50_xception!$I42/39</f>
        <v>-0.9741214359</v>
      </c>
    </row>
    <row r="122" ht="15.75" customHeight="1">
      <c r="B122" s="7" t="s">
        <v>75</v>
      </c>
      <c r="C122" s="7" t="s">
        <v>57</v>
      </c>
      <c r="D122" s="7" t="s">
        <v>12</v>
      </c>
      <c r="E122" s="7">
        <f>Severe_shufflenet_alexnet!$I42/39</f>
        <v>-0.4774318462</v>
      </c>
    </row>
    <row r="123" ht="15.75" customHeight="1">
      <c r="B123" s="7" t="s">
        <v>75</v>
      </c>
      <c r="C123" s="7" t="s">
        <v>58</v>
      </c>
      <c r="D123" s="7" t="s">
        <v>12</v>
      </c>
      <c r="E123" s="7">
        <f>Severe_shufflenet_densenet!$I42/39</f>
        <v>-0.4609452051</v>
      </c>
    </row>
    <row r="124" ht="15.75" customHeight="1">
      <c r="B124" s="7" t="s">
        <v>75</v>
      </c>
      <c r="C124" s="7" t="s">
        <v>59</v>
      </c>
      <c r="D124" s="7" t="s">
        <v>12</v>
      </c>
      <c r="E124" s="7">
        <f>Severe_shufflenet_efficientnetb!$I42/39</f>
        <v>-0.4685417949</v>
      </c>
    </row>
    <row r="125" ht="15.75" customHeight="1">
      <c r="B125" s="7" t="s">
        <v>75</v>
      </c>
      <c r="C125" s="7" t="s">
        <v>60</v>
      </c>
      <c r="D125" s="7" t="s">
        <v>12</v>
      </c>
      <c r="E125" s="7">
        <f>Severe_shufflenet_googlenet!$I42/39</f>
        <v>-0.5175513333</v>
      </c>
    </row>
    <row r="126" ht="15.75" customHeight="1">
      <c r="B126" s="7" t="s">
        <v>75</v>
      </c>
      <c r="C126" s="7" t="s">
        <v>72</v>
      </c>
      <c r="D126" s="7" t="s">
        <v>12</v>
      </c>
      <c r="E126" s="7">
        <f>Severe_shufflenet_inceptionresn!$I42/39</f>
        <v>-0.8972564103</v>
      </c>
    </row>
    <row r="127" ht="15.75" customHeight="1">
      <c r="B127" s="7" t="s">
        <v>75</v>
      </c>
      <c r="C127" s="7" t="s">
        <v>71</v>
      </c>
      <c r="D127" s="7" t="s">
        <v>12</v>
      </c>
      <c r="E127" s="7">
        <f>Severe_shufflenet_inceptionv3!$I42/39</f>
        <v>-0.4444148974</v>
      </c>
    </row>
    <row r="128" ht="15.75" customHeight="1">
      <c r="B128" s="7" t="s">
        <v>75</v>
      </c>
      <c r="C128" s="7" t="s">
        <v>63</v>
      </c>
      <c r="D128" s="7" t="s">
        <v>12</v>
      </c>
      <c r="E128" s="7">
        <f>Severe_shufflenet_mobilenetv2!$I42/39</f>
        <v>-0.4992769487</v>
      </c>
    </row>
    <row r="129" ht="15.75" customHeight="1">
      <c r="B129" s="7" t="s">
        <v>75</v>
      </c>
      <c r="C129" s="7" t="s">
        <v>64</v>
      </c>
      <c r="D129" s="7" t="s">
        <v>12</v>
      </c>
      <c r="E129" s="7">
        <f>Severe_shufflenet_resnet18!$I42/39</f>
        <v>-0.492185</v>
      </c>
    </row>
    <row r="130" ht="15.75" customHeight="1">
      <c r="B130" s="7" t="s">
        <v>75</v>
      </c>
      <c r="C130" s="7" t="s">
        <v>65</v>
      </c>
      <c r="D130" s="7" t="s">
        <v>66</v>
      </c>
      <c r="E130" s="7">
        <f>Severe_shufflenet_resnet50!$I42/39</f>
        <v>-0.9485384615</v>
      </c>
    </row>
    <row r="131" ht="15.75" customHeight="1">
      <c r="B131" s="7" t="s">
        <v>75</v>
      </c>
      <c r="C131" s="7" t="s">
        <v>67</v>
      </c>
      <c r="D131" s="7" t="s">
        <v>66</v>
      </c>
      <c r="E131" s="7">
        <f>Severe_shufflenet_shufflenet!$I42/39</f>
        <v>0.1538461538</v>
      </c>
    </row>
    <row r="132" ht="15.75" customHeight="1">
      <c r="B132" s="7" t="s">
        <v>75</v>
      </c>
      <c r="C132" s="7" t="s">
        <v>68</v>
      </c>
      <c r="D132" s="7" t="s">
        <v>66</v>
      </c>
      <c r="E132" s="7">
        <f>Severe_shufflenet_vgg16!$I42/39</f>
        <v>-0.8972564103</v>
      </c>
    </row>
    <row r="133" ht="15.75" customHeight="1">
      <c r="B133" s="7" t="s">
        <v>75</v>
      </c>
      <c r="C133" s="7" t="s">
        <v>69</v>
      </c>
      <c r="D133" s="7" t="s">
        <v>66</v>
      </c>
      <c r="E133" s="7">
        <f>Severe_shufflenet_vgg19!$I42/39</f>
        <v>-0.3491513333</v>
      </c>
    </row>
    <row r="134" ht="15.75" customHeight="1">
      <c r="B134" s="7" t="s">
        <v>75</v>
      </c>
      <c r="C134" s="7" t="s">
        <v>70</v>
      </c>
      <c r="D134" s="7" t="s">
        <v>66</v>
      </c>
      <c r="E134" s="7">
        <f>Severe_shufflenet_xception!$I42/39</f>
        <v>-0.4903502564</v>
      </c>
    </row>
    <row r="135" ht="15.75" customHeight="1">
      <c r="B135" s="7" t="s">
        <v>68</v>
      </c>
      <c r="C135" s="7" t="s">
        <v>57</v>
      </c>
      <c r="D135" s="7" t="s">
        <v>66</v>
      </c>
      <c r="E135" s="7">
        <f>Severe_vgg16_alexnet!$I42/39</f>
        <v>-0.6921480513</v>
      </c>
    </row>
    <row r="136" ht="15.75" customHeight="1">
      <c r="B136" s="7" t="s">
        <v>68</v>
      </c>
      <c r="C136" s="7" t="s">
        <v>58</v>
      </c>
      <c r="D136" s="7" t="s">
        <v>66</v>
      </c>
      <c r="E136" s="7">
        <f>Severe_vgg16_densenet!$I42/39</f>
        <v>-0.8459819487</v>
      </c>
    </row>
    <row r="137" ht="15.75" customHeight="1">
      <c r="B137" s="7" t="s">
        <v>68</v>
      </c>
      <c r="C137" s="7" t="s">
        <v>59</v>
      </c>
      <c r="D137" s="7" t="s">
        <v>66</v>
      </c>
      <c r="E137" s="7">
        <f>Severe_vgg16_efficientnetb0!$I42/39</f>
        <v>-0.7689628974</v>
      </c>
    </row>
    <row r="138" ht="15.75" customHeight="1">
      <c r="B138" s="7" t="s">
        <v>68</v>
      </c>
      <c r="C138" s="7" t="s">
        <v>76</v>
      </c>
      <c r="D138" s="7" t="s">
        <v>66</v>
      </c>
      <c r="E138" s="7">
        <f>Severe_vgg16_googlenet!$I42/39</f>
        <v>-0.8203734615</v>
      </c>
    </row>
    <row r="139" ht="15.75" customHeight="1">
      <c r="B139" s="7" t="s">
        <v>68</v>
      </c>
      <c r="C139" s="7" t="s">
        <v>72</v>
      </c>
      <c r="D139" s="7" t="s">
        <v>66</v>
      </c>
      <c r="E139" s="7">
        <f>Severe_vgg16_inceptionresnetv2!$I42/39</f>
        <v>0.1538461538</v>
      </c>
    </row>
    <row r="140" ht="15.75" customHeight="1">
      <c r="B140" s="7" t="s">
        <v>68</v>
      </c>
      <c r="C140" s="7" t="s">
        <v>71</v>
      </c>
      <c r="D140" s="7" t="s">
        <v>66</v>
      </c>
      <c r="E140" s="7">
        <f>Severe_vgg16_inceptionv3!$I42/39</f>
        <v>-0.7689882564</v>
      </c>
    </row>
    <row r="141" ht="15.75" customHeight="1">
      <c r="B141" s="7" t="s">
        <v>68</v>
      </c>
      <c r="C141" s="7" t="s">
        <v>63</v>
      </c>
      <c r="D141" s="7" t="s">
        <v>66</v>
      </c>
      <c r="E141" s="7">
        <f>Severe_vgg16_mobilenetv2!$I42/39</f>
        <v>-0.9228422564</v>
      </c>
    </row>
    <row r="142" ht="15.75" customHeight="1">
      <c r="B142" s="7" t="s">
        <v>68</v>
      </c>
      <c r="C142" s="7" t="s">
        <v>64</v>
      </c>
      <c r="D142" s="7" t="s">
        <v>66</v>
      </c>
      <c r="E142" s="7">
        <f>Severe_vgg16_resnet18!$I42/39</f>
        <v>-0.7946787436</v>
      </c>
    </row>
    <row r="143" ht="15.75" customHeight="1">
      <c r="B143" s="7" t="s">
        <v>68</v>
      </c>
      <c r="C143" s="7" t="s">
        <v>65</v>
      </c>
      <c r="D143" s="7" t="s">
        <v>66</v>
      </c>
      <c r="E143" s="7">
        <f>Severe_vgg16_resnet50!$I42/39</f>
        <v>0.07692307692</v>
      </c>
    </row>
    <row r="144" ht="15.75" customHeight="1">
      <c r="B144" s="7" t="s">
        <v>68</v>
      </c>
      <c r="C144" s="7" t="s">
        <v>67</v>
      </c>
      <c r="D144" s="7" t="s">
        <v>66</v>
      </c>
      <c r="E144" s="7">
        <f>Severe_vgg16_shufflenet!$I42/39</f>
        <v>-0.8972564103</v>
      </c>
    </row>
    <row r="145" ht="15.75" customHeight="1">
      <c r="B145" s="7" t="s">
        <v>68</v>
      </c>
      <c r="C145" s="7" t="s">
        <v>68</v>
      </c>
      <c r="D145" s="7" t="s">
        <v>66</v>
      </c>
      <c r="E145" s="7">
        <f>Severe_vgg16_vgg16!$I42/39</f>
        <v>0.5384615385</v>
      </c>
    </row>
    <row r="146" ht="15.75" customHeight="1">
      <c r="B146" s="7" t="s">
        <v>68</v>
      </c>
      <c r="C146" s="7" t="s">
        <v>69</v>
      </c>
      <c r="D146" s="7" t="s">
        <v>12</v>
      </c>
      <c r="E146" s="7">
        <f>Severe_vgg16_vgg19!$I42/39</f>
        <v>-0.4869217436</v>
      </c>
    </row>
    <row r="147" ht="15.75" customHeight="1">
      <c r="B147" s="7" t="s">
        <v>68</v>
      </c>
      <c r="C147" s="7" t="s">
        <v>70</v>
      </c>
      <c r="D147" s="7" t="s">
        <v>12</v>
      </c>
      <c r="E147" s="7">
        <f>Severe_vgg16_xception!$I42/39</f>
        <v>-0.897198359</v>
      </c>
    </row>
    <row r="148" ht="15.75" customHeight="1">
      <c r="B148" s="7" t="s">
        <v>69</v>
      </c>
      <c r="C148" s="7" t="s">
        <v>57</v>
      </c>
      <c r="D148" s="7" t="s">
        <v>12</v>
      </c>
      <c r="E148" s="7">
        <f>Severe_vgg19_alexnet!$I42/39</f>
        <v>-0.1630416154</v>
      </c>
    </row>
    <row r="149" ht="15.75" customHeight="1">
      <c r="B149" s="7" t="s">
        <v>69</v>
      </c>
      <c r="C149" s="7" t="s">
        <v>58</v>
      </c>
      <c r="D149" s="7" t="s">
        <v>12</v>
      </c>
      <c r="E149" s="7">
        <f>Severe_vgg19_densenet!$I42/39</f>
        <v>-0.3256041026</v>
      </c>
    </row>
    <row r="150" ht="15.75" customHeight="1">
      <c r="B150" s="7" t="s">
        <v>69</v>
      </c>
      <c r="C150" s="7" t="s">
        <v>59</v>
      </c>
      <c r="D150" s="7" t="s">
        <v>12</v>
      </c>
      <c r="E150" s="7">
        <f>Severe_vgg19_efficientnetb0!$I42/39</f>
        <v>-0.06250258974</v>
      </c>
    </row>
    <row r="151" ht="15.75" customHeight="1">
      <c r="B151" s="7" t="s">
        <v>69</v>
      </c>
      <c r="C151" s="7" t="s">
        <v>60</v>
      </c>
      <c r="D151" s="7" t="s">
        <v>12</v>
      </c>
      <c r="E151" s="7">
        <f>Severe_vgg19_googlenet!$I42/39</f>
        <v>-0.3923279744</v>
      </c>
    </row>
    <row r="152" ht="15.75" customHeight="1">
      <c r="B152" s="7" t="s">
        <v>69</v>
      </c>
      <c r="C152" s="7" t="s">
        <v>72</v>
      </c>
      <c r="D152" s="7" t="s">
        <v>12</v>
      </c>
      <c r="E152" s="7">
        <f>Severe_vgg19_inceptionresnetv2!$I42/39</f>
        <v>-0.7946140513</v>
      </c>
    </row>
    <row r="153" ht="15.75" customHeight="1">
      <c r="B153" s="7" t="s">
        <v>69</v>
      </c>
      <c r="C153" s="7" t="s">
        <v>71</v>
      </c>
      <c r="D153" s="7" t="s">
        <v>12</v>
      </c>
      <c r="E153" s="7">
        <f>Severe_vgg19_inceptionv3!$I42/39</f>
        <v>-0.1823998462</v>
      </c>
    </row>
    <row r="154" ht="15.75" customHeight="1">
      <c r="B154" s="7" t="s">
        <v>69</v>
      </c>
      <c r="C154" s="7" t="s">
        <v>63</v>
      </c>
      <c r="D154" s="7" t="s">
        <v>12</v>
      </c>
      <c r="E154" s="7">
        <f>Severe_vgg19_mobilenetv2!$I42/39</f>
        <v>-0.388664</v>
      </c>
    </row>
    <row r="155" ht="15.75" customHeight="1">
      <c r="B155" s="7" t="s">
        <v>69</v>
      </c>
      <c r="C155" s="7" t="s">
        <v>64</v>
      </c>
      <c r="D155" s="7" t="s">
        <v>12</v>
      </c>
      <c r="E155" s="7">
        <f>Severe_vgg19_resnet18!$I42/39</f>
        <v>-0.3301692564</v>
      </c>
    </row>
    <row r="156" ht="15.75" customHeight="1">
      <c r="B156" s="7" t="s">
        <v>69</v>
      </c>
      <c r="C156" s="7" t="s">
        <v>65</v>
      </c>
      <c r="D156" s="7" t="s">
        <v>12</v>
      </c>
      <c r="E156" s="7">
        <f>Severe_vgg19_resnet50!$I42/39</f>
        <v>-0.8458961026</v>
      </c>
    </row>
    <row r="157" ht="15.75" customHeight="1">
      <c r="B157" s="7" t="s">
        <v>69</v>
      </c>
      <c r="C157" s="7" t="s">
        <v>75</v>
      </c>
      <c r="D157" s="7" t="s">
        <v>12</v>
      </c>
      <c r="E157" s="7">
        <f>Severe_vgg19_shufflenet!$I42/39</f>
        <v>-0.3491513333</v>
      </c>
    </row>
    <row r="158" ht="15.75" customHeight="1">
      <c r="B158" s="7" t="s">
        <v>69</v>
      </c>
      <c r="C158" s="7" t="s">
        <v>68</v>
      </c>
      <c r="D158" s="7" t="s">
        <v>12</v>
      </c>
      <c r="E158" s="7">
        <f>Severe_vgg19_vgg16!$I42/39</f>
        <v>-0.4869217436</v>
      </c>
    </row>
    <row r="159" ht="15.75" customHeight="1">
      <c r="B159" s="7" t="s">
        <v>69</v>
      </c>
      <c r="C159" s="7" t="s">
        <v>69</v>
      </c>
      <c r="D159" s="7" t="s">
        <v>12</v>
      </c>
      <c r="E159" s="7">
        <f>Severe_vgg19_vgg19!$I42/39</f>
        <v>0.7948717949</v>
      </c>
    </row>
    <row r="160" ht="15.75" customHeight="1">
      <c r="B160" s="7" t="s">
        <v>69</v>
      </c>
      <c r="C160" s="7" t="s">
        <v>70</v>
      </c>
      <c r="D160" s="7" t="s">
        <v>12</v>
      </c>
      <c r="E160" s="7">
        <f>Severe_vgg19_xception!$I42/39</f>
        <v>-0.3898093077</v>
      </c>
    </row>
    <row r="161" ht="15.75" customHeight="1">
      <c r="B161" s="7" t="s">
        <v>70</v>
      </c>
      <c r="C161" s="7" t="s">
        <v>57</v>
      </c>
      <c r="D161" s="7" t="s">
        <v>12</v>
      </c>
      <c r="E161" s="7">
        <f>Severe_xception_alexnet!$I42/39</f>
        <v>-0.5119685897</v>
      </c>
    </row>
    <row r="162" ht="15.75" customHeight="1">
      <c r="B162" s="7" t="s">
        <v>70</v>
      </c>
      <c r="C162" s="7" t="s">
        <v>58</v>
      </c>
      <c r="D162" s="7" t="s">
        <v>12</v>
      </c>
      <c r="E162" s="7">
        <f>Severe_xception_densenet!$I42/39</f>
        <v>-0.4113903077</v>
      </c>
    </row>
    <row r="163" ht="15.75" customHeight="1">
      <c r="B163" s="7" t="s">
        <v>70</v>
      </c>
      <c r="C163" s="7" t="s">
        <v>59</v>
      </c>
      <c r="D163" s="7" t="s">
        <v>12</v>
      </c>
      <c r="E163" s="7">
        <f>Severe_xception_efficientnetb0!$I42/39</f>
        <v>-0.5126375641</v>
      </c>
    </row>
    <row r="164" ht="15.75" customHeight="1">
      <c r="B164" s="7" t="s">
        <v>70</v>
      </c>
      <c r="C164" s="7" t="s">
        <v>60</v>
      </c>
      <c r="D164" s="7" t="s">
        <v>12</v>
      </c>
      <c r="E164" s="7">
        <f>Severe_xception_googlenet!$I42/39</f>
        <v>-0.555600641</v>
      </c>
    </row>
    <row r="165" ht="15.75" customHeight="1">
      <c r="B165" s="7" t="s">
        <v>70</v>
      </c>
      <c r="C165" s="7" t="s">
        <v>72</v>
      </c>
      <c r="D165" s="7" t="s">
        <v>12</v>
      </c>
      <c r="E165" s="7">
        <f>Severe_xception_inceptionresnet!$I42/39</f>
        <v>-0.9228393846</v>
      </c>
    </row>
    <row r="166" ht="15.75" customHeight="1">
      <c r="B166" s="7" t="s">
        <v>70</v>
      </c>
      <c r="C166" s="7" t="s">
        <v>71</v>
      </c>
      <c r="D166" s="7" t="s">
        <v>12</v>
      </c>
      <c r="E166" s="7">
        <f>Severe_xception_inceptionv3!$I42/39</f>
        <v>-0.3657521026</v>
      </c>
    </row>
    <row r="167" ht="15.75" customHeight="1">
      <c r="B167" s="7" t="s">
        <v>70</v>
      </c>
      <c r="C167" s="7" t="s">
        <v>63</v>
      </c>
      <c r="D167" s="7" t="s">
        <v>12</v>
      </c>
      <c r="E167" s="7">
        <f>Severe_xception_mobilenetv2!$I42/39</f>
        <v>-0.4794427436</v>
      </c>
    </row>
    <row r="168" ht="15.75" customHeight="1">
      <c r="B168" s="7" t="s">
        <v>70</v>
      </c>
      <c r="C168" s="7" t="s">
        <v>64</v>
      </c>
      <c r="D168" s="7" t="s">
        <v>12</v>
      </c>
      <c r="E168" s="7">
        <f>Severe_xception_resnet18!$I42/39</f>
        <v>-0.364728</v>
      </c>
    </row>
    <row r="169" ht="15.75" customHeight="1">
      <c r="B169" s="7" t="s">
        <v>70</v>
      </c>
      <c r="C169" s="7" t="s">
        <v>77</v>
      </c>
      <c r="D169" s="7" t="s">
        <v>12</v>
      </c>
      <c r="E169" s="7">
        <f>Severe_xception_resnet50!$I42/39</f>
        <v>-0.9741214359</v>
      </c>
    </row>
    <row r="170" ht="15.75" customHeight="1">
      <c r="B170" s="7" t="s">
        <v>70</v>
      </c>
      <c r="C170" s="7" t="s">
        <v>75</v>
      </c>
      <c r="D170" s="7" t="s">
        <v>12</v>
      </c>
      <c r="E170" s="7">
        <f>Severe_xception_shufflenet!$I42/39</f>
        <v>-0.4903502564</v>
      </c>
    </row>
    <row r="171" ht="15.75" customHeight="1">
      <c r="B171" s="7" t="s">
        <v>70</v>
      </c>
      <c r="C171" s="7" t="s">
        <v>68</v>
      </c>
      <c r="D171" s="7" t="s">
        <v>12</v>
      </c>
      <c r="E171" s="7">
        <f>Severe_xception_vgg16!$I42/39</f>
        <v>-0.897198359</v>
      </c>
    </row>
    <row r="172" ht="15.75" customHeight="1">
      <c r="B172" s="7" t="s">
        <v>70</v>
      </c>
      <c r="C172" s="7" t="s">
        <v>69</v>
      </c>
      <c r="D172" s="7" t="s">
        <v>12</v>
      </c>
      <c r="E172" s="7">
        <f>Severe_xception_vgg19!$I42/39</f>
        <v>-0.3898093077</v>
      </c>
    </row>
    <row r="173" ht="15.75" customHeight="1">
      <c r="B173" s="7" t="s">
        <v>70</v>
      </c>
      <c r="C173" s="7" t="s">
        <v>70</v>
      </c>
      <c r="D173" s="7" t="s">
        <v>12</v>
      </c>
      <c r="E173" s="17">
        <f>Severe_xception_xception!$I42/39</f>
        <v>0.1538461538</v>
      </c>
    </row>
    <row r="174" ht="15.75" customHeight="1">
      <c r="E174" s="17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>
      <c r="D182" s="7" t="s">
        <v>78</v>
      </c>
      <c r="E182" s="7">
        <f>SUM(E5:E173)/169</f>
        <v>-0.5112447019</v>
      </c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2.22E-4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-0.999778</v>
      </c>
    </row>
    <row r="4">
      <c r="A4" s="10" t="s">
        <v>14</v>
      </c>
      <c r="C4" s="7">
        <v>1.14E-4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-0.999886</v>
      </c>
    </row>
    <row r="5">
      <c r="A5" s="6" t="s">
        <v>15</v>
      </c>
      <c r="C5" s="7">
        <v>7.1E-5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-0.999929</v>
      </c>
    </row>
    <row r="6">
      <c r="A6" s="10" t="s">
        <v>16</v>
      </c>
      <c r="C6" s="7">
        <v>1.72E-4</v>
      </c>
      <c r="D6" s="11" t="s">
        <v>12</v>
      </c>
      <c r="E6" s="11" t="s">
        <v>12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-0.999828</v>
      </c>
    </row>
    <row r="7">
      <c r="A7" s="6" t="s">
        <v>17</v>
      </c>
      <c r="C7" s="7">
        <v>1.27E-4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-0.999873</v>
      </c>
    </row>
    <row r="8">
      <c r="A8" s="10" t="s">
        <v>18</v>
      </c>
      <c r="C8" s="7">
        <v>1.38E-4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-0.999862</v>
      </c>
    </row>
    <row r="9">
      <c r="A9" s="6" t="s">
        <v>19</v>
      </c>
      <c r="C9" s="7">
        <v>2.04E-4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-0.999796</v>
      </c>
    </row>
    <row r="10">
      <c r="A10" s="10" t="s">
        <v>20</v>
      </c>
      <c r="C10" s="7">
        <v>1.24E-4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-0.999876</v>
      </c>
    </row>
    <row r="11">
      <c r="A11" s="6" t="s">
        <v>21</v>
      </c>
      <c r="C11" s="7">
        <v>2.25E-4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-0.999775</v>
      </c>
    </row>
    <row r="12">
      <c r="A12" s="10" t="s">
        <v>22</v>
      </c>
      <c r="C12" s="7">
        <v>1.08E-4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-0.999892</v>
      </c>
    </row>
    <row r="13">
      <c r="A13" s="6" t="s">
        <v>23</v>
      </c>
      <c r="C13" s="7">
        <v>2.12E-4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-0.999788</v>
      </c>
    </row>
    <row r="14">
      <c r="A14" s="10" t="s">
        <v>24</v>
      </c>
      <c r="C14" s="7">
        <v>1.17E-4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-0.999883</v>
      </c>
    </row>
    <row r="15">
      <c r="A15" s="6" t="s">
        <v>25</v>
      </c>
      <c r="C15" s="7">
        <v>1.01E-4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-0.999899</v>
      </c>
    </row>
    <row r="16">
      <c r="A16" s="10" t="s">
        <v>26</v>
      </c>
      <c r="C16" s="7">
        <v>1.42E-4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-0.999858</v>
      </c>
    </row>
    <row r="17">
      <c r="A17" s="6" t="s">
        <v>27</v>
      </c>
      <c r="C17" s="7">
        <v>1.64E-4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-0.999836</v>
      </c>
    </row>
    <row r="18">
      <c r="A18" s="10" t="s">
        <v>28</v>
      </c>
      <c r="C18" s="7">
        <v>2.23E-4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-0.999777</v>
      </c>
    </row>
    <row r="19">
      <c r="A19" s="6" t="s">
        <v>29</v>
      </c>
      <c r="C19" s="7">
        <v>1.47E-4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-0.999853</v>
      </c>
    </row>
    <row r="20">
      <c r="A20" s="10" t="s">
        <v>30</v>
      </c>
      <c r="C20" s="7">
        <v>2.68E-4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-0.999732</v>
      </c>
    </row>
    <row r="21" ht="15.75" customHeight="1">
      <c r="A21" s="6" t="s">
        <v>32</v>
      </c>
      <c r="C21" s="7">
        <v>1.43E-4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-0.999857</v>
      </c>
    </row>
    <row r="22" ht="15.75" customHeight="1">
      <c r="A22" s="10" t="s">
        <v>33</v>
      </c>
      <c r="C22" s="7">
        <v>1.95E-4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0.000195</v>
      </c>
    </row>
    <row r="23" ht="15.75" customHeight="1">
      <c r="A23" s="6" t="s">
        <v>34</v>
      </c>
      <c r="C23" s="7">
        <v>1.31E-4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-0.999869</v>
      </c>
    </row>
    <row r="24" ht="15.75" customHeight="1">
      <c r="A24" s="10" t="s">
        <v>35</v>
      </c>
      <c r="C24" s="7">
        <v>1.47E-4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-0.999853</v>
      </c>
    </row>
    <row r="25" ht="15.75" customHeight="1">
      <c r="A25" s="6" t="s">
        <v>36</v>
      </c>
      <c r="C25" s="7">
        <v>1.17E-4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-0.999883</v>
      </c>
    </row>
    <row r="26" ht="15.75" customHeight="1">
      <c r="A26" s="10" t="s">
        <v>37</v>
      </c>
      <c r="C26" s="7">
        <v>3.34E-4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-0.999666</v>
      </c>
    </row>
    <row r="27" ht="15.75" customHeight="1">
      <c r="A27" s="6" t="s">
        <v>38</v>
      </c>
      <c r="C27" s="7">
        <v>1.8E-4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-0.99982</v>
      </c>
    </row>
    <row r="28" ht="15.75" customHeight="1">
      <c r="A28" s="10" t="s">
        <v>39</v>
      </c>
      <c r="C28" s="7">
        <v>1.38E-4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-0.999862</v>
      </c>
    </row>
    <row r="29" ht="15.75" customHeight="1">
      <c r="A29" s="6" t="s">
        <v>40</v>
      </c>
      <c r="C29" s="7">
        <v>1.31E-4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-0.999869</v>
      </c>
    </row>
    <row r="30" ht="15.75" customHeight="1">
      <c r="A30" s="10" t="s">
        <v>41</v>
      </c>
      <c r="C30" s="7">
        <v>1.49E-4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0.000149</v>
      </c>
    </row>
    <row r="31" ht="15.75" customHeight="1">
      <c r="A31" s="6" t="s">
        <v>42</v>
      </c>
      <c r="C31" s="7">
        <v>1.34E-4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-0.999866</v>
      </c>
    </row>
    <row r="32" ht="15.75" customHeight="1">
      <c r="A32" s="10" t="s">
        <v>43</v>
      </c>
      <c r="C32" s="7">
        <v>1.65E-4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-0.999835</v>
      </c>
    </row>
    <row r="33" ht="15.75" customHeight="1">
      <c r="A33" s="6" t="s">
        <v>44</v>
      </c>
      <c r="C33" s="7">
        <v>7.7E-5</v>
      </c>
      <c r="D33" s="8" t="s">
        <v>12</v>
      </c>
      <c r="E33" s="8" t="s">
        <v>31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-0.999923</v>
      </c>
    </row>
    <row r="34" ht="15.75" customHeight="1">
      <c r="A34" s="10" t="s">
        <v>45</v>
      </c>
      <c r="C34" s="7">
        <v>1.59E-4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-0.999841</v>
      </c>
    </row>
    <row r="35" ht="15.75" customHeight="1">
      <c r="A35" s="6" t="s">
        <v>47</v>
      </c>
      <c r="C35" s="7">
        <v>1.39E-4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-0.999861</v>
      </c>
    </row>
    <row r="36" ht="15.75" customHeight="1">
      <c r="A36" s="10" t="s">
        <v>48</v>
      </c>
      <c r="C36" s="7">
        <v>1.59E-4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-0.999841</v>
      </c>
    </row>
    <row r="37" ht="15.75" customHeight="1">
      <c r="A37" s="6" t="s">
        <v>50</v>
      </c>
      <c r="C37" s="7">
        <v>2.36E-4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0.000236</v>
      </c>
    </row>
    <row r="38" ht="15.75" customHeight="1">
      <c r="A38" s="10" t="s">
        <v>51</v>
      </c>
      <c r="C38" s="7">
        <v>2.2E-4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-0.99978</v>
      </c>
    </row>
    <row r="39" ht="15.75" customHeight="1">
      <c r="A39" s="6" t="s">
        <v>52</v>
      </c>
      <c r="C39" s="7">
        <v>2.52E-4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-0.999748</v>
      </c>
    </row>
    <row r="40" ht="15.75" customHeight="1">
      <c r="A40" s="10" t="s">
        <v>53</v>
      </c>
      <c r="C40" s="7">
        <v>2.41E-4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-0.999759</v>
      </c>
    </row>
    <row r="41" ht="15.75" customHeight="1">
      <c r="A41" s="6" t="s">
        <v>54</v>
      </c>
      <c r="C41" s="7">
        <v>3.78E-4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-0.999622</v>
      </c>
    </row>
    <row r="42" ht="15.75" customHeight="1">
      <c r="G42" s="13">
        <f t="shared" ref="G42:I42" si="4">SUM(G3:G41)</f>
        <v>21</v>
      </c>
      <c r="H42" s="13">
        <f t="shared" si="4"/>
        <v>36</v>
      </c>
      <c r="I42" s="13">
        <f t="shared" si="4"/>
        <v>-35.993296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0.385569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-0.614431</v>
      </c>
    </row>
    <row r="4">
      <c r="A4" s="10" t="s">
        <v>14</v>
      </c>
      <c r="C4" s="7">
        <v>0.557533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-0.442467</v>
      </c>
    </row>
    <row r="5">
      <c r="A5" s="6" t="s">
        <v>15</v>
      </c>
      <c r="C5" s="7">
        <v>0.295505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-0.704495</v>
      </c>
    </row>
    <row r="6">
      <c r="A6" s="10" t="s">
        <v>16</v>
      </c>
      <c r="C6" s="7">
        <v>0.273242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-0.726758</v>
      </c>
    </row>
    <row r="7">
      <c r="A7" s="6" t="s">
        <v>17</v>
      </c>
      <c r="C7" s="7">
        <v>0.449369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-0.550631</v>
      </c>
    </row>
    <row r="8">
      <c r="A8" s="10" t="s">
        <v>18</v>
      </c>
      <c r="C8" s="7">
        <v>0.434446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-0.565554</v>
      </c>
    </row>
    <row r="9">
      <c r="A9" s="6" t="s">
        <v>19</v>
      </c>
      <c r="C9" s="7">
        <v>0.481943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-0.518057</v>
      </c>
    </row>
    <row r="10">
      <c r="A10" s="10" t="s">
        <v>20</v>
      </c>
      <c r="C10" s="7">
        <v>0.390033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-0.609967</v>
      </c>
    </row>
    <row r="11">
      <c r="A11" s="6" t="s">
        <v>21</v>
      </c>
      <c r="C11" s="7">
        <v>0.375125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-0.624875</v>
      </c>
    </row>
    <row r="12">
      <c r="A12" s="10" t="s">
        <v>22</v>
      </c>
      <c r="C12" s="7">
        <v>0.537822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-0.462178</v>
      </c>
    </row>
    <row r="13">
      <c r="A13" s="6" t="s">
        <v>23</v>
      </c>
      <c r="C13" s="7">
        <v>0.304706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-0.695294</v>
      </c>
    </row>
    <row r="14">
      <c r="A14" s="10" t="s">
        <v>24</v>
      </c>
      <c r="C14" s="7">
        <v>0.526661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-0.473339</v>
      </c>
    </row>
    <row r="15">
      <c r="A15" s="6" t="s">
        <v>25</v>
      </c>
      <c r="C15" s="7">
        <v>0.418268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-0.581732</v>
      </c>
    </row>
    <row r="16">
      <c r="A16" s="10" t="s">
        <v>26</v>
      </c>
      <c r="C16" s="7">
        <v>0.439904</v>
      </c>
      <c r="D16" s="11" t="s">
        <v>12</v>
      </c>
      <c r="E16" s="11" t="s">
        <v>49</v>
      </c>
      <c r="F16" s="12" t="s">
        <v>49</v>
      </c>
      <c r="G16" s="7">
        <f t="shared" si="1"/>
        <v>1</v>
      </c>
      <c r="H16" s="7">
        <f t="shared" si="2"/>
        <v>1</v>
      </c>
      <c r="I16" s="7">
        <f t="shared" si="3"/>
        <v>-0.560096</v>
      </c>
    </row>
    <row r="17">
      <c r="A17" s="6" t="s">
        <v>27</v>
      </c>
      <c r="C17" s="7">
        <v>0.452789</v>
      </c>
      <c r="D17" s="8" t="s">
        <v>12</v>
      </c>
      <c r="E17" s="8" t="s">
        <v>13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-0.547211</v>
      </c>
    </row>
    <row r="18">
      <c r="A18" s="10" t="s">
        <v>28</v>
      </c>
      <c r="C18" s="7">
        <v>0.255556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-0.744444</v>
      </c>
    </row>
    <row r="19">
      <c r="A19" s="6" t="s">
        <v>29</v>
      </c>
      <c r="C19" s="7">
        <v>0.388592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-0.611408</v>
      </c>
    </row>
    <row r="20">
      <c r="A20" s="10" t="s">
        <v>30</v>
      </c>
      <c r="C20" s="7">
        <v>0.579642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-0.420358</v>
      </c>
    </row>
    <row r="21" ht="15.75" customHeight="1">
      <c r="A21" s="6" t="s">
        <v>32</v>
      </c>
      <c r="C21" s="7">
        <v>0.545773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-0.454227</v>
      </c>
    </row>
    <row r="22" ht="15.75" customHeight="1">
      <c r="A22" s="10" t="s">
        <v>33</v>
      </c>
      <c r="C22" s="7">
        <v>0.417943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0.417943</v>
      </c>
    </row>
    <row r="23" ht="15.75" customHeight="1">
      <c r="A23" s="6" t="s">
        <v>34</v>
      </c>
      <c r="C23" s="7">
        <v>0.570367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0.570367</v>
      </c>
    </row>
    <row r="24" ht="15.75" customHeight="1">
      <c r="A24" s="10" t="s">
        <v>35</v>
      </c>
      <c r="C24" s="7">
        <v>0.385173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-0.614827</v>
      </c>
    </row>
    <row r="25" ht="15.75" customHeight="1">
      <c r="A25" s="6" t="s">
        <v>36</v>
      </c>
      <c r="C25" s="7">
        <v>0.488701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-0.511299</v>
      </c>
    </row>
    <row r="26" ht="15.75" customHeight="1">
      <c r="A26" s="10" t="s">
        <v>37</v>
      </c>
      <c r="C26" s="7">
        <v>0.525292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-0.474708</v>
      </c>
    </row>
    <row r="27" ht="15.75" customHeight="1">
      <c r="A27" s="6" t="s">
        <v>38</v>
      </c>
      <c r="C27" s="7">
        <v>0.562069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-0.437931</v>
      </c>
    </row>
    <row r="28" ht="15.75" customHeight="1">
      <c r="A28" s="10" t="s">
        <v>39</v>
      </c>
      <c r="C28" s="7">
        <v>0.406136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-0.593864</v>
      </c>
    </row>
    <row r="29" ht="15.75" customHeight="1">
      <c r="A29" s="6" t="s">
        <v>40</v>
      </c>
      <c r="C29" s="7">
        <v>0.499592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0.499592</v>
      </c>
    </row>
    <row r="30" ht="15.75" customHeight="1">
      <c r="A30" s="10" t="s">
        <v>41</v>
      </c>
      <c r="C30" s="7">
        <v>0.432082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0.432082</v>
      </c>
    </row>
    <row r="31" ht="15.75" customHeight="1">
      <c r="A31" s="6" t="s">
        <v>42</v>
      </c>
      <c r="C31" s="7">
        <v>0.622222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-0.377778</v>
      </c>
    </row>
    <row r="32" ht="15.75" customHeight="1">
      <c r="A32" s="10" t="s">
        <v>43</v>
      </c>
      <c r="C32" s="7">
        <v>0.2957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-0.7043</v>
      </c>
    </row>
    <row r="33" ht="15.75" customHeight="1">
      <c r="A33" s="6" t="s">
        <v>44</v>
      </c>
      <c r="C33" s="7">
        <v>0.647309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-0.352691</v>
      </c>
    </row>
    <row r="34" ht="15.75" customHeight="1">
      <c r="A34" s="10" t="s">
        <v>45</v>
      </c>
      <c r="C34" s="7">
        <v>0.143168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-0.856832</v>
      </c>
    </row>
    <row r="35" ht="15.75" customHeight="1">
      <c r="A35" s="6" t="s">
        <v>47</v>
      </c>
      <c r="C35" s="7">
        <v>0.396368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-0.603632</v>
      </c>
    </row>
    <row r="36" ht="15.75" customHeight="1">
      <c r="A36" s="10" t="s">
        <v>48</v>
      </c>
      <c r="C36" s="7">
        <v>0.337183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-0.662817</v>
      </c>
    </row>
    <row r="37" ht="15.75" customHeight="1">
      <c r="A37" s="6" t="s">
        <v>50</v>
      </c>
      <c r="C37" s="7">
        <v>0.212031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0.212031</v>
      </c>
    </row>
    <row r="38" ht="15.75" customHeight="1">
      <c r="A38" s="10" t="s">
        <v>51</v>
      </c>
      <c r="C38" s="7">
        <v>0.317119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-0.682881</v>
      </c>
    </row>
    <row r="39" ht="15.75" customHeight="1">
      <c r="A39" s="6" t="s">
        <v>52</v>
      </c>
      <c r="C39" s="7">
        <v>0.234805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-0.765195</v>
      </c>
    </row>
    <row r="40" ht="15.75" customHeight="1">
      <c r="A40" s="10" t="s">
        <v>53</v>
      </c>
      <c r="C40" s="7">
        <v>0.456739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-0.543261</v>
      </c>
    </row>
    <row r="41" ht="15.75" customHeight="1">
      <c r="A41" s="6" t="s">
        <v>54</v>
      </c>
      <c r="C41" s="7">
        <v>0.529454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-0.470546</v>
      </c>
    </row>
    <row r="42" ht="15.75" customHeight="1">
      <c r="G42" s="13">
        <f t="shared" ref="G42:I42" si="4">SUM(G3:G41)</f>
        <v>23</v>
      </c>
      <c r="H42" s="13">
        <f t="shared" si="4"/>
        <v>34</v>
      </c>
      <c r="I42" s="13">
        <f t="shared" si="4"/>
        <v>-17.428069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.38"/>
    <col customWidth="1" min="3" max="3" width="17.88"/>
    <col customWidth="1" min="4" max="4" width="15.0"/>
    <col customWidth="1" min="5" max="5" width="13.25"/>
    <col customWidth="1" min="6" max="6" width="16.63"/>
    <col customWidth="1" min="7" max="7" width="18.25"/>
    <col customWidth="1" min="8" max="8" width="7.63"/>
    <col customWidth="1" min="9" max="9" width="14.13"/>
    <col customWidth="1" min="10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0.08963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-0.91037</v>
      </c>
    </row>
    <row r="4">
      <c r="A4" s="10" t="s">
        <v>14</v>
      </c>
      <c r="C4" s="7">
        <v>0.541282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-0.458718</v>
      </c>
    </row>
    <row r="5">
      <c r="A5" s="6" t="s">
        <v>15</v>
      </c>
      <c r="C5" s="7">
        <v>0.229243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-0.770757</v>
      </c>
    </row>
    <row r="6">
      <c r="A6" s="10" t="s">
        <v>16</v>
      </c>
      <c r="C6" s="7">
        <v>0.471672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-0.528328</v>
      </c>
    </row>
    <row r="7">
      <c r="A7" s="6" t="s">
        <v>17</v>
      </c>
      <c r="C7" s="7">
        <v>0.431877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-0.568123</v>
      </c>
    </row>
    <row r="8">
      <c r="A8" s="10" t="s">
        <v>18</v>
      </c>
      <c r="C8" s="7">
        <v>0.457837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-0.542163</v>
      </c>
    </row>
    <row r="9">
      <c r="A9" s="6" t="s">
        <v>19</v>
      </c>
      <c r="C9" s="7">
        <v>0.422233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0.422233</v>
      </c>
    </row>
    <row r="10">
      <c r="A10" s="10" t="s">
        <v>20</v>
      </c>
      <c r="C10" s="7">
        <v>0.331096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-0.668904</v>
      </c>
    </row>
    <row r="11">
      <c r="A11" s="6" t="s">
        <v>21</v>
      </c>
      <c r="C11" s="7">
        <v>0.453604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0.453604</v>
      </c>
    </row>
    <row r="12">
      <c r="A12" s="10" t="s">
        <v>22</v>
      </c>
      <c r="C12" s="7">
        <v>0.659839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-0.340161</v>
      </c>
    </row>
    <row r="13">
      <c r="A13" s="6" t="s">
        <v>23</v>
      </c>
      <c r="C13" s="7">
        <v>0.251729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-0.748271</v>
      </c>
    </row>
    <row r="14">
      <c r="A14" s="10" t="s">
        <v>24</v>
      </c>
      <c r="C14" s="7">
        <v>0.693439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-0.306561</v>
      </c>
    </row>
    <row r="15">
      <c r="A15" s="6" t="s">
        <v>25</v>
      </c>
      <c r="C15" s="7">
        <v>0.427754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-0.572246</v>
      </c>
    </row>
    <row r="16">
      <c r="A16" s="10" t="s">
        <v>26</v>
      </c>
      <c r="C16" s="7">
        <v>0.255156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-0.744844</v>
      </c>
    </row>
    <row r="17">
      <c r="A17" s="6" t="s">
        <v>27</v>
      </c>
      <c r="C17" s="7">
        <v>0.085941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-0.914059</v>
      </c>
    </row>
    <row r="18">
      <c r="A18" s="10" t="s">
        <v>28</v>
      </c>
      <c r="C18" s="7">
        <v>0.349964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-0.650036</v>
      </c>
    </row>
    <row r="19">
      <c r="A19" s="6" t="s">
        <v>29</v>
      </c>
      <c r="C19" s="7">
        <v>0.347548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-0.652452</v>
      </c>
    </row>
    <row r="20">
      <c r="A20" s="10" t="s">
        <v>30</v>
      </c>
      <c r="C20" s="7">
        <v>0.196095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-0.803905</v>
      </c>
    </row>
    <row r="21" ht="15.75" customHeight="1">
      <c r="A21" s="6" t="s">
        <v>32</v>
      </c>
      <c r="C21" s="7">
        <v>0.512771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-0.487229</v>
      </c>
    </row>
    <row r="22" ht="15.75" customHeight="1">
      <c r="A22" s="10" t="s">
        <v>33</v>
      </c>
      <c r="C22" s="7">
        <v>0.480987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0.480987</v>
      </c>
    </row>
    <row r="23" ht="15.75" customHeight="1">
      <c r="A23" s="6" t="s">
        <v>34</v>
      </c>
      <c r="C23" s="7">
        <v>0.20217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0.20217</v>
      </c>
    </row>
    <row r="24" ht="15.75" customHeight="1">
      <c r="A24" s="10" t="s">
        <v>35</v>
      </c>
      <c r="C24" s="7">
        <v>0.152185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-0.847815</v>
      </c>
    </row>
    <row r="25" ht="15.75" customHeight="1">
      <c r="A25" s="6" t="s">
        <v>36</v>
      </c>
      <c r="C25" s="7">
        <v>0.630623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-0.369377</v>
      </c>
    </row>
    <row r="26" ht="15.75" customHeight="1">
      <c r="A26" s="10" t="s">
        <v>37</v>
      </c>
      <c r="C26" s="7">
        <v>0.413737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-0.586263</v>
      </c>
    </row>
    <row r="27" ht="15.75" customHeight="1">
      <c r="A27" s="6" t="s">
        <v>38</v>
      </c>
      <c r="C27" s="7">
        <v>0.574066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-0.425934</v>
      </c>
    </row>
    <row r="28" ht="15.75" customHeight="1">
      <c r="A28" s="10" t="s">
        <v>39</v>
      </c>
      <c r="C28" s="7">
        <v>0.367584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-0.632416</v>
      </c>
    </row>
    <row r="29" ht="15.75" customHeight="1">
      <c r="A29" s="6" t="s">
        <v>40</v>
      </c>
      <c r="C29" s="7">
        <v>0.521167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0.521167</v>
      </c>
    </row>
    <row r="30" ht="15.75" customHeight="1">
      <c r="A30" s="10" t="s">
        <v>41</v>
      </c>
      <c r="C30" s="7">
        <v>0.447354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0.447354</v>
      </c>
    </row>
    <row r="31" ht="15.75" customHeight="1">
      <c r="A31" s="6" t="s">
        <v>42</v>
      </c>
      <c r="C31" s="7">
        <v>0.548085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-0.451915</v>
      </c>
    </row>
    <row r="32" ht="15.75" customHeight="1">
      <c r="A32" s="10" t="s">
        <v>43</v>
      </c>
      <c r="C32" s="7">
        <v>0.479445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-0.520555</v>
      </c>
    </row>
    <row r="33" ht="15.75" customHeight="1">
      <c r="A33" s="6" t="s">
        <v>44</v>
      </c>
      <c r="C33" s="7">
        <v>0.729115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-0.270885</v>
      </c>
    </row>
    <row r="34" ht="15.75" customHeight="1">
      <c r="A34" s="10" t="s">
        <v>45</v>
      </c>
      <c r="C34" s="7">
        <v>0.322443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-0.677557</v>
      </c>
    </row>
    <row r="35" ht="15.75" customHeight="1">
      <c r="A35" s="6" t="s">
        <v>47</v>
      </c>
      <c r="C35" s="7">
        <v>0.433145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-0.566855</v>
      </c>
    </row>
    <row r="36" ht="15.75" customHeight="1">
      <c r="A36" s="10" t="s">
        <v>48</v>
      </c>
      <c r="C36" s="7">
        <v>0.462826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-0.537174</v>
      </c>
    </row>
    <row r="37" ht="15.75" customHeight="1">
      <c r="A37" s="6" t="s">
        <v>50</v>
      </c>
      <c r="C37" s="7">
        <v>0.45175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0.45175</v>
      </c>
    </row>
    <row r="38" ht="15.75" customHeight="1">
      <c r="A38" s="10" t="s">
        <v>51</v>
      </c>
      <c r="C38" s="7">
        <v>0.502618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-0.497382</v>
      </c>
    </row>
    <row r="39" ht="15.75" customHeight="1">
      <c r="A39" s="6" t="s">
        <v>52</v>
      </c>
      <c r="C39" s="7">
        <v>0.374828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-0.625172</v>
      </c>
    </row>
    <row r="40" ht="15.75" customHeight="1">
      <c r="A40" s="10" t="s">
        <v>53</v>
      </c>
      <c r="C40" s="7">
        <v>0.274309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-0.725691</v>
      </c>
    </row>
    <row r="41" ht="15.75" customHeight="1">
      <c r="A41" s="6" t="s">
        <v>54</v>
      </c>
      <c r="C41" s="7">
        <v>0.245534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-0.754466</v>
      </c>
    </row>
    <row r="42" ht="15.75" customHeight="1">
      <c r="G42" s="13">
        <f t="shared" ref="G42:I42" si="4">SUM(G3:G41)</f>
        <v>24</v>
      </c>
      <c r="H42" s="13">
        <f t="shared" si="4"/>
        <v>32</v>
      </c>
      <c r="I42" s="13">
        <f t="shared" si="4"/>
        <v>-16.177319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0.366658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-0.633342</v>
      </c>
    </row>
    <row r="4">
      <c r="A4" s="10" t="s">
        <v>14</v>
      </c>
      <c r="C4" s="7">
        <v>0.66907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-0.33093</v>
      </c>
    </row>
    <row r="5">
      <c r="A5" s="6" t="s">
        <v>15</v>
      </c>
      <c r="C5" s="7">
        <v>0.209734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-0.790266</v>
      </c>
    </row>
    <row r="6">
      <c r="A6" s="10" t="s">
        <v>16</v>
      </c>
      <c r="C6" s="7">
        <v>0.383453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0.383453</v>
      </c>
    </row>
    <row r="7">
      <c r="A7" s="6" t="s">
        <v>17</v>
      </c>
      <c r="C7" s="7">
        <v>0.569332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-0.430668</v>
      </c>
    </row>
    <row r="8">
      <c r="A8" s="10" t="s">
        <v>18</v>
      </c>
      <c r="C8" s="7">
        <v>0.569376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-0.430624</v>
      </c>
    </row>
    <row r="9">
      <c r="A9" s="6" t="s">
        <v>19</v>
      </c>
      <c r="C9" s="7">
        <v>0.739034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-0.260966</v>
      </c>
    </row>
    <row r="10">
      <c r="A10" s="10" t="s">
        <v>20</v>
      </c>
      <c r="C10" s="7">
        <v>0.462764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-0.537236</v>
      </c>
    </row>
    <row r="11">
      <c r="A11" s="6" t="s">
        <v>21</v>
      </c>
      <c r="C11" s="7">
        <v>0.447364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-0.552636</v>
      </c>
    </row>
    <row r="12">
      <c r="A12" s="10" t="s">
        <v>22</v>
      </c>
      <c r="C12" s="7">
        <v>0.41069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-0.58931</v>
      </c>
    </row>
    <row r="13">
      <c r="A13" s="6" t="s">
        <v>23</v>
      </c>
      <c r="C13" s="7">
        <v>0.3353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-0.6647</v>
      </c>
    </row>
    <row r="14">
      <c r="A14" s="10" t="s">
        <v>24</v>
      </c>
      <c r="C14" s="7">
        <v>0.669432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-0.330568</v>
      </c>
    </row>
    <row r="15">
      <c r="A15" s="6" t="s">
        <v>25</v>
      </c>
      <c r="C15" s="7">
        <v>0.531541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-0.468459</v>
      </c>
    </row>
    <row r="16">
      <c r="A16" s="10" t="s">
        <v>26</v>
      </c>
      <c r="C16" s="7">
        <v>0.39646</v>
      </c>
      <c r="D16" s="11" t="s">
        <v>12</v>
      </c>
      <c r="E16" s="11" t="s">
        <v>49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-0.60354</v>
      </c>
    </row>
    <row r="17">
      <c r="A17" s="6" t="s">
        <v>27</v>
      </c>
      <c r="C17" s="7">
        <v>0.424815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-0.575185</v>
      </c>
    </row>
    <row r="18">
      <c r="A18" s="10" t="s">
        <v>28</v>
      </c>
      <c r="C18" s="7">
        <v>0.459323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-0.540677</v>
      </c>
    </row>
    <row r="19">
      <c r="A19" s="6" t="s">
        <v>29</v>
      </c>
      <c r="C19" s="7">
        <v>0.527897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-0.472103</v>
      </c>
    </row>
    <row r="20">
      <c r="A20" s="10" t="s">
        <v>30</v>
      </c>
      <c r="C20" s="7">
        <v>0.657464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-0.342536</v>
      </c>
    </row>
    <row r="21" ht="15.75" customHeight="1">
      <c r="A21" s="6" t="s">
        <v>32</v>
      </c>
      <c r="C21" s="7">
        <v>0.626411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-0.373589</v>
      </c>
    </row>
    <row r="22" ht="15.75" customHeight="1">
      <c r="A22" s="10" t="s">
        <v>33</v>
      </c>
      <c r="C22" s="7">
        <v>0.186494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0.186494</v>
      </c>
    </row>
    <row r="23" ht="15.75" customHeight="1">
      <c r="A23" s="6" t="s">
        <v>34</v>
      </c>
      <c r="C23" s="7">
        <v>0.524028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-0.475972</v>
      </c>
    </row>
    <row r="24" ht="15.75" customHeight="1">
      <c r="A24" s="10" t="s">
        <v>35</v>
      </c>
      <c r="C24" s="7">
        <v>0.253002</v>
      </c>
      <c r="D24" s="11" t="s">
        <v>12</v>
      </c>
      <c r="E24" s="11" t="s">
        <v>13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-0.746998</v>
      </c>
    </row>
    <row r="25" ht="15.75" customHeight="1">
      <c r="A25" s="6" t="s">
        <v>36</v>
      </c>
      <c r="C25" s="7">
        <v>0.702918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-0.297082</v>
      </c>
    </row>
    <row r="26" ht="15.75" customHeight="1">
      <c r="A26" s="10" t="s">
        <v>37</v>
      </c>
      <c r="C26" s="7">
        <v>0.415043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-0.584957</v>
      </c>
    </row>
    <row r="27" ht="15.75" customHeight="1">
      <c r="A27" s="6" t="s">
        <v>38</v>
      </c>
      <c r="C27" s="7">
        <v>0.473292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-0.526708</v>
      </c>
    </row>
    <row r="28" ht="15.75" customHeight="1">
      <c r="A28" s="10" t="s">
        <v>39</v>
      </c>
      <c r="C28" s="7">
        <v>0.537056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-0.462944</v>
      </c>
    </row>
    <row r="29" ht="15.75" customHeight="1">
      <c r="A29" s="6" t="s">
        <v>40</v>
      </c>
      <c r="C29" s="7">
        <v>0.610047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-0.389953</v>
      </c>
    </row>
    <row r="30" ht="15.75" customHeight="1">
      <c r="A30" s="10" t="s">
        <v>41</v>
      </c>
      <c r="C30" s="7">
        <v>0.487592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-0.512408</v>
      </c>
    </row>
    <row r="31" ht="15.75" customHeight="1">
      <c r="A31" s="6" t="s">
        <v>42</v>
      </c>
      <c r="C31" s="7">
        <v>0.660326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-0.339674</v>
      </c>
    </row>
    <row r="32" ht="15.75" customHeight="1">
      <c r="A32" s="10" t="s">
        <v>43</v>
      </c>
      <c r="C32" s="7">
        <v>0.519911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-0.480089</v>
      </c>
    </row>
    <row r="33" ht="15.75" customHeight="1">
      <c r="A33" s="6" t="s">
        <v>44</v>
      </c>
      <c r="C33" s="7">
        <v>0.580389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-0.419611</v>
      </c>
    </row>
    <row r="34" ht="15.75" customHeight="1">
      <c r="A34" s="10" t="s">
        <v>45</v>
      </c>
      <c r="C34" s="7">
        <v>0.350098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-0.649902</v>
      </c>
    </row>
    <row r="35" ht="15.75" customHeight="1">
      <c r="A35" s="6" t="s">
        <v>47</v>
      </c>
      <c r="C35" s="7">
        <v>0.523635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-0.476365</v>
      </c>
    </row>
    <row r="36" ht="15.75" customHeight="1">
      <c r="A36" s="10" t="s">
        <v>48</v>
      </c>
      <c r="C36" s="7">
        <v>0.374301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-0.625699</v>
      </c>
    </row>
    <row r="37" ht="15.75" customHeight="1">
      <c r="A37" s="6" t="s">
        <v>50</v>
      </c>
      <c r="C37" s="7">
        <v>0.330256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-0.669744</v>
      </c>
    </row>
    <row r="38" ht="15.75" customHeight="1">
      <c r="A38" s="10" t="s">
        <v>51</v>
      </c>
      <c r="C38" s="7">
        <v>0.419053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-0.580947</v>
      </c>
    </row>
    <row r="39" ht="15.75" customHeight="1">
      <c r="A39" s="6" t="s">
        <v>52</v>
      </c>
      <c r="C39" s="7">
        <v>0.354499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-0.645501</v>
      </c>
    </row>
    <row r="40" ht="15.75" customHeight="1">
      <c r="A40" s="10" t="s">
        <v>53</v>
      </c>
      <c r="C40" s="7">
        <v>0.32826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-0.67174</v>
      </c>
    </row>
    <row r="41" ht="15.75" customHeight="1">
      <c r="A41" s="6" t="s">
        <v>54</v>
      </c>
      <c r="C41" s="7">
        <v>0.338384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-0.661616</v>
      </c>
    </row>
    <row r="42" ht="15.75" customHeight="1">
      <c r="G42" s="13">
        <f t="shared" ref="G42:I42" si="4">SUM(G3:G41)</f>
        <v>19</v>
      </c>
      <c r="H42" s="13">
        <f t="shared" si="4"/>
        <v>37</v>
      </c>
      <c r="I42" s="13">
        <f t="shared" si="4"/>
        <v>-18.575298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0.344863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-0.655137</v>
      </c>
    </row>
    <row r="4">
      <c r="A4" s="10" t="s">
        <v>14</v>
      </c>
      <c r="C4" s="7">
        <v>0.496941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-0.503059</v>
      </c>
    </row>
    <row r="5">
      <c r="A5" s="6" t="s">
        <v>15</v>
      </c>
      <c r="C5" s="7">
        <v>0.35261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-0.64739</v>
      </c>
    </row>
    <row r="6">
      <c r="A6" s="10" t="s">
        <v>16</v>
      </c>
      <c r="C6" s="7">
        <v>0.456609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0.456609</v>
      </c>
    </row>
    <row r="7">
      <c r="A7" s="6" t="s">
        <v>17</v>
      </c>
      <c r="C7" s="7">
        <v>0.420654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-0.579346</v>
      </c>
    </row>
    <row r="8">
      <c r="A8" s="10" t="s">
        <v>18</v>
      </c>
      <c r="C8" s="7">
        <v>0.544974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-0.455026</v>
      </c>
    </row>
    <row r="9">
      <c r="A9" s="6" t="s">
        <v>19</v>
      </c>
      <c r="C9" s="7">
        <v>0.543736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-0.456264</v>
      </c>
    </row>
    <row r="10">
      <c r="A10" s="10" t="s">
        <v>20</v>
      </c>
      <c r="C10" s="7">
        <v>0.475519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-0.524481</v>
      </c>
    </row>
    <row r="11">
      <c r="A11" s="6" t="s">
        <v>21</v>
      </c>
      <c r="C11" s="7">
        <v>0.321296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-0.678704</v>
      </c>
    </row>
    <row r="12">
      <c r="A12" s="10" t="s">
        <v>22</v>
      </c>
      <c r="C12" s="7">
        <v>0.489224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-0.510776</v>
      </c>
    </row>
    <row r="13">
      <c r="A13" s="6" t="s">
        <v>23</v>
      </c>
      <c r="C13" s="7">
        <v>0.378684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-0.621316</v>
      </c>
    </row>
    <row r="14">
      <c r="A14" s="10" t="s">
        <v>24</v>
      </c>
      <c r="C14" s="7">
        <v>0.662937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-0.337063</v>
      </c>
    </row>
    <row r="15">
      <c r="A15" s="6" t="s">
        <v>25</v>
      </c>
      <c r="C15" s="7">
        <v>0.493077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-0.506923</v>
      </c>
    </row>
    <row r="16">
      <c r="A16" s="10" t="s">
        <v>26</v>
      </c>
      <c r="C16" s="7">
        <v>0.257623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-0.742377</v>
      </c>
    </row>
    <row r="17">
      <c r="A17" s="6" t="s">
        <v>27</v>
      </c>
      <c r="C17" s="7">
        <v>0.210593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-0.789407</v>
      </c>
    </row>
    <row r="18">
      <c r="A18" s="10" t="s">
        <v>28</v>
      </c>
      <c r="C18" s="7">
        <v>0.233238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-0.766762</v>
      </c>
    </row>
    <row r="19">
      <c r="A19" s="6" t="s">
        <v>29</v>
      </c>
      <c r="C19" s="7">
        <v>0.440821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-0.559179</v>
      </c>
    </row>
    <row r="20">
      <c r="A20" s="10" t="s">
        <v>30</v>
      </c>
      <c r="C20" s="7">
        <v>0.492371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-0.507629</v>
      </c>
    </row>
    <row r="21" ht="15.75" customHeight="1">
      <c r="A21" s="6" t="s">
        <v>32</v>
      </c>
      <c r="C21" s="7">
        <v>0.613104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-0.386896</v>
      </c>
    </row>
    <row r="22" ht="15.75" customHeight="1">
      <c r="A22" s="10" t="s">
        <v>33</v>
      </c>
      <c r="C22" s="7">
        <v>0.397047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0.397047</v>
      </c>
    </row>
    <row r="23" ht="15.75" customHeight="1">
      <c r="A23" s="6" t="s">
        <v>34</v>
      </c>
      <c r="C23" s="7">
        <v>0.480405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-0.519595</v>
      </c>
    </row>
    <row r="24" ht="15.75" customHeight="1">
      <c r="A24" s="10" t="s">
        <v>35</v>
      </c>
      <c r="C24" s="7">
        <v>0.312926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-0.687074</v>
      </c>
    </row>
    <row r="25" ht="15.75" customHeight="1">
      <c r="A25" s="6" t="s">
        <v>36</v>
      </c>
      <c r="C25" s="7">
        <v>0.451697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-0.548303</v>
      </c>
    </row>
    <row r="26" ht="15.75" customHeight="1">
      <c r="A26" s="10" t="s">
        <v>37</v>
      </c>
      <c r="C26" s="7">
        <v>0.463925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-0.536075</v>
      </c>
    </row>
    <row r="27" ht="15.75" customHeight="1">
      <c r="A27" s="6" t="s">
        <v>38</v>
      </c>
      <c r="C27" s="7">
        <v>0.550814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-0.449186</v>
      </c>
    </row>
    <row r="28" ht="15.75" customHeight="1">
      <c r="A28" s="10" t="s">
        <v>39</v>
      </c>
      <c r="C28" s="7">
        <v>0.48789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-0.51211</v>
      </c>
    </row>
    <row r="29" ht="15.75" customHeight="1">
      <c r="A29" s="6" t="s">
        <v>40</v>
      </c>
      <c r="C29" s="7">
        <v>0.441987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-0.558013</v>
      </c>
    </row>
    <row r="30" ht="15.75" customHeight="1">
      <c r="A30" s="10" t="s">
        <v>41</v>
      </c>
      <c r="C30" s="7">
        <v>0.37732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0.37732</v>
      </c>
    </row>
    <row r="31" ht="15.75" customHeight="1">
      <c r="A31" s="6" t="s">
        <v>42</v>
      </c>
      <c r="C31" s="7">
        <v>0.435192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-0.564808</v>
      </c>
    </row>
    <row r="32" ht="15.75" customHeight="1">
      <c r="A32" s="10" t="s">
        <v>43</v>
      </c>
      <c r="C32" s="7">
        <v>0.543779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-0.456221</v>
      </c>
    </row>
    <row r="33" ht="15.75" customHeight="1">
      <c r="A33" s="6" t="s">
        <v>44</v>
      </c>
      <c r="C33" s="7">
        <v>0.622499</v>
      </c>
      <c r="D33" s="8" t="s">
        <v>12</v>
      </c>
      <c r="E33" s="8" t="s">
        <v>31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-0.377501</v>
      </c>
    </row>
    <row r="34" ht="15.75" customHeight="1">
      <c r="A34" s="10" t="s">
        <v>45</v>
      </c>
      <c r="C34" s="7">
        <v>0.428612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-0.571388</v>
      </c>
    </row>
    <row r="35" ht="15.75" customHeight="1">
      <c r="A35" s="6" t="s">
        <v>47</v>
      </c>
      <c r="C35" s="7">
        <v>0.407382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-0.592618</v>
      </c>
    </row>
    <row r="36" ht="15.75" customHeight="1">
      <c r="A36" s="10" t="s">
        <v>48</v>
      </c>
      <c r="C36" s="7">
        <v>0.466104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-0.533896</v>
      </c>
    </row>
    <row r="37" ht="15.75" customHeight="1">
      <c r="A37" s="6" t="s">
        <v>50</v>
      </c>
      <c r="C37" s="7">
        <v>0.291585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0.291585</v>
      </c>
    </row>
    <row r="38" ht="15.75" customHeight="1">
      <c r="A38" s="10" t="s">
        <v>51</v>
      </c>
      <c r="C38" s="7">
        <v>0.412848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-0.587152</v>
      </c>
    </row>
    <row r="39" ht="15.75" customHeight="1">
      <c r="A39" s="6" t="s">
        <v>52</v>
      </c>
      <c r="C39" s="7">
        <v>0.284961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-0.715039</v>
      </c>
    </row>
    <row r="40" ht="15.75" customHeight="1">
      <c r="A40" s="10" t="s">
        <v>53</v>
      </c>
      <c r="C40" s="7">
        <v>0.375634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-0.624366</v>
      </c>
    </row>
    <row r="41" ht="15.75" customHeight="1">
      <c r="A41" s="6" t="s">
        <v>54</v>
      </c>
      <c r="C41" s="7">
        <v>0.45408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-0.54592</v>
      </c>
    </row>
    <row r="42" ht="15.75" customHeight="1">
      <c r="G42" s="13">
        <f t="shared" ref="G42:I42" si="4">SUM(G3:G41)</f>
        <v>22</v>
      </c>
      <c r="H42" s="13">
        <f t="shared" si="4"/>
        <v>35</v>
      </c>
      <c r="I42" s="13">
        <f t="shared" si="4"/>
        <v>-18.084439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2.22E-4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-0.999778</v>
      </c>
    </row>
    <row r="4">
      <c r="A4" s="10" t="s">
        <v>14</v>
      </c>
      <c r="C4" s="7">
        <v>1.14E-4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-0.999886</v>
      </c>
    </row>
    <row r="5">
      <c r="A5" s="6" t="s">
        <v>15</v>
      </c>
      <c r="C5" s="7">
        <v>7.1E-5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-0.999929</v>
      </c>
    </row>
    <row r="6">
      <c r="A6" s="10" t="s">
        <v>16</v>
      </c>
      <c r="C6" s="7">
        <v>1.72E-4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-0.999828</v>
      </c>
    </row>
    <row r="7">
      <c r="A7" s="6" t="s">
        <v>17</v>
      </c>
      <c r="C7" s="7">
        <v>1.27E-4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-0.999873</v>
      </c>
    </row>
    <row r="8">
      <c r="A8" s="10" t="s">
        <v>18</v>
      </c>
      <c r="C8" s="7">
        <v>1.38E-4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-0.999862</v>
      </c>
    </row>
    <row r="9">
      <c r="A9" s="6" t="s">
        <v>19</v>
      </c>
      <c r="C9" s="7">
        <v>2.04E-4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0.000204</v>
      </c>
    </row>
    <row r="10">
      <c r="A10" s="10" t="s">
        <v>20</v>
      </c>
      <c r="C10" s="7">
        <v>1.24E-4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-0.999876</v>
      </c>
    </row>
    <row r="11">
      <c r="A11" s="6" t="s">
        <v>21</v>
      </c>
      <c r="C11" s="7">
        <v>2.25E-4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-0.999775</v>
      </c>
    </row>
    <row r="12">
      <c r="A12" s="10" t="s">
        <v>22</v>
      </c>
      <c r="C12" s="7">
        <v>1.08E-4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-0.999892</v>
      </c>
    </row>
    <row r="13">
      <c r="A13" s="6" t="s">
        <v>23</v>
      </c>
      <c r="C13" s="7">
        <v>2.12E-4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-0.999788</v>
      </c>
    </row>
    <row r="14">
      <c r="A14" s="10" t="s">
        <v>24</v>
      </c>
      <c r="C14" s="7">
        <v>1.17E-4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-0.999883</v>
      </c>
    </row>
    <row r="15">
      <c r="A15" s="6" t="s">
        <v>25</v>
      </c>
      <c r="C15" s="7">
        <v>1.01E-4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-0.999899</v>
      </c>
    </row>
    <row r="16">
      <c r="A16" s="10" t="s">
        <v>26</v>
      </c>
      <c r="C16" s="7">
        <v>1.42E-4</v>
      </c>
      <c r="D16" s="11" t="s">
        <v>12</v>
      </c>
      <c r="E16" s="11" t="s">
        <v>49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-0.999858</v>
      </c>
    </row>
    <row r="17">
      <c r="A17" s="6" t="s">
        <v>27</v>
      </c>
      <c r="C17" s="7">
        <v>1.64E-4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-0.999836</v>
      </c>
    </row>
    <row r="18">
      <c r="A18" s="10" t="s">
        <v>28</v>
      </c>
      <c r="C18" s="7">
        <v>2.23E-4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-0.999777</v>
      </c>
    </row>
    <row r="19">
      <c r="A19" s="6" t="s">
        <v>29</v>
      </c>
      <c r="C19" s="7">
        <v>1.47E-4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-0.999853</v>
      </c>
    </row>
    <row r="20">
      <c r="A20" s="10" t="s">
        <v>30</v>
      </c>
      <c r="C20" s="7">
        <v>2.68E-4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-0.999732</v>
      </c>
    </row>
    <row r="21" ht="15.75" customHeight="1">
      <c r="A21" s="6" t="s">
        <v>32</v>
      </c>
      <c r="C21" s="7">
        <v>1.43E-4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-0.999857</v>
      </c>
    </row>
    <row r="22" ht="15.75" customHeight="1">
      <c r="A22" s="10" t="s">
        <v>33</v>
      </c>
      <c r="C22" s="7">
        <v>1.95E-4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0.000195</v>
      </c>
    </row>
    <row r="23" ht="15.75" customHeight="1">
      <c r="A23" s="6" t="s">
        <v>34</v>
      </c>
      <c r="C23" s="7">
        <v>1.31E-4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-0.999869</v>
      </c>
    </row>
    <row r="24" ht="15.75" customHeight="1">
      <c r="A24" s="10" t="s">
        <v>35</v>
      </c>
      <c r="C24" s="7">
        <v>1.47E-4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-0.999853</v>
      </c>
    </row>
    <row r="25" ht="15.75" customHeight="1">
      <c r="A25" s="6" t="s">
        <v>36</v>
      </c>
      <c r="C25" s="7">
        <v>1.17E-4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-0.999883</v>
      </c>
    </row>
    <row r="26" ht="15.75" customHeight="1">
      <c r="A26" s="10" t="s">
        <v>37</v>
      </c>
      <c r="C26" s="7">
        <v>3.34E-4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-0.999666</v>
      </c>
    </row>
    <row r="27" ht="15.75" customHeight="1">
      <c r="A27" s="6" t="s">
        <v>38</v>
      </c>
      <c r="C27" s="7">
        <v>1.8E-4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-0.99982</v>
      </c>
    </row>
    <row r="28" ht="15.75" customHeight="1">
      <c r="A28" s="10" t="s">
        <v>39</v>
      </c>
      <c r="C28" s="7">
        <v>1.38E-4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-0.999862</v>
      </c>
    </row>
    <row r="29" ht="15.75" customHeight="1">
      <c r="A29" s="6" t="s">
        <v>40</v>
      </c>
      <c r="C29" s="7">
        <v>1.31E-4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0.000131</v>
      </c>
    </row>
    <row r="30" ht="15.75" customHeight="1">
      <c r="A30" s="10" t="s">
        <v>41</v>
      </c>
      <c r="C30" s="7">
        <v>1.49E-4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-0.999851</v>
      </c>
    </row>
    <row r="31" ht="15.75" customHeight="1">
      <c r="A31" s="6" t="s">
        <v>42</v>
      </c>
      <c r="C31" s="7">
        <v>1.34E-4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-0.999866</v>
      </c>
    </row>
    <row r="32" ht="15.75" customHeight="1">
      <c r="A32" s="10" t="s">
        <v>43</v>
      </c>
      <c r="C32" s="7">
        <v>1.65E-4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-0.999835</v>
      </c>
    </row>
    <row r="33" ht="15.75" customHeight="1">
      <c r="A33" s="6" t="s">
        <v>44</v>
      </c>
      <c r="C33" s="7">
        <v>7.7E-5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-0.999923</v>
      </c>
    </row>
    <row r="34" ht="15.75" customHeight="1">
      <c r="A34" s="10" t="s">
        <v>45</v>
      </c>
      <c r="C34" s="7">
        <v>1.59E-4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-0.999841</v>
      </c>
    </row>
    <row r="35" ht="15.75" customHeight="1">
      <c r="A35" s="6" t="s">
        <v>47</v>
      </c>
      <c r="C35" s="7">
        <v>1.39E-4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-0.999861</v>
      </c>
    </row>
    <row r="36" ht="15.75" customHeight="1">
      <c r="A36" s="10" t="s">
        <v>48</v>
      </c>
      <c r="C36" s="7">
        <v>1.59E-4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-0.999841</v>
      </c>
    </row>
    <row r="37" ht="15.75" customHeight="1">
      <c r="A37" s="6" t="s">
        <v>50</v>
      </c>
      <c r="C37" s="7">
        <v>2.36E-4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-0.999764</v>
      </c>
    </row>
    <row r="38" ht="15.75" customHeight="1">
      <c r="A38" s="10" t="s">
        <v>51</v>
      </c>
      <c r="C38" s="7">
        <v>2.2E-4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-0.99978</v>
      </c>
    </row>
    <row r="39" ht="15.75" customHeight="1">
      <c r="A39" s="6" t="s">
        <v>52</v>
      </c>
      <c r="C39" s="7">
        <v>2.52E-4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-0.999748</v>
      </c>
    </row>
    <row r="40" ht="15.75" customHeight="1">
      <c r="A40" s="10" t="s">
        <v>53</v>
      </c>
      <c r="C40" s="7">
        <v>2.41E-4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-0.999759</v>
      </c>
    </row>
    <row r="41" ht="15.75" customHeight="1">
      <c r="A41" s="6" t="s">
        <v>54</v>
      </c>
      <c r="C41" s="7">
        <v>3.78E-4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-0.999622</v>
      </c>
    </row>
    <row r="42" ht="15.75" customHeight="1">
      <c r="G42" s="13">
        <f t="shared" ref="G42:I42" si="4">SUM(G3:G41)</f>
        <v>21</v>
      </c>
      <c r="H42" s="13">
        <f t="shared" si="4"/>
        <v>36</v>
      </c>
      <c r="I42" s="13">
        <f t="shared" si="4"/>
        <v>-35.993296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0.495593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-0.504407</v>
      </c>
    </row>
    <row r="4">
      <c r="A4" s="10" t="s">
        <v>14</v>
      </c>
      <c r="C4" s="7">
        <v>0.587566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-0.412434</v>
      </c>
    </row>
    <row r="5">
      <c r="A5" s="6" t="s">
        <v>15</v>
      </c>
      <c r="C5" s="7">
        <v>0.302235</v>
      </c>
      <c r="D5" s="8" t="s">
        <v>12</v>
      </c>
      <c r="E5" s="8" t="s">
        <v>13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-0.697765</v>
      </c>
    </row>
    <row r="6">
      <c r="A6" s="10" t="s">
        <v>16</v>
      </c>
      <c r="C6" s="7">
        <v>0.437855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-0.562145</v>
      </c>
    </row>
    <row r="7">
      <c r="A7" s="6" t="s">
        <v>17</v>
      </c>
      <c r="C7" s="7">
        <v>0.476672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-0.523328</v>
      </c>
    </row>
    <row r="8">
      <c r="A8" s="10" t="s">
        <v>18</v>
      </c>
      <c r="C8" s="7">
        <v>0.570661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-0.429339</v>
      </c>
    </row>
    <row r="9">
      <c r="A9" s="6" t="s">
        <v>19</v>
      </c>
      <c r="C9" s="7">
        <v>0.617805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-0.382195</v>
      </c>
    </row>
    <row r="10">
      <c r="A10" s="10" t="s">
        <v>20</v>
      </c>
      <c r="C10" s="7">
        <v>0.351777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-0.648223</v>
      </c>
    </row>
    <row r="11">
      <c r="A11" s="6" t="s">
        <v>21</v>
      </c>
      <c r="C11" s="7">
        <v>0.457345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-0.542655</v>
      </c>
    </row>
    <row r="12">
      <c r="A12" s="10" t="s">
        <v>22</v>
      </c>
      <c r="C12" s="7">
        <v>0.590632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-0.409368</v>
      </c>
    </row>
    <row r="13">
      <c r="A13" s="6" t="s">
        <v>23</v>
      </c>
      <c r="C13" s="7">
        <v>0.596442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-0.403558</v>
      </c>
    </row>
    <row r="14">
      <c r="A14" s="10" t="s">
        <v>24</v>
      </c>
      <c r="C14" s="7">
        <v>0.666133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-0.333867</v>
      </c>
    </row>
    <row r="15">
      <c r="A15" s="6" t="s">
        <v>25</v>
      </c>
      <c r="C15" s="7">
        <v>0.441089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-0.558911</v>
      </c>
    </row>
    <row r="16">
      <c r="A16" s="10" t="s">
        <v>26</v>
      </c>
      <c r="C16" s="7">
        <v>0.37829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-0.62171</v>
      </c>
    </row>
    <row r="17">
      <c r="A17" s="6" t="s">
        <v>27</v>
      </c>
      <c r="C17" s="7">
        <v>0.300448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-0.699552</v>
      </c>
    </row>
    <row r="18">
      <c r="A18" s="10" t="s">
        <v>28</v>
      </c>
      <c r="C18" s="7">
        <v>0.299065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-0.700935</v>
      </c>
    </row>
    <row r="19">
      <c r="A19" s="6" t="s">
        <v>29</v>
      </c>
      <c r="C19" s="7">
        <v>0.369714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-0.630286</v>
      </c>
    </row>
    <row r="20">
      <c r="A20" s="10" t="s">
        <v>30</v>
      </c>
      <c r="C20" s="7">
        <v>0.525848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-0.474152</v>
      </c>
    </row>
    <row r="21" ht="15.75" customHeight="1">
      <c r="A21" s="6" t="s">
        <v>32</v>
      </c>
      <c r="C21" s="7">
        <v>0.603543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-0.396457</v>
      </c>
    </row>
    <row r="22" ht="15.75" customHeight="1">
      <c r="A22" s="10" t="s">
        <v>33</v>
      </c>
      <c r="C22" s="7">
        <v>0.52024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0.52024</v>
      </c>
    </row>
    <row r="23" ht="15.75" customHeight="1">
      <c r="A23" s="6" t="s">
        <v>34</v>
      </c>
      <c r="C23" s="7">
        <v>0.684187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-0.315813</v>
      </c>
    </row>
    <row r="24" ht="15.75" customHeight="1">
      <c r="A24" s="10" t="s">
        <v>35</v>
      </c>
      <c r="C24" s="7">
        <v>0.165036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-0.834964</v>
      </c>
    </row>
    <row r="25" ht="15.75" customHeight="1">
      <c r="A25" s="6" t="s">
        <v>36</v>
      </c>
      <c r="C25" s="7">
        <v>0.536298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-0.463702</v>
      </c>
    </row>
    <row r="26" ht="15.75" customHeight="1">
      <c r="A26" s="10" t="s">
        <v>37</v>
      </c>
      <c r="C26" s="7">
        <v>0.374122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-0.625878</v>
      </c>
    </row>
    <row r="27" ht="15.75" customHeight="1">
      <c r="A27" s="6" t="s">
        <v>38</v>
      </c>
      <c r="C27" s="7">
        <v>0.609802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-0.390198</v>
      </c>
    </row>
    <row r="28" ht="15.75" customHeight="1">
      <c r="A28" s="10" t="s">
        <v>39</v>
      </c>
      <c r="C28" s="7">
        <v>0.505202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-0.494798</v>
      </c>
    </row>
    <row r="29" ht="15.75" customHeight="1">
      <c r="A29" s="6" t="s">
        <v>40</v>
      </c>
      <c r="C29" s="7">
        <v>0.488903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-0.511097</v>
      </c>
    </row>
    <row r="30" ht="15.75" customHeight="1">
      <c r="A30" s="10" t="s">
        <v>41</v>
      </c>
      <c r="C30" s="7">
        <v>0.47602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-0.52398</v>
      </c>
    </row>
    <row r="31" ht="15.75" customHeight="1">
      <c r="A31" s="6" t="s">
        <v>42</v>
      </c>
      <c r="C31" s="7">
        <v>0.625714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-0.374286</v>
      </c>
    </row>
    <row r="32" ht="15.75" customHeight="1">
      <c r="A32" s="10" t="s">
        <v>43</v>
      </c>
      <c r="C32" s="7">
        <v>0.463437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-0.536563</v>
      </c>
    </row>
    <row r="33" ht="15.75" customHeight="1">
      <c r="A33" s="6" t="s">
        <v>44</v>
      </c>
      <c r="C33" s="7">
        <v>0.583853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-0.416147</v>
      </c>
    </row>
    <row r="34" ht="15.75" customHeight="1">
      <c r="A34" s="10" t="s">
        <v>45</v>
      </c>
      <c r="C34" s="7">
        <v>0.706047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-0.293953</v>
      </c>
    </row>
    <row r="35" ht="15.75" customHeight="1">
      <c r="A35" s="6" t="s">
        <v>47</v>
      </c>
      <c r="C35" s="7">
        <v>0.5084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-0.4916</v>
      </c>
    </row>
    <row r="36" ht="15.75" customHeight="1">
      <c r="A36" s="10" t="s">
        <v>48</v>
      </c>
      <c r="C36" s="7">
        <v>0.422078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-0.577922</v>
      </c>
    </row>
    <row r="37" ht="15.75" customHeight="1">
      <c r="A37" s="6" t="s">
        <v>50</v>
      </c>
      <c r="C37" s="7">
        <v>0.301827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0.301827</v>
      </c>
    </row>
    <row r="38" ht="15.75" customHeight="1">
      <c r="A38" s="10" t="s">
        <v>51</v>
      </c>
      <c r="C38" s="7">
        <v>0.526719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-0.473281</v>
      </c>
    </row>
    <row r="39" ht="15.75" customHeight="1">
      <c r="A39" s="6" t="s">
        <v>52</v>
      </c>
      <c r="C39" s="7">
        <v>0.525203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-0.474797</v>
      </c>
    </row>
    <row r="40" ht="15.75" customHeight="1">
      <c r="A40" s="10" t="s">
        <v>53</v>
      </c>
      <c r="C40" s="7">
        <v>0.45117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-0.54883</v>
      </c>
    </row>
    <row r="41" ht="15.75" customHeight="1">
      <c r="A41" s="6" t="s">
        <v>54</v>
      </c>
      <c r="C41" s="7">
        <v>0.480166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-0.519834</v>
      </c>
    </row>
    <row r="42" ht="15.75" customHeight="1">
      <c r="G42" s="13">
        <f t="shared" ref="G42:I42" si="4">SUM(G3:G41)</f>
        <v>17</v>
      </c>
      <c r="H42" s="13">
        <f t="shared" si="4"/>
        <v>37</v>
      </c>
      <c r="I42" s="13">
        <f t="shared" si="4"/>
        <v>-17.976863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2.22E-4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-0.999778</v>
      </c>
    </row>
    <row r="4">
      <c r="A4" s="10" t="s">
        <v>14</v>
      </c>
      <c r="C4" s="7">
        <v>1.14E-4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-0.999886</v>
      </c>
    </row>
    <row r="5">
      <c r="A5" s="6" t="s">
        <v>15</v>
      </c>
      <c r="C5" s="7">
        <v>7.1E-5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-0.999929</v>
      </c>
    </row>
    <row r="6">
      <c r="A6" s="10" t="s">
        <v>16</v>
      </c>
      <c r="C6" s="7">
        <v>1.72E-4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0.000172</v>
      </c>
    </row>
    <row r="7">
      <c r="A7" s="6" t="s">
        <v>17</v>
      </c>
      <c r="C7" s="7">
        <v>1.27E-4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-0.999873</v>
      </c>
    </row>
    <row r="8">
      <c r="A8" s="10" t="s">
        <v>18</v>
      </c>
      <c r="C8" s="7">
        <v>1.38E-4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-0.999862</v>
      </c>
    </row>
    <row r="9">
      <c r="A9" s="6" t="s">
        <v>19</v>
      </c>
      <c r="C9" s="7">
        <v>2.04E-4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-0.999796</v>
      </c>
    </row>
    <row r="10">
      <c r="A10" s="10" t="s">
        <v>20</v>
      </c>
      <c r="C10" s="7">
        <v>1.24E-4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-0.999876</v>
      </c>
    </row>
    <row r="11">
      <c r="A11" s="6" t="s">
        <v>21</v>
      </c>
      <c r="C11" s="7">
        <v>2.25E-4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0.000225</v>
      </c>
    </row>
    <row r="12">
      <c r="A12" s="10" t="s">
        <v>22</v>
      </c>
      <c r="C12" s="7">
        <v>1.08E-4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-0.999892</v>
      </c>
    </row>
    <row r="13">
      <c r="A13" s="6" t="s">
        <v>23</v>
      </c>
      <c r="C13" s="7">
        <v>2.12E-4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-0.999788</v>
      </c>
    </row>
    <row r="14">
      <c r="A14" s="10" t="s">
        <v>24</v>
      </c>
      <c r="C14" s="7">
        <v>1.17E-4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-0.999883</v>
      </c>
    </row>
    <row r="15">
      <c r="A15" s="6" t="s">
        <v>25</v>
      </c>
      <c r="C15" s="7">
        <v>1.01E-4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-0.999899</v>
      </c>
    </row>
    <row r="16">
      <c r="A16" s="10" t="s">
        <v>26</v>
      </c>
      <c r="C16" s="7">
        <v>1.42E-4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-0.999858</v>
      </c>
    </row>
    <row r="17">
      <c r="A17" s="6" t="s">
        <v>27</v>
      </c>
      <c r="C17" s="7">
        <v>1.64E-4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-0.999836</v>
      </c>
    </row>
    <row r="18">
      <c r="A18" s="10" t="s">
        <v>28</v>
      </c>
      <c r="C18" s="7">
        <v>2.23E-4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-0.999777</v>
      </c>
    </row>
    <row r="19">
      <c r="A19" s="6" t="s">
        <v>29</v>
      </c>
      <c r="C19" s="7">
        <v>1.47E-4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-0.999853</v>
      </c>
    </row>
    <row r="20">
      <c r="A20" s="10" t="s">
        <v>30</v>
      </c>
      <c r="C20" s="7">
        <v>2.68E-4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-0.999732</v>
      </c>
    </row>
    <row r="21" ht="15.75" customHeight="1">
      <c r="A21" s="6" t="s">
        <v>32</v>
      </c>
      <c r="C21" s="7">
        <v>1.43E-4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-0.999857</v>
      </c>
    </row>
    <row r="22" ht="15.75" customHeight="1">
      <c r="A22" s="10" t="s">
        <v>33</v>
      </c>
      <c r="C22" s="7">
        <v>1.95E-4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0.000195</v>
      </c>
    </row>
    <row r="23" ht="15.75" customHeight="1">
      <c r="A23" s="6" t="s">
        <v>34</v>
      </c>
      <c r="C23" s="7">
        <v>1.31E-4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-0.999869</v>
      </c>
    </row>
    <row r="24" ht="15.75" customHeight="1">
      <c r="A24" s="10" t="s">
        <v>35</v>
      </c>
      <c r="C24" s="7">
        <v>1.47E-4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-0.999853</v>
      </c>
    </row>
    <row r="25" ht="15.75" customHeight="1">
      <c r="A25" s="6" t="s">
        <v>36</v>
      </c>
      <c r="C25" s="7">
        <v>1.17E-4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-0.999883</v>
      </c>
    </row>
    <row r="26" ht="15.75" customHeight="1">
      <c r="A26" s="10" t="s">
        <v>37</v>
      </c>
      <c r="C26" s="7">
        <v>3.34E-4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-0.999666</v>
      </c>
    </row>
    <row r="27" ht="15.75" customHeight="1">
      <c r="A27" s="6" t="s">
        <v>38</v>
      </c>
      <c r="C27" s="7">
        <v>1.8E-4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-0.99982</v>
      </c>
    </row>
    <row r="28" ht="15.75" customHeight="1">
      <c r="A28" s="10" t="s">
        <v>39</v>
      </c>
      <c r="C28" s="7">
        <v>1.38E-4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-0.999862</v>
      </c>
    </row>
    <row r="29" ht="15.75" customHeight="1">
      <c r="A29" s="6" t="s">
        <v>40</v>
      </c>
      <c r="C29" s="7">
        <v>1.31E-4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0.000131</v>
      </c>
    </row>
    <row r="30" ht="15.75" customHeight="1">
      <c r="A30" s="10" t="s">
        <v>41</v>
      </c>
      <c r="C30" s="7">
        <v>1.49E-4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0.000149</v>
      </c>
    </row>
    <row r="31" ht="15.75" customHeight="1">
      <c r="A31" s="6" t="s">
        <v>42</v>
      </c>
      <c r="C31" s="7">
        <v>1.34E-4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-0.999866</v>
      </c>
    </row>
    <row r="32" ht="15.75" customHeight="1">
      <c r="A32" s="10" t="s">
        <v>43</v>
      </c>
      <c r="C32" s="7">
        <v>1.65E-4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-0.999835</v>
      </c>
    </row>
    <row r="33" ht="15.75" customHeight="1">
      <c r="A33" s="6" t="s">
        <v>44</v>
      </c>
      <c r="C33" s="7">
        <v>7.7E-5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-0.999923</v>
      </c>
    </row>
    <row r="34" ht="15.75" customHeight="1">
      <c r="A34" s="10" t="s">
        <v>45</v>
      </c>
      <c r="C34" s="7">
        <v>1.59E-4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-0.999841</v>
      </c>
    </row>
    <row r="35" ht="15.75" customHeight="1">
      <c r="A35" s="6" t="s">
        <v>47</v>
      </c>
      <c r="C35" s="7">
        <v>1.39E-4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-0.999861</v>
      </c>
    </row>
    <row r="36" ht="15.75" customHeight="1">
      <c r="A36" s="10" t="s">
        <v>48</v>
      </c>
      <c r="C36" s="7">
        <v>1.59E-4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-0.999841</v>
      </c>
    </row>
    <row r="37" ht="15.75" customHeight="1">
      <c r="A37" s="6" t="s">
        <v>50</v>
      </c>
      <c r="C37" s="7">
        <v>2.36E-4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0.000236</v>
      </c>
    </row>
    <row r="38" ht="15.75" customHeight="1">
      <c r="A38" s="10" t="s">
        <v>51</v>
      </c>
      <c r="C38" s="7">
        <v>2.2E-4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-0.99978</v>
      </c>
    </row>
    <row r="39" ht="15.75" customHeight="1">
      <c r="A39" s="6" t="s">
        <v>52</v>
      </c>
      <c r="C39" s="7">
        <v>2.52E-4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-0.999748</v>
      </c>
    </row>
    <row r="40" ht="15.75" customHeight="1">
      <c r="A40" s="10" t="s">
        <v>53</v>
      </c>
      <c r="C40" s="7">
        <v>2.41E-4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-0.999759</v>
      </c>
    </row>
    <row r="41" ht="15.75" customHeight="1">
      <c r="A41" s="6" t="s">
        <v>54</v>
      </c>
      <c r="C41" s="7">
        <v>3.78E-4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-0.999622</v>
      </c>
    </row>
    <row r="42" ht="15.75" customHeight="1">
      <c r="G42" s="13">
        <f t="shared" ref="G42:I42" si="4">SUM(G3:G41)</f>
        <v>15</v>
      </c>
      <c r="H42" s="13">
        <f t="shared" si="4"/>
        <v>33</v>
      </c>
      <c r="I42" s="13">
        <f t="shared" si="4"/>
        <v>-32.993296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0.529082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-0.470918</v>
      </c>
    </row>
    <row r="4">
      <c r="A4" s="10" t="s">
        <v>14</v>
      </c>
      <c r="C4" s="7">
        <v>0.648147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-0.351853</v>
      </c>
    </row>
    <row r="5">
      <c r="A5" s="6" t="s">
        <v>15</v>
      </c>
      <c r="C5" s="7">
        <v>0.333737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-0.666263</v>
      </c>
    </row>
    <row r="6">
      <c r="A6" s="10" t="s">
        <v>16</v>
      </c>
      <c r="C6" s="7">
        <v>0.446767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-0.553233</v>
      </c>
    </row>
    <row r="7">
      <c r="A7" s="6" t="s">
        <v>17</v>
      </c>
      <c r="C7" s="7">
        <v>0.446961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-0.553039</v>
      </c>
    </row>
    <row r="8">
      <c r="A8" s="10" t="s">
        <v>18</v>
      </c>
      <c r="C8" s="7">
        <v>0.5259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-0.4741</v>
      </c>
    </row>
    <row r="9">
      <c r="A9" s="6" t="s">
        <v>19</v>
      </c>
      <c r="C9" s="7">
        <v>0.710216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0.710216</v>
      </c>
    </row>
    <row r="10">
      <c r="A10" s="10" t="s">
        <v>20</v>
      </c>
      <c r="C10" s="7">
        <v>0.469498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-0.530502</v>
      </c>
    </row>
    <row r="11">
      <c r="A11" s="6" t="s">
        <v>21</v>
      </c>
      <c r="C11" s="7">
        <v>0.451062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0.451062</v>
      </c>
    </row>
    <row r="12">
      <c r="A12" s="10" t="s">
        <v>22</v>
      </c>
      <c r="C12" s="7">
        <v>0.356349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-0.643651</v>
      </c>
    </row>
    <row r="13">
      <c r="A13" s="6" t="s">
        <v>23</v>
      </c>
      <c r="C13" s="7">
        <v>0.623132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-0.376868</v>
      </c>
    </row>
    <row r="14">
      <c r="A14" s="10" t="s">
        <v>24</v>
      </c>
      <c r="C14" s="7">
        <v>0.722248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-0.277752</v>
      </c>
    </row>
    <row r="15">
      <c r="A15" s="6" t="s">
        <v>25</v>
      </c>
      <c r="C15" s="7">
        <v>0.344177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-0.655823</v>
      </c>
    </row>
    <row r="16">
      <c r="A16" s="10" t="s">
        <v>26</v>
      </c>
      <c r="C16" s="7">
        <v>0.459988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-0.540012</v>
      </c>
    </row>
    <row r="17">
      <c r="A17" s="6" t="s">
        <v>27</v>
      </c>
      <c r="C17" s="7">
        <v>0.418079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-0.581921</v>
      </c>
    </row>
    <row r="18">
      <c r="A18" s="10" t="s">
        <v>28</v>
      </c>
      <c r="C18" s="7">
        <v>0.386319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-0.613681</v>
      </c>
    </row>
    <row r="19">
      <c r="A19" s="6" t="s">
        <v>29</v>
      </c>
      <c r="C19" s="7">
        <v>0.52847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-0.47153</v>
      </c>
    </row>
    <row r="20">
      <c r="A20" s="10" t="s">
        <v>30</v>
      </c>
      <c r="C20" s="7">
        <v>0.618343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-0.381657</v>
      </c>
    </row>
    <row r="21" ht="15.75" customHeight="1">
      <c r="A21" s="6" t="s">
        <v>32</v>
      </c>
      <c r="C21" s="7">
        <v>0.521086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-0.478914</v>
      </c>
    </row>
    <row r="22" ht="15.75" customHeight="1">
      <c r="A22" s="10" t="s">
        <v>33</v>
      </c>
      <c r="C22" s="7">
        <v>0.445951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0.445951</v>
      </c>
    </row>
    <row r="23" ht="15.75" customHeight="1">
      <c r="A23" s="6" t="s">
        <v>34</v>
      </c>
      <c r="C23" s="7">
        <v>0.612494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0.612494</v>
      </c>
    </row>
    <row r="24" ht="15.75" customHeight="1">
      <c r="A24" s="10" t="s">
        <v>35</v>
      </c>
      <c r="C24" s="7">
        <v>0.381345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-0.618655</v>
      </c>
    </row>
    <row r="25" ht="15.75" customHeight="1">
      <c r="A25" s="6" t="s">
        <v>36</v>
      </c>
      <c r="C25" s="7">
        <v>0.503147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-0.496853</v>
      </c>
    </row>
    <row r="26" ht="15.75" customHeight="1">
      <c r="A26" s="10" t="s">
        <v>37</v>
      </c>
      <c r="C26" s="7">
        <v>0.365661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-0.634339</v>
      </c>
    </row>
    <row r="27" ht="15.75" customHeight="1">
      <c r="A27" s="6" t="s">
        <v>38</v>
      </c>
      <c r="C27" s="7">
        <v>0.540825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-0.459175</v>
      </c>
    </row>
    <row r="28" ht="15.75" customHeight="1">
      <c r="A28" s="10" t="s">
        <v>39</v>
      </c>
      <c r="C28" s="7">
        <v>0.480031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-0.519969</v>
      </c>
    </row>
    <row r="29" ht="15.75" customHeight="1">
      <c r="A29" s="6" t="s">
        <v>40</v>
      </c>
      <c r="C29" s="7">
        <v>0.563435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0.563435</v>
      </c>
    </row>
    <row r="30" ht="15.75" customHeight="1">
      <c r="A30" s="10" t="s">
        <v>41</v>
      </c>
      <c r="C30" s="7">
        <v>0.522089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0.522089</v>
      </c>
    </row>
    <row r="31" ht="15.75" customHeight="1">
      <c r="A31" s="6" t="s">
        <v>42</v>
      </c>
      <c r="C31" s="7">
        <v>0.707602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-0.292398</v>
      </c>
    </row>
    <row r="32" ht="15.75" customHeight="1">
      <c r="A32" s="10" t="s">
        <v>43</v>
      </c>
      <c r="C32" s="7">
        <v>0.436237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-0.563763</v>
      </c>
    </row>
    <row r="33" ht="15.75" customHeight="1">
      <c r="A33" s="6" t="s">
        <v>44</v>
      </c>
      <c r="C33" s="7">
        <v>0.682204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-0.317796</v>
      </c>
    </row>
    <row r="34" ht="15.75" customHeight="1">
      <c r="A34" s="10" t="s">
        <v>45</v>
      </c>
      <c r="C34" s="7">
        <v>0.427278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-0.572722</v>
      </c>
    </row>
    <row r="35" ht="15.75" customHeight="1">
      <c r="A35" s="6" t="s">
        <v>47</v>
      </c>
      <c r="C35" s="7">
        <v>0.624895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-0.375105</v>
      </c>
    </row>
    <row r="36" ht="15.75" customHeight="1">
      <c r="A36" s="10" t="s">
        <v>48</v>
      </c>
      <c r="C36" s="7">
        <v>0.422323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-0.577677</v>
      </c>
    </row>
    <row r="37" ht="15.75" customHeight="1">
      <c r="A37" s="6" t="s">
        <v>50</v>
      </c>
      <c r="C37" s="7">
        <v>0.402351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0.402351</v>
      </c>
    </row>
    <row r="38" ht="15.75" customHeight="1">
      <c r="A38" s="10" t="s">
        <v>51</v>
      </c>
      <c r="C38" s="7">
        <v>0.377525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-0.622475</v>
      </c>
    </row>
    <row r="39" ht="15.75" customHeight="1">
      <c r="A39" s="6" t="s">
        <v>52</v>
      </c>
      <c r="C39" s="7">
        <v>0.334184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-0.665816</v>
      </c>
    </row>
    <row r="40" ht="15.75" customHeight="1">
      <c r="A40" s="10" t="s">
        <v>53</v>
      </c>
      <c r="C40" s="7">
        <v>0.464984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-0.535016</v>
      </c>
    </row>
    <row r="41" ht="15.75" customHeight="1">
      <c r="A41" s="6" t="s">
        <v>54</v>
      </c>
      <c r="C41" s="7">
        <v>0.467318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-0.532682</v>
      </c>
    </row>
    <row r="42" ht="15.75" customHeight="1">
      <c r="G42" s="13">
        <f t="shared" ref="G42:I42" si="4">SUM(G3:G41)</f>
        <v>11</v>
      </c>
      <c r="H42" s="13">
        <f t="shared" si="4"/>
        <v>32</v>
      </c>
      <c r="I42" s="13">
        <f t="shared" si="4"/>
        <v>-12.69856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0.578273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-0.421727</v>
      </c>
    </row>
    <row r="4">
      <c r="A4" s="10" t="s">
        <v>14</v>
      </c>
      <c r="C4" s="7">
        <v>0.55874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-0.44126</v>
      </c>
    </row>
    <row r="5">
      <c r="A5" s="6" t="s">
        <v>15</v>
      </c>
      <c r="C5" s="7">
        <v>0.159436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-0.840564</v>
      </c>
    </row>
    <row r="6">
      <c r="A6" s="10" t="s">
        <v>16</v>
      </c>
      <c r="C6" s="7">
        <v>0.436352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0.436352</v>
      </c>
    </row>
    <row r="7">
      <c r="A7" s="6" t="s">
        <v>17</v>
      </c>
      <c r="C7" s="7">
        <v>0.469815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-0.530185</v>
      </c>
    </row>
    <row r="8">
      <c r="A8" s="10" t="s">
        <v>18</v>
      </c>
      <c r="C8" s="7">
        <v>0.56928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-0.43072</v>
      </c>
    </row>
    <row r="9">
      <c r="A9" s="6" t="s">
        <v>19</v>
      </c>
      <c r="C9" s="7">
        <v>0.579227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-0.420773</v>
      </c>
    </row>
    <row r="10">
      <c r="A10" s="10" t="s">
        <v>20</v>
      </c>
      <c r="C10" s="7">
        <v>0.320237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-0.679763</v>
      </c>
    </row>
    <row r="11">
      <c r="A11" s="6" t="s">
        <v>21</v>
      </c>
      <c r="C11" s="7">
        <v>0.390941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-0.609059</v>
      </c>
    </row>
    <row r="12">
      <c r="A12" s="10" t="s">
        <v>22</v>
      </c>
      <c r="C12" s="7">
        <v>0.447705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-0.552295</v>
      </c>
    </row>
    <row r="13">
      <c r="A13" s="6" t="s">
        <v>23</v>
      </c>
      <c r="C13" s="7">
        <v>0.555937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-0.444063</v>
      </c>
    </row>
    <row r="14">
      <c r="A14" s="10" t="s">
        <v>24</v>
      </c>
      <c r="C14" s="7">
        <v>0.578225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-0.421775</v>
      </c>
    </row>
    <row r="15">
      <c r="A15" s="6" t="s">
        <v>25</v>
      </c>
      <c r="C15" s="7">
        <v>0.606881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-0.393119</v>
      </c>
    </row>
    <row r="16">
      <c r="A16" s="10" t="s">
        <v>26</v>
      </c>
      <c r="C16" s="7">
        <v>0.31033</v>
      </c>
      <c r="D16" s="11" t="s">
        <v>12</v>
      </c>
      <c r="E16" s="11" t="s">
        <v>49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-0.68967</v>
      </c>
    </row>
    <row r="17">
      <c r="A17" s="6" t="s">
        <v>27</v>
      </c>
      <c r="C17" s="7">
        <v>0.370994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-0.629006</v>
      </c>
    </row>
    <row r="18">
      <c r="A18" s="10" t="s">
        <v>28</v>
      </c>
      <c r="C18" s="7">
        <v>0.389639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-0.610361</v>
      </c>
    </row>
    <row r="19">
      <c r="A19" s="6" t="s">
        <v>29</v>
      </c>
      <c r="C19" s="7">
        <v>0.3836</v>
      </c>
      <c r="D19" s="8" t="s">
        <v>12</v>
      </c>
      <c r="E19" s="8" t="s">
        <v>13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-0.6164</v>
      </c>
    </row>
    <row r="20">
      <c r="A20" s="10" t="s">
        <v>30</v>
      </c>
      <c r="C20" s="7">
        <v>0.525714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-0.474286</v>
      </c>
    </row>
    <row r="21" ht="15.75" customHeight="1">
      <c r="A21" s="6" t="s">
        <v>32</v>
      </c>
      <c r="C21" s="7">
        <v>0.53298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-0.46702</v>
      </c>
    </row>
    <row r="22" ht="15.75" customHeight="1">
      <c r="A22" s="10" t="s">
        <v>33</v>
      </c>
      <c r="C22" s="7">
        <v>0.461823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0.461823</v>
      </c>
    </row>
    <row r="23" ht="15.75" customHeight="1">
      <c r="A23" s="6" t="s">
        <v>34</v>
      </c>
      <c r="C23" s="7">
        <v>0.674485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0.674485</v>
      </c>
    </row>
    <row r="24" ht="15.75" customHeight="1">
      <c r="A24" s="10" t="s">
        <v>35</v>
      </c>
      <c r="C24" s="7">
        <v>0.38967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-0.61033</v>
      </c>
    </row>
    <row r="25" ht="15.75" customHeight="1">
      <c r="A25" s="6" t="s">
        <v>36</v>
      </c>
      <c r="C25" s="7">
        <v>0.585488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-0.414512</v>
      </c>
    </row>
    <row r="26" ht="15.75" customHeight="1">
      <c r="A26" s="10" t="s">
        <v>37</v>
      </c>
      <c r="C26" s="7">
        <v>0.286843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-0.713157</v>
      </c>
    </row>
    <row r="27" ht="15.75" customHeight="1">
      <c r="A27" s="6" t="s">
        <v>38</v>
      </c>
      <c r="C27" s="7">
        <v>0.510308</v>
      </c>
      <c r="D27" s="8" t="s">
        <v>12</v>
      </c>
      <c r="E27" s="8" t="s">
        <v>31</v>
      </c>
      <c r="F27" s="9" t="s">
        <v>13</v>
      </c>
      <c r="G27" s="7">
        <f t="shared" si="1"/>
        <v>0</v>
      </c>
      <c r="H27" s="7">
        <f t="shared" si="2"/>
        <v>1</v>
      </c>
      <c r="I27" s="7">
        <f t="shared" si="3"/>
        <v>-0.489692</v>
      </c>
    </row>
    <row r="28" ht="15.75" customHeight="1">
      <c r="A28" s="10" t="s">
        <v>39</v>
      </c>
      <c r="C28" s="7">
        <v>0.456229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-0.543771</v>
      </c>
    </row>
    <row r="29" ht="15.75" customHeight="1">
      <c r="A29" s="6" t="s">
        <v>40</v>
      </c>
      <c r="C29" s="7">
        <v>0.554225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-0.445775</v>
      </c>
    </row>
    <row r="30" ht="15.75" customHeight="1">
      <c r="A30" s="10" t="s">
        <v>41</v>
      </c>
      <c r="C30" s="7">
        <v>0.490069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0.490069</v>
      </c>
    </row>
    <row r="31" ht="15.75" customHeight="1">
      <c r="A31" s="6" t="s">
        <v>42</v>
      </c>
      <c r="C31" s="7">
        <v>0.625528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-0.374472</v>
      </c>
    </row>
    <row r="32" ht="15.75" customHeight="1">
      <c r="A32" s="10" t="s">
        <v>43</v>
      </c>
      <c r="C32" s="7">
        <v>0.436888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-0.563112</v>
      </c>
    </row>
    <row r="33" ht="15.75" customHeight="1">
      <c r="A33" s="6" t="s">
        <v>44</v>
      </c>
      <c r="C33" s="7">
        <v>0.668083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-0.331917</v>
      </c>
    </row>
    <row r="34" ht="15.75" customHeight="1">
      <c r="A34" s="10" t="s">
        <v>45</v>
      </c>
      <c r="C34" s="7">
        <v>0.711498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-0.288502</v>
      </c>
    </row>
    <row r="35" ht="15.75" customHeight="1">
      <c r="A35" s="6" t="s">
        <v>47</v>
      </c>
      <c r="C35" s="7">
        <v>0.307024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-0.692976</v>
      </c>
    </row>
    <row r="36" ht="15.75" customHeight="1">
      <c r="A36" s="10" t="s">
        <v>48</v>
      </c>
      <c r="C36" s="7">
        <v>0.276266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-0.723734</v>
      </c>
    </row>
    <row r="37" ht="15.75" customHeight="1">
      <c r="A37" s="6" t="s">
        <v>50</v>
      </c>
      <c r="C37" s="7">
        <v>0.346691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0.346691</v>
      </c>
    </row>
    <row r="38" ht="15.75" customHeight="1">
      <c r="A38" s="10" t="s">
        <v>51</v>
      </c>
      <c r="C38" s="7">
        <v>0.343809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-0.656191</v>
      </c>
    </row>
    <row r="39" ht="15.75" customHeight="1">
      <c r="A39" s="6" t="s">
        <v>52</v>
      </c>
      <c r="C39" s="7">
        <v>0.304063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-0.695937</v>
      </c>
    </row>
    <row r="40" ht="15.75" customHeight="1">
      <c r="A40" s="10" t="s">
        <v>53</v>
      </c>
      <c r="C40" s="7">
        <v>0.327947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-0.672053</v>
      </c>
    </row>
    <row r="41" ht="15.75" customHeight="1">
      <c r="A41" s="6" t="s">
        <v>54</v>
      </c>
      <c r="C41" s="7">
        <v>0.434535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-0.565465</v>
      </c>
    </row>
    <row r="42" ht="15.75" customHeight="1">
      <c r="G42" s="13">
        <f t="shared" ref="G42:I42" si="4">SUM(G3:G41)</f>
        <v>24</v>
      </c>
      <c r="H42" s="13">
        <f t="shared" si="4"/>
        <v>34</v>
      </c>
      <c r="I42" s="13">
        <f t="shared" si="4"/>
        <v>-16.044222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0.170081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-0.829919</v>
      </c>
    </row>
    <row r="4">
      <c r="A4" s="10" t="s">
        <v>14</v>
      </c>
      <c r="C4" s="7">
        <v>0.500486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-0.499514</v>
      </c>
    </row>
    <row r="5">
      <c r="A5" s="6" t="s">
        <v>15</v>
      </c>
      <c r="C5" s="7">
        <v>0.075913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-0.924087</v>
      </c>
    </row>
    <row r="6">
      <c r="A6" s="10" t="s">
        <v>16</v>
      </c>
      <c r="C6" s="7">
        <v>0.432003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-0.567997</v>
      </c>
    </row>
    <row r="7">
      <c r="A7" s="6" t="s">
        <v>17</v>
      </c>
      <c r="C7" s="7">
        <v>0.557497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-0.442503</v>
      </c>
    </row>
    <row r="8">
      <c r="A8" s="10" t="s">
        <v>18</v>
      </c>
      <c r="C8" s="7">
        <v>0.409445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-0.590555</v>
      </c>
    </row>
    <row r="9">
      <c r="A9" s="6" t="s">
        <v>19</v>
      </c>
      <c r="C9" s="7">
        <v>0.402961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0.402961</v>
      </c>
    </row>
    <row r="10">
      <c r="A10" s="10" t="s">
        <v>20</v>
      </c>
      <c r="C10" s="7">
        <v>0.519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-0.481</v>
      </c>
    </row>
    <row r="11">
      <c r="A11" s="6" t="s">
        <v>21</v>
      </c>
      <c r="C11" s="7">
        <v>0.444546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-0.555454</v>
      </c>
    </row>
    <row r="12">
      <c r="A12" s="10" t="s">
        <v>22</v>
      </c>
      <c r="C12" s="7">
        <v>0.437765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-0.562235</v>
      </c>
    </row>
    <row r="13">
      <c r="A13" s="6" t="s">
        <v>23</v>
      </c>
      <c r="C13" s="7">
        <v>0.182948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-0.817052</v>
      </c>
    </row>
    <row r="14">
      <c r="A14" s="10" t="s">
        <v>24</v>
      </c>
      <c r="C14" s="7">
        <v>0.640118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-0.359882</v>
      </c>
    </row>
    <row r="15">
      <c r="A15" s="6" t="s">
        <v>25</v>
      </c>
      <c r="C15" s="7">
        <v>0.383035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-0.616965</v>
      </c>
    </row>
    <row r="16">
      <c r="A16" s="10" t="s">
        <v>26</v>
      </c>
      <c r="C16" s="7">
        <v>0.101272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0.101272</v>
      </c>
    </row>
    <row r="17">
      <c r="A17" s="6" t="s">
        <v>27</v>
      </c>
      <c r="C17" s="7">
        <v>0.235934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0.235934</v>
      </c>
    </row>
    <row r="18">
      <c r="A18" s="10" t="s">
        <v>28</v>
      </c>
      <c r="C18" s="7">
        <v>0.281745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-0.718255</v>
      </c>
    </row>
    <row r="19">
      <c r="A19" s="6" t="s">
        <v>29</v>
      </c>
      <c r="C19" s="7">
        <v>0.34387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0.34387</v>
      </c>
    </row>
    <row r="20">
      <c r="A20" s="10" t="s">
        <v>30</v>
      </c>
      <c r="C20" s="7">
        <v>0.303635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-0.696365</v>
      </c>
    </row>
    <row r="21" ht="15.75" customHeight="1">
      <c r="A21" s="6" t="s">
        <v>32</v>
      </c>
      <c r="C21" s="7">
        <v>0.481435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-0.518565</v>
      </c>
    </row>
    <row r="22" ht="15.75" customHeight="1">
      <c r="A22" s="10" t="s">
        <v>33</v>
      </c>
      <c r="C22" s="7">
        <v>0.391075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-0.608925</v>
      </c>
    </row>
    <row r="23" ht="15.75" customHeight="1">
      <c r="A23" s="6" t="s">
        <v>34</v>
      </c>
      <c r="C23" s="7">
        <v>0.356107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0.356107</v>
      </c>
    </row>
    <row r="24" ht="15.75" customHeight="1">
      <c r="A24" s="10" t="s">
        <v>35</v>
      </c>
      <c r="C24" s="7">
        <v>0.327169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-0.672831</v>
      </c>
    </row>
    <row r="25" ht="15.75" customHeight="1">
      <c r="A25" s="6" t="s">
        <v>36</v>
      </c>
      <c r="C25" s="7">
        <v>0.397431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-0.602569</v>
      </c>
    </row>
    <row r="26" ht="15.75" customHeight="1">
      <c r="A26" s="10" t="s">
        <v>37</v>
      </c>
      <c r="C26" s="7">
        <v>0.346207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0.346207</v>
      </c>
    </row>
    <row r="27" ht="15.75" customHeight="1">
      <c r="A27" s="6" t="s">
        <v>38</v>
      </c>
      <c r="C27" s="7">
        <v>0.47962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-0.52038</v>
      </c>
    </row>
    <row r="28" ht="15.75" customHeight="1">
      <c r="A28" s="10" t="s">
        <v>39</v>
      </c>
      <c r="C28" s="7">
        <v>0.600727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0.600727</v>
      </c>
    </row>
    <row r="29" ht="15.75" customHeight="1">
      <c r="A29" s="6" t="s">
        <v>40</v>
      </c>
      <c r="C29" s="7">
        <v>0.72645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-0.27355</v>
      </c>
    </row>
    <row r="30" ht="15.75" customHeight="1">
      <c r="A30" s="10" t="s">
        <v>41</v>
      </c>
      <c r="C30" s="7">
        <v>0.494275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-0.505725</v>
      </c>
    </row>
    <row r="31" ht="15.75" customHeight="1">
      <c r="A31" s="6" t="s">
        <v>42</v>
      </c>
      <c r="C31" s="7">
        <v>0.463222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-0.536778</v>
      </c>
    </row>
    <row r="32" ht="15.75" customHeight="1">
      <c r="A32" s="10" t="s">
        <v>43</v>
      </c>
      <c r="C32" s="7">
        <v>0.370911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-0.629089</v>
      </c>
    </row>
    <row r="33" ht="15.75" customHeight="1">
      <c r="A33" s="6" t="s">
        <v>44</v>
      </c>
      <c r="C33" s="7">
        <v>0.567126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-0.432874</v>
      </c>
    </row>
    <row r="34" ht="15.75" customHeight="1">
      <c r="A34" s="10" t="s">
        <v>45</v>
      </c>
      <c r="C34" s="7">
        <v>0.15935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-0.84065</v>
      </c>
    </row>
    <row r="35" ht="15.75" customHeight="1">
      <c r="A35" s="6" t="s">
        <v>47</v>
      </c>
      <c r="C35" s="7">
        <v>0.321005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0.321005</v>
      </c>
    </row>
    <row r="36" ht="15.75" customHeight="1">
      <c r="A36" s="10" t="s">
        <v>48</v>
      </c>
      <c r="C36" s="7">
        <v>0.531629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-0.468371</v>
      </c>
    </row>
    <row r="37" ht="15.75" customHeight="1">
      <c r="A37" s="6" t="s">
        <v>50</v>
      </c>
      <c r="C37" s="7">
        <v>0.433803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-0.566197</v>
      </c>
    </row>
    <row r="38" ht="15.75" customHeight="1">
      <c r="A38" s="10" t="s">
        <v>51</v>
      </c>
      <c r="C38" s="7">
        <v>0.298697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-0.701303</v>
      </c>
    </row>
    <row r="39" ht="15.75" customHeight="1">
      <c r="A39" s="6" t="s">
        <v>52</v>
      </c>
      <c r="C39" s="7">
        <v>0.652906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-0.347094</v>
      </c>
    </row>
    <row r="40" ht="15.75" customHeight="1">
      <c r="A40" s="10" t="s">
        <v>53</v>
      </c>
      <c r="C40" s="7">
        <v>0.267311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-0.732689</v>
      </c>
    </row>
    <row r="41" ht="15.75" customHeight="1">
      <c r="A41" s="6" t="s">
        <v>54</v>
      </c>
      <c r="C41" s="7">
        <v>0.233507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-0.766493</v>
      </c>
    </row>
    <row r="42" ht="15.75" customHeight="1">
      <c r="G42" s="13">
        <f t="shared" ref="G42:I42" si="4">SUM(G3:G41)</f>
        <v>22</v>
      </c>
      <c r="H42" s="13">
        <f t="shared" si="4"/>
        <v>31</v>
      </c>
      <c r="I42" s="13">
        <f t="shared" si="4"/>
        <v>-15.677783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0.558799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-0.441201</v>
      </c>
    </row>
    <row r="4">
      <c r="A4" s="10" t="s">
        <v>14</v>
      </c>
      <c r="C4" s="7">
        <v>0.659711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-0.340289</v>
      </c>
    </row>
    <row r="5">
      <c r="A5" s="6" t="s">
        <v>15</v>
      </c>
      <c r="C5" s="7">
        <v>0.204049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-0.795951</v>
      </c>
    </row>
    <row r="6">
      <c r="A6" s="10" t="s">
        <v>16</v>
      </c>
      <c r="C6" s="7">
        <v>0.510497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-0.489503</v>
      </c>
    </row>
    <row r="7">
      <c r="A7" s="6" t="s">
        <v>17</v>
      </c>
      <c r="C7" s="7">
        <v>0.50652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-0.49348</v>
      </c>
    </row>
    <row r="8">
      <c r="A8" s="10" t="s">
        <v>18</v>
      </c>
      <c r="C8" s="7">
        <v>0.571443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-0.428557</v>
      </c>
    </row>
    <row r="9">
      <c r="A9" s="6" t="s">
        <v>19</v>
      </c>
      <c r="C9" s="7">
        <v>0.607911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0.607911</v>
      </c>
    </row>
    <row r="10">
      <c r="A10" s="10" t="s">
        <v>20</v>
      </c>
      <c r="C10" s="7">
        <v>0.518885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-0.481115</v>
      </c>
    </row>
    <row r="11">
      <c r="A11" s="6" t="s">
        <v>21</v>
      </c>
      <c r="C11" s="7">
        <v>0.435899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-0.564101</v>
      </c>
    </row>
    <row r="12">
      <c r="A12" s="10" t="s">
        <v>22</v>
      </c>
      <c r="C12" s="7">
        <v>0.50069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-0.49931</v>
      </c>
    </row>
    <row r="13">
      <c r="A13" s="6" t="s">
        <v>23</v>
      </c>
      <c r="C13" s="7">
        <v>0.598105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-0.401895</v>
      </c>
    </row>
    <row r="14">
      <c r="A14" s="10" t="s">
        <v>24</v>
      </c>
      <c r="C14" s="7">
        <v>0.600704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-0.399296</v>
      </c>
    </row>
    <row r="15">
      <c r="A15" s="6" t="s">
        <v>25</v>
      </c>
      <c r="C15" s="7">
        <v>0.270607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-0.729393</v>
      </c>
    </row>
    <row r="16">
      <c r="A16" s="10" t="s">
        <v>26</v>
      </c>
      <c r="C16" s="7">
        <v>0.148205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-0.851795</v>
      </c>
    </row>
    <row r="17">
      <c r="A17" s="6" t="s">
        <v>27</v>
      </c>
      <c r="C17" s="7">
        <v>0.292738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-0.707262</v>
      </c>
    </row>
    <row r="18">
      <c r="A18" s="10" t="s">
        <v>28</v>
      </c>
      <c r="C18" s="7">
        <v>0.237175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-0.762825</v>
      </c>
    </row>
    <row r="19">
      <c r="A19" s="6" t="s">
        <v>29</v>
      </c>
      <c r="C19" s="7">
        <v>0.331959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-0.668041</v>
      </c>
    </row>
    <row r="20">
      <c r="A20" s="10" t="s">
        <v>30</v>
      </c>
      <c r="C20" s="7">
        <v>0.722538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-0.277462</v>
      </c>
    </row>
    <row r="21" ht="15.75" customHeight="1">
      <c r="A21" s="6" t="s">
        <v>32</v>
      </c>
      <c r="C21" s="7">
        <v>0.561274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-0.438726</v>
      </c>
    </row>
    <row r="22" ht="15.75" customHeight="1">
      <c r="A22" s="10" t="s">
        <v>33</v>
      </c>
      <c r="C22" s="7">
        <v>0.312814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-0.687186</v>
      </c>
    </row>
    <row r="23" ht="15.75" customHeight="1">
      <c r="A23" s="6" t="s">
        <v>34</v>
      </c>
      <c r="C23" s="7">
        <v>0.410887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0.410887</v>
      </c>
    </row>
    <row r="24" ht="15.75" customHeight="1">
      <c r="A24" s="10" t="s">
        <v>35</v>
      </c>
      <c r="C24" s="7">
        <v>0.345329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-0.654671</v>
      </c>
    </row>
    <row r="25" ht="15.75" customHeight="1">
      <c r="A25" s="6" t="s">
        <v>36</v>
      </c>
      <c r="C25" s="7">
        <v>0.569815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-0.430185</v>
      </c>
    </row>
    <row r="26" ht="15.75" customHeight="1">
      <c r="A26" s="10" t="s">
        <v>37</v>
      </c>
      <c r="C26" s="7">
        <v>0.425518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-0.574482</v>
      </c>
    </row>
    <row r="27" ht="15.75" customHeight="1">
      <c r="A27" s="6" t="s">
        <v>38</v>
      </c>
      <c r="C27" s="7">
        <v>0.520467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-0.479533</v>
      </c>
    </row>
    <row r="28" ht="15.75" customHeight="1">
      <c r="A28" s="10" t="s">
        <v>39</v>
      </c>
      <c r="C28" s="7">
        <v>0.381655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-0.618345</v>
      </c>
    </row>
    <row r="29" ht="15.75" customHeight="1">
      <c r="A29" s="6" t="s">
        <v>40</v>
      </c>
      <c r="C29" s="7">
        <v>0.544703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-0.455297</v>
      </c>
    </row>
    <row r="30" ht="15.75" customHeight="1">
      <c r="A30" s="10" t="s">
        <v>41</v>
      </c>
      <c r="C30" s="7">
        <v>0.486073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-0.513927</v>
      </c>
    </row>
    <row r="31" ht="15.75" customHeight="1">
      <c r="A31" s="6" t="s">
        <v>42</v>
      </c>
      <c r="C31" s="7">
        <v>0.638857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-0.361143</v>
      </c>
    </row>
    <row r="32" ht="15.75" customHeight="1">
      <c r="A32" s="10" t="s">
        <v>43</v>
      </c>
      <c r="C32" s="7">
        <v>0.485651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-0.514349</v>
      </c>
    </row>
    <row r="33" ht="15.75" customHeight="1">
      <c r="A33" s="6" t="s">
        <v>44</v>
      </c>
      <c r="C33" s="7">
        <v>0.650785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-0.349215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0.432641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-0.567359</v>
      </c>
    </row>
    <row r="36" ht="15.75" customHeight="1">
      <c r="A36" s="10" t="s">
        <v>48</v>
      </c>
      <c r="C36" s="7">
        <v>0.586652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-0.413348</v>
      </c>
    </row>
    <row r="37" ht="15.75" customHeight="1">
      <c r="A37" s="6" t="s">
        <v>50</v>
      </c>
      <c r="C37" s="7">
        <v>0.366795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-0.633205</v>
      </c>
    </row>
    <row r="38" ht="15.75" customHeight="1">
      <c r="A38" s="10" t="s">
        <v>51</v>
      </c>
      <c r="C38" s="7">
        <v>0.476093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-0.523907</v>
      </c>
    </row>
    <row r="39" ht="15.75" customHeight="1">
      <c r="A39" s="6" t="s">
        <v>52</v>
      </c>
      <c r="C39" s="7">
        <v>0.355228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-0.644772</v>
      </c>
    </row>
    <row r="40" ht="15.75" customHeight="1">
      <c r="A40" s="10" t="s">
        <v>53</v>
      </c>
      <c r="C40" s="7">
        <v>0.426548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-0.573452</v>
      </c>
    </row>
    <row r="41" ht="15.75" customHeight="1">
      <c r="A41" s="6" t="s">
        <v>54</v>
      </c>
      <c r="C41" s="7">
        <v>0.415275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-0.584725</v>
      </c>
    </row>
    <row r="42" ht="15.75" customHeight="1">
      <c r="G42" s="13">
        <f t="shared" ref="G42:I42" si="4">SUM(G3:G41)</f>
        <v>15</v>
      </c>
      <c r="H42" s="13">
        <f t="shared" si="4"/>
        <v>37</v>
      </c>
      <c r="I42" s="13">
        <f t="shared" si="4"/>
        <v>-19.330505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1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1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1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12</v>
      </c>
      <c r="F12" s="12" t="s">
        <v>12</v>
      </c>
      <c r="G12" s="7">
        <f t="shared" si="1"/>
        <v>1</v>
      </c>
      <c r="H12" s="7">
        <f t="shared" si="2"/>
        <v>0</v>
      </c>
      <c r="I12" s="7">
        <f t="shared" si="3"/>
        <v>1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1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1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31</v>
      </c>
      <c r="F22" s="12" t="s">
        <v>31</v>
      </c>
      <c r="G22" s="7">
        <f t="shared" si="1"/>
        <v>1</v>
      </c>
      <c r="H22" s="7">
        <f t="shared" si="2"/>
        <v>1</v>
      </c>
      <c r="I22" s="7">
        <f t="shared" si="3"/>
        <v>0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1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1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1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12</v>
      </c>
      <c r="F36" s="12" t="s">
        <v>12</v>
      </c>
      <c r="G36" s="7">
        <f t="shared" si="1"/>
        <v>1</v>
      </c>
      <c r="H36" s="7">
        <f t="shared" si="2"/>
        <v>0</v>
      </c>
      <c r="I36" s="7">
        <f t="shared" si="3"/>
        <v>1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49</v>
      </c>
      <c r="F37" s="9" t="s">
        <v>49</v>
      </c>
      <c r="G37" s="7">
        <f t="shared" si="1"/>
        <v>1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12</v>
      </c>
      <c r="F38" s="12" t="s">
        <v>12</v>
      </c>
      <c r="G38" s="7">
        <f t="shared" si="1"/>
        <v>1</v>
      </c>
      <c r="H38" s="7">
        <f t="shared" si="2"/>
        <v>0</v>
      </c>
      <c r="I38" s="7">
        <f t="shared" si="3"/>
        <v>1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24</v>
      </c>
      <c r="I42" s="13">
        <f t="shared" si="4"/>
        <v>15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.38"/>
    <col customWidth="1" min="3" max="3" width="17.88"/>
    <col customWidth="1" min="4" max="4" width="15.0"/>
    <col customWidth="1" min="5" max="5" width="13.25"/>
    <col customWidth="1" min="6" max="6" width="16.63"/>
    <col customWidth="1" min="7" max="7" width="18.25"/>
    <col customWidth="1" min="8" max="8" width="7.63"/>
    <col customWidth="1" min="9" max="9" width="14.13"/>
    <col customWidth="1" min="10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0.170081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-0.829919</v>
      </c>
    </row>
    <row r="4">
      <c r="A4" s="10" t="s">
        <v>14</v>
      </c>
      <c r="C4" s="7">
        <v>0.500486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-0.499514</v>
      </c>
    </row>
    <row r="5">
      <c r="A5" s="6" t="s">
        <v>15</v>
      </c>
      <c r="C5" s="7">
        <v>0.075913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-0.924087</v>
      </c>
    </row>
    <row r="6">
      <c r="A6" s="10" t="s">
        <v>16</v>
      </c>
      <c r="C6" s="7">
        <v>0.432003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-0.567997</v>
      </c>
    </row>
    <row r="7">
      <c r="A7" s="6" t="s">
        <v>17</v>
      </c>
      <c r="C7" s="7">
        <v>0.557497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-0.442503</v>
      </c>
    </row>
    <row r="8">
      <c r="A8" s="10" t="s">
        <v>18</v>
      </c>
      <c r="C8" s="7">
        <v>0.409445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-0.590555</v>
      </c>
    </row>
    <row r="9">
      <c r="A9" s="6" t="s">
        <v>19</v>
      </c>
      <c r="C9" s="7">
        <v>0.402961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0.402961</v>
      </c>
    </row>
    <row r="10">
      <c r="A10" s="10" t="s">
        <v>20</v>
      </c>
      <c r="C10" s="7">
        <v>0.519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-0.481</v>
      </c>
    </row>
    <row r="11">
      <c r="A11" s="6" t="s">
        <v>21</v>
      </c>
      <c r="C11" s="7">
        <v>0.444546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-0.555454</v>
      </c>
    </row>
    <row r="12">
      <c r="A12" s="10" t="s">
        <v>22</v>
      </c>
      <c r="C12" s="7">
        <v>0.437765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-0.562235</v>
      </c>
    </row>
    <row r="13">
      <c r="A13" s="6" t="s">
        <v>23</v>
      </c>
      <c r="C13" s="7">
        <v>0.182948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-0.817052</v>
      </c>
    </row>
    <row r="14">
      <c r="A14" s="10" t="s">
        <v>24</v>
      </c>
      <c r="C14" s="7">
        <v>0.640118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-0.359882</v>
      </c>
    </row>
    <row r="15">
      <c r="A15" s="6" t="s">
        <v>25</v>
      </c>
      <c r="C15" s="7">
        <v>0.383035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-0.616965</v>
      </c>
    </row>
    <row r="16">
      <c r="A16" s="10" t="s">
        <v>26</v>
      </c>
      <c r="C16" s="7">
        <v>0.101272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0.101272</v>
      </c>
    </row>
    <row r="17">
      <c r="A17" s="6" t="s">
        <v>27</v>
      </c>
      <c r="C17" s="7">
        <v>0.235934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0.235934</v>
      </c>
    </row>
    <row r="18">
      <c r="A18" s="10" t="s">
        <v>28</v>
      </c>
      <c r="C18" s="7">
        <v>0.281745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-0.718255</v>
      </c>
    </row>
    <row r="19">
      <c r="A19" s="6" t="s">
        <v>29</v>
      </c>
      <c r="C19" s="7">
        <v>0.34387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0.34387</v>
      </c>
    </row>
    <row r="20">
      <c r="A20" s="10" t="s">
        <v>30</v>
      </c>
      <c r="C20" s="7">
        <v>0.303635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-0.696365</v>
      </c>
    </row>
    <row r="21" ht="15.75" customHeight="1">
      <c r="A21" s="6" t="s">
        <v>32</v>
      </c>
      <c r="C21" s="7">
        <v>0.481435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-0.518565</v>
      </c>
    </row>
    <row r="22" ht="15.75" customHeight="1">
      <c r="A22" s="10" t="s">
        <v>33</v>
      </c>
      <c r="C22" s="7">
        <v>0.391075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-0.608925</v>
      </c>
    </row>
    <row r="23" ht="15.75" customHeight="1">
      <c r="A23" s="6" t="s">
        <v>34</v>
      </c>
      <c r="C23" s="7">
        <v>0.356107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0.356107</v>
      </c>
    </row>
    <row r="24" ht="15.75" customHeight="1">
      <c r="A24" s="10" t="s">
        <v>35</v>
      </c>
      <c r="C24" s="7">
        <v>0.327169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-0.672831</v>
      </c>
    </row>
    <row r="25" ht="15.75" customHeight="1">
      <c r="A25" s="6" t="s">
        <v>36</v>
      </c>
      <c r="C25" s="7">
        <v>0.397431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-0.602569</v>
      </c>
    </row>
    <row r="26" ht="15.75" customHeight="1">
      <c r="A26" s="10" t="s">
        <v>37</v>
      </c>
      <c r="C26" s="7">
        <v>0.346207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0.346207</v>
      </c>
    </row>
    <row r="27" ht="15.75" customHeight="1">
      <c r="A27" s="6" t="s">
        <v>38</v>
      </c>
      <c r="C27" s="7">
        <v>0.47962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-0.52038</v>
      </c>
    </row>
    <row r="28" ht="15.75" customHeight="1">
      <c r="A28" s="10" t="s">
        <v>39</v>
      </c>
      <c r="C28" s="7">
        <v>0.600727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0.600727</v>
      </c>
    </row>
    <row r="29" ht="15.75" customHeight="1">
      <c r="A29" s="6" t="s">
        <v>40</v>
      </c>
      <c r="C29" s="7">
        <v>0.72645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-0.27355</v>
      </c>
    </row>
    <row r="30" ht="15.75" customHeight="1">
      <c r="A30" s="10" t="s">
        <v>41</v>
      </c>
      <c r="C30" s="7">
        <v>0.494275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-0.505725</v>
      </c>
    </row>
    <row r="31" ht="15.75" customHeight="1">
      <c r="A31" s="6" t="s">
        <v>42</v>
      </c>
      <c r="C31" s="7">
        <v>0.463222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-0.536778</v>
      </c>
    </row>
    <row r="32" ht="15.75" customHeight="1">
      <c r="A32" s="10" t="s">
        <v>43</v>
      </c>
      <c r="C32" s="7">
        <v>0.370911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-0.629089</v>
      </c>
    </row>
    <row r="33" ht="15.75" customHeight="1">
      <c r="A33" s="6" t="s">
        <v>44</v>
      </c>
      <c r="C33" s="7">
        <v>0.567126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-0.432874</v>
      </c>
    </row>
    <row r="34" ht="15.75" customHeight="1">
      <c r="A34" s="10" t="s">
        <v>45</v>
      </c>
      <c r="C34" s="7">
        <v>0.15935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-0.84065</v>
      </c>
    </row>
    <row r="35" ht="15.75" customHeight="1">
      <c r="A35" s="6" t="s">
        <v>47</v>
      </c>
      <c r="C35" s="7">
        <v>0.321005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0.321005</v>
      </c>
    </row>
    <row r="36" ht="15.75" customHeight="1">
      <c r="A36" s="10" t="s">
        <v>48</v>
      </c>
      <c r="C36" s="7">
        <v>0.531629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-0.468371</v>
      </c>
    </row>
    <row r="37" ht="15.75" customHeight="1">
      <c r="A37" s="6" t="s">
        <v>50</v>
      </c>
      <c r="C37" s="7">
        <v>0.433803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-0.566197</v>
      </c>
    </row>
    <row r="38" ht="15.75" customHeight="1">
      <c r="A38" s="10" t="s">
        <v>51</v>
      </c>
      <c r="C38" s="7">
        <v>0.298697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-0.701303</v>
      </c>
    </row>
    <row r="39" ht="15.75" customHeight="1">
      <c r="A39" s="6" t="s">
        <v>52</v>
      </c>
      <c r="C39" s="7">
        <v>0.652906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-0.347094</v>
      </c>
    </row>
    <row r="40" ht="15.75" customHeight="1">
      <c r="A40" s="10" t="s">
        <v>53</v>
      </c>
      <c r="C40" s="7">
        <v>0.267311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-0.732689</v>
      </c>
    </row>
    <row r="41" ht="15.75" customHeight="1">
      <c r="A41" s="6" t="s">
        <v>54</v>
      </c>
      <c r="C41" s="7">
        <v>0.233507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-0.766493</v>
      </c>
    </row>
    <row r="42" ht="15.75" customHeight="1">
      <c r="G42" s="13">
        <f t="shared" ref="G42:I42" si="4">SUM(G3:G41)</f>
        <v>22</v>
      </c>
      <c r="H42" s="13">
        <f t="shared" si="4"/>
        <v>31</v>
      </c>
      <c r="I42" s="13">
        <f t="shared" si="4"/>
        <v>-15.677783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0.256975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-0.743025</v>
      </c>
    </row>
    <row r="4">
      <c r="A4" s="10" t="s">
        <v>14</v>
      </c>
      <c r="C4" s="7">
        <v>0.583043</v>
      </c>
      <c r="D4" s="11" t="s">
        <v>12</v>
      </c>
      <c r="E4" s="11" t="s">
        <v>49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-0.416957</v>
      </c>
    </row>
    <row r="5">
      <c r="A5" s="6" t="s">
        <v>15</v>
      </c>
      <c r="C5" s="7">
        <v>0.13395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-0.86605</v>
      </c>
    </row>
    <row r="6">
      <c r="A6" s="10" t="s">
        <v>16</v>
      </c>
      <c r="C6" s="7">
        <v>0.348083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-0.651917</v>
      </c>
    </row>
    <row r="7">
      <c r="A7" s="6" t="s">
        <v>17</v>
      </c>
      <c r="C7" s="7">
        <v>0.451091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-0.548909</v>
      </c>
    </row>
    <row r="8">
      <c r="A8" s="10" t="s">
        <v>18</v>
      </c>
      <c r="C8" s="7">
        <v>0.363503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-0.636497</v>
      </c>
    </row>
    <row r="9">
      <c r="A9" s="6" t="s">
        <v>19</v>
      </c>
      <c r="C9" s="7">
        <v>0.42298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-0.57702</v>
      </c>
    </row>
    <row r="10">
      <c r="A10" s="10" t="s">
        <v>20</v>
      </c>
      <c r="C10" s="7">
        <v>0.508293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0.508293</v>
      </c>
    </row>
    <row r="11">
      <c r="A11" s="6" t="s">
        <v>21</v>
      </c>
      <c r="C11" s="7">
        <v>0.255233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-0.744767</v>
      </c>
    </row>
    <row r="12">
      <c r="A12" s="10" t="s">
        <v>22</v>
      </c>
      <c r="C12" s="7">
        <v>0.56889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-0.43111</v>
      </c>
    </row>
    <row r="13">
      <c r="A13" s="6" t="s">
        <v>23</v>
      </c>
      <c r="C13" s="7">
        <v>0.219991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-0.780009</v>
      </c>
    </row>
    <row r="14">
      <c r="A14" s="10" t="s">
        <v>24</v>
      </c>
      <c r="C14" s="7">
        <v>0.534444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-0.465556</v>
      </c>
    </row>
    <row r="15">
      <c r="A15" s="6" t="s">
        <v>25</v>
      </c>
      <c r="C15" s="7">
        <v>0.664151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-0.335849</v>
      </c>
    </row>
    <row r="16">
      <c r="A16" s="10" t="s">
        <v>26</v>
      </c>
      <c r="C16" s="7">
        <v>0.24572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0.24572</v>
      </c>
    </row>
    <row r="17">
      <c r="A17" s="6" t="s">
        <v>27</v>
      </c>
      <c r="C17" s="7">
        <v>0.26986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-0.73014</v>
      </c>
    </row>
    <row r="18">
      <c r="A18" s="10" t="s">
        <v>28</v>
      </c>
      <c r="C18" s="7">
        <v>0.251225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-0.748775</v>
      </c>
    </row>
    <row r="19">
      <c r="A19" s="6" t="s">
        <v>29</v>
      </c>
      <c r="C19" s="7">
        <v>0.324849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-0.675151</v>
      </c>
    </row>
    <row r="20">
      <c r="A20" s="10" t="s">
        <v>30</v>
      </c>
      <c r="C20" s="7">
        <v>0.315223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-0.684777</v>
      </c>
    </row>
    <row r="21" ht="15.75" customHeight="1">
      <c r="A21" s="6" t="s">
        <v>32</v>
      </c>
      <c r="C21" s="7">
        <v>0.498581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-0.501419</v>
      </c>
    </row>
    <row r="22" ht="15.75" customHeight="1">
      <c r="A22" s="10" t="s">
        <v>33</v>
      </c>
      <c r="C22" s="7">
        <v>0.342084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-0.657916</v>
      </c>
    </row>
    <row r="23" ht="15.75" customHeight="1">
      <c r="A23" s="6" t="s">
        <v>34</v>
      </c>
      <c r="C23" s="7">
        <v>0.165565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0.165565</v>
      </c>
    </row>
    <row r="24" ht="15.75" customHeight="1">
      <c r="A24" s="10" t="s">
        <v>35</v>
      </c>
      <c r="C24" s="7">
        <v>0.270819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-0.729181</v>
      </c>
    </row>
    <row r="25" ht="15.75" customHeight="1">
      <c r="A25" s="6" t="s">
        <v>36</v>
      </c>
      <c r="C25" s="7">
        <v>0.390391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-0.609609</v>
      </c>
    </row>
    <row r="26" ht="15.75" customHeight="1">
      <c r="A26" s="10" t="s">
        <v>37</v>
      </c>
      <c r="C26" s="7">
        <v>0.238933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-0.761067</v>
      </c>
    </row>
    <row r="27" ht="15.75" customHeight="1">
      <c r="A27" s="6" t="s">
        <v>38</v>
      </c>
      <c r="C27" s="7">
        <v>0.551607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-0.448393</v>
      </c>
    </row>
    <row r="28" ht="15.75" customHeight="1">
      <c r="A28" s="10" t="s">
        <v>39</v>
      </c>
      <c r="C28" s="7">
        <v>0.312186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-0.687814</v>
      </c>
    </row>
    <row r="29" ht="15.75" customHeight="1">
      <c r="A29" s="6" t="s">
        <v>40</v>
      </c>
      <c r="C29" s="7">
        <v>0.566664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-0.433336</v>
      </c>
    </row>
    <row r="30" ht="15.75" customHeight="1">
      <c r="A30" s="10" t="s">
        <v>41</v>
      </c>
      <c r="C30" s="7">
        <v>0.49778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-0.50222</v>
      </c>
    </row>
    <row r="31" ht="15.75" customHeight="1">
      <c r="A31" s="6" t="s">
        <v>42</v>
      </c>
      <c r="C31" s="7">
        <v>0.549215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-0.450785</v>
      </c>
    </row>
    <row r="32" ht="15.75" customHeight="1">
      <c r="A32" s="10" t="s">
        <v>43</v>
      </c>
      <c r="C32" s="7">
        <v>0.53862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-0.46138</v>
      </c>
    </row>
    <row r="33" ht="15.75" customHeight="1">
      <c r="A33" s="6" t="s">
        <v>44</v>
      </c>
      <c r="C33" s="7">
        <v>0.773497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-0.226503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12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0.099223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0.099223</v>
      </c>
    </row>
    <row r="36" ht="15.75" customHeight="1">
      <c r="A36" s="10" t="s">
        <v>48</v>
      </c>
      <c r="C36" s="7">
        <v>0.0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-1</v>
      </c>
    </row>
    <row r="37" ht="15.75" customHeight="1">
      <c r="A37" s="6" t="s">
        <v>50</v>
      </c>
      <c r="C37" s="7">
        <v>0.340707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-0.659293</v>
      </c>
    </row>
    <row r="38" ht="15.75" customHeight="1">
      <c r="A38" s="10" t="s">
        <v>51</v>
      </c>
      <c r="C38" s="7">
        <v>0.282819</v>
      </c>
      <c r="D38" s="11" t="s">
        <v>12</v>
      </c>
      <c r="E38" s="11" t="s">
        <v>12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-0.717181</v>
      </c>
    </row>
    <row r="39" ht="15.75" customHeight="1">
      <c r="A39" s="6" t="s">
        <v>52</v>
      </c>
      <c r="C39" s="7">
        <v>0.467623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-0.532377</v>
      </c>
    </row>
    <row r="40" ht="15.75" customHeight="1">
      <c r="A40" s="10" t="s">
        <v>53</v>
      </c>
      <c r="C40" s="7">
        <v>0.270193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-0.729807</v>
      </c>
    </row>
    <row r="41" ht="15.75" customHeight="1">
      <c r="A41" s="6" t="s">
        <v>54</v>
      </c>
      <c r="C41" s="7">
        <v>0.29896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-0.70104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-20.827029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4.23E-4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-0.999577</v>
      </c>
    </row>
    <row r="4">
      <c r="A4" s="10" t="s">
        <v>14</v>
      </c>
      <c r="C4" s="7">
        <v>1.07E-4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-0.999893</v>
      </c>
    </row>
    <row r="5">
      <c r="A5" s="6" t="s">
        <v>15</v>
      </c>
      <c r="C5" s="7">
        <v>1.64E-4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-0.999836</v>
      </c>
    </row>
    <row r="6">
      <c r="A6" s="10" t="s">
        <v>16</v>
      </c>
      <c r="C6" s="7">
        <v>2.21E-4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-0.999779</v>
      </c>
    </row>
    <row r="7">
      <c r="A7" s="6" t="s">
        <v>17</v>
      </c>
      <c r="C7" s="7">
        <v>1.46E-4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5.24E-4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-0.999476</v>
      </c>
    </row>
    <row r="9">
      <c r="A9" s="6" t="s">
        <v>19</v>
      </c>
      <c r="C9" s="7">
        <v>1.39E-4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-0.999861</v>
      </c>
    </row>
    <row r="10">
      <c r="A10" s="10" t="s">
        <v>20</v>
      </c>
      <c r="C10" s="7">
        <v>1.93E-4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4.68E-4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-0.999532</v>
      </c>
    </row>
    <row r="12">
      <c r="A12" s="10" t="s">
        <v>22</v>
      </c>
      <c r="C12" s="7">
        <v>1.16E-4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1.1E-4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-0.99989</v>
      </c>
    </row>
    <row r="14">
      <c r="A14" s="10" t="s">
        <v>24</v>
      </c>
      <c r="C14" s="7">
        <v>9.1E-5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-0.999909</v>
      </c>
    </row>
    <row r="15">
      <c r="A15" s="6" t="s">
        <v>25</v>
      </c>
      <c r="C15" s="7">
        <v>4.5E-5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-0.999955</v>
      </c>
    </row>
    <row r="16">
      <c r="A16" s="10" t="s">
        <v>26</v>
      </c>
      <c r="C16" s="7">
        <v>1.12E-4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0.000112</v>
      </c>
    </row>
    <row r="17">
      <c r="A17" s="6" t="s">
        <v>27</v>
      </c>
      <c r="C17" s="7">
        <v>2.53E-4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-0.999747</v>
      </c>
    </row>
    <row r="18">
      <c r="A18" s="10" t="s">
        <v>28</v>
      </c>
      <c r="C18" s="7">
        <v>1.53E-4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-0.999847</v>
      </c>
    </row>
    <row r="19">
      <c r="A19" s="6" t="s">
        <v>29</v>
      </c>
      <c r="C19" s="7">
        <v>1.94E-4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0.000194</v>
      </c>
    </row>
    <row r="20">
      <c r="A20" s="10" t="s">
        <v>30</v>
      </c>
      <c r="C20" s="7">
        <v>2.19E-4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-0.999781</v>
      </c>
    </row>
    <row r="21" ht="15.75" customHeight="1">
      <c r="A21" s="6" t="s">
        <v>32</v>
      </c>
      <c r="C21" s="7">
        <v>2.75E-4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-0.999725</v>
      </c>
    </row>
    <row r="22" ht="15.75" customHeight="1">
      <c r="A22" s="10" t="s">
        <v>33</v>
      </c>
      <c r="C22" s="7">
        <v>8.59E-4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-0.999141</v>
      </c>
    </row>
    <row r="23" ht="15.75" customHeight="1">
      <c r="A23" s="6" t="s">
        <v>34</v>
      </c>
      <c r="C23" s="7">
        <v>1.06E-4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-0.999894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4.01E-4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-0.999599</v>
      </c>
    </row>
    <row r="26" ht="15.75" customHeight="1">
      <c r="A26" s="10" t="s">
        <v>37</v>
      </c>
      <c r="C26" s="7">
        <v>2.42E-4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-0.999758</v>
      </c>
    </row>
    <row r="27" ht="15.75" customHeight="1">
      <c r="A27" s="6" t="s">
        <v>38</v>
      </c>
      <c r="C27" s="7">
        <v>6.53E-4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-0.999347</v>
      </c>
    </row>
    <row r="28" ht="15.75" customHeight="1">
      <c r="A28" s="10" t="s">
        <v>39</v>
      </c>
      <c r="C28" s="7">
        <v>1.04E-4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-0.999896</v>
      </c>
    </row>
    <row r="29" ht="15.75" customHeight="1">
      <c r="A29" s="6" t="s">
        <v>40</v>
      </c>
      <c r="C29" s="7">
        <v>2.37E-4</v>
      </c>
      <c r="D29" s="8" t="s">
        <v>12</v>
      </c>
      <c r="E29" s="8" t="s">
        <v>13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-0.999763</v>
      </c>
    </row>
    <row r="30" ht="15.75" customHeight="1">
      <c r="A30" s="10" t="s">
        <v>41</v>
      </c>
      <c r="C30" s="7">
        <v>1.93E-4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-0.999807</v>
      </c>
    </row>
    <row r="31" ht="15.75" customHeight="1">
      <c r="A31" s="6" t="s">
        <v>42</v>
      </c>
      <c r="C31" s="7">
        <v>2.58E-4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-0.999742</v>
      </c>
    </row>
    <row r="32" ht="15.75" customHeight="1">
      <c r="A32" s="10" t="s">
        <v>43</v>
      </c>
      <c r="C32" s="7">
        <v>3.05E-4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-0.999695</v>
      </c>
    </row>
    <row r="33" ht="15.75" customHeight="1">
      <c r="A33" s="6" t="s">
        <v>44</v>
      </c>
      <c r="C33" s="7">
        <v>2.13E-4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-0.999787</v>
      </c>
    </row>
    <row r="34" ht="15.75" customHeight="1">
      <c r="A34" s="10" t="s">
        <v>45</v>
      </c>
      <c r="C34" s="7">
        <v>1.0E-4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-0.9999</v>
      </c>
    </row>
    <row r="35" ht="15.75" customHeight="1">
      <c r="A35" s="6" t="s">
        <v>47</v>
      </c>
      <c r="C35" s="7">
        <v>1.2E-4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-0.99988</v>
      </c>
    </row>
    <row r="36" ht="15.75" customHeight="1">
      <c r="A36" s="10" t="s">
        <v>48</v>
      </c>
      <c r="C36" s="7">
        <v>1.65E-4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-0.999835</v>
      </c>
    </row>
    <row r="37" ht="15.75" customHeight="1">
      <c r="A37" s="6" t="s">
        <v>50</v>
      </c>
      <c r="C37" s="7">
        <v>1.4E-4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-0.99986</v>
      </c>
    </row>
    <row r="38" ht="15.75" customHeight="1">
      <c r="A38" s="10" t="s">
        <v>51</v>
      </c>
      <c r="C38" s="7">
        <v>2.67E-4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-0.999733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7.96E-4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-0.999204</v>
      </c>
    </row>
    <row r="41" ht="15.75" customHeight="1">
      <c r="A41" s="6" t="s">
        <v>54</v>
      </c>
      <c r="C41" s="7">
        <v>8.42E-4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-0.999158</v>
      </c>
    </row>
    <row r="42" ht="15.75" customHeight="1">
      <c r="G42" s="13">
        <f t="shared" ref="G42:I42" si="4">SUM(G3:G41)</f>
        <v>13</v>
      </c>
      <c r="H42" s="13">
        <f t="shared" si="4"/>
        <v>37</v>
      </c>
      <c r="I42" s="13">
        <f t="shared" si="4"/>
        <v>-36.989553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0.498994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-0.501006</v>
      </c>
    </row>
    <row r="4">
      <c r="A4" s="10" t="s">
        <v>14</v>
      </c>
      <c r="C4" s="7">
        <v>0.604741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-0.395259</v>
      </c>
    </row>
    <row r="5">
      <c r="A5" s="6" t="s">
        <v>15</v>
      </c>
      <c r="C5" s="7">
        <v>0.560008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-0.439992</v>
      </c>
    </row>
    <row r="6">
      <c r="A6" s="10" t="s">
        <v>16</v>
      </c>
      <c r="C6" s="7">
        <v>0.305486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-0.694514</v>
      </c>
    </row>
    <row r="7">
      <c r="A7" s="6" t="s">
        <v>17</v>
      </c>
      <c r="C7" s="7">
        <v>0.444079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-0.555921</v>
      </c>
    </row>
    <row r="8">
      <c r="A8" s="10" t="s">
        <v>18</v>
      </c>
      <c r="C8" s="7">
        <v>0.382297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-0.617703</v>
      </c>
    </row>
    <row r="9">
      <c r="A9" s="6" t="s">
        <v>19</v>
      </c>
      <c r="C9" s="7">
        <v>0.555811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-0.444189</v>
      </c>
    </row>
    <row r="10">
      <c r="A10" s="10" t="s">
        <v>20</v>
      </c>
      <c r="C10" s="7">
        <v>0.559102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0.559102</v>
      </c>
    </row>
    <row r="11">
      <c r="A11" s="6" t="s">
        <v>21</v>
      </c>
      <c r="C11" s="7">
        <v>0.537766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-0.462234</v>
      </c>
    </row>
    <row r="12">
      <c r="A12" s="10" t="s">
        <v>22</v>
      </c>
      <c r="C12" s="7">
        <v>0.468228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-0.531772</v>
      </c>
    </row>
    <row r="13">
      <c r="A13" s="6" t="s">
        <v>23</v>
      </c>
      <c r="C13" s="7">
        <v>0.412622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-0.587378</v>
      </c>
    </row>
    <row r="14">
      <c r="A14" s="10" t="s">
        <v>24</v>
      </c>
      <c r="C14" s="7">
        <v>0.49722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-0.50278</v>
      </c>
    </row>
    <row r="15">
      <c r="A15" s="6" t="s">
        <v>25</v>
      </c>
      <c r="C15" s="7">
        <v>0.345068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-0.654932</v>
      </c>
    </row>
    <row r="16">
      <c r="A16" s="10" t="s">
        <v>26</v>
      </c>
      <c r="C16" s="7">
        <v>0.082479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-0.917521</v>
      </c>
    </row>
    <row r="17">
      <c r="A17" s="6" t="s">
        <v>27</v>
      </c>
      <c r="C17" s="7">
        <v>0.315121</v>
      </c>
      <c r="D17" s="8" t="s">
        <v>12</v>
      </c>
      <c r="E17" s="8" t="s">
        <v>12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-0.684879</v>
      </c>
    </row>
    <row r="18">
      <c r="A18" s="10" t="s">
        <v>28</v>
      </c>
      <c r="C18" s="7">
        <v>0.308339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-0.691661</v>
      </c>
    </row>
    <row r="19">
      <c r="A19" s="6" t="s">
        <v>29</v>
      </c>
      <c r="C19" s="7">
        <v>0.460417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-0.539583</v>
      </c>
    </row>
    <row r="20">
      <c r="A20" s="10" t="s">
        <v>30</v>
      </c>
      <c r="C20" s="7">
        <v>0.680443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-0.319557</v>
      </c>
    </row>
    <row r="21" ht="15.75" customHeight="1">
      <c r="A21" s="6" t="s">
        <v>32</v>
      </c>
      <c r="C21" s="7">
        <v>0.544181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-0.455819</v>
      </c>
    </row>
    <row r="22" ht="15.75" customHeight="1">
      <c r="A22" s="10" t="s">
        <v>33</v>
      </c>
      <c r="C22" s="7">
        <v>0.526653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-0.473347</v>
      </c>
    </row>
    <row r="23" ht="15.75" customHeight="1">
      <c r="A23" s="6" t="s">
        <v>34</v>
      </c>
      <c r="C23" s="7">
        <v>0.263604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0.263604</v>
      </c>
    </row>
    <row r="24" ht="15.75" customHeight="1">
      <c r="A24" s="10" t="s">
        <v>35</v>
      </c>
      <c r="C24" s="7">
        <v>0.49892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-0.50108</v>
      </c>
    </row>
    <row r="25" ht="15.75" customHeight="1">
      <c r="A25" s="6" t="s">
        <v>36</v>
      </c>
      <c r="C25" s="7">
        <v>0.552709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-0.447291</v>
      </c>
    </row>
    <row r="26" ht="15.75" customHeight="1">
      <c r="A26" s="10" t="s">
        <v>37</v>
      </c>
      <c r="C26" s="7">
        <v>0.423554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0.423554</v>
      </c>
    </row>
    <row r="27" ht="15.75" customHeight="1">
      <c r="A27" s="6" t="s">
        <v>38</v>
      </c>
      <c r="C27" s="7">
        <v>0.636816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-0.363184</v>
      </c>
    </row>
    <row r="28" ht="15.75" customHeight="1">
      <c r="A28" s="10" t="s">
        <v>39</v>
      </c>
      <c r="C28" s="7">
        <v>0.388607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-0.611393</v>
      </c>
    </row>
    <row r="29" ht="15.75" customHeight="1">
      <c r="A29" s="6" t="s">
        <v>40</v>
      </c>
      <c r="C29" s="7">
        <v>0.574907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-0.425093</v>
      </c>
    </row>
    <row r="30" ht="15.75" customHeight="1">
      <c r="A30" s="10" t="s">
        <v>41</v>
      </c>
      <c r="C30" s="7">
        <v>0.476895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-0.523105</v>
      </c>
    </row>
    <row r="31" ht="15.75" customHeight="1">
      <c r="A31" s="6" t="s">
        <v>42</v>
      </c>
      <c r="C31" s="7">
        <v>0.658183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-0.341817</v>
      </c>
    </row>
    <row r="32" ht="15.75" customHeight="1">
      <c r="A32" s="10" t="s">
        <v>43</v>
      </c>
      <c r="C32" s="7">
        <v>0.373147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-0.626853</v>
      </c>
    </row>
    <row r="33" ht="15.75" customHeight="1">
      <c r="A33" s="6" t="s">
        <v>44</v>
      </c>
      <c r="C33" s="7">
        <v>0.747545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-0.252455</v>
      </c>
    </row>
    <row r="34" ht="15.75" customHeight="1">
      <c r="A34" s="10" t="s">
        <v>45</v>
      </c>
      <c r="C34" s="7">
        <v>0.225559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-0.774441</v>
      </c>
    </row>
    <row r="35" ht="15.75" customHeight="1">
      <c r="A35" s="6" t="s">
        <v>47</v>
      </c>
      <c r="C35" s="7">
        <v>0.164819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0.164819</v>
      </c>
    </row>
    <row r="36" ht="15.75" customHeight="1">
      <c r="A36" s="10" t="s">
        <v>48</v>
      </c>
      <c r="C36" s="7">
        <v>0.296439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-0.703561</v>
      </c>
    </row>
    <row r="37" ht="15.75" customHeight="1">
      <c r="A37" s="6" t="s">
        <v>50</v>
      </c>
      <c r="C37" s="7">
        <v>0.48434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-0.51566</v>
      </c>
    </row>
    <row r="38" ht="15.75" customHeight="1">
      <c r="A38" s="10" t="s">
        <v>51</v>
      </c>
      <c r="C38" s="7">
        <v>0.196402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-0.803598</v>
      </c>
    </row>
    <row r="39" ht="15.75" customHeight="1">
      <c r="A39" s="6" t="s">
        <v>52</v>
      </c>
      <c r="C39" s="7">
        <v>0.596111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-0.403889</v>
      </c>
    </row>
    <row r="40" ht="15.75" customHeight="1">
      <c r="A40" s="10" t="s">
        <v>53</v>
      </c>
      <c r="C40" s="7">
        <v>0.512579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-0.487421</v>
      </c>
    </row>
    <row r="41" ht="15.75" customHeight="1">
      <c r="A41" s="6" t="s">
        <v>54</v>
      </c>
      <c r="C41" s="7">
        <v>0.470788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-0.529212</v>
      </c>
    </row>
    <row r="42" ht="15.75" customHeight="1">
      <c r="G42" s="13">
        <f t="shared" ref="G42:I42" si="4">SUM(G3:G41)</f>
        <v>18</v>
      </c>
      <c r="H42" s="13">
        <f t="shared" si="4"/>
        <v>35</v>
      </c>
      <c r="I42" s="13">
        <f t="shared" si="4"/>
        <v>-17.369021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0.560961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-0.439039</v>
      </c>
    </row>
    <row r="4">
      <c r="A4" s="10" t="s">
        <v>14</v>
      </c>
      <c r="C4" s="7">
        <v>0.646328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-0.353672</v>
      </c>
    </row>
    <row r="5">
      <c r="A5" s="6" t="s">
        <v>15</v>
      </c>
      <c r="C5" s="7">
        <v>0.320506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-0.679494</v>
      </c>
    </row>
    <row r="6">
      <c r="A6" s="10" t="s">
        <v>16</v>
      </c>
      <c r="C6" s="7">
        <v>0.450514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-0.549486</v>
      </c>
    </row>
    <row r="7">
      <c r="A7" s="6" t="s">
        <v>17</v>
      </c>
      <c r="C7" s="7">
        <v>0.542741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-0.457259</v>
      </c>
    </row>
    <row r="8">
      <c r="A8" s="10" t="s">
        <v>18</v>
      </c>
      <c r="C8" s="7">
        <v>0.771809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-0.228191</v>
      </c>
    </row>
    <row r="9">
      <c r="A9" s="6" t="s">
        <v>19</v>
      </c>
      <c r="C9" s="7">
        <v>0.574818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-0.425182</v>
      </c>
    </row>
    <row r="10">
      <c r="A10" s="10" t="s">
        <v>20</v>
      </c>
      <c r="C10" s="7">
        <v>0.734335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-0.265665</v>
      </c>
    </row>
    <row r="11">
      <c r="A11" s="6" t="s">
        <v>21</v>
      </c>
      <c r="C11" s="7">
        <v>0.528857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-0.471143</v>
      </c>
    </row>
    <row r="12">
      <c r="A12" s="10" t="s">
        <v>22</v>
      </c>
      <c r="C12" s="7">
        <v>0.553728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-0.446272</v>
      </c>
    </row>
    <row r="13">
      <c r="A13" s="6" t="s">
        <v>23</v>
      </c>
      <c r="C13" s="7">
        <v>0.430403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-0.569597</v>
      </c>
    </row>
    <row r="14">
      <c r="A14" s="10" t="s">
        <v>24</v>
      </c>
      <c r="C14" s="7">
        <v>0.7615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-0.2385</v>
      </c>
    </row>
    <row r="15">
      <c r="A15" s="6" t="s">
        <v>25</v>
      </c>
      <c r="C15" s="7">
        <v>0.432625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-0.567375</v>
      </c>
    </row>
    <row r="16">
      <c r="A16" s="10" t="s">
        <v>26</v>
      </c>
      <c r="C16" s="7">
        <v>0.086955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-0.913045</v>
      </c>
    </row>
    <row r="17">
      <c r="A17" s="6" t="s">
        <v>27</v>
      </c>
      <c r="C17" s="7">
        <v>0.351689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0.351689</v>
      </c>
    </row>
    <row r="18">
      <c r="A18" s="10" t="s">
        <v>28</v>
      </c>
      <c r="C18" s="7">
        <v>0.451516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-0.548484</v>
      </c>
    </row>
    <row r="19">
      <c r="A19" s="6" t="s">
        <v>29</v>
      </c>
      <c r="C19" s="7">
        <v>0.3782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-0.6218</v>
      </c>
    </row>
    <row r="20">
      <c r="A20" s="10" t="s">
        <v>30</v>
      </c>
      <c r="C20" s="7">
        <v>0.620208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-0.379792</v>
      </c>
    </row>
    <row r="21" ht="15.75" customHeight="1">
      <c r="A21" s="6" t="s">
        <v>32</v>
      </c>
      <c r="C21" s="7">
        <v>0.631332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-0.368668</v>
      </c>
    </row>
    <row r="22" ht="15.75" customHeight="1">
      <c r="A22" s="10" t="s">
        <v>33</v>
      </c>
      <c r="C22" s="7">
        <v>0.505577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-0.494423</v>
      </c>
    </row>
    <row r="23" ht="15.75" customHeight="1">
      <c r="A23" s="6" t="s">
        <v>34</v>
      </c>
      <c r="C23" s="7">
        <v>0.646821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-0.353179</v>
      </c>
    </row>
    <row r="24" ht="15.75" customHeight="1">
      <c r="A24" s="10" t="s">
        <v>35</v>
      </c>
      <c r="C24" s="7">
        <v>0.286518</v>
      </c>
      <c r="D24" s="11" t="s">
        <v>12</v>
      </c>
      <c r="E24" s="11" t="s">
        <v>13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-0.713482</v>
      </c>
    </row>
    <row r="25" ht="15.75" customHeight="1">
      <c r="A25" s="6" t="s">
        <v>36</v>
      </c>
      <c r="C25" s="7">
        <v>0.70921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-0.29079</v>
      </c>
    </row>
    <row r="26" ht="15.75" customHeight="1">
      <c r="A26" s="10" t="s">
        <v>37</v>
      </c>
      <c r="C26" s="7">
        <v>0.417786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-0.582214</v>
      </c>
    </row>
    <row r="27" ht="15.75" customHeight="1">
      <c r="A27" s="6" t="s">
        <v>38</v>
      </c>
      <c r="C27" s="7">
        <v>0.731689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-0.268311</v>
      </c>
    </row>
    <row r="28" ht="15.75" customHeight="1">
      <c r="A28" s="10" t="s">
        <v>39</v>
      </c>
      <c r="C28" s="7">
        <v>0.405842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-0.594158</v>
      </c>
    </row>
    <row r="29" ht="15.75" customHeight="1">
      <c r="A29" s="6" t="s">
        <v>40</v>
      </c>
      <c r="C29" s="7">
        <v>0.776853</v>
      </c>
      <c r="D29" s="8" t="s">
        <v>12</v>
      </c>
      <c r="E29" s="8" t="s">
        <v>13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-0.223147</v>
      </c>
    </row>
    <row r="30" ht="15.75" customHeight="1">
      <c r="A30" s="10" t="s">
        <v>41</v>
      </c>
      <c r="C30" s="7">
        <v>0.426228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-0.573772</v>
      </c>
    </row>
    <row r="31" ht="15.75" customHeight="1">
      <c r="A31" s="6" t="s">
        <v>42</v>
      </c>
      <c r="C31" s="7">
        <v>0.745177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-0.254823</v>
      </c>
    </row>
    <row r="32" ht="15.75" customHeight="1">
      <c r="A32" s="10" t="s">
        <v>43</v>
      </c>
      <c r="C32" s="7">
        <v>0.481779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-0.518221</v>
      </c>
    </row>
    <row r="33" ht="15.75" customHeight="1">
      <c r="A33" s="6" t="s">
        <v>44</v>
      </c>
      <c r="C33" s="7">
        <v>0.794405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-0.205595</v>
      </c>
    </row>
    <row r="34" ht="15.75" customHeight="1">
      <c r="A34" s="10" t="s">
        <v>45</v>
      </c>
      <c r="C34" s="7">
        <v>0.083647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-0.916353</v>
      </c>
    </row>
    <row r="35" ht="15.75" customHeight="1">
      <c r="A35" s="6" t="s">
        <v>47</v>
      </c>
      <c r="C35" s="7">
        <v>0.394898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-0.605102</v>
      </c>
    </row>
    <row r="36" ht="15.75" customHeight="1">
      <c r="A36" s="10" t="s">
        <v>48</v>
      </c>
      <c r="C36" s="7">
        <v>0.369163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-0.630837</v>
      </c>
    </row>
    <row r="37" ht="15.75" customHeight="1">
      <c r="A37" s="6" t="s">
        <v>50</v>
      </c>
      <c r="C37" s="7">
        <v>0.368717</v>
      </c>
      <c r="D37" s="8" t="s">
        <v>12</v>
      </c>
      <c r="E37" s="8" t="s">
        <v>49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-0.631283</v>
      </c>
    </row>
    <row r="38" ht="15.75" customHeight="1">
      <c r="A38" s="10" t="s">
        <v>51</v>
      </c>
      <c r="C38" s="7">
        <v>0.433322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-0.566678</v>
      </c>
    </row>
    <row r="39" ht="15.75" customHeight="1">
      <c r="A39" s="6" t="s">
        <v>52</v>
      </c>
      <c r="C39" s="7">
        <v>0.532125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-0.467875</v>
      </c>
    </row>
    <row r="40" ht="15.75" customHeight="1">
      <c r="A40" s="10" t="s">
        <v>53</v>
      </c>
      <c r="C40" s="7">
        <v>0.465002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-0.534998</v>
      </c>
    </row>
    <row r="41" ht="15.75" customHeight="1">
      <c r="A41" s="6" t="s">
        <v>54</v>
      </c>
      <c r="C41" s="7">
        <v>0.472033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-0.527967</v>
      </c>
    </row>
    <row r="42" ht="15.75" customHeight="1">
      <c r="G42" s="13">
        <f t="shared" ref="G42:I42" si="4">SUM(G3:G41)</f>
        <v>15</v>
      </c>
      <c r="H42" s="13">
        <f t="shared" si="4"/>
        <v>38</v>
      </c>
      <c r="I42" s="13">
        <f t="shared" si="4"/>
        <v>-18.124183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0.529481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-0.470519</v>
      </c>
    </row>
    <row r="4">
      <c r="A4" s="10" t="s">
        <v>14</v>
      </c>
      <c r="C4" s="7">
        <v>0.569847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-0.430153</v>
      </c>
    </row>
    <row r="5">
      <c r="A5" s="6" t="s">
        <v>15</v>
      </c>
      <c r="C5" s="7">
        <v>0.321181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-0.678819</v>
      </c>
    </row>
    <row r="6">
      <c r="A6" s="10" t="s">
        <v>16</v>
      </c>
      <c r="C6" s="7">
        <v>0.389856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-0.610144</v>
      </c>
    </row>
    <row r="7">
      <c r="A7" s="6" t="s">
        <v>17</v>
      </c>
      <c r="C7" s="7">
        <v>0.500088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-0.499912</v>
      </c>
    </row>
    <row r="8">
      <c r="A8" s="10" t="s">
        <v>18</v>
      </c>
      <c r="C8" s="7">
        <v>0.461313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-0.538687</v>
      </c>
    </row>
    <row r="9">
      <c r="A9" s="6" t="s">
        <v>19</v>
      </c>
      <c r="C9" s="7">
        <v>0.58349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-0.41651</v>
      </c>
    </row>
    <row r="10">
      <c r="A10" s="10" t="s">
        <v>20</v>
      </c>
      <c r="C10" s="7">
        <v>0.613255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-0.386745</v>
      </c>
    </row>
    <row r="11">
      <c r="A11" s="6" t="s">
        <v>21</v>
      </c>
      <c r="C11" s="7">
        <v>0.577908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-0.422092</v>
      </c>
    </row>
    <row r="12">
      <c r="A12" s="10" t="s">
        <v>22</v>
      </c>
      <c r="C12" s="7">
        <v>0.486965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-0.513035</v>
      </c>
    </row>
    <row r="13">
      <c r="A13" s="6" t="s">
        <v>23</v>
      </c>
      <c r="C13" s="7">
        <v>0.462819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-0.537181</v>
      </c>
    </row>
    <row r="14">
      <c r="A14" s="10" t="s">
        <v>24</v>
      </c>
      <c r="C14" s="7">
        <v>0.581278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-0.418722</v>
      </c>
    </row>
    <row r="15">
      <c r="A15" s="6" t="s">
        <v>25</v>
      </c>
      <c r="C15" s="7">
        <v>0.352963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-0.647037</v>
      </c>
    </row>
    <row r="16">
      <c r="A16" s="10" t="s">
        <v>26</v>
      </c>
      <c r="C16" s="7">
        <v>0.030835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0.030835</v>
      </c>
    </row>
    <row r="17">
      <c r="A17" s="6" t="s">
        <v>27</v>
      </c>
      <c r="C17" s="7">
        <v>0.389154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-0.610846</v>
      </c>
    </row>
    <row r="18">
      <c r="A18" s="10" t="s">
        <v>28</v>
      </c>
      <c r="C18" s="7">
        <v>0.407485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-0.592515</v>
      </c>
    </row>
    <row r="19">
      <c r="A19" s="6" t="s">
        <v>29</v>
      </c>
      <c r="C19" s="7">
        <v>0.452248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-0.547752</v>
      </c>
    </row>
    <row r="20">
      <c r="A20" s="10" t="s">
        <v>30</v>
      </c>
      <c r="C20" s="7">
        <v>0.492344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-0.507656</v>
      </c>
    </row>
    <row r="21" ht="15.75" customHeight="1">
      <c r="A21" s="6" t="s">
        <v>32</v>
      </c>
      <c r="C21" s="7">
        <v>0.525448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-0.474552</v>
      </c>
    </row>
    <row r="22" ht="15.75" customHeight="1">
      <c r="A22" s="10" t="s">
        <v>33</v>
      </c>
      <c r="C22" s="7">
        <v>0.453557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-0.546443</v>
      </c>
    </row>
    <row r="23" ht="15.75" customHeight="1">
      <c r="A23" s="6" t="s">
        <v>34</v>
      </c>
      <c r="C23" s="7">
        <v>0.234145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-0.765855</v>
      </c>
    </row>
    <row r="24" ht="15.75" customHeight="1">
      <c r="A24" s="10" t="s">
        <v>35</v>
      </c>
      <c r="C24" s="7">
        <v>0.099632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-0.900368</v>
      </c>
    </row>
    <row r="25" ht="15.75" customHeight="1">
      <c r="A25" s="6" t="s">
        <v>36</v>
      </c>
      <c r="C25" s="7">
        <v>0.47858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-0.52142</v>
      </c>
    </row>
    <row r="26" ht="15.75" customHeight="1">
      <c r="A26" s="10" t="s">
        <v>37</v>
      </c>
      <c r="C26" s="7">
        <v>0.344371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-0.655629</v>
      </c>
    </row>
    <row r="27" ht="15.75" customHeight="1">
      <c r="A27" s="6" t="s">
        <v>38</v>
      </c>
      <c r="C27" s="7">
        <v>0.605737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-0.394263</v>
      </c>
    </row>
    <row r="28" ht="15.75" customHeight="1">
      <c r="A28" s="10" t="s">
        <v>39</v>
      </c>
      <c r="C28" s="7">
        <v>0.321682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-0.678318</v>
      </c>
    </row>
    <row r="29" ht="15.75" customHeight="1">
      <c r="A29" s="6" t="s">
        <v>40</v>
      </c>
      <c r="C29" s="7">
        <v>0.491262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-0.508738</v>
      </c>
    </row>
    <row r="30" ht="15.75" customHeight="1">
      <c r="A30" s="10" t="s">
        <v>41</v>
      </c>
      <c r="C30" s="7">
        <v>0.356402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-0.643598</v>
      </c>
    </row>
    <row r="31" ht="15.75" customHeight="1">
      <c r="A31" s="6" t="s">
        <v>42</v>
      </c>
      <c r="C31" s="7">
        <v>0.62093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-0.37907</v>
      </c>
    </row>
    <row r="32" ht="15.75" customHeight="1">
      <c r="A32" s="10" t="s">
        <v>43</v>
      </c>
      <c r="C32" s="7">
        <v>0.486101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-0.513899</v>
      </c>
    </row>
    <row r="33" ht="15.75" customHeight="1">
      <c r="A33" s="6" t="s">
        <v>44</v>
      </c>
      <c r="C33" s="7">
        <v>0.67451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-0.32549</v>
      </c>
    </row>
    <row r="34" ht="15.75" customHeight="1">
      <c r="A34" s="10" t="s">
        <v>45</v>
      </c>
      <c r="C34" s="7">
        <v>0.027812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-0.972188</v>
      </c>
    </row>
    <row r="35" ht="15.75" customHeight="1">
      <c r="A35" s="6" t="s">
        <v>47</v>
      </c>
      <c r="C35" s="7">
        <v>0.32135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0.32135</v>
      </c>
    </row>
    <row r="36" ht="15.75" customHeight="1">
      <c r="A36" s="10" t="s">
        <v>48</v>
      </c>
      <c r="C36" s="7">
        <v>0.458325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-0.541675</v>
      </c>
    </row>
    <row r="37" ht="15.75" customHeight="1">
      <c r="A37" s="6" t="s">
        <v>50</v>
      </c>
      <c r="C37" s="7">
        <v>0.548562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-0.451438</v>
      </c>
    </row>
    <row r="38" ht="15.75" customHeight="1">
      <c r="A38" s="10" t="s">
        <v>51</v>
      </c>
      <c r="C38" s="7">
        <v>0.194856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-0.805144</v>
      </c>
    </row>
    <row r="39" ht="15.75" customHeight="1">
      <c r="A39" s="6" t="s">
        <v>52</v>
      </c>
      <c r="C39" s="7">
        <v>0.416657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-0.583343</v>
      </c>
    </row>
    <row r="40" ht="15.75" customHeight="1">
      <c r="A40" s="10" t="s">
        <v>53</v>
      </c>
      <c r="C40" s="7">
        <v>0.388016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-0.611984</v>
      </c>
    </row>
    <row r="41" ht="15.75" customHeight="1">
      <c r="A41" s="6" t="s">
        <v>54</v>
      </c>
      <c r="C41" s="7">
        <v>0.394654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-0.605346</v>
      </c>
    </row>
    <row r="42" ht="15.75" customHeight="1">
      <c r="G42" s="13">
        <f t="shared" ref="G42:I42" si="4">SUM(G3:G41)</f>
        <v>13</v>
      </c>
      <c r="H42" s="13">
        <f t="shared" si="4"/>
        <v>37</v>
      </c>
      <c r="I42" s="13">
        <f t="shared" si="4"/>
        <v>-20.354901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4.23E-4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-0.999577</v>
      </c>
    </row>
    <row r="4">
      <c r="A4" s="10" t="s">
        <v>14</v>
      </c>
      <c r="C4" s="7">
        <v>1.07E-4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-0.999893</v>
      </c>
    </row>
    <row r="5">
      <c r="A5" s="6" t="s">
        <v>15</v>
      </c>
      <c r="C5" s="7">
        <v>1.64E-4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-0.999836</v>
      </c>
    </row>
    <row r="6">
      <c r="A6" s="10" t="s">
        <v>16</v>
      </c>
      <c r="C6" s="7">
        <v>2.21E-4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-0.999779</v>
      </c>
    </row>
    <row r="7">
      <c r="A7" s="6" t="s">
        <v>17</v>
      </c>
      <c r="C7" s="7">
        <v>1.46E-4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5.24E-4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-0.999476</v>
      </c>
    </row>
    <row r="9">
      <c r="A9" s="6" t="s">
        <v>19</v>
      </c>
      <c r="C9" s="7">
        <v>1.39E-4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0.000139</v>
      </c>
    </row>
    <row r="10">
      <c r="A10" s="10" t="s">
        <v>20</v>
      </c>
      <c r="C10" s="7">
        <v>1.93E-4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4.68E-4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-0.999532</v>
      </c>
    </row>
    <row r="12">
      <c r="A12" s="10" t="s">
        <v>22</v>
      </c>
      <c r="C12" s="7">
        <v>1.16E-4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1.1E-4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-0.99989</v>
      </c>
    </row>
    <row r="14">
      <c r="A14" s="10" t="s">
        <v>24</v>
      </c>
      <c r="C14" s="7">
        <v>9.1E-5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-0.999909</v>
      </c>
    </row>
    <row r="15">
      <c r="A15" s="6" t="s">
        <v>25</v>
      </c>
      <c r="C15" s="7">
        <v>4.5E-5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-0.999955</v>
      </c>
    </row>
    <row r="16">
      <c r="A16" s="10" t="s">
        <v>26</v>
      </c>
      <c r="C16" s="7">
        <v>1.12E-4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-0.999888</v>
      </c>
    </row>
    <row r="17">
      <c r="A17" s="6" t="s">
        <v>27</v>
      </c>
      <c r="C17" s="7">
        <v>2.53E-4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-0.999747</v>
      </c>
    </row>
    <row r="18">
      <c r="A18" s="10" t="s">
        <v>28</v>
      </c>
      <c r="C18" s="7">
        <v>1.53E-4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-0.999847</v>
      </c>
    </row>
    <row r="19">
      <c r="A19" s="6" t="s">
        <v>29</v>
      </c>
      <c r="C19" s="7">
        <v>1.94E-4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-0.999806</v>
      </c>
    </row>
    <row r="20">
      <c r="A20" s="10" t="s">
        <v>30</v>
      </c>
      <c r="C20" s="7">
        <v>2.19E-4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-0.999781</v>
      </c>
    </row>
    <row r="21" ht="15.75" customHeight="1">
      <c r="A21" s="6" t="s">
        <v>32</v>
      </c>
      <c r="C21" s="7">
        <v>2.75E-4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-0.999725</v>
      </c>
    </row>
    <row r="22" ht="15.75" customHeight="1">
      <c r="A22" s="10" t="s">
        <v>33</v>
      </c>
      <c r="C22" s="7">
        <v>8.59E-4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-0.999141</v>
      </c>
    </row>
    <row r="23" ht="15.75" customHeight="1">
      <c r="A23" s="6" t="s">
        <v>34</v>
      </c>
      <c r="C23" s="7">
        <v>1.06E-4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-0.999894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4.01E-4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-0.999599</v>
      </c>
    </row>
    <row r="26" ht="15.75" customHeight="1">
      <c r="A26" s="10" t="s">
        <v>37</v>
      </c>
      <c r="C26" s="7">
        <v>2.42E-4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-0.999758</v>
      </c>
    </row>
    <row r="27" ht="15.75" customHeight="1">
      <c r="A27" s="6" t="s">
        <v>38</v>
      </c>
      <c r="C27" s="7">
        <v>6.53E-4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-0.999347</v>
      </c>
    </row>
    <row r="28" ht="15.75" customHeight="1">
      <c r="A28" s="10" t="s">
        <v>39</v>
      </c>
      <c r="C28" s="7">
        <v>1.04E-4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-0.999896</v>
      </c>
    </row>
    <row r="29" ht="15.75" customHeight="1">
      <c r="A29" s="6" t="s">
        <v>40</v>
      </c>
      <c r="C29" s="7">
        <v>2.37E-4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-0.999763</v>
      </c>
    </row>
    <row r="30" ht="15.75" customHeight="1">
      <c r="A30" s="10" t="s">
        <v>41</v>
      </c>
      <c r="C30" s="7">
        <v>1.93E-4</v>
      </c>
      <c r="D30" s="11" t="s">
        <v>12</v>
      </c>
      <c r="E30" s="11" t="s">
        <v>13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-0.999807</v>
      </c>
    </row>
    <row r="31" ht="15.75" customHeight="1">
      <c r="A31" s="6" t="s">
        <v>42</v>
      </c>
      <c r="C31" s="7">
        <v>2.58E-4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-0.999742</v>
      </c>
    </row>
    <row r="32" ht="15.75" customHeight="1">
      <c r="A32" s="10" t="s">
        <v>43</v>
      </c>
      <c r="C32" s="7">
        <v>3.05E-4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-0.999695</v>
      </c>
    </row>
    <row r="33" ht="15.75" customHeight="1">
      <c r="A33" s="6" t="s">
        <v>44</v>
      </c>
      <c r="C33" s="7">
        <v>2.13E-4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-0.999787</v>
      </c>
    </row>
    <row r="34" ht="15.75" customHeight="1">
      <c r="A34" s="10" t="s">
        <v>45</v>
      </c>
      <c r="C34" s="7">
        <v>1.0E-4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-0.9999</v>
      </c>
    </row>
    <row r="35" ht="15.75" customHeight="1">
      <c r="A35" s="6" t="s">
        <v>47</v>
      </c>
      <c r="C35" s="7">
        <v>1.2E-4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0.00012</v>
      </c>
    </row>
    <row r="36" ht="15.75" customHeight="1">
      <c r="A36" s="10" t="s">
        <v>48</v>
      </c>
      <c r="C36" s="7">
        <v>1.65E-4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-0.999835</v>
      </c>
    </row>
    <row r="37" ht="15.75" customHeight="1">
      <c r="A37" s="6" t="s">
        <v>50</v>
      </c>
      <c r="C37" s="7">
        <v>1.4E-4</v>
      </c>
      <c r="D37" s="8" t="s">
        <v>12</v>
      </c>
      <c r="E37" s="8" t="s">
        <v>49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-0.99986</v>
      </c>
    </row>
    <row r="38" ht="15.75" customHeight="1">
      <c r="A38" s="10" t="s">
        <v>51</v>
      </c>
      <c r="C38" s="7">
        <v>2.67E-4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-0.999733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7.96E-4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-0.999204</v>
      </c>
    </row>
    <row r="41" ht="15.75" customHeight="1">
      <c r="A41" s="6" t="s">
        <v>54</v>
      </c>
      <c r="C41" s="7">
        <v>8.42E-4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-0.999158</v>
      </c>
    </row>
    <row r="42" ht="15.75" customHeight="1">
      <c r="G42" s="13">
        <f t="shared" ref="G42:I42" si="4">SUM(G3:G41)</f>
        <v>12</v>
      </c>
      <c r="H42" s="13">
        <f t="shared" si="4"/>
        <v>37</v>
      </c>
      <c r="I42" s="13">
        <f t="shared" si="4"/>
        <v>-36.989553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0.436501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-0.563499</v>
      </c>
    </row>
    <row r="4">
      <c r="A4" s="10" t="s">
        <v>14</v>
      </c>
      <c r="C4" s="7">
        <v>0.686951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-0.313049</v>
      </c>
    </row>
    <row r="5">
      <c r="A5" s="6" t="s">
        <v>15</v>
      </c>
      <c r="C5" s="7">
        <v>0.542557</v>
      </c>
      <c r="D5" s="8" t="s">
        <v>12</v>
      </c>
      <c r="E5" s="8" t="s">
        <v>13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-0.457443</v>
      </c>
    </row>
    <row r="6">
      <c r="A6" s="10" t="s">
        <v>16</v>
      </c>
      <c r="C6" s="7">
        <v>0.459332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-0.540668</v>
      </c>
    </row>
    <row r="7">
      <c r="A7" s="6" t="s">
        <v>17</v>
      </c>
      <c r="C7" s="7">
        <v>0.494478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-0.505522</v>
      </c>
    </row>
    <row r="8">
      <c r="A8" s="10" t="s">
        <v>18</v>
      </c>
      <c r="C8" s="7">
        <v>0.612799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-0.387201</v>
      </c>
    </row>
    <row r="9">
      <c r="A9" s="6" t="s">
        <v>19</v>
      </c>
      <c r="C9" s="7">
        <v>0.650981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-0.349019</v>
      </c>
    </row>
    <row r="10">
      <c r="A10" s="10" t="s">
        <v>20</v>
      </c>
      <c r="C10" s="7">
        <v>0.391057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-0.608943</v>
      </c>
    </row>
    <row r="11">
      <c r="A11" s="6" t="s">
        <v>21</v>
      </c>
      <c r="C11" s="7">
        <v>0.563259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-0.436741</v>
      </c>
    </row>
    <row r="12">
      <c r="A12" s="10" t="s">
        <v>22</v>
      </c>
      <c r="C12" s="7">
        <v>0.443567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-0.556433</v>
      </c>
    </row>
    <row r="13">
      <c r="A13" s="6" t="s">
        <v>23</v>
      </c>
      <c r="C13" s="7">
        <v>0.468178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-0.531822</v>
      </c>
    </row>
    <row r="14">
      <c r="A14" s="10" t="s">
        <v>24</v>
      </c>
      <c r="C14" s="7">
        <v>0.618498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-0.381502</v>
      </c>
    </row>
    <row r="15">
      <c r="A15" s="6" t="s">
        <v>25</v>
      </c>
      <c r="C15" s="7">
        <v>0.34031</v>
      </c>
      <c r="D15" s="8" t="s">
        <v>12</v>
      </c>
      <c r="E15" s="8" t="s">
        <v>12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-0.65969</v>
      </c>
    </row>
    <row r="16">
      <c r="A16" s="10" t="s">
        <v>26</v>
      </c>
      <c r="C16" s="7">
        <v>0.163742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0.163742</v>
      </c>
    </row>
    <row r="17">
      <c r="A17" s="6" t="s">
        <v>27</v>
      </c>
      <c r="C17" s="7">
        <v>0.248191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-0.751809</v>
      </c>
    </row>
    <row r="18">
      <c r="A18" s="10" t="s">
        <v>28</v>
      </c>
      <c r="C18" s="7">
        <v>0.425101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-0.574899</v>
      </c>
    </row>
    <row r="19">
      <c r="A19" s="6" t="s">
        <v>29</v>
      </c>
      <c r="C19" s="7">
        <v>0.409816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-0.590184</v>
      </c>
    </row>
    <row r="20">
      <c r="A20" s="10" t="s">
        <v>30</v>
      </c>
      <c r="C20" s="7">
        <v>0.610568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-0.389432</v>
      </c>
    </row>
    <row r="21" ht="15.75" customHeight="1">
      <c r="A21" s="6" t="s">
        <v>32</v>
      </c>
      <c r="C21" s="7">
        <v>0.588051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-0.411949</v>
      </c>
    </row>
    <row r="22" ht="15.75" customHeight="1">
      <c r="A22" s="10" t="s">
        <v>33</v>
      </c>
      <c r="C22" s="7">
        <v>0.353346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-0.646654</v>
      </c>
    </row>
    <row r="23" ht="15.75" customHeight="1">
      <c r="A23" s="6" t="s">
        <v>34</v>
      </c>
      <c r="C23" s="7">
        <v>0.478814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-0.521186</v>
      </c>
    </row>
    <row r="24" ht="15.75" customHeight="1">
      <c r="A24" s="10" t="s">
        <v>35</v>
      </c>
      <c r="C24" s="7">
        <v>0.454145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-0.545855</v>
      </c>
    </row>
    <row r="25" ht="15.75" customHeight="1">
      <c r="A25" s="6" t="s">
        <v>36</v>
      </c>
      <c r="C25" s="7">
        <v>0.48279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-0.51721</v>
      </c>
    </row>
    <row r="26" ht="15.75" customHeight="1">
      <c r="A26" s="10" t="s">
        <v>37</v>
      </c>
      <c r="C26" s="7">
        <v>0.421947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0.421947</v>
      </c>
    </row>
    <row r="27" ht="15.75" customHeight="1">
      <c r="A27" s="6" t="s">
        <v>38</v>
      </c>
      <c r="C27" s="7">
        <v>0.682365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-0.317635</v>
      </c>
    </row>
    <row r="28" ht="15.75" customHeight="1">
      <c r="A28" s="10" t="s">
        <v>39</v>
      </c>
      <c r="C28" s="7">
        <v>0.567345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-0.432655</v>
      </c>
    </row>
    <row r="29" ht="15.75" customHeight="1">
      <c r="A29" s="6" t="s">
        <v>40</v>
      </c>
      <c r="C29" s="7">
        <v>0.63674</v>
      </c>
      <c r="D29" s="8" t="s">
        <v>12</v>
      </c>
      <c r="E29" s="8" t="s">
        <v>13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-0.36326</v>
      </c>
    </row>
    <row r="30" ht="15.75" customHeight="1">
      <c r="A30" s="10" t="s">
        <v>41</v>
      </c>
      <c r="C30" s="7">
        <v>0.604902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-0.395098</v>
      </c>
    </row>
    <row r="31" ht="15.75" customHeight="1">
      <c r="A31" s="6" t="s">
        <v>42</v>
      </c>
      <c r="C31" s="7">
        <v>0.711999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-0.288001</v>
      </c>
    </row>
    <row r="32" ht="15.75" customHeight="1">
      <c r="A32" s="10" t="s">
        <v>43</v>
      </c>
      <c r="C32" s="7">
        <v>0.467746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-0.532254</v>
      </c>
    </row>
    <row r="33" ht="15.75" customHeight="1">
      <c r="A33" s="6" t="s">
        <v>44</v>
      </c>
      <c r="C33" s="7">
        <v>0.702215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-0.297785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0.429523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-0.570477</v>
      </c>
    </row>
    <row r="36" ht="15.75" customHeight="1">
      <c r="A36" s="10" t="s">
        <v>48</v>
      </c>
      <c r="C36" s="7">
        <v>0.550142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-0.449858</v>
      </c>
    </row>
    <row r="37" ht="15.75" customHeight="1">
      <c r="A37" s="6" t="s">
        <v>50</v>
      </c>
      <c r="C37" s="7">
        <v>0.372353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-0.627647</v>
      </c>
    </row>
    <row r="38" ht="15.75" customHeight="1">
      <c r="A38" s="10" t="s">
        <v>51</v>
      </c>
      <c r="C38" s="7">
        <v>0.335728</v>
      </c>
      <c r="D38" s="11" t="s">
        <v>12</v>
      </c>
      <c r="E38" s="11" t="s">
        <v>12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-0.664272</v>
      </c>
    </row>
    <row r="39" ht="15.75" customHeight="1">
      <c r="A39" s="6" t="s">
        <v>52</v>
      </c>
      <c r="C39" s="7">
        <v>0.456721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-0.543279</v>
      </c>
    </row>
    <row r="40" ht="15.75" customHeight="1">
      <c r="A40" s="10" t="s">
        <v>53</v>
      </c>
      <c r="C40" s="7">
        <v>0.519049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-0.480951</v>
      </c>
    </row>
    <row r="41" ht="15.75" customHeight="1">
      <c r="A41" s="6" t="s">
        <v>54</v>
      </c>
      <c r="C41" s="7">
        <v>0.345063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-0.654937</v>
      </c>
    </row>
    <row r="42" ht="15.75" customHeight="1">
      <c r="G42" s="13">
        <f t="shared" ref="G42:I42" si="4">SUM(G3:G41)</f>
        <v>18</v>
      </c>
      <c r="H42" s="13">
        <f t="shared" si="4"/>
        <v>37</v>
      </c>
      <c r="I42" s="13">
        <f t="shared" si="4"/>
        <v>-18.27313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4.23E-4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-0.999577</v>
      </c>
    </row>
    <row r="4">
      <c r="A4" s="10" t="s">
        <v>14</v>
      </c>
      <c r="C4" s="7">
        <v>1.07E-4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-0.999893</v>
      </c>
    </row>
    <row r="5">
      <c r="A5" s="6" t="s">
        <v>15</v>
      </c>
      <c r="C5" s="7">
        <v>1.64E-4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-0.999836</v>
      </c>
    </row>
    <row r="6">
      <c r="A6" s="10" t="s">
        <v>16</v>
      </c>
      <c r="C6" s="7">
        <v>2.21E-4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-0.999779</v>
      </c>
    </row>
    <row r="7">
      <c r="A7" s="6" t="s">
        <v>17</v>
      </c>
      <c r="C7" s="7">
        <v>1.46E-4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0.000146</v>
      </c>
    </row>
    <row r="8">
      <c r="A8" s="10" t="s">
        <v>18</v>
      </c>
      <c r="C8" s="7">
        <v>5.24E-4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-0.999476</v>
      </c>
    </row>
    <row r="9">
      <c r="A9" s="6" t="s">
        <v>19</v>
      </c>
      <c r="C9" s="7">
        <v>1.39E-4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-0.999861</v>
      </c>
    </row>
    <row r="10">
      <c r="A10" s="10" t="s">
        <v>20</v>
      </c>
      <c r="C10" s="7">
        <v>1.93E-4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0.000193</v>
      </c>
    </row>
    <row r="11">
      <c r="A11" s="6" t="s">
        <v>21</v>
      </c>
      <c r="C11" s="7">
        <v>4.68E-4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-0.999532</v>
      </c>
    </row>
    <row r="12">
      <c r="A12" s="10" t="s">
        <v>22</v>
      </c>
      <c r="C12" s="7">
        <v>1.16E-4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1.1E-4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-0.99989</v>
      </c>
    </row>
    <row r="14">
      <c r="A14" s="10" t="s">
        <v>24</v>
      </c>
      <c r="C14" s="7">
        <v>9.1E-5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-0.999909</v>
      </c>
    </row>
    <row r="15">
      <c r="A15" s="6" t="s">
        <v>25</v>
      </c>
      <c r="C15" s="7">
        <v>4.5E-5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0.000045</v>
      </c>
    </row>
    <row r="16">
      <c r="A16" s="10" t="s">
        <v>26</v>
      </c>
      <c r="C16" s="7">
        <v>1.12E-4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0.000112</v>
      </c>
    </row>
    <row r="17">
      <c r="A17" s="6" t="s">
        <v>27</v>
      </c>
      <c r="C17" s="7">
        <v>2.53E-4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0.000253</v>
      </c>
    </row>
    <row r="18">
      <c r="A18" s="10" t="s">
        <v>28</v>
      </c>
      <c r="C18" s="7">
        <v>1.53E-4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-0.999847</v>
      </c>
    </row>
    <row r="19">
      <c r="A19" s="6" t="s">
        <v>29</v>
      </c>
      <c r="C19" s="7">
        <v>1.94E-4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0.000194</v>
      </c>
    </row>
    <row r="20">
      <c r="A20" s="10" t="s">
        <v>30</v>
      </c>
      <c r="C20" s="7">
        <v>2.19E-4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-0.999781</v>
      </c>
    </row>
    <row r="21" ht="15.75" customHeight="1">
      <c r="A21" s="6" t="s">
        <v>32</v>
      </c>
      <c r="C21" s="7">
        <v>2.75E-4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-0.999725</v>
      </c>
    </row>
    <row r="22" ht="15.75" customHeight="1">
      <c r="A22" s="10" t="s">
        <v>33</v>
      </c>
      <c r="C22" s="7">
        <v>8.59E-4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-0.999141</v>
      </c>
    </row>
    <row r="23" ht="15.75" customHeight="1">
      <c r="A23" s="6" t="s">
        <v>34</v>
      </c>
      <c r="C23" s="7">
        <v>1.06E-4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-0.999894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4.01E-4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-0.999599</v>
      </c>
    </row>
    <row r="26" ht="15.75" customHeight="1">
      <c r="A26" s="10" t="s">
        <v>37</v>
      </c>
      <c r="C26" s="7">
        <v>2.42E-4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0.000242</v>
      </c>
    </row>
    <row r="27" ht="15.75" customHeight="1">
      <c r="A27" s="6" t="s">
        <v>38</v>
      </c>
      <c r="C27" s="7">
        <v>6.53E-4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-0.999347</v>
      </c>
    </row>
    <row r="28" ht="15.75" customHeight="1">
      <c r="A28" s="10" t="s">
        <v>39</v>
      </c>
      <c r="C28" s="7">
        <v>1.04E-4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0.000104</v>
      </c>
    </row>
    <row r="29" ht="15.75" customHeight="1">
      <c r="A29" s="6" t="s">
        <v>40</v>
      </c>
      <c r="C29" s="7">
        <v>2.37E-4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-0.999763</v>
      </c>
    </row>
    <row r="30" ht="15.75" customHeight="1">
      <c r="A30" s="10" t="s">
        <v>41</v>
      </c>
      <c r="C30" s="7">
        <v>1.93E-4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-0.999807</v>
      </c>
    </row>
    <row r="31" ht="15.75" customHeight="1">
      <c r="A31" s="6" t="s">
        <v>42</v>
      </c>
      <c r="C31" s="7">
        <v>2.58E-4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-0.999742</v>
      </c>
    </row>
    <row r="32" ht="15.75" customHeight="1">
      <c r="A32" s="10" t="s">
        <v>43</v>
      </c>
      <c r="C32" s="7">
        <v>3.05E-4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-0.999695</v>
      </c>
    </row>
    <row r="33" ht="15.75" customHeight="1">
      <c r="A33" s="6" t="s">
        <v>44</v>
      </c>
      <c r="C33" s="7">
        <v>2.13E-4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-0.999787</v>
      </c>
    </row>
    <row r="34" ht="15.75" customHeight="1">
      <c r="A34" s="10" t="s">
        <v>45</v>
      </c>
      <c r="C34" s="7">
        <v>1.0E-4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0.0001</v>
      </c>
    </row>
    <row r="35" ht="15.75" customHeight="1">
      <c r="A35" s="6" t="s">
        <v>47</v>
      </c>
      <c r="C35" s="7">
        <v>1.2E-4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-0.99988</v>
      </c>
    </row>
    <row r="36" ht="15.75" customHeight="1">
      <c r="A36" s="10" t="s">
        <v>48</v>
      </c>
      <c r="C36" s="7">
        <v>1.65E-4</v>
      </c>
      <c r="D36" s="11" t="s">
        <v>12</v>
      </c>
      <c r="E36" s="11" t="s">
        <v>12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-0.999835</v>
      </c>
    </row>
    <row r="37" ht="15.75" customHeight="1">
      <c r="A37" s="6" t="s">
        <v>50</v>
      </c>
      <c r="C37" s="7">
        <v>1.4E-4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-0.99986</v>
      </c>
    </row>
    <row r="38" ht="15.75" customHeight="1">
      <c r="A38" s="10" t="s">
        <v>51</v>
      </c>
      <c r="C38" s="7">
        <v>2.67E-4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-0.999733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7.96E-4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-0.999204</v>
      </c>
    </row>
    <row r="41" ht="15.75" customHeight="1">
      <c r="A41" s="6" t="s">
        <v>54</v>
      </c>
      <c r="C41" s="7">
        <v>8.42E-4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-0.999158</v>
      </c>
    </row>
    <row r="42" ht="15.75" customHeight="1">
      <c r="G42" s="13">
        <f t="shared" ref="G42:I42" si="4">SUM(G3:G41)</f>
        <v>20</v>
      </c>
      <c r="H42" s="13">
        <f t="shared" si="4"/>
        <v>30</v>
      </c>
      <c r="I42" s="13">
        <f t="shared" si="4"/>
        <v>-29.989553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0.718991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-0.281009</v>
      </c>
    </row>
    <row r="4">
      <c r="A4" s="10" t="s">
        <v>14</v>
      </c>
      <c r="C4" s="7">
        <v>0.602452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-0.397548</v>
      </c>
    </row>
    <row r="5">
      <c r="A5" s="6" t="s">
        <v>15</v>
      </c>
      <c r="C5" s="7">
        <v>0.560562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-0.439438</v>
      </c>
    </row>
    <row r="6">
      <c r="A6" s="10" t="s">
        <v>16</v>
      </c>
      <c r="C6" s="7">
        <v>0.452007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-0.547993</v>
      </c>
    </row>
    <row r="7">
      <c r="A7" s="6" t="s">
        <v>17</v>
      </c>
      <c r="C7" s="7">
        <v>0.512299</v>
      </c>
      <c r="D7" s="8" t="s">
        <v>12</v>
      </c>
      <c r="E7" s="8" t="s">
        <v>12</v>
      </c>
      <c r="F7" s="9" t="s">
        <v>12</v>
      </c>
      <c r="G7" s="7">
        <f t="shared" si="1"/>
        <v>1</v>
      </c>
      <c r="H7" s="7">
        <f t="shared" si="2"/>
        <v>0</v>
      </c>
      <c r="I7" s="7">
        <f t="shared" si="3"/>
        <v>0.512299</v>
      </c>
    </row>
    <row r="8">
      <c r="A8" s="10" t="s">
        <v>18</v>
      </c>
      <c r="C8" s="7">
        <v>0.68543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-0.31457</v>
      </c>
    </row>
    <row r="9">
      <c r="A9" s="6" t="s">
        <v>19</v>
      </c>
      <c r="C9" s="7">
        <v>0.592942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0.592942</v>
      </c>
    </row>
    <row r="10">
      <c r="A10" s="10" t="s">
        <v>20</v>
      </c>
      <c r="C10" s="7">
        <v>0.661994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0.661994</v>
      </c>
    </row>
    <row r="11">
      <c r="A11" s="6" t="s">
        <v>21</v>
      </c>
      <c r="C11" s="7">
        <v>0.720597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-0.279403</v>
      </c>
    </row>
    <row r="12">
      <c r="A12" s="10" t="s">
        <v>22</v>
      </c>
      <c r="C12" s="7">
        <v>0.632173</v>
      </c>
      <c r="D12" s="11" t="s">
        <v>12</v>
      </c>
      <c r="E12" s="11" t="s">
        <v>12</v>
      </c>
      <c r="F12" s="12" t="s">
        <v>12</v>
      </c>
      <c r="G12" s="7">
        <f t="shared" si="1"/>
        <v>1</v>
      </c>
      <c r="H12" s="7">
        <f t="shared" si="2"/>
        <v>0</v>
      </c>
      <c r="I12" s="7">
        <f t="shared" si="3"/>
        <v>0.632173</v>
      </c>
    </row>
    <row r="13">
      <c r="A13" s="6" t="s">
        <v>23</v>
      </c>
      <c r="C13" s="7">
        <v>0.592428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-0.407572</v>
      </c>
    </row>
    <row r="14">
      <c r="A14" s="10" t="s">
        <v>24</v>
      </c>
      <c r="C14" s="7">
        <v>0.725728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-0.274272</v>
      </c>
    </row>
    <row r="15">
      <c r="A15" s="6" t="s">
        <v>25</v>
      </c>
      <c r="C15" s="7">
        <v>0.454867</v>
      </c>
      <c r="D15" s="8" t="s">
        <v>12</v>
      </c>
      <c r="E15" s="8" t="s">
        <v>12</v>
      </c>
      <c r="F15" s="9" t="s">
        <v>12</v>
      </c>
      <c r="G15" s="7">
        <f t="shared" si="1"/>
        <v>1</v>
      </c>
      <c r="H15" s="7">
        <f t="shared" si="2"/>
        <v>0</v>
      </c>
      <c r="I15" s="7">
        <f t="shared" si="3"/>
        <v>0.454867</v>
      </c>
    </row>
    <row r="16">
      <c r="A16" s="10" t="s">
        <v>26</v>
      </c>
      <c r="C16" s="7">
        <v>0.0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</v>
      </c>
    </row>
    <row r="17">
      <c r="A17" s="6" t="s">
        <v>27</v>
      </c>
      <c r="C17" s="7">
        <v>0.386534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0.386534</v>
      </c>
    </row>
    <row r="18">
      <c r="A18" s="10" t="s">
        <v>28</v>
      </c>
      <c r="C18" s="7">
        <v>0.272428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-0.727572</v>
      </c>
    </row>
    <row r="19">
      <c r="A19" s="6" t="s">
        <v>29</v>
      </c>
      <c r="C19" s="7">
        <v>0.464155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0.464155</v>
      </c>
    </row>
    <row r="20">
      <c r="A20" s="10" t="s">
        <v>30</v>
      </c>
      <c r="C20" s="7">
        <v>0.616326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-0.383674</v>
      </c>
    </row>
    <row r="21" ht="15.75" customHeight="1">
      <c r="A21" s="6" t="s">
        <v>32</v>
      </c>
      <c r="C21" s="7">
        <v>0.768092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-0.231908</v>
      </c>
    </row>
    <row r="22" ht="15.75" customHeight="1">
      <c r="A22" s="10" t="s">
        <v>33</v>
      </c>
      <c r="C22" s="7">
        <v>0.717335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-0.282665</v>
      </c>
    </row>
    <row r="23" ht="15.75" customHeight="1">
      <c r="A23" s="6" t="s">
        <v>34</v>
      </c>
      <c r="C23" s="7">
        <v>0.459387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0.459387</v>
      </c>
    </row>
    <row r="24" ht="15.75" customHeight="1">
      <c r="A24" s="10" t="s">
        <v>35</v>
      </c>
      <c r="C24" s="7">
        <v>0.447562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-0.552438</v>
      </c>
    </row>
    <row r="25" ht="15.75" customHeight="1">
      <c r="A25" s="6" t="s">
        <v>36</v>
      </c>
      <c r="C25" s="7">
        <v>0.739496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-0.260504</v>
      </c>
    </row>
    <row r="26" ht="15.75" customHeight="1">
      <c r="A26" s="10" t="s">
        <v>37</v>
      </c>
      <c r="C26" s="7">
        <v>0.52403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0.52403</v>
      </c>
    </row>
    <row r="27" ht="15.75" customHeight="1">
      <c r="A27" s="6" t="s">
        <v>38</v>
      </c>
      <c r="C27" s="7">
        <v>0.667088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-0.332912</v>
      </c>
    </row>
    <row r="28" ht="15.75" customHeight="1">
      <c r="A28" s="10" t="s">
        <v>39</v>
      </c>
      <c r="C28" s="7">
        <v>0.409111</v>
      </c>
      <c r="D28" s="11" t="s">
        <v>12</v>
      </c>
      <c r="E28" s="11" t="s">
        <v>12</v>
      </c>
      <c r="F28" s="12" t="s">
        <v>12</v>
      </c>
      <c r="G28" s="7">
        <f t="shared" si="1"/>
        <v>1</v>
      </c>
      <c r="H28" s="7">
        <f t="shared" si="2"/>
        <v>0</v>
      </c>
      <c r="I28" s="7">
        <f t="shared" si="3"/>
        <v>0.409111</v>
      </c>
    </row>
    <row r="29" ht="15.75" customHeight="1">
      <c r="A29" s="6" t="s">
        <v>40</v>
      </c>
      <c r="C29" s="7">
        <v>0.59278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-0.40722</v>
      </c>
    </row>
    <row r="30" ht="15.75" customHeight="1">
      <c r="A30" s="10" t="s">
        <v>41</v>
      </c>
      <c r="C30" s="7">
        <v>0.483456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-0.516544</v>
      </c>
    </row>
    <row r="31" ht="15.75" customHeight="1">
      <c r="A31" s="6" t="s">
        <v>42</v>
      </c>
      <c r="C31" s="7">
        <v>0.729165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-0.270835</v>
      </c>
    </row>
    <row r="32" ht="15.75" customHeight="1">
      <c r="A32" s="10" t="s">
        <v>43</v>
      </c>
      <c r="C32" s="7">
        <v>0.664025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-0.335975</v>
      </c>
    </row>
    <row r="33" ht="15.75" customHeight="1">
      <c r="A33" s="6" t="s">
        <v>44</v>
      </c>
      <c r="C33" s="7">
        <v>0.784668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-0.215332</v>
      </c>
    </row>
    <row r="34" ht="15.75" customHeight="1">
      <c r="A34" s="10" t="s">
        <v>45</v>
      </c>
      <c r="C34" s="7">
        <v>0.25382</v>
      </c>
      <c r="D34" s="11" t="s">
        <v>12</v>
      </c>
      <c r="E34" s="11" t="s">
        <v>12</v>
      </c>
      <c r="F34" s="12" t="s">
        <v>12</v>
      </c>
      <c r="G34" s="7">
        <f t="shared" si="1"/>
        <v>1</v>
      </c>
      <c r="H34" s="7">
        <f t="shared" si="2"/>
        <v>0</v>
      </c>
      <c r="I34" s="7">
        <f t="shared" si="3"/>
        <v>0.25382</v>
      </c>
    </row>
    <row r="35" ht="15.75" customHeight="1">
      <c r="A35" s="6" t="s">
        <v>47</v>
      </c>
      <c r="C35" s="7">
        <v>0.528968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0.528968</v>
      </c>
    </row>
    <row r="36" ht="15.75" customHeight="1">
      <c r="A36" s="10" t="s">
        <v>48</v>
      </c>
      <c r="C36" s="7">
        <v>0.509009</v>
      </c>
      <c r="D36" s="11" t="s">
        <v>12</v>
      </c>
      <c r="E36" s="11" t="s">
        <v>12</v>
      </c>
      <c r="F36" s="12" t="s">
        <v>12</v>
      </c>
      <c r="G36" s="7">
        <f t="shared" si="1"/>
        <v>1</v>
      </c>
      <c r="H36" s="7">
        <f t="shared" si="2"/>
        <v>0</v>
      </c>
      <c r="I36" s="7">
        <f t="shared" si="3"/>
        <v>0.509009</v>
      </c>
    </row>
    <row r="37" ht="15.75" customHeight="1">
      <c r="A37" s="6" t="s">
        <v>50</v>
      </c>
      <c r="C37" s="7">
        <v>0.459632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-0.540368</v>
      </c>
    </row>
    <row r="38" ht="15.75" customHeight="1">
      <c r="A38" s="10" t="s">
        <v>51</v>
      </c>
      <c r="C38" s="7">
        <v>0.298617</v>
      </c>
      <c r="D38" s="11" t="s">
        <v>12</v>
      </c>
      <c r="E38" s="11" t="s">
        <v>12</v>
      </c>
      <c r="F38" s="12" t="s">
        <v>12</v>
      </c>
      <c r="G38" s="7">
        <f t="shared" si="1"/>
        <v>1</v>
      </c>
      <c r="H38" s="7">
        <f t="shared" si="2"/>
        <v>0</v>
      </c>
      <c r="I38" s="7">
        <f t="shared" si="3"/>
        <v>0.298617</v>
      </c>
    </row>
    <row r="39" ht="15.75" customHeight="1">
      <c r="A39" s="6" t="s">
        <v>52</v>
      </c>
      <c r="C39" s="7">
        <v>0.650458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-0.349542</v>
      </c>
    </row>
    <row r="40" ht="15.75" customHeight="1">
      <c r="A40" s="10" t="s">
        <v>53</v>
      </c>
      <c r="C40" s="7">
        <v>0.636099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-0.363901</v>
      </c>
    </row>
    <row r="41" ht="15.75" customHeight="1">
      <c r="A41" s="6" t="s">
        <v>54</v>
      </c>
      <c r="C41" s="7">
        <v>0.587688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-0.412312</v>
      </c>
    </row>
    <row r="42" ht="15.75" customHeight="1">
      <c r="G42" s="13">
        <f t="shared" ref="G42:I42" si="4">SUM(G3:G41)</f>
        <v>22</v>
      </c>
      <c r="H42" s="13">
        <f t="shared" si="4"/>
        <v>24</v>
      </c>
      <c r="I42" s="13">
        <f t="shared" si="4"/>
        <v>-2.437601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0.57889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-0.42111</v>
      </c>
    </row>
    <row r="4">
      <c r="A4" s="10" t="s">
        <v>14</v>
      </c>
      <c r="C4" s="7">
        <v>0.648173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-0.351827</v>
      </c>
    </row>
    <row r="5">
      <c r="A5" s="6" t="s">
        <v>15</v>
      </c>
      <c r="C5" s="7">
        <v>0.441414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-0.558586</v>
      </c>
    </row>
    <row r="6">
      <c r="A6" s="10" t="s">
        <v>16</v>
      </c>
      <c r="C6" s="7">
        <v>0.637378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-0.362622</v>
      </c>
    </row>
    <row r="7">
      <c r="A7" s="6" t="s">
        <v>17</v>
      </c>
      <c r="C7" s="7">
        <v>0.51752</v>
      </c>
      <c r="D7" s="8" t="s">
        <v>12</v>
      </c>
      <c r="E7" s="8" t="s">
        <v>12</v>
      </c>
      <c r="F7" s="9" t="s">
        <v>13</v>
      </c>
      <c r="G7" s="7">
        <f t="shared" si="1"/>
        <v>0</v>
      </c>
      <c r="H7" s="7">
        <f t="shared" si="2"/>
        <v>1</v>
      </c>
      <c r="I7" s="7">
        <f t="shared" si="3"/>
        <v>-0.48248</v>
      </c>
    </row>
    <row r="8">
      <c r="A8" s="10" t="s">
        <v>18</v>
      </c>
      <c r="C8" s="7">
        <v>0.630727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-0.369273</v>
      </c>
    </row>
    <row r="9">
      <c r="A9" s="6" t="s">
        <v>19</v>
      </c>
      <c r="C9" s="7">
        <v>0.529979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-0.470021</v>
      </c>
    </row>
    <row r="10">
      <c r="A10" s="10" t="s">
        <v>20</v>
      </c>
      <c r="C10" s="7">
        <v>0.551529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-0.448471</v>
      </c>
    </row>
    <row r="11">
      <c r="A11" s="6" t="s">
        <v>21</v>
      </c>
      <c r="C11" s="7">
        <v>0.606309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-0.393691</v>
      </c>
    </row>
    <row r="12">
      <c r="A12" s="10" t="s">
        <v>22</v>
      </c>
      <c r="C12" s="7">
        <v>0.607237</v>
      </c>
      <c r="D12" s="11" t="s">
        <v>12</v>
      </c>
      <c r="E12" s="11" t="s">
        <v>12</v>
      </c>
      <c r="F12" s="12" t="s">
        <v>13</v>
      </c>
      <c r="G12" s="7">
        <f t="shared" si="1"/>
        <v>0</v>
      </c>
      <c r="H12" s="7">
        <f t="shared" si="2"/>
        <v>1</v>
      </c>
      <c r="I12" s="7">
        <f t="shared" si="3"/>
        <v>-0.392763</v>
      </c>
    </row>
    <row r="13">
      <c r="A13" s="6" t="s">
        <v>23</v>
      </c>
      <c r="C13" s="7">
        <v>0.398732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-0.601268</v>
      </c>
    </row>
    <row r="14">
      <c r="A14" s="10" t="s">
        <v>24</v>
      </c>
      <c r="C14" s="7">
        <v>0.623898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-0.376102</v>
      </c>
    </row>
    <row r="15">
      <c r="A15" s="6" t="s">
        <v>25</v>
      </c>
      <c r="C15" s="7">
        <v>0.271411</v>
      </c>
      <c r="D15" s="8" t="s">
        <v>12</v>
      </c>
      <c r="E15" s="8" t="s">
        <v>12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-0.728589</v>
      </c>
    </row>
    <row r="16">
      <c r="A16" s="10" t="s">
        <v>26</v>
      </c>
      <c r="C16" s="7">
        <v>0.0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-1</v>
      </c>
    </row>
    <row r="17">
      <c r="A17" s="6" t="s">
        <v>27</v>
      </c>
      <c r="C17" s="7">
        <v>0.198941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-0.801059</v>
      </c>
    </row>
    <row r="18">
      <c r="A18" s="10" t="s">
        <v>28</v>
      </c>
      <c r="C18" s="7">
        <v>0.365728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-0.634272</v>
      </c>
    </row>
    <row r="19">
      <c r="A19" s="6" t="s">
        <v>29</v>
      </c>
      <c r="C19" s="7">
        <v>0.338022</v>
      </c>
      <c r="D19" s="8" t="s">
        <v>12</v>
      </c>
      <c r="E19" s="8" t="s">
        <v>12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-0.661978</v>
      </c>
    </row>
    <row r="20">
      <c r="A20" s="10" t="s">
        <v>30</v>
      </c>
      <c r="C20" s="7">
        <v>0.52152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-0.47848</v>
      </c>
    </row>
    <row r="21" ht="15.75" customHeight="1">
      <c r="A21" s="6" t="s">
        <v>32</v>
      </c>
      <c r="C21" s="7">
        <v>0.473655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-0.526345</v>
      </c>
    </row>
    <row r="22" ht="15.75" customHeight="1">
      <c r="A22" s="10" t="s">
        <v>33</v>
      </c>
      <c r="C22" s="7">
        <v>0.463242</v>
      </c>
      <c r="D22" s="11" t="s">
        <v>12</v>
      </c>
      <c r="E22" s="11" t="s">
        <v>31</v>
      </c>
      <c r="F22" s="12" t="s">
        <v>12</v>
      </c>
      <c r="G22" s="7">
        <f t="shared" si="1"/>
        <v>0</v>
      </c>
      <c r="H22" s="7">
        <f t="shared" si="2"/>
        <v>1</v>
      </c>
      <c r="I22" s="7">
        <f t="shared" si="3"/>
        <v>-0.536758</v>
      </c>
    </row>
    <row r="23" ht="15.75" customHeight="1">
      <c r="A23" s="6" t="s">
        <v>34</v>
      </c>
      <c r="C23" s="7">
        <v>0.378217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0.378217</v>
      </c>
    </row>
    <row r="24" ht="15.75" customHeight="1">
      <c r="A24" s="10" t="s">
        <v>35</v>
      </c>
      <c r="C24" s="7">
        <v>0.25055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-0.74945</v>
      </c>
    </row>
    <row r="25" ht="15.75" customHeight="1">
      <c r="A25" s="6" t="s">
        <v>36</v>
      </c>
      <c r="C25" s="7">
        <v>0.550085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-0.449915</v>
      </c>
    </row>
    <row r="26" ht="15.75" customHeight="1">
      <c r="A26" s="10" t="s">
        <v>37</v>
      </c>
      <c r="C26" s="7">
        <v>0.40892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-0.59108</v>
      </c>
    </row>
    <row r="27" ht="15.75" customHeight="1">
      <c r="A27" s="6" t="s">
        <v>38</v>
      </c>
      <c r="C27" s="7">
        <v>0.664273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-0.335727</v>
      </c>
    </row>
    <row r="28" ht="15.75" customHeight="1">
      <c r="A28" s="10" t="s">
        <v>39</v>
      </c>
      <c r="C28" s="7">
        <v>0.488602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-0.511398</v>
      </c>
    </row>
    <row r="29" ht="15.75" customHeight="1">
      <c r="A29" s="6" t="s">
        <v>40</v>
      </c>
      <c r="C29" s="7">
        <v>0.618189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-0.381811</v>
      </c>
    </row>
    <row r="30" ht="15.75" customHeight="1">
      <c r="A30" s="10" t="s">
        <v>41</v>
      </c>
      <c r="C30" s="7">
        <v>0.55284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-0.44716</v>
      </c>
    </row>
    <row r="31" ht="15.75" customHeight="1">
      <c r="A31" s="6" t="s">
        <v>42</v>
      </c>
      <c r="C31" s="7">
        <v>0.715165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-0.284835</v>
      </c>
    </row>
    <row r="32" ht="15.75" customHeight="1">
      <c r="A32" s="10" t="s">
        <v>43</v>
      </c>
      <c r="C32" s="7">
        <v>0.519076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-0.480924</v>
      </c>
    </row>
    <row r="33" ht="15.75" customHeight="1">
      <c r="A33" s="6" t="s">
        <v>44</v>
      </c>
      <c r="C33" s="7">
        <v>0.72671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-0.27329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12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0.244276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-0.755724</v>
      </c>
    </row>
    <row r="36" ht="15.75" customHeight="1">
      <c r="A36" s="10" t="s">
        <v>48</v>
      </c>
      <c r="C36" s="7">
        <v>0.249535</v>
      </c>
      <c r="D36" s="11" t="s">
        <v>12</v>
      </c>
      <c r="E36" s="11" t="s">
        <v>12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-0.750465</v>
      </c>
    </row>
    <row r="37" ht="15.75" customHeight="1">
      <c r="A37" s="6" t="s">
        <v>50</v>
      </c>
      <c r="C37" s="7">
        <v>0.44214</v>
      </c>
      <c r="D37" s="8" t="s">
        <v>12</v>
      </c>
      <c r="E37" s="8" t="s">
        <v>49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-0.55786</v>
      </c>
    </row>
    <row r="38" ht="15.75" customHeight="1">
      <c r="A38" s="10" t="s">
        <v>51</v>
      </c>
      <c r="C38" s="7">
        <v>0.206714</v>
      </c>
      <c r="D38" s="11" t="s">
        <v>12</v>
      </c>
      <c r="E38" s="11" t="s">
        <v>12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-0.793286</v>
      </c>
    </row>
    <row r="39" ht="15.75" customHeight="1">
      <c r="A39" s="6" t="s">
        <v>52</v>
      </c>
      <c r="C39" s="7">
        <v>0.710911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-0.289089</v>
      </c>
    </row>
    <row r="40" ht="15.75" customHeight="1">
      <c r="A40" s="10" t="s">
        <v>53</v>
      </c>
      <c r="C40" s="7">
        <v>0.441139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-0.558861</v>
      </c>
    </row>
    <row r="41" ht="15.75" customHeight="1">
      <c r="A41" s="6" t="s">
        <v>54</v>
      </c>
      <c r="C41" s="7">
        <v>0.435488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-0.564512</v>
      </c>
    </row>
    <row r="42" ht="15.75" customHeight="1">
      <c r="G42" s="13">
        <f t="shared" ref="G42:I42" si="4">SUM(G3:G41)</f>
        <v>17</v>
      </c>
      <c r="H42" s="13">
        <f t="shared" si="4"/>
        <v>38</v>
      </c>
      <c r="I42" s="13">
        <f t="shared" si="4"/>
        <v>-19.992865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0.190521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-0.809479</v>
      </c>
    </row>
    <row r="4">
      <c r="A4" s="10" t="s">
        <v>14</v>
      </c>
      <c r="C4" s="7">
        <v>0.566254</v>
      </c>
      <c r="D4" s="11" t="s">
        <v>12</v>
      </c>
      <c r="E4" s="11" t="s">
        <v>13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-0.433746</v>
      </c>
    </row>
    <row r="5">
      <c r="A5" s="6" t="s">
        <v>15</v>
      </c>
      <c r="C5" s="7">
        <v>0.477079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-0.522921</v>
      </c>
    </row>
    <row r="6">
      <c r="A6" s="10" t="s">
        <v>16</v>
      </c>
      <c r="C6" s="7">
        <v>0.291811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-0.708189</v>
      </c>
    </row>
    <row r="7">
      <c r="A7" s="6" t="s">
        <v>17</v>
      </c>
      <c r="C7" s="7">
        <v>0.505395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-0.494605</v>
      </c>
    </row>
    <row r="8">
      <c r="A8" s="10" t="s">
        <v>18</v>
      </c>
      <c r="C8" s="7">
        <v>0.575253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-0.424747</v>
      </c>
    </row>
    <row r="9">
      <c r="A9" s="6" t="s">
        <v>19</v>
      </c>
      <c r="C9" s="7">
        <v>0.601175</v>
      </c>
      <c r="D9" s="8" t="s">
        <v>12</v>
      </c>
      <c r="E9" s="8" t="s">
        <v>12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-0.398825</v>
      </c>
    </row>
    <row r="10">
      <c r="A10" s="10" t="s">
        <v>20</v>
      </c>
      <c r="C10" s="7">
        <v>0.32037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-0.67963</v>
      </c>
    </row>
    <row r="11">
      <c r="A11" s="6" t="s">
        <v>21</v>
      </c>
      <c r="C11" s="7">
        <v>0.482155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0.482155</v>
      </c>
    </row>
    <row r="12">
      <c r="A12" s="10" t="s">
        <v>22</v>
      </c>
      <c r="C12" s="7">
        <v>0.514323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-0.485677</v>
      </c>
    </row>
    <row r="13">
      <c r="A13" s="6" t="s">
        <v>23</v>
      </c>
      <c r="C13" s="7">
        <v>0.543364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-0.456636</v>
      </c>
    </row>
    <row r="14">
      <c r="A14" s="10" t="s">
        <v>24</v>
      </c>
      <c r="C14" s="7">
        <v>0.522892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-0.477108</v>
      </c>
    </row>
    <row r="15">
      <c r="A15" s="6" t="s">
        <v>25</v>
      </c>
      <c r="C15" s="7">
        <v>0.552622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-0.447378</v>
      </c>
    </row>
    <row r="16">
      <c r="A16" s="10" t="s">
        <v>26</v>
      </c>
      <c r="C16" s="7">
        <v>0.303071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0.303071</v>
      </c>
    </row>
    <row r="17">
      <c r="A17" s="6" t="s">
        <v>27</v>
      </c>
      <c r="C17" s="7">
        <v>0.228485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-0.771515</v>
      </c>
    </row>
    <row r="18">
      <c r="A18" s="10" t="s">
        <v>28</v>
      </c>
      <c r="C18" s="7">
        <v>0.257151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-0.742849</v>
      </c>
    </row>
    <row r="19">
      <c r="A19" s="6" t="s">
        <v>29</v>
      </c>
      <c r="C19" s="7">
        <v>0.328987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-0.671013</v>
      </c>
    </row>
    <row r="20">
      <c r="A20" s="10" t="s">
        <v>30</v>
      </c>
      <c r="C20" s="7">
        <v>0.682643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-0.317357</v>
      </c>
    </row>
    <row r="21" ht="15.75" customHeight="1">
      <c r="A21" s="6" t="s">
        <v>32</v>
      </c>
      <c r="C21" s="7">
        <v>0.515659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-0.484341</v>
      </c>
    </row>
    <row r="22" ht="15.75" customHeight="1">
      <c r="A22" s="10" t="s">
        <v>33</v>
      </c>
      <c r="C22" s="7">
        <v>0.214405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0.214405</v>
      </c>
    </row>
    <row r="23" ht="15.75" customHeight="1">
      <c r="A23" s="6" t="s">
        <v>34</v>
      </c>
      <c r="C23" s="7">
        <v>0.0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</v>
      </c>
    </row>
    <row r="24" ht="15.75" customHeight="1">
      <c r="A24" s="10" t="s">
        <v>35</v>
      </c>
      <c r="C24" s="7">
        <v>0.369916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-0.630084</v>
      </c>
    </row>
    <row r="25" ht="15.75" customHeight="1">
      <c r="A25" s="6" t="s">
        <v>36</v>
      </c>
      <c r="C25" s="7">
        <v>0.525466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-0.474534</v>
      </c>
    </row>
    <row r="26" ht="15.75" customHeight="1">
      <c r="A26" s="10" t="s">
        <v>37</v>
      </c>
      <c r="C26" s="7">
        <v>0.176469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-0.823531</v>
      </c>
    </row>
    <row r="27" ht="15.75" customHeight="1">
      <c r="A27" s="6" t="s">
        <v>38</v>
      </c>
      <c r="C27" s="7">
        <v>0.46247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-0.53753</v>
      </c>
    </row>
    <row r="28" ht="15.75" customHeight="1">
      <c r="A28" s="10" t="s">
        <v>39</v>
      </c>
      <c r="C28" s="7">
        <v>0.398333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-0.601667</v>
      </c>
    </row>
    <row r="29" ht="15.75" customHeight="1">
      <c r="A29" s="6" t="s">
        <v>40</v>
      </c>
      <c r="C29" s="7">
        <v>0.542304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0.542304</v>
      </c>
    </row>
    <row r="30" ht="15.75" customHeight="1">
      <c r="A30" s="10" t="s">
        <v>41</v>
      </c>
      <c r="C30" s="7">
        <v>0.441937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0.441937</v>
      </c>
    </row>
    <row r="31" ht="15.75" customHeight="1">
      <c r="A31" s="6" t="s">
        <v>42</v>
      </c>
      <c r="C31" s="7">
        <v>0.6206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-0.3794</v>
      </c>
    </row>
    <row r="32" ht="15.75" customHeight="1">
      <c r="A32" s="10" t="s">
        <v>43</v>
      </c>
      <c r="C32" s="7">
        <v>0.489115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-0.510885</v>
      </c>
    </row>
    <row r="33" ht="15.75" customHeight="1">
      <c r="A33" s="6" t="s">
        <v>44</v>
      </c>
      <c r="C33" s="7">
        <v>0.515241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-0.484759</v>
      </c>
    </row>
    <row r="34" ht="15.75" customHeight="1">
      <c r="A34" s="10" t="s">
        <v>45</v>
      </c>
      <c r="C34" s="7">
        <v>0.161637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-0.838363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</v>
      </c>
    </row>
    <row r="36" ht="15.75" customHeight="1">
      <c r="A36" s="10" t="s">
        <v>48</v>
      </c>
      <c r="C36" s="7">
        <v>0.076934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-0.923066</v>
      </c>
    </row>
    <row r="37" ht="15.75" customHeight="1">
      <c r="A37" s="6" t="s">
        <v>50</v>
      </c>
      <c r="C37" s="7">
        <v>0.266897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0.266897</v>
      </c>
    </row>
    <row r="38" ht="15.75" customHeight="1">
      <c r="A38" s="10" t="s">
        <v>51</v>
      </c>
      <c r="C38" s="7">
        <v>0.264724</v>
      </c>
      <c r="D38" s="11" t="s">
        <v>12</v>
      </c>
      <c r="E38" s="11" t="s">
        <v>49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-0.735276</v>
      </c>
    </row>
    <row r="39" ht="15.75" customHeight="1">
      <c r="A39" s="6" t="s">
        <v>52</v>
      </c>
      <c r="C39" s="7">
        <v>0.3098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-0.6902</v>
      </c>
    </row>
    <row r="40" ht="15.75" customHeight="1">
      <c r="A40" s="10" t="s">
        <v>53</v>
      </c>
      <c r="C40" s="7">
        <v>0.424745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-0.575255</v>
      </c>
    </row>
    <row r="41" ht="15.75" customHeight="1">
      <c r="A41" s="6" t="s">
        <v>54</v>
      </c>
      <c r="C41" s="7">
        <v>0.233412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-0.766588</v>
      </c>
    </row>
    <row r="42" ht="15.75" customHeight="1">
      <c r="G42" s="13">
        <f t="shared" ref="G42:I42" si="4">SUM(G3:G41)</f>
        <v>23</v>
      </c>
      <c r="H42" s="13">
        <f t="shared" si="4"/>
        <v>31</v>
      </c>
      <c r="I42" s="13">
        <f t="shared" si="4"/>
        <v>-16.046385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0.190521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-0.809479</v>
      </c>
    </row>
    <row r="4">
      <c r="A4" s="10" t="s">
        <v>14</v>
      </c>
      <c r="C4" s="7">
        <v>0.566254</v>
      </c>
      <c r="D4" s="11" t="s">
        <v>12</v>
      </c>
      <c r="E4" s="11" t="s">
        <v>31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-0.433746</v>
      </c>
    </row>
    <row r="5">
      <c r="A5" s="6" t="s">
        <v>15</v>
      </c>
      <c r="C5" s="7">
        <v>0.477079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-0.522921</v>
      </c>
    </row>
    <row r="6">
      <c r="A6" s="10" t="s">
        <v>16</v>
      </c>
      <c r="C6" s="7">
        <v>0.291811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-0.708189</v>
      </c>
    </row>
    <row r="7">
      <c r="A7" s="6" t="s">
        <v>17</v>
      </c>
      <c r="C7" s="7">
        <v>0.505395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-0.494605</v>
      </c>
    </row>
    <row r="8">
      <c r="A8" s="10" t="s">
        <v>18</v>
      </c>
      <c r="C8" s="7">
        <v>0.575253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-0.424747</v>
      </c>
    </row>
    <row r="9">
      <c r="A9" s="6" t="s">
        <v>19</v>
      </c>
      <c r="C9" s="7">
        <v>0.601175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-0.398825</v>
      </c>
    </row>
    <row r="10">
      <c r="A10" s="10" t="s">
        <v>20</v>
      </c>
      <c r="C10" s="7">
        <v>0.32037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-0.67963</v>
      </c>
    </row>
    <row r="11">
      <c r="A11" s="6" t="s">
        <v>21</v>
      </c>
      <c r="C11" s="7">
        <v>0.482155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0.482155</v>
      </c>
    </row>
    <row r="12">
      <c r="A12" s="10" t="s">
        <v>22</v>
      </c>
      <c r="C12" s="7">
        <v>0.514323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-0.485677</v>
      </c>
    </row>
    <row r="13">
      <c r="A13" s="6" t="s">
        <v>23</v>
      </c>
      <c r="C13" s="7">
        <v>0.543364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-0.456636</v>
      </c>
    </row>
    <row r="14">
      <c r="A14" s="10" t="s">
        <v>24</v>
      </c>
      <c r="C14" s="7">
        <v>0.522892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-0.477108</v>
      </c>
    </row>
    <row r="15">
      <c r="A15" s="6" t="s">
        <v>25</v>
      </c>
      <c r="C15" s="7">
        <v>0.552622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-0.447378</v>
      </c>
    </row>
    <row r="16">
      <c r="A16" s="10" t="s">
        <v>26</v>
      </c>
      <c r="C16" s="7">
        <v>0.303071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0.303071</v>
      </c>
    </row>
    <row r="17">
      <c r="A17" s="6" t="s">
        <v>27</v>
      </c>
      <c r="C17" s="7">
        <v>0.228485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-0.771515</v>
      </c>
    </row>
    <row r="18">
      <c r="A18" s="10" t="s">
        <v>28</v>
      </c>
      <c r="C18" s="7">
        <v>0.257151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-0.742849</v>
      </c>
    </row>
    <row r="19">
      <c r="A19" s="6" t="s">
        <v>29</v>
      </c>
      <c r="C19" s="7">
        <v>0.328987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-0.671013</v>
      </c>
    </row>
    <row r="20">
      <c r="A20" s="10" t="s">
        <v>30</v>
      </c>
      <c r="C20" s="7">
        <v>0.682643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-0.317357</v>
      </c>
    </row>
    <row r="21" ht="15.75" customHeight="1">
      <c r="A21" s="6" t="s">
        <v>32</v>
      </c>
      <c r="C21" s="7">
        <v>0.515659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-0.484341</v>
      </c>
    </row>
    <row r="22" ht="15.75" customHeight="1">
      <c r="A22" s="10" t="s">
        <v>33</v>
      </c>
      <c r="C22" s="7">
        <v>0.214405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0.214405</v>
      </c>
    </row>
    <row r="23" ht="15.75" customHeight="1">
      <c r="A23" s="6" t="s">
        <v>34</v>
      </c>
      <c r="C23" s="7">
        <v>0.0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</v>
      </c>
    </row>
    <row r="24" ht="15.75" customHeight="1">
      <c r="A24" s="10" t="s">
        <v>35</v>
      </c>
      <c r="C24" s="7">
        <v>0.369916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-0.630084</v>
      </c>
    </row>
    <row r="25" ht="15.75" customHeight="1">
      <c r="A25" s="6" t="s">
        <v>36</v>
      </c>
      <c r="C25" s="7">
        <v>0.525466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-0.474534</v>
      </c>
    </row>
    <row r="26" ht="15.75" customHeight="1">
      <c r="A26" s="10" t="s">
        <v>37</v>
      </c>
      <c r="C26" s="7">
        <v>0.176469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-0.823531</v>
      </c>
    </row>
    <row r="27" ht="15.75" customHeight="1">
      <c r="A27" s="6" t="s">
        <v>38</v>
      </c>
      <c r="C27" s="7">
        <v>0.46247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-0.53753</v>
      </c>
    </row>
    <row r="28" ht="15.75" customHeight="1">
      <c r="A28" s="10" t="s">
        <v>39</v>
      </c>
      <c r="C28" s="7">
        <v>0.398333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-0.601667</v>
      </c>
    </row>
    <row r="29" ht="15.75" customHeight="1">
      <c r="A29" s="6" t="s">
        <v>40</v>
      </c>
      <c r="C29" s="7">
        <v>0.542304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0.542304</v>
      </c>
    </row>
    <row r="30" ht="15.75" customHeight="1">
      <c r="A30" s="10" t="s">
        <v>41</v>
      </c>
      <c r="C30" s="7">
        <v>0.441937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0.441937</v>
      </c>
    </row>
    <row r="31" ht="15.75" customHeight="1">
      <c r="A31" s="6" t="s">
        <v>42</v>
      </c>
      <c r="C31" s="7">
        <v>0.6206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-0.3794</v>
      </c>
    </row>
    <row r="32" ht="15.75" customHeight="1">
      <c r="A32" s="10" t="s">
        <v>43</v>
      </c>
      <c r="C32" s="7">
        <v>0.489115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-0.510885</v>
      </c>
    </row>
    <row r="33" ht="15.75" customHeight="1">
      <c r="A33" s="6" t="s">
        <v>44</v>
      </c>
      <c r="C33" s="7">
        <v>0.515241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-0.484759</v>
      </c>
    </row>
    <row r="34" ht="15.75" customHeight="1">
      <c r="A34" s="10" t="s">
        <v>45</v>
      </c>
      <c r="C34" s="7">
        <v>0.161637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-0.838363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</v>
      </c>
    </row>
    <row r="36" ht="15.75" customHeight="1">
      <c r="A36" s="10" t="s">
        <v>48</v>
      </c>
      <c r="C36" s="7">
        <v>0.076934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-0.923066</v>
      </c>
    </row>
    <row r="37" ht="15.75" customHeight="1">
      <c r="A37" s="6" t="s">
        <v>50</v>
      </c>
      <c r="C37" s="7">
        <v>0.266897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0.266897</v>
      </c>
    </row>
    <row r="38" ht="15.75" customHeight="1">
      <c r="A38" s="10" t="s">
        <v>51</v>
      </c>
      <c r="C38" s="7">
        <v>0.264724</v>
      </c>
      <c r="D38" s="11" t="s">
        <v>12</v>
      </c>
      <c r="E38" s="11" t="s">
        <v>31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-0.735276</v>
      </c>
    </row>
    <row r="39" ht="15.75" customHeight="1">
      <c r="A39" s="6" t="s">
        <v>52</v>
      </c>
      <c r="C39" s="7">
        <v>0.3098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-0.6902</v>
      </c>
    </row>
    <row r="40" ht="15.75" customHeight="1">
      <c r="A40" s="10" t="s">
        <v>53</v>
      </c>
      <c r="C40" s="7">
        <v>0.424745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-0.575255</v>
      </c>
    </row>
    <row r="41" ht="15.75" customHeight="1">
      <c r="A41" s="6" t="s">
        <v>54</v>
      </c>
      <c r="C41" s="7">
        <v>0.233412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-0.766588</v>
      </c>
    </row>
    <row r="42" ht="15.75" customHeight="1">
      <c r="G42" s="13">
        <f t="shared" ref="G42:I42" si="4">SUM(G3:G41)</f>
        <v>23</v>
      </c>
      <c r="H42" s="13">
        <f t="shared" si="4"/>
        <v>31</v>
      </c>
      <c r="I42" s="13">
        <f t="shared" si="4"/>
        <v>-16.046385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0.290736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-0.709264</v>
      </c>
    </row>
    <row r="4">
      <c r="A4" s="10" t="s">
        <v>14</v>
      </c>
      <c r="C4" s="7">
        <v>0.488699</v>
      </c>
      <c r="D4" s="11" t="s">
        <v>12</v>
      </c>
      <c r="E4" s="11" t="s">
        <v>31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-0.511301</v>
      </c>
    </row>
    <row r="5">
      <c r="A5" s="6" t="s">
        <v>15</v>
      </c>
      <c r="C5" s="7">
        <v>0.384209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-0.615791</v>
      </c>
    </row>
    <row r="6">
      <c r="A6" s="10" t="s">
        <v>16</v>
      </c>
      <c r="C6" s="7">
        <v>0.262902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-0.737098</v>
      </c>
    </row>
    <row r="7">
      <c r="A7" s="6" t="s">
        <v>17</v>
      </c>
      <c r="C7" s="7">
        <v>0.478995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-0.521005</v>
      </c>
    </row>
    <row r="8">
      <c r="A8" s="10" t="s">
        <v>18</v>
      </c>
      <c r="C8" s="7">
        <v>0.355413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-0.644587</v>
      </c>
    </row>
    <row r="9">
      <c r="A9" s="6" t="s">
        <v>19</v>
      </c>
      <c r="C9" s="7">
        <v>0.445678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-0.554322</v>
      </c>
    </row>
    <row r="10">
      <c r="A10" s="10" t="s">
        <v>20</v>
      </c>
      <c r="C10" s="7">
        <v>0.55034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-0.44966</v>
      </c>
    </row>
    <row r="11">
      <c r="A11" s="6" t="s">
        <v>21</v>
      </c>
      <c r="C11" s="7">
        <v>0.415237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0.415237</v>
      </c>
    </row>
    <row r="12">
      <c r="A12" s="10" t="s">
        <v>22</v>
      </c>
      <c r="C12" s="7">
        <v>0.533464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-0.466536</v>
      </c>
    </row>
    <row r="13">
      <c r="A13" s="6" t="s">
        <v>23</v>
      </c>
      <c r="C13" s="7">
        <v>0.24905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-0.75095</v>
      </c>
    </row>
    <row r="14">
      <c r="A14" s="10" t="s">
        <v>24</v>
      </c>
      <c r="C14" s="7">
        <v>0.644192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-0.355808</v>
      </c>
    </row>
    <row r="15">
      <c r="A15" s="6" t="s">
        <v>25</v>
      </c>
      <c r="C15" s="7">
        <v>0.367461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-0.632539</v>
      </c>
    </row>
    <row r="16">
      <c r="A16" s="10" t="s">
        <v>26</v>
      </c>
      <c r="C16" s="7">
        <v>0.234723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-0.765277</v>
      </c>
    </row>
    <row r="17">
      <c r="A17" s="6" t="s">
        <v>27</v>
      </c>
      <c r="C17" s="7">
        <v>0.257008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-0.742992</v>
      </c>
    </row>
    <row r="18">
      <c r="A18" s="10" t="s">
        <v>28</v>
      </c>
      <c r="C18" s="7">
        <v>0.237921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-0.762079</v>
      </c>
    </row>
    <row r="19">
      <c r="A19" s="6" t="s">
        <v>29</v>
      </c>
      <c r="C19" s="7">
        <v>0.5634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-0.4366</v>
      </c>
    </row>
    <row r="20">
      <c r="A20" s="10" t="s">
        <v>30</v>
      </c>
      <c r="C20" s="7">
        <v>0.204769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-0.795231</v>
      </c>
    </row>
    <row r="21" ht="15.75" customHeight="1">
      <c r="A21" s="6" t="s">
        <v>32</v>
      </c>
      <c r="C21" s="7">
        <v>0.45696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-0.54304</v>
      </c>
    </row>
    <row r="22" ht="15.75" customHeight="1">
      <c r="A22" s="10" t="s">
        <v>33</v>
      </c>
      <c r="C22" s="7">
        <v>0.233132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0.233132</v>
      </c>
    </row>
    <row r="23" ht="15.75" customHeight="1">
      <c r="A23" s="6" t="s">
        <v>34</v>
      </c>
      <c r="C23" s="7">
        <v>0.057243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0.057243</v>
      </c>
    </row>
    <row r="24" ht="15.75" customHeight="1">
      <c r="A24" s="10" t="s">
        <v>35</v>
      </c>
      <c r="C24" s="7">
        <v>0.262365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-0.737635</v>
      </c>
    </row>
    <row r="25" ht="15.75" customHeight="1">
      <c r="A25" s="6" t="s">
        <v>36</v>
      </c>
      <c r="C25" s="7">
        <v>0.54183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-0.45817</v>
      </c>
    </row>
    <row r="26" ht="15.75" customHeight="1">
      <c r="A26" s="10" t="s">
        <v>37</v>
      </c>
      <c r="C26" s="7">
        <v>0.141311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-0.858689</v>
      </c>
    </row>
    <row r="27" ht="15.75" customHeight="1">
      <c r="A27" s="6" t="s">
        <v>38</v>
      </c>
      <c r="C27" s="7">
        <v>0.603892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-0.396108</v>
      </c>
    </row>
    <row r="28" ht="15.75" customHeight="1">
      <c r="A28" s="10" t="s">
        <v>39</v>
      </c>
      <c r="C28" s="7">
        <v>0.638762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-0.361238</v>
      </c>
    </row>
    <row r="29" ht="15.75" customHeight="1">
      <c r="A29" s="6" t="s">
        <v>40</v>
      </c>
      <c r="C29" s="7">
        <v>0.621655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0.621655</v>
      </c>
    </row>
    <row r="30" ht="15.75" customHeight="1">
      <c r="A30" s="10" t="s">
        <v>41</v>
      </c>
      <c r="C30" s="7">
        <v>0.377376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0.377376</v>
      </c>
    </row>
    <row r="31" ht="15.75" customHeight="1">
      <c r="A31" s="6" t="s">
        <v>42</v>
      </c>
      <c r="C31" s="7">
        <v>0.664831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-0.335169</v>
      </c>
    </row>
    <row r="32" ht="15.75" customHeight="1">
      <c r="A32" s="10" t="s">
        <v>43</v>
      </c>
      <c r="C32" s="7">
        <v>0.614144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-0.385856</v>
      </c>
    </row>
    <row r="33" ht="15.75" customHeight="1">
      <c r="A33" s="6" t="s">
        <v>44</v>
      </c>
      <c r="C33" s="7">
        <v>0.578522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-0.421478</v>
      </c>
    </row>
    <row r="34" ht="15.75" customHeight="1">
      <c r="A34" s="10" t="s">
        <v>45</v>
      </c>
      <c r="C34" s="7">
        <v>0.449913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-0.550087</v>
      </c>
    </row>
    <row r="35" ht="15.75" customHeight="1">
      <c r="A35" s="6" t="s">
        <v>47</v>
      </c>
      <c r="C35" s="7">
        <v>0.103648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-0.896352</v>
      </c>
    </row>
    <row r="36" ht="15.75" customHeight="1">
      <c r="A36" s="10" t="s">
        <v>48</v>
      </c>
      <c r="C36" s="7">
        <v>0.136615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-0.863385</v>
      </c>
    </row>
    <row r="37" ht="15.75" customHeight="1">
      <c r="A37" s="6" t="s">
        <v>50</v>
      </c>
      <c r="C37" s="7">
        <v>0.343915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0.343915</v>
      </c>
    </row>
    <row r="38" ht="15.75" customHeight="1">
      <c r="A38" s="10" t="s">
        <v>51</v>
      </c>
      <c r="C38" s="7">
        <v>0.29944</v>
      </c>
      <c r="D38" s="11" t="s">
        <v>12</v>
      </c>
      <c r="E38" s="11" t="s">
        <v>31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-0.70056</v>
      </c>
    </row>
    <row r="39" ht="15.75" customHeight="1">
      <c r="A39" s="6" t="s">
        <v>52</v>
      </c>
      <c r="C39" s="7">
        <v>0.243336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-0.756664</v>
      </c>
    </row>
    <row r="40" ht="15.75" customHeight="1">
      <c r="A40" s="10" t="s">
        <v>53</v>
      </c>
      <c r="C40" s="7">
        <v>0.445755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-0.554245</v>
      </c>
    </row>
    <row r="41" ht="15.75" customHeight="1">
      <c r="A41" s="6" t="s">
        <v>54</v>
      </c>
      <c r="C41" s="7">
        <v>0.361009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-0.638991</v>
      </c>
    </row>
    <row r="42" ht="15.75" customHeight="1">
      <c r="G42" s="13">
        <f t="shared" ref="G42:I42" si="4">SUM(G3:G41)</f>
        <v>23</v>
      </c>
      <c r="H42" s="13">
        <f t="shared" si="4"/>
        <v>33</v>
      </c>
      <c r="I42" s="13">
        <f t="shared" si="4"/>
        <v>-17.860149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0.256975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-0.743025</v>
      </c>
    </row>
    <row r="4">
      <c r="A4" s="10" t="s">
        <v>14</v>
      </c>
      <c r="C4" s="7">
        <v>0.583043</v>
      </c>
      <c r="D4" s="11" t="s">
        <v>12</v>
      </c>
      <c r="E4" s="11" t="s">
        <v>31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-0.416957</v>
      </c>
    </row>
    <row r="5">
      <c r="A5" s="6" t="s">
        <v>15</v>
      </c>
      <c r="C5" s="7">
        <v>0.13395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-0.86605</v>
      </c>
    </row>
    <row r="6">
      <c r="A6" s="10" t="s">
        <v>16</v>
      </c>
      <c r="C6" s="7">
        <v>0.348083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-0.651917</v>
      </c>
    </row>
    <row r="7">
      <c r="A7" s="6" t="s">
        <v>17</v>
      </c>
      <c r="C7" s="7">
        <v>0.451091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-0.548909</v>
      </c>
    </row>
    <row r="8">
      <c r="A8" s="10" t="s">
        <v>18</v>
      </c>
      <c r="C8" s="7">
        <v>0.363503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-0.636497</v>
      </c>
    </row>
    <row r="9">
      <c r="A9" s="6" t="s">
        <v>19</v>
      </c>
      <c r="C9" s="7">
        <v>0.42298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-0.57702</v>
      </c>
    </row>
    <row r="10">
      <c r="A10" s="10" t="s">
        <v>20</v>
      </c>
      <c r="C10" s="7">
        <v>0.508293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0.508293</v>
      </c>
    </row>
    <row r="11">
      <c r="A11" s="6" t="s">
        <v>21</v>
      </c>
      <c r="C11" s="7">
        <v>0.255233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-0.744767</v>
      </c>
    </row>
    <row r="12">
      <c r="A12" s="10" t="s">
        <v>22</v>
      </c>
      <c r="C12" s="7">
        <v>0.56889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-0.43111</v>
      </c>
    </row>
    <row r="13">
      <c r="A13" s="6" t="s">
        <v>23</v>
      </c>
      <c r="C13" s="7">
        <v>0.219991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-0.780009</v>
      </c>
    </row>
    <row r="14">
      <c r="A14" s="10" t="s">
        <v>24</v>
      </c>
      <c r="C14" s="7">
        <v>0.534444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-0.465556</v>
      </c>
    </row>
    <row r="15">
      <c r="A15" s="6" t="s">
        <v>25</v>
      </c>
      <c r="C15" s="7">
        <v>0.664151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-0.335849</v>
      </c>
    </row>
    <row r="16">
      <c r="A16" s="10" t="s">
        <v>26</v>
      </c>
      <c r="C16" s="7">
        <v>0.24572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0.24572</v>
      </c>
    </row>
    <row r="17">
      <c r="A17" s="6" t="s">
        <v>27</v>
      </c>
      <c r="C17" s="7">
        <v>0.26986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-0.73014</v>
      </c>
    </row>
    <row r="18">
      <c r="A18" s="10" t="s">
        <v>28</v>
      </c>
      <c r="C18" s="7">
        <v>0.251225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-0.748775</v>
      </c>
    </row>
    <row r="19">
      <c r="A19" s="6" t="s">
        <v>29</v>
      </c>
      <c r="C19" s="7">
        <v>0.324849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-0.675151</v>
      </c>
    </row>
    <row r="20">
      <c r="A20" s="10" t="s">
        <v>30</v>
      </c>
      <c r="C20" s="7">
        <v>0.315223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-0.684777</v>
      </c>
    </row>
    <row r="21" ht="15.75" customHeight="1">
      <c r="A21" s="6" t="s">
        <v>32</v>
      </c>
      <c r="C21" s="7">
        <v>0.498581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-0.501419</v>
      </c>
    </row>
    <row r="22" ht="15.75" customHeight="1">
      <c r="A22" s="10" t="s">
        <v>33</v>
      </c>
      <c r="C22" s="7">
        <v>0.342084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-0.657916</v>
      </c>
    </row>
    <row r="23" ht="15.75" customHeight="1">
      <c r="A23" s="6" t="s">
        <v>34</v>
      </c>
      <c r="C23" s="7">
        <v>0.165565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0.165565</v>
      </c>
    </row>
    <row r="24" ht="15.75" customHeight="1">
      <c r="A24" s="10" t="s">
        <v>35</v>
      </c>
      <c r="C24" s="7">
        <v>0.270819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-0.729181</v>
      </c>
    </row>
    <row r="25" ht="15.75" customHeight="1">
      <c r="A25" s="6" t="s">
        <v>36</v>
      </c>
      <c r="C25" s="7">
        <v>0.390391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-0.609609</v>
      </c>
    </row>
    <row r="26" ht="15.75" customHeight="1">
      <c r="A26" s="10" t="s">
        <v>37</v>
      </c>
      <c r="C26" s="7">
        <v>0.238933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-0.761067</v>
      </c>
    </row>
    <row r="27" ht="15.75" customHeight="1">
      <c r="A27" s="6" t="s">
        <v>38</v>
      </c>
      <c r="C27" s="7">
        <v>0.551607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-0.448393</v>
      </c>
    </row>
    <row r="28" ht="15.75" customHeight="1">
      <c r="A28" s="10" t="s">
        <v>39</v>
      </c>
      <c r="C28" s="7">
        <v>0.312186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-0.687814</v>
      </c>
    </row>
    <row r="29" ht="15.75" customHeight="1">
      <c r="A29" s="6" t="s">
        <v>40</v>
      </c>
      <c r="C29" s="7">
        <v>0.566664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-0.433336</v>
      </c>
    </row>
    <row r="30" ht="15.75" customHeight="1">
      <c r="A30" s="10" t="s">
        <v>41</v>
      </c>
      <c r="C30" s="7">
        <v>0.49778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-0.50222</v>
      </c>
    </row>
    <row r="31" ht="15.75" customHeight="1">
      <c r="A31" s="6" t="s">
        <v>42</v>
      </c>
      <c r="C31" s="7">
        <v>0.549215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-0.450785</v>
      </c>
    </row>
    <row r="32" ht="15.75" customHeight="1">
      <c r="A32" s="10" t="s">
        <v>43</v>
      </c>
      <c r="C32" s="7">
        <v>0.53862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-0.46138</v>
      </c>
    </row>
    <row r="33" ht="15.75" customHeight="1">
      <c r="A33" s="6" t="s">
        <v>44</v>
      </c>
      <c r="C33" s="7">
        <v>0.773497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-0.226503</v>
      </c>
    </row>
    <row r="34" ht="15.75" customHeight="1">
      <c r="A34" s="10" t="s">
        <v>45</v>
      </c>
      <c r="C34" s="7">
        <v>0.0</v>
      </c>
      <c r="D34" s="11" t="s">
        <v>12</v>
      </c>
      <c r="E34" s="11" t="s">
        <v>13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-1</v>
      </c>
    </row>
    <row r="35" ht="15.75" customHeight="1">
      <c r="A35" s="6" t="s">
        <v>47</v>
      </c>
      <c r="C35" s="7">
        <v>0.099223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0.099223</v>
      </c>
    </row>
    <row r="36" ht="15.75" customHeight="1">
      <c r="A36" s="10" t="s">
        <v>48</v>
      </c>
      <c r="C36" s="7">
        <v>0.0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-1</v>
      </c>
    </row>
    <row r="37" ht="15.75" customHeight="1">
      <c r="A37" s="6" t="s">
        <v>50</v>
      </c>
      <c r="C37" s="7">
        <v>0.340707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-0.659293</v>
      </c>
    </row>
    <row r="38" ht="15.75" customHeight="1">
      <c r="A38" s="10" t="s">
        <v>51</v>
      </c>
      <c r="C38" s="7">
        <v>0.282819</v>
      </c>
      <c r="D38" s="11" t="s">
        <v>12</v>
      </c>
      <c r="E38" s="11" t="s">
        <v>31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-0.717181</v>
      </c>
    </row>
    <row r="39" ht="15.75" customHeight="1">
      <c r="A39" s="6" t="s">
        <v>52</v>
      </c>
      <c r="C39" s="7">
        <v>0.467623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-0.532377</v>
      </c>
    </row>
    <row r="40" ht="15.75" customHeight="1">
      <c r="A40" s="10" t="s">
        <v>53</v>
      </c>
      <c r="C40" s="7">
        <v>0.270193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-0.729807</v>
      </c>
    </row>
    <row r="41" ht="15.75" customHeight="1">
      <c r="A41" s="6" t="s">
        <v>54</v>
      </c>
      <c r="C41" s="7">
        <v>0.29896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-0.70104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-20.827029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31</v>
      </c>
      <c r="F3" s="9" t="s">
        <v>31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31</v>
      </c>
      <c r="F4" s="12" t="s">
        <v>31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1</v>
      </c>
    </row>
    <row r="11">
      <c r="A11" s="6" t="s">
        <v>21</v>
      </c>
      <c r="C11" s="7">
        <v>1.0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1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31</v>
      </c>
      <c r="F18" s="12" t="s">
        <v>31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13</v>
      </c>
      <c r="F34" s="12" t="s">
        <v>13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31</v>
      </c>
      <c r="F38" s="12" t="s">
        <v>31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12</v>
      </c>
      <c r="F39" s="9" t="s">
        <v>12</v>
      </c>
      <c r="G39" s="7">
        <f t="shared" si="1"/>
        <v>1</v>
      </c>
      <c r="H39" s="7">
        <f t="shared" si="2"/>
        <v>0</v>
      </c>
      <c r="I39" s="7">
        <f t="shared" si="3"/>
        <v>1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29</v>
      </c>
      <c r="I42" s="13">
        <f t="shared" si="4"/>
        <v>10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2.13E-4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-0.999787</v>
      </c>
    </row>
    <row r="4">
      <c r="A4" s="10" t="s">
        <v>14</v>
      </c>
      <c r="C4" s="7">
        <v>8.5E-5</v>
      </c>
      <c r="D4" s="11" t="s">
        <v>12</v>
      </c>
      <c r="E4" s="11" t="s">
        <v>31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-0.999915</v>
      </c>
    </row>
    <row r="5">
      <c r="A5" s="6" t="s">
        <v>15</v>
      </c>
      <c r="C5" s="7">
        <v>8.2E-5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-0.999918</v>
      </c>
    </row>
    <row r="6">
      <c r="A6" s="10" t="s">
        <v>16</v>
      </c>
      <c r="C6" s="7">
        <v>8.8E-5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-0.999912</v>
      </c>
    </row>
    <row r="7">
      <c r="A7" s="6" t="s">
        <v>17</v>
      </c>
      <c r="C7" s="7">
        <v>1.09E-4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-0.999891</v>
      </c>
    </row>
    <row r="8">
      <c r="A8" s="10" t="s">
        <v>18</v>
      </c>
      <c r="C8" s="7">
        <v>1.49E-4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-0.999851</v>
      </c>
    </row>
    <row r="9">
      <c r="A9" s="6" t="s">
        <v>19</v>
      </c>
      <c r="C9" s="7">
        <v>7.4E-5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-0.999926</v>
      </c>
    </row>
    <row r="10">
      <c r="A10" s="10" t="s">
        <v>20</v>
      </c>
      <c r="C10" s="7">
        <v>1.14E-4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-0.999886</v>
      </c>
    </row>
    <row r="11">
      <c r="A11" s="6" t="s">
        <v>21</v>
      </c>
      <c r="C11" s="7">
        <v>1.4E-4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-0.99986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6.1E-5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-0.999939</v>
      </c>
    </row>
    <row r="14">
      <c r="A14" s="10" t="s">
        <v>24</v>
      </c>
      <c r="C14" s="7">
        <v>5.2E-5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-0.999948</v>
      </c>
    </row>
    <row r="15">
      <c r="A15" s="6" t="s">
        <v>25</v>
      </c>
      <c r="C15" s="7">
        <v>5.1E-5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-0.999949</v>
      </c>
    </row>
    <row r="16">
      <c r="A16" s="10" t="s">
        <v>26</v>
      </c>
      <c r="C16" s="7">
        <v>9.0E-5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0.00009</v>
      </c>
    </row>
    <row r="17">
      <c r="A17" s="6" t="s">
        <v>27</v>
      </c>
      <c r="C17" s="7">
        <v>2.72E-4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-0.999728</v>
      </c>
    </row>
    <row r="18">
      <c r="A18" s="10" t="s">
        <v>28</v>
      </c>
      <c r="C18" s="7">
        <v>1.08E-4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-0.999892</v>
      </c>
    </row>
    <row r="19">
      <c r="A19" s="6" t="s">
        <v>29</v>
      </c>
      <c r="C19" s="7">
        <v>1.75E-4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-0.999825</v>
      </c>
    </row>
    <row r="20">
      <c r="A20" s="10" t="s">
        <v>30</v>
      </c>
      <c r="C20" s="7">
        <v>9.2E-5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-0.999908</v>
      </c>
    </row>
    <row r="21" ht="15.75" customHeight="1">
      <c r="A21" s="6" t="s">
        <v>32</v>
      </c>
      <c r="C21" s="7">
        <v>1.3E-4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-0.99987</v>
      </c>
    </row>
    <row r="22" ht="15.75" customHeight="1">
      <c r="A22" s="10" t="s">
        <v>33</v>
      </c>
      <c r="C22" s="7">
        <v>2.07E-4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0.000207</v>
      </c>
    </row>
    <row r="23" ht="15.75" customHeight="1">
      <c r="A23" s="6" t="s">
        <v>34</v>
      </c>
      <c r="C23" s="7">
        <v>1.07E-4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-0.999893</v>
      </c>
    </row>
    <row r="24" ht="15.75" customHeight="1">
      <c r="A24" s="10" t="s">
        <v>35</v>
      </c>
      <c r="C24" s="7">
        <v>7.2E-5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-0.999928</v>
      </c>
    </row>
    <row r="25" ht="15.75" customHeight="1">
      <c r="A25" s="6" t="s">
        <v>36</v>
      </c>
      <c r="C25" s="7">
        <v>1.62E-4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-0.999838</v>
      </c>
    </row>
    <row r="26" ht="15.75" customHeight="1">
      <c r="A26" s="10" t="s">
        <v>37</v>
      </c>
      <c r="C26" s="7">
        <v>2.58E-4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-0.999742</v>
      </c>
    </row>
    <row r="27" ht="15.75" customHeight="1">
      <c r="A27" s="6" t="s">
        <v>38</v>
      </c>
      <c r="C27" s="7">
        <v>1.81E-4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-0.999819</v>
      </c>
    </row>
    <row r="28" ht="15.75" customHeight="1">
      <c r="A28" s="10" t="s">
        <v>39</v>
      </c>
      <c r="C28" s="7">
        <v>1.13E-4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-0.999887</v>
      </c>
    </row>
    <row r="29" ht="15.75" customHeight="1">
      <c r="A29" s="6" t="s">
        <v>40</v>
      </c>
      <c r="C29" s="7">
        <v>1.5E-4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-0.99985</v>
      </c>
    </row>
    <row r="30" ht="15.75" customHeight="1">
      <c r="A30" s="10" t="s">
        <v>41</v>
      </c>
      <c r="C30" s="7">
        <v>1.42E-4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0.000142</v>
      </c>
    </row>
    <row r="31" ht="15.75" customHeight="1">
      <c r="A31" s="6" t="s">
        <v>42</v>
      </c>
      <c r="C31" s="7">
        <v>1.24E-4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-0.999876</v>
      </c>
    </row>
    <row r="32" ht="15.75" customHeight="1">
      <c r="A32" s="10" t="s">
        <v>43</v>
      </c>
      <c r="C32" s="7">
        <v>1.11E-4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-0.999889</v>
      </c>
    </row>
    <row r="33" ht="15.75" customHeight="1">
      <c r="A33" s="6" t="s">
        <v>44</v>
      </c>
      <c r="C33" s="7">
        <v>1.2E-4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-0.99988</v>
      </c>
    </row>
    <row r="34" ht="15.75" customHeight="1">
      <c r="A34" s="10" t="s">
        <v>45</v>
      </c>
      <c r="C34" s="7">
        <v>1.2E-4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-0.99988</v>
      </c>
    </row>
    <row r="35" ht="15.75" customHeight="1">
      <c r="A35" s="6" t="s">
        <v>47</v>
      </c>
      <c r="C35" s="7">
        <v>1.16E-4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-0.999884</v>
      </c>
    </row>
    <row r="36" ht="15.75" customHeight="1">
      <c r="A36" s="10" t="s">
        <v>48</v>
      </c>
      <c r="C36" s="7">
        <v>1.17E-4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-0.999883</v>
      </c>
    </row>
    <row r="37" ht="15.75" customHeight="1">
      <c r="A37" s="6" t="s">
        <v>50</v>
      </c>
      <c r="C37" s="7">
        <v>2.67E-4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0.000267</v>
      </c>
    </row>
    <row r="38" ht="15.75" customHeight="1">
      <c r="A38" s="10" t="s">
        <v>51</v>
      </c>
      <c r="C38" s="7">
        <v>1.67E-4</v>
      </c>
      <c r="D38" s="11" t="s">
        <v>12</v>
      </c>
      <c r="E38" s="11" t="s">
        <v>31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-0.999833</v>
      </c>
    </row>
    <row r="39" ht="15.75" customHeight="1">
      <c r="A39" s="6" t="s">
        <v>52</v>
      </c>
      <c r="C39" s="7">
        <v>3.71E-4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-0.999629</v>
      </c>
    </row>
    <row r="40" ht="15.75" customHeight="1">
      <c r="A40" s="10" t="s">
        <v>53</v>
      </c>
      <c r="C40" s="7">
        <v>1.58E-4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-0.999842</v>
      </c>
    </row>
    <row r="41" ht="15.75" customHeight="1">
      <c r="A41" s="6" t="s">
        <v>54</v>
      </c>
      <c r="C41" s="7">
        <v>1.71E-4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-0.999829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-34.994565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0.29034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-0.70966</v>
      </c>
    </row>
    <row r="4">
      <c r="A4" s="10" t="s">
        <v>14</v>
      </c>
      <c r="C4" s="7">
        <v>0.56804</v>
      </c>
      <c r="D4" s="11" t="s">
        <v>12</v>
      </c>
      <c r="E4" s="11" t="s">
        <v>31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-0.43196</v>
      </c>
    </row>
    <row r="5">
      <c r="A5" s="6" t="s">
        <v>15</v>
      </c>
      <c r="C5" s="7">
        <v>0.174216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-0.825784</v>
      </c>
    </row>
    <row r="6">
      <c r="A6" s="10" t="s">
        <v>16</v>
      </c>
      <c r="C6" s="7">
        <v>0.203916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-0.796084</v>
      </c>
    </row>
    <row r="7">
      <c r="A7" s="6" t="s">
        <v>17</v>
      </c>
      <c r="C7" s="7">
        <v>0.573824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-0.426176</v>
      </c>
    </row>
    <row r="8">
      <c r="A8" s="10" t="s">
        <v>18</v>
      </c>
      <c r="C8" s="7">
        <v>0.494105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-0.505895</v>
      </c>
    </row>
    <row r="9">
      <c r="A9" s="6" t="s">
        <v>19</v>
      </c>
      <c r="C9" s="7">
        <v>0.474284</v>
      </c>
      <c r="D9" s="8" t="s">
        <v>12</v>
      </c>
      <c r="E9" s="8" t="s">
        <v>49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-0.525716</v>
      </c>
    </row>
    <row r="10">
      <c r="A10" s="10" t="s">
        <v>20</v>
      </c>
      <c r="C10" s="7">
        <v>0.469022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0.469022</v>
      </c>
    </row>
    <row r="11">
      <c r="A11" s="6" t="s">
        <v>21</v>
      </c>
      <c r="C11" s="7">
        <v>0.301448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-0.698552</v>
      </c>
    </row>
    <row r="12">
      <c r="A12" s="10" t="s">
        <v>22</v>
      </c>
      <c r="C12" s="7">
        <v>0.452479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-0.547521</v>
      </c>
    </row>
    <row r="13">
      <c r="A13" s="6" t="s">
        <v>23</v>
      </c>
      <c r="C13" s="7">
        <v>0.451921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-0.548079</v>
      </c>
    </row>
    <row r="14">
      <c r="A14" s="10" t="s">
        <v>24</v>
      </c>
      <c r="C14" s="7">
        <v>0.671203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-0.328797</v>
      </c>
    </row>
    <row r="15">
      <c r="A15" s="6" t="s">
        <v>25</v>
      </c>
      <c r="C15" s="7">
        <v>0.382912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-0.617088</v>
      </c>
    </row>
    <row r="16">
      <c r="A16" s="10" t="s">
        <v>26</v>
      </c>
      <c r="C16" s="7">
        <v>0.006019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-0.993981</v>
      </c>
    </row>
    <row r="17">
      <c r="A17" s="6" t="s">
        <v>27</v>
      </c>
      <c r="C17" s="7">
        <v>0.046148</v>
      </c>
      <c r="D17" s="8" t="s">
        <v>12</v>
      </c>
      <c r="E17" s="8" t="s">
        <v>49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-0.953852</v>
      </c>
    </row>
    <row r="18">
      <c r="A18" s="10" t="s">
        <v>28</v>
      </c>
      <c r="C18" s="7">
        <v>0.165113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-0.834887</v>
      </c>
    </row>
    <row r="19">
      <c r="A19" s="6" t="s">
        <v>29</v>
      </c>
      <c r="C19" s="7">
        <v>0.28138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-0.71862</v>
      </c>
    </row>
    <row r="20">
      <c r="A20" s="10" t="s">
        <v>30</v>
      </c>
      <c r="C20" s="7">
        <v>0.27134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-0.72866</v>
      </c>
    </row>
    <row r="21" ht="15.75" customHeight="1">
      <c r="A21" s="6" t="s">
        <v>32</v>
      </c>
      <c r="C21" s="7">
        <v>0.602896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-0.397104</v>
      </c>
    </row>
    <row r="22" ht="15.75" customHeight="1">
      <c r="A22" s="10" t="s">
        <v>33</v>
      </c>
      <c r="C22" s="7">
        <v>0.461121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0.461121</v>
      </c>
    </row>
    <row r="23" ht="15.75" customHeight="1">
      <c r="A23" s="6" t="s">
        <v>34</v>
      </c>
      <c r="C23" s="7">
        <v>0.060185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0.060185</v>
      </c>
    </row>
    <row r="24" ht="15.75" customHeight="1">
      <c r="A24" s="10" t="s">
        <v>35</v>
      </c>
      <c r="C24" s="7">
        <v>0.054526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-0.945474</v>
      </c>
    </row>
    <row r="25" ht="15.75" customHeight="1">
      <c r="A25" s="6" t="s">
        <v>36</v>
      </c>
      <c r="C25" s="7">
        <v>0.534253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-0.465747</v>
      </c>
    </row>
    <row r="26" ht="15.75" customHeight="1">
      <c r="A26" s="10" t="s">
        <v>37</v>
      </c>
      <c r="C26" s="7">
        <v>0.073853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-0.926147</v>
      </c>
    </row>
    <row r="27" ht="15.75" customHeight="1">
      <c r="A27" s="6" t="s">
        <v>38</v>
      </c>
      <c r="C27" s="7">
        <v>0.597633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-0.402367</v>
      </c>
    </row>
    <row r="28" ht="15.75" customHeight="1">
      <c r="A28" s="10" t="s">
        <v>39</v>
      </c>
      <c r="C28" s="7">
        <v>0.452525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-0.547475</v>
      </c>
    </row>
    <row r="29" ht="15.75" customHeight="1">
      <c r="A29" s="6" t="s">
        <v>40</v>
      </c>
      <c r="C29" s="7">
        <v>0.569895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0.569895</v>
      </c>
    </row>
    <row r="30" ht="15.75" customHeight="1">
      <c r="A30" s="10" t="s">
        <v>41</v>
      </c>
      <c r="C30" s="7">
        <v>0.377373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0.377373</v>
      </c>
    </row>
    <row r="31" ht="15.75" customHeight="1">
      <c r="A31" s="6" t="s">
        <v>42</v>
      </c>
      <c r="C31" s="7">
        <v>0.650334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-0.349666</v>
      </c>
    </row>
    <row r="32" ht="15.75" customHeight="1">
      <c r="A32" s="10" t="s">
        <v>43</v>
      </c>
      <c r="C32" s="7">
        <v>0.436411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-0.563589</v>
      </c>
    </row>
    <row r="33" ht="15.75" customHeight="1">
      <c r="A33" s="6" t="s">
        <v>44</v>
      </c>
      <c r="C33" s="7">
        <v>0.674778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-0.325222</v>
      </c>
    </row>
    <row r="34" ht="15.75" customHeight="1">
      <c r="A34" s="10" t="s">
        <v>45</v>
      </c>
      <c r="C34" s="7">
        <v>0.278176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-0.721824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</v>
      </c>
    </row>
    <row r="36" ht="15.75" customHeight="1">
      <c r="A36" s="10" t="s">
        <v>48</v>
      </c>
      <c r="C36" s="7">
        <v>0.182636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-0.817364</v>
      </c>
    </row>
    <row r="37" ht="15.75" customHeight="1">
      <c r="A37" s="6" t="s">
        <v>50</v>
      </c>
      <c r="C37" s="7">
        <v>0.18797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0.18797</v>
      </c>
    </row>
    <row r="38" ht="15.75" customHeight="1">
      <c r="A38" s="10" t="s">
        <v>51</v>
      </c>
      <c r="C38" s="7">
        <v>0.460732</v>
      </c>
      <c r="D38" s="11" t="s">
        <v>12</v>
      </c>
      <c r="E38" s="11" t="s">
        <v>31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-0.539268</v>
      </c>
    </row>
    <row r="39" ht="15.75" customHeight="1">
      <c r="A39" s="6" t="s">
        <v>52</v>
      </c>
      <c r="C39" s="7">
        <v>0.43837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-0.56163</v>
      </c>
    </row>
    <row r="40" ht="15.75" customHeight="1">
      <c r="A40" s="10" t="s">
        <v>53</v>
      </c>
      <c r="C40" s="7">
        <v>0.402375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-0.597625</v>
      </c>
    </row>
    <row r="41" ht="15.75" customHeight="1">
      <c r="A41" s="6" t="s">
        <v>54</v>
      </c>
      <c r="C41" s="7">
        <v>0.330359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-0.669641</v>
      </c>
    </row>
    <row r="42" ht="15.75" customHeight="1">
      <c r="G42" s="13">
        <f t="shared" ref="G42:I42" si="4">SUM(G3:G41)</f>
        <v>21</v>
      </c>
      <c r="H42" s="13">
        <f t="shared" si="4"/>
        <v>32</v>
      </c>
      <c r="I42" s="13">
        <f t="shared" si="4"/>
        <v>-17.895889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0.144654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-0.855346</v>
      </c>
    </row>
    <row r="4">
      <c r="A4" s="10" t="s">
        <v>14</v>
      </c>
      <c r="C4" s="7">
        <v>0.573699</v>
      </c>
      <c r="D4" s="11" t="s">
        <v>12</v>
      </c>
      <c r="E4" s="11" t="s">
        <v>31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-0.426301</v>
      </c>
    </row>
    <row r="5">
      <c r="A5" s="6" t="s">
        <v>15</v>
      </c>
      <c r="C5" s="7">
        <v>0.362383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-0.637617</v>
      </c>
    </row>
    <row r="6">
      <c r="A6" s="10" t="s">
        <v>16</v>
      </c>
      <c r="C6" s="7">
        <v>0.269699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-0.730301</v>
      </c>
    </row>
    <row r="7">
      <c r="A7" s="6" t="s">
        <v>17</v>
      </c>
      <c r="C7" s="7">
        <v>0.590957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-0.409043</v>
      </c>
    </row>
    <row r="8">
      <c r="A8" s="10" t="s">
        <v>18</v>
      </c>
      <c r="C8" s="7">
        <v>0.397617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-0.602383</v>
      </c>
    </row>
    <row r="9">
      <c r="A9" s="6" t="s">
        <v>19</v>
      </c>
      <c r="C9" s="7">
        <v>0.428971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-0.571029</v>
      </c>
    </row>
    <row r="10">
      <c r="A10" s="10" t="s">
        <v>20</v>
      </c>
      <c r="C10" s="7">
        <v>0.432554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-0.567446</v>
      </c>
    </row>
    <row r="11">
      <c r="A11" s="6" t="s">
        <v>21</v>
      </c>
      <c r="C11" s="7">
        <v>0.305795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-0.694205</v>
      </c>
    </row>
    <row r="12">
      <c r="A12" s="10" t="s">
        <v>22</v>
      </c>
      <c r="C12" s="7">
        <v>0.548629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-0.451371</v>
      </c>
    </row>
    <row r="13">
      <c r="A13" s="6" t="s">
        <v>23</v>
      </c>
      <c r="C13" s="7">
        <v>0.360476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-0.639524</v>
      </c>
    </row>
    <row r="14">
      <c r="A14" s="10" t="s">
        <v>24</v>
      </c>
      <c r="C14" s="7">
        <v>0.604746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-0.395254</v>
      </c>
    </row>
    <row r="15">
      <c r="A15" s="6" t="s">
        <v>25</v>
      </c>
      <c r="C15" s="7">
        <v>0.436304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-0.563696</v>
      </c>
    </row>
    <row r="16">
      <c r="A16" s="10" t="s">
        <v>26</v>
      </c>
      <c r="C16" s="7">
        <v>0.103411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-0.896589</v>
      </c>
    </row>
    <row r="17">
      <c r="A17" s="6" t="s">
        <v>27</v>
      </c>
      <c r="C17" s="7">
        <v>0.482442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-0.517558</v>
      </c>
    </row>
    <row r="18">
      <c r="A18" s="10" t="s">
        <v>28</v>
      </c>
      <c r="C18" s="7">
        <v>0.283036</v>
      </c>
      <c r="D18" s="11" t="s">
        <v>12</v>
      </c>
      <c r="E18" s="11" t="s">
        <v>31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-0.716964</v>
      </c>
    </row>
    <row r="19">
      <c r="A19" s="6" t="s">
        <v>29</v>
      </c>
      <c r="C19" s="7">
        <v>0.547711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-0.452289</v>
      </c>
    </row>
    <row r="20">
      <c r="A20" s="10" t="s">
        <v>30</v>
      </c>
      <c r="C20" s="7">
        <v>0.281153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-0.718847</v>
      </c>
    </row>
    <row r="21" ht="15.75" customHeight="1">
      <c r="A21" s="6" t="s">
        <v>32</v>
      </c>
      <c r="C21" s="7">
        <v>0.568297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-0.431703</v>
      </c>
    </row>
    <row r="22" ht="15.75" customHeight="1">
      <c r="A22" s="10" t="s">
        <v>33</v>
      </c>
      <c r="C22" s="7">
        <v>0.471551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0.471551</v>
      </c>
    </row>
    <row r="23" ht="15.75" customHeight="1">
      <c r="A23" s="6" t="s">
        <v>34</v>
      </c>
      <c r="C23" s="7">
        <v>0.130158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-0.869842</v>
      </c>
    </row>
    <row r="24" ht="15.75" customHeight="1">
      <c r="A24" s="10" t="s">
        <v>35</v>
      </c>
      <c r="C24" s="7">
        <v>0.182392</v>
      </c>
      <c r="D24" s="11" t="s">
        <v>12</v>
      </c>
      <c r="E24" s="11" t="s">
        <v>13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-0.817608</v>
      </c>
    </row>
    <row r="25" ht="15.75" customHeight="1">
      <c r="A25" s="6" t="s">
        <v>36</v>
      </c>
      <c r="C25" s="7">
        <v>0.52347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-0.47653</v>
      </c>
    </row>
    <row r="26" ht="15.75" customHeight="1">
      <c r="A26" s="10" t="s">
        <v>37</v>
      </c>
      <c r="C26" s="7">
        <v>0.327122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-0.672878</v>
      </c>
    </row>
    <row r="27" ht="15.75" customHeight="1">
      <c r="A27" s="6" t="s">
        <v>38</v>
      </c>
      <c r="C27" s="7">
        <v>0.614151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-0.385849</v>
      </c>
    </row>
    <row r="28" ht="15.75" customHeight="1">
      <c r="A28" s="10" t="s">
        <v>39</v>
      </c>
      <c r="C28" s="7">
        <v>0.660176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-0.339824</v>
      </c>
    </row>
    <row r="29" ht="15.75" customHeight="1">
      <c r="A29" s="6" t="s">
        <v>40</v>
      </c>
      <c r="C29" s="7">
        <v>0.605764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-0.394236</v>
      </c>
    </row>
    <row r="30" ht="15.75" customHeight="1">
      <c r="A30" s="10" t="s">
        <v>41</v>
      </c>
      <c r="C30" s="7">
        <v>0.531204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-0.468796</v>
      </c>
    </row>
    <row r="31" ht="15.75" customHeight="1">
      <c r="A31" s="6" t="s">
        <v>42</v>
      </c>
      <c r="C31" s="7">
        <v>0.637209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-0.362791</v>
      </c>
    </row>
    <row r="32" ht="15.75" customHeight="1">
      <c r="A32" s="10" t="s">
        <v>43</v>
      </c>
      <c r="C32" s="7">
        <v>0.558357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-0.441643</v>
      </c>
    </row>
    <row r="33" ht="15.75" customHeight="1">
      <c r="A33" s="6" t="s">
        <v>44</v>
      </c>
      <c r="C33" s="7">
        <v>0.800966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-0.199034</v>
      </c>
    </row>
    <row r="34" ht="15.75" customHeight="1">
      <c r="A34" s="10" t="s">
        <v>45</v>
      </c>
      <c r="C34" s="7">
        <v>0.202531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-0.797469</v>
      </c>
    </row>
    <row r="35" ht="15.75" customHeight="1">
      <c r="A35" s="6" t="s">
        <v>47</v>
      </c>
      <c r="C35" s="7">
        <v>0.062102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-0.937898</v>
      </c>
    </row>
    <row r="36" ht="15.75" customHeight="1">
      <c r="A36" s="10" t="s">
        <v>48</v>
      </c>
      <c r="C36" s="7">
        <v>0.305013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-0.694987</v>
      </c>
    </row>
    <row r="37" ht="15.75" customHeight="1">
      <c r="A37" s="6" t="s">
        <v>50</v>
      </c>
      <c r="C37" s="7">
        <v>0.210266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-0.789734</v>
      </c>
    </row>
    <row r="38" ht="15.75" customHeight="1">
      <c r="A38" s="10" t="s">
        <v>51</v>
      </c>
      <c r="C38" s="7">
        <v>0.163184</v>
      </c>
      <c r="D38" s="11" t="s">
        <v>12</v>
      </c>
      <c r="E38" s="11" t="s">
        <v>31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-0.836816</v>
      </c>
    </row>
    <row r="39" ht="15.75" customHeight="1">
      <c r="A39" s="6" t="s">
        <v>52</v>
      </c>
      <c r="C39" s="7">
        <v>0.255963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-0.744037</v>
      </c>
    </row>
    <row r="40" ht="15.75" customHeight="1">
      <c r="A40" s="10" t="s">
        <v>53</v>
      </c>
      <c r="C40" s="7">
        <v>0.316737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-0.683263</v>
      </c>
    </row>
    <row r="41" ht="15.75" customHeight="1">
      <c r="A41" s="6" t="s">
        <v>54</v>
      </c>
      <c r="C41" s="7">
        <v>0.470398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-0.529602</v>
      </c>
    </row>
    <row r="42" ht="15.75" customHeight="1">
      <c r="G42" s="13">
        <f t="shared" ref="G42:I42" si="4">SUM(G3:G41)</f>
        <v>15</v>
      </c>
      <c r="H42" s="13">
        <f t="shared" si="4"/>
        <v>38</v>
      </c>
      <c r="I42" s="13">
        <f t="shared" si="4"/>
        <v>-22.248752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0.257735</v>
      </c>
      <c r="D3" s="8" t="s">
        <v>12</v>
      </c>
      <c r="E3" s="8" t="s">
        <v>31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-0.742265</v>
      </c>
    </row>
    <row r="4">
      <c r="A4" s="10" t="s">
        <v>14</v>
      </c>
      <c r="C4" s="7">
        <v>0.617034</v>
      </c>
      <c r="D4" s="11" t="s">
        <v>12</v>
      </c>
      <c r="E4" s="11" t="s">
        <v>31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-0.382966</v>
      </c>
    </row>
    <row r="5">
      <c r="A5" s="6" t="s">
        <v>15</v>
      </c>
      <c r="C5" s="7">
        <v>0.233356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-0.766644</v>
      </c>
    </row>
    <row r="6">
      <c r="A6" s="10" t="s">
        <v>16</v>
      </c>
      <c r="C6" s="7">
        <v>0.128678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-0.871322</v>
      </c>
    </row>
    <row r="7">
      <c r="A7" s="6" t="s">
        <v>17</v>
      </c>
      <c r="C7" s="7">
        <v>0.512804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-0.487196</v>
      </c>
    </row>
    <row r="8">
      <c r="A8" s="10" t="s">
        <v>18</v>
      </c>
      <c r="C8" s="7">
        <v>0.380081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-0.619919</v>
      </c>
    </row>
    <row r="9">
      <c r="A9" s="6" t="s">
        <v>19</v>
      </c>
      <c r="C9" s="7">
        <v>0.381924</v>
      </c>
      <c r="D9" s="8" t="s">
        <v>12</v>
      </c>
      <c r="E9" s="8" t="s">
        <v>49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-0.618076</v>
      </c>
    </row>
    <row r="10">
      <c r="A10" s="10" t="s">
        <v>20</v>
      </c>
      <c r="C10" s="7">
        <v>0.382483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-0.617517</v>
      </c>
    </row>
    <row r="11">
      <c r="A11" s="6" t="s">
        <v>21</v>
      </c>
      <c r="C11" s="7">
        <v>0.225705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-0.774295</v>
      </c>
    </row>
    <row r="12">
      <c r="A12" s="10" t="s">
        <v>22</v>
      </c>
      <c r="C12" s="7">
        <v>0.510424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-0.489576</v>
      </c>
    </row>
    <row r="13">
      <c r="A13" s="6" t="s">
        <v>23</v>
      </c>
      <c r="C13" s="7">
        <v>0.312188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-0.687812</v>
      </c>
    </row>
    <row r="14">
      <c r="A14" s="10" t="s">
        <v>24</v>
      </c>
      <c r="C14" s="7">
        <v>0.540452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-0.459548</v>
      </c>
    </row>
    <row r="15">
      <c r="A15" s="6" t="s">
        <v>25</v>
      </c>
      <c r="C15" s="7">
        <v>0.374009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-0.625991</v>
      </c>
    </row>
    <row r="16">
      <c r="A16" s="10" t="s">
        <v>26</v>
      </c>
      <c r="C16" s="7">
        <v>0.011378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0.011378</v>
      </c>
    </row>
    <row r="17">
      <c r="A17" s="6" t="s">
        <v>27</v>
      </c>
      <c r="C17" s="7">
        <v>0.534662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-0.465338</v>
      </c>
    </row>
    <row r="18">
      <c r="A18" s="10" t="s">
        <v>28</v>
      </c>
      <c r="C18" s="7">
        <v>0.395038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-0.604962</v>
      </c>
    </row>
    <row r="19">
      <c r="A19" s="6" t="s">
        <v>29</v>
      </c>
      <c r="C19" s="7">
        <v>0.381308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-0.618692</v>
      </c>
    </row>
    <row r="20">
      <c r="A20" s="10" t="s">
        <v>30</v>
      </c>
      <c r="C20" s="7">
        <v>0.133328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-0.866672</v>
      </c>
    </row>
    <row r="21" ht="15.75" customHeight="1">
      <c r="A21" s="6" t="s">
        <v>32</v>
      </c>
      <c r="C21" s="7">
        <v>0.505531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-0.494469</v>
      </c>
    </row>
    <row r="22" ht="15.75" customHeight="1">
      <c r="A22" s="10" t="s">
        <v>33</v>
      </c>
      <c r="C22" s="7">
        <v>0.353872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0.353872</v>
      </c>
    </row>
    <row r="23" ht="15.75" customHeight="1">
      <c r="A23" s="6" t="s">
        <v>34</v>
      </c>
      <c r="C23" s="7">
        <v>0.0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-1</v>
      </c>
    </row>
    <row r="24" ht="15.75" customHeight="1">
      <c r="A24" s="10" t="s">
        <v>35</v>
      </c>
      <c r="C24" s="7">
        <v>0.0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-1</v>
      </c>
    </row>
    <row r="25" ht="15.75" customHeight="1">
      <c r="A25" s="6" t="s">
        <v>36</v>
      </c>
      <c r="C25" s="7">
        <v>0.482905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-0.517095</v>
      </c>
    </row>
    <row r="26" ht="15.75" customHeight="1">
      <c r="A26" s="10" t="s">
        <v>37</v>
      </c>
      <c r="C26" s="7">
        <v>0.239436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-0.760564</v>
      </c>
    </row>
    <row r="27" ht="15.75" customHeight="1">
      <c r="A27" s="6" t="s">
        <v>38</v>
      </c>
      <c r="C27" s="7">
        <v>0.413716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-0.586284</v>
      </c>
    </row>
    <row r="28" ht="15.75" customHeight="1">
      <c r="A28" s="10" t="s">
        <v>39</v>
      </c>
      <c r="C28" s="7">
        <v>0.53211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-0.46789</v>
      </c>
    </row>
    <row r="29" ht="15.75" customHeight="1">
      <c r="A29" s="6" t="s">
        <v>40</v>
      </c>
      <c r="C29" s="7">
        <v>0.535516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-0.464484</v>
      </c>
    </row>
    <row r="30" ht="15.75" customHeight="1">
      <c r="A30" s="10" t="s">
        <v>41</v>
      </c>
      <c r="C30" s="7">
        <v>0.325946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0.325946</v>
      </c>
    </row>
    <row r="31" ht="15.75" customHeight="1">
      <c r="A31" s="6" t="s">
        <v>42</v>
      </c>
      <c r="C31" s="7">
        <v>0.397587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-0.602413</v>
      </c>
    </row>
    <row r="32" ht="15.75" customHeight="1">
      <c r="A32" s="10" t="s">
        <v>43</v>
      </c>
      <c r="C32" s="7">
        <v>0.617236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-0.382764</v>
      </c>
    </row>
    <row r="33" ht="15.75" customHeight="1">
      <c r="A33" s="6" t="s">
        <v>44</v>
      </c>
      <c r="C33" s="7">
        <v>0.597325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-0.402675</v>
      </c>
    </row>
    <row r="34" ht="15.75" customHeight="1">
      <c r="A34" s="10" t="s">
        <v>45</v>
      </c>
      <c r="C34" s="7">
        <v>0.077304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-0.922696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</v>
      </c>
    </row>
    <row r="36" ht="15.75" customHeight="1">
      <c r="A36" s="10" t="s">
        <v>48</v>
      </c>
      <c r="C36" s="7">
        <v>0.107379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-0.892621</v>
      </c>
    </row>
    <row r="37" ht="15.75" customHeight="1">
      <c r="A37" s="6" t="s">
        <v>50</v>
      </c>
      <c r="C37" s="7">
        <v>0.30133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0.30133</v>
      </c>
    </row>
    <row r="38" ht="15.75" customHeight="1">
      <c r="A38" s="10" t="s">
        <v>51</v>
      </c>
      <c r="C38" s="7">
        <v>0.266208</v>
      </c>
      <c r="D38" s="11" t="s">
        <v>12</v>
      </c>
      <c r="E38" s="11" t="s">
        <v>31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-0.733792</v>
      </c>
    </row>
    <row r="39" ht="15.75" customHeight="1">
      <c r="A39" s="6" t="s">
        <v>52</v>
      </c>
      <c r="C39" s="7">
        <v>0.257845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-0.742155</v>
      </c>
    </row>
    <row r="40" ht="15.75" customHeight="1">
      <c r="A40" s="10" t="s">
        <v>53</v>
      </c>
      <c r="C40" s="7">
        <v>0.403003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-0.596997</v>
      </c>
    </row>
    <row r="41" ht="15.75" customHeight="1">
      <c r="A41" s="6" t="s">
        <v>54</v>
      </c>
      <c r="C41" s="7">
        <v>0.300607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-0.699393</v>
      </c>
    </row>
    <row r="42" ht="15.75" customHeight="1">
      <c r="G42" s="13">
        <f t="shared" ref="G42:I42" si="4">SUM(G3:G41)</f>
        <v>19</v>
      </c>
      <c r="H42" s="13">
        <f t="shared" si="4"/>
        <v>34</v>
      </c>
      <c r="I42" s="13">
        <f t="shared" si="4"/>
        <v>-20.972557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2.13E-4</v>
      </c>
      <c r="D3" s="8" t="s">
        <v>12</v>
      </c>
      <c r="E3" s="8" t="s">
        <v>31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-0.999787</v>
      </c>
    </row>
    <row r="4">
      <c r="A4" s="10" t="s">
        <v>14</v>
      </c>
      <c r="C4" s="7">
        <v>8.5E-5</v>
      </c>
      <c r="D4" s="11" t="s">
        <v>12</v>
      </c>
      <c r="E4" s="11" t="s">
        <v>31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-0.999915</v>
      </c>
    </row>
    <row r="5">
      <c r="A5" s="6" t="s">
        <v>15</v>
      </c>
      <c r="C5" s="7">
        <v>8.2E-5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-0.999918</v>
      </c>
    </row>
    <row r="6">
      <c r="A6" s="10" t="s">
        <v>16</v>
      </c>
      <c r="C6" s="7">
        <v>8.8E-5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-0.999912</v>
      </c>
    </row>
    <row r="7">
      <c r="A7" s="6" t="s">
        <v>17</v>
      </c>
      <c r="C7" s="7">
        <v>1.09E-4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-0.999891</v>
      </c>
    </row>
    <row r="8">
      <c r="A8" s="10" t="s">
        <v>18</v>
      </c>
      <c r="C8" s="7">
        <v>1.49E-4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-0.999851</v>
      </c>
    </row>
    <row r="9">
      <c r="A9" s="6" t="s">
        <v>19</v>
      </c>
      <c r="C9" s="7">
        <v>7.4E-5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-0.999926</v>
      </c>
    </row>
    <row r="10">
      <c r="A10" s="10" t="s">
        <v>20</v>
      </c>
      <c r="C10" s="7">
        <v>1.14E-4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-0.999886</v>
      </c>
    </row>
    <row r="11">
      <c r="A11" s="6" t="s">
        <v>21</v>
      </c>
      <c r="C11" s="7">
        <v>1.4E-4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-0.99986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6.1E-5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-0.999939</v>
      </c>
    </row>
    <row r="14">
      <c r="A14" s="10" t="s">
        <v>24</v>
      </c>
      <c r="C14" s="7">
        <v>5.2E-5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-0.999948</v>
      </c>
    </row>
    <row r="15">
      <c r="A15" s="6" t="s">
        <v>25</v>
      </c>
      <c r="C15" s="7">
        <v>5.1E-5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-0.999949</v>
      </c>
    </row>
    <row r="16">
      <c r="A16" s="10" t="s">
        <v>26</v>
      </c>
      <c r="C16" s="7">
        <v>9.0E-5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-0.99991</v>
      </c>
    </row>
    <row r="17">
      <c r="A17" s="6" t="s">
        <v>27</v>
      </c>
      <c r="C17" s="7">
        <v>2.72E-4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-0.999728</v>
      </c>
    </row>
    <row r="18">
      <c r="A18" s="10" t="s">
        <v>28</v>
      </c>
      <c r="C18" s="7">
        <v>1.08E-4</v>
      </c>
      <c r="D18" s="11" t="s">
        <v>12</v>
      </c>
      <c r="E18" s="11" t="s">
        <v>31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-0.999892</v>
      </c>
    </row>
    <row r="19">
      <c r="A19" s="6" t="s">
        <v>29</v>
      </c>
      <c r="C19" s="7">
        <v>1.75E-4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-0.999825</v>
      </c>
    </row>
    <row r="20">
      <c r="A20" s="10" t="s">
        <v>30</v>
      </c>
      <c r="C20" s="7">
        <v>9.2E-5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-0.999908</v>
      </c>
    </row>
    <row r="21" ht="15.75" customHeight="1">
      <c r="A21" s="6" t="s">
        <v>32</v>
      </c>
      <c r="C21" s="7">
        <v>1.3E-4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-0.99987</v>
      </c>
    </row>
    <row r="22" ht="15.75" customHeight="1">
      <c r="A22" s="10" t="s">
        <v>33</v>
      </c>
      <c r="C22" s="7">
        <v>2.07E-4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0.000207</v>
      </c>
    </row>
    <row r="23" ht="15.75" customHeight="1">
      <c r="A23" s="6" t="s">
        <v>34</v>
      </c>
      <c r="C23" s="7">
        <v>1.07E-4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-0.999893</v>
      </c>
    </row>
    <row r="24" ht="15.75" customHeight="1">
      <c r="A24" s="10" t="s">
        <v>35</v>
      </c>
      <c r="C24" s="7">
        <v>7.2E-5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-0.999928</v>
      </c>
    </row>
    <row r="25" ht="15.75" customHeight="1">
      <c r="A25" s="6" t="s">
        <v>36</v>
      </c>
      <c r="C25" s="7">
        <v>1.62E-4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-0.999838</v>
      </c>
    </row>
    <row r="26" ht="15.75" customHeight="1">
      <c r="A26" s="10" t="s">
        <v>37</v>
      </c>
      <c r="C26" s="7">
        <v>2.58E-4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-0.999742</v>
      </c>
    </row>
    <row r="27" ht="15.75" customHeight="1">
      <c r="A27" s="6" t="s">
        <v>38</v>
      </c>
      <c r="C27" s="7">
        <v>1.81E-4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-0.999819</v>
      </c>
    </row>
    <row r="28" ht="15.75" customHeight="1">
      <c r="A28" s="10" t="s">
        <v>39</v>
      </c>
      <c r="C28" s="7">
        <v>1.13E-4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-0.999887</v>
      </c>
    </row>
    <row r="29" ht="15.75" customHeight="1">
      <c r="A29" s="6" t="s">
        <v>40</v>
      </c>
      <c r="C29" s="7">
        <v>1.5E-4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0.00015</v>
      </c>
    </row>
    <row r="30" ht="15.75" customHeight="1">
      <c r="A30" s="10" t="s">
        <v>41</v>
      </c>
      <c r="C30" s="7">
        <v>1.42E-4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-0.999858</v>
      </c>
    </row>
    <row r="31" ht="15.75" customHeight="1">
      <c r="A31" s="6" t="s">
        <v>42</v>
      </c>
      <c r="C31" s="7">
        <v>1.24E-4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-0.999876</v>
      </c>
    </row>
    <row r="32" ht="15.75" customHeight="1">
      <c r="A32" s="10" t="s">
        <v>43</v>
      </c>
      <c r="C32" s="7">
        <v>1.11E-4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-0.999889</v>
      </c>
    </row>
    <row r="33" ht="15.75" customHeight="1">
      <c r="A33" s="6" t="s">
        <v>44</v>
      </c>
      <c r="C33" s="7">
        <v>1.2E-4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-0.99988</v>
      </c>
    </row>
    <row r="34" ht="15.75" customHeight="1">
      <c r="A34" s="10" t="s">
        <v>45</v>
      </c>
      <c r="C34" s="7">
        <v>1.2E-4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-0.99988</v>
      </c>
    </row>
    <row r="35" ht="15.75" customHeight="1">
      <c r="A35" s="6" t="s">
        <v>47</v>
      </c>
      <c r="C35" s="7">
        <v>1.16E-4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0.000116</v>
      </c>
    </row>
    <row r="36" ht="15.75" customHeight="1">
      <c r="A36" s="10" t="s">
        <v>48</v>
      </c>
      <c r="C36" s="7">
        <v>1.17E-4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-0.999883</v>
      </c>
    </row>
    <row r="37" ht="15.75" customHeight="1">
      <c r="A37" s="6" t="s">
        <v>50</v>
      </c>
      <c r="C37" s="7">
        <v>2.67E-4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-0.999733</v>
      </c>
    </row>
    <row r="38" ht="15.75" customHeight="1">
      <c r="A38" s="10" t="s">
        <v>51</v>
      </c>
      <c r="C38" s="7">
        <v>1.67E-4</v>
      </c>
      <c r="D38" s="11" t="s">
        <v>12</v>
      </c>
      <c r="E38" s="11" t="s">
        <v>31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-0.999833</v>
      </c>
    </row>
    <row r="39" ht="15.75" customHeight="1">
      <c r="A39" s="6" t="s">
        <v>52</v>
      </c>
      <c r="C39" s="7">
        <v>3.71E-4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-0.999629</v>
      </c>
    </row>
    <row r="40" ht="15.75" customHeight="1">
      <c r="A40" s="10" t="s">
        <v>53</v>
      </c>
      <c r="C40" s="7">
        <v>1.58E-4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-0.999842</v>
      </c>
    </row>
    <row r="41" ht="15.75" customHeight="1">
      <c r="A41" s="6" t="s">
        <v>54</v>
      </c>
      <c r="C41" s="7">
        <v>1.71E-4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-0.999829</v>
      </c>
    </row>
    <row r="42" ht="15.75" customHeight="1">
      <c r="G42" s="13">
        <f t="shared" ref="G42:I42" si="4">SUM(G3:G41)</f>
        <v>18</v>
      </c>
      <c r="H42" s="13">
        <f t="shared" si="4"/>
        <v>36</v>
      </c>
      <c r="I42" s="13">
        <f t="shared" si="4"/>
        <v>-35.994565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0.417178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-0.582822</v>
      </c>
    </row>
    <row r="4">
      <c r="A4" s="10" t="s">
        <v>14</v>
      </c>
      <c r="C4" s="7">
        <v>0.596688</v>
      </c>
      <c r="D4" s="11" t="s">
        <v>12</v>
      </c>
      <c r="E4" s="11" t="s">
        <v>31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-0.403312</v>
      </c>
    </row>
    <row r="5">
      <c r="A5" s="6" t="s">
        <v>15</v>
      </c>
      <c r="C5" s="7">
        <v>0.105745</v>
      </c>
      <c r="D5" s="8" t="s">
        <v>12</v>
      </c>
      <c r="E5" s="8" t="s">
        <v>13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-0.894255</v>
      </c>
    </row>
    <row r="6">
      <c r="A6" s="10" t="s">
        <v>16</v>
      </c>
      <c r="C6" s="7">
        <v>0.212778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-0.787222</v>
      </c>
    </row>
    <row r="7">
      <c r="A7" s="6" t="s">
        <v>17</v>
      </c>
      <c r="C7" s="7">
        <v>0.550072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-0.449928</v>
      </c>
    </row>
    <row r="8">
      <c r="A8" s="10" t="s">
        <v>18</v>
      </c>
      <c r="C8" s="7">
        <v>0.296654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-0.703346</v>
      </c>
    </row>
    <row r="9">
      <c r="A9" s="6" t="s">
        <v>19</v>
      </c>
      <c r="C9" s="7">
        <v>0.460535</v>
      </c>
      <c r="D9" s="8" t="s">
        <v>12</v>
      </c>
      <c r="E9" s="8" t="s">
        <v>49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-0.539465</v>
      </c>
    </row>
    <row r="10">
      <c r="A10" s="10" t="s">
        <v>20</v>
      </c>
      <c r="C10" s="7">
        <v>0.420371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-0.579629</v>
      </c>
    </row>
    <row r="11">
      <c r="A11" s="6" t="s">
        <v>21</v>
      </c>
      <c r="C11" s="7">
        <v>0.290704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-0.709296</v>
      </c>
    </row>
    <row r="12">
      <c r="A12" s="10" t="s">
        <v>22</v>
      </c>
      <c r="C12" s="7">
        <v>0.552453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-0.447547</v>
      </c>
    </row>
    <row r="13">
      <c r="A13" s="6" t="s">
        <v>23</v>
      </c>
      <c r="C13" s="7">
        <v>0.214498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-0.785502</v>
      </c>
    </row>
    <row r="14">
      <c r="A14" s="10" t="s">
        <v>24</v>
      </c>
      <c r="C14" s="7">
        <v>0.632669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-0.367331</v>
      </c>
    </row>
    <row r="15">
      <c r="A15" s="6" t="s">
        <v>25</v>
      </c>
      <c r="C15" s="7">
        <v>0.433129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-0.566871</v>
      </c>
    </row>
    <row r="16">
      <c r="A16" s="10" t="s">
        <v>26</v>
      </c>
      <c r="C16" s="7">
        <v>0.025644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0.025644</v>
      </c>
    </row>
    <row r="17">
      <c r="A17" s="6" t="s">
        <v>27</v>
      </c>
      <c r="C17" s="7">
        <v>0.32109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-0.67891</v>
      </c>
    </row>
    <row r="18">
      <c r="A18" s="10" t="s">
        <v>28</v>
      </c>
      <c r="C18" s="7">
        <v>0.221549</v>
      </c>
      <c r="D18" s="11" t="s">
        <v>12</v>
      </c>
      <c r="E18" s="11" t="s">
        <v>31</v>
      </c>
      <c r="F18" s="12" t="s">
        <v>31</v>
      </c>
      <c r="G18" s="7">
        <f t="shared" si="1"/>
        <v>1</v>
      </c>
      <c r="H18" s="7">
        <f t="shared" si="2"/>
        <v>1</v>
      </c>
      <c r="I18" s="7">
        <f t="shared" si="3"/>
        <v>-0.778451</v>
      </c>
    </row>
    <row r="19">
      <c r="A19" s="6" t="s">
        <v>29</v>
      </c>
      <c r="C19" s="7">
        <v>0.459515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-0.540485</v>
      </c>
    </row>
    <row r="20">
      <c r="A20" s="10" t="s">
        <v>30</v>
      </c>
      <c r="C20" s="7">
        <v>0.357718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-0.642282</v>
      </c>
    </row>
    <row r="21" ht="15.75" customHeight="1">
      <c r="A21" s="6" t="s">
        <v>32</v>
      </c>
      <c r="C21" s="7">
        <v>0.554469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-0.445531</v>
      </c>
    </row>
    <row r="22" ht="15.75" customHeight="1">
      <c r="A22" s="10" t="s">
        <v>33</v>
      </c>
      <c r="C22" s="7">
        <v>0.31794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0.31794</v>
      </c>
    </row>
    <row r="23" ht="15.75" customHeight="1">
      <c r="A23" s="6" t="s">
        <v>34</v>
      </c>
      <c r="C23" s="7">
        <v>0.197819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-0.802181</v>
      </c>
    </row>
    <row r="24" ht="15.75" customHeight="1">
      <c r="A24" s="10" t="s">
        <v>35</v>
      </c>
      <c r="C24" s="7">
        <v>0.210994</v>
      </c>
      <c r="D24" s="11" t="s">
        <v>12</v>
      </c>
      <c r="E24" s="11" t="s">
        <v>13</v>
      </c>
      <c r="F24" s="12" t="s">
        <v>13</v>
      </c>
      <c r="G24" s="7">
        <f t="shared" si="1"/>
        <v>1</v>
      </c>
      <c r="H24" s="7">
        <f t="shared" si="2"/>
        <v>1</v>
      </c>
      <c r="I24" s="7">
        <f t="shared" si="3"/>
        <v>-0.789006</v>
      </c>
    </row>
    <row r="25" ht="15.75" customHeight="1">
      <c r="A25" s="6" t="s">
        <v>36</v>
      </c>
      <c r="C25" s="7">
        <v>0.444332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-0.555668</v>
      </c>
    </row>
    <row r="26" ht="15.75" customHeight="1">
      <c r="A26" s="10" t="s">
        <v>37</v>
      </c>
      <c r="C26" s="7">
        <v>0.30131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-0.69869</v>
      </c>
    </row>
    <row r="27" ht="15.75" customHeight="1">
      <c r="A27" s="6" t="s">
        <v>38</v>
      </c>
      <c r="C27" s="7">
        <v>0.564133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-0.435867</v>
      </c>
    </row>
    <row r="28" ht="15.75" customHeight="1">
      <c r="A28" s="10" t="s">
        <v>39</v>
      </c>
      <c r="C28" s="7">
        <v>0.441901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-0.558099</v>
      </c>
    </row>
    <row r="29" ht="15.75" customHeight="1">
      <c r="A29" s="6" t="s">
        <v>40</v>
      </c>
      <c r="C29" s="7">
        <v>0.498743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-0.501257</v>
      </c>
    </row>
    <row r="30" ht="15.75" customHeight="1">
      <c r="A30" s="10" t="s">
        <v>41</v>
      </c>
      <c r="C30" s="7">
        <v>0.475626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-0.524374</v>
      </c>
    </row>
    <row r="31" ht="15.75" customHeight="1">
      <c r="A31" s="6" t="s">
        <v>42</v>
      </c>
      <c r="C31" s="7">
        <v>0.507401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-0.492599</v>
      </c>
    </row>
    <row r="32" ht="15.75" customHeight="1">
      <c r="A32" s="10" t="s">
        <v>43</v>
      </c>
      <c r="C32" s="7">
        <v>0.490282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-0.509718</v>
      </c>
    </row>
    <row r="33" ht="15.75" customHeight="1">
      <c r="A33" s="6" t="s">
        <v>44</v>
      </c>
      <c r="C33" s="7">
        <v>0.664986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-0.335014</v>
      </c>
    </row>
    <row r="34" ht="15.75" customHeight="1">
      <c r="A34" s="10" t="s">
        <v>45</v>
      </c>
      <c r="C34" s="7">
        <v>0.38826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-0.61174</v>
      </c>
    </row>
    <row r="35" ht="15.75" customHeight="1">
      <c r="A35" s="6" t="s">
        <v>47</v>
      </c>
      <c r="C35" s="7">
        <v>0.043072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-0.956928</v>
      </c>
    </row>
    <row r="36" ht="15.75" customHeight="1">
      <c r="A36" s="10" t="s">
        <v>48</v>
      </c>
      <c r="C36" s="7">
        <v>0.117817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-0.882183</v>
      </c>
    </row>
    <row r="37" ht="15.75" customHeight="1">
      <c r="A37" s="6" t="s">
        <v>50</v>
      </c>
      <c r="C37" s="7">
        <v>0.487909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0.487909</v>
      </c>
    </row>
    <row r="38" ht="15.75" customHeight="1">
      <c r="A38" s="10" t="s">
        <v>51</v>
      </c>
      <c r="C38" s="7">
        <v>0.508793</v>
      </c>
      <c r="D38" s="11" t="s">
        <v>12</v>
      </c>
      <c r="E38" s="11" t="s">
        <v>31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-0.491207</v>
      </c>
    </row>
    <row r="39" ht="15.75" customHeight="1">
      <c r="A39" s="6" t="s">
        <v>52</v>
      </c>
      <c r="C39" s="7">
        <v>0.381341</v>
      </c>
      <c r="D39" s="8" t="s">
        <v>12</v>
      </c>
      <c r="E39" s="8" t="s">
        <v>12</v>
      </c>
      <c r="F39" s="9" t="s">
        <v>12</v>
      </c>
      <c r="G39" s="7">
        <f t="shared" si="1"/>
        <v>1</v>
      </c>
      <c r="H39" s="7">
        <f t="shared" si="2"/>
        <v>0</v>
      </c>
      <c r="I39" s="7">
        <f t="shared" si="3"/>
        <v>0.381341</v>
      </c>
    </row>
    <row r="40" ht="15.75" customHeight="1">
      <c r="A40" s="10" t="s">
        <v>53</v>
      </c>
      <c r="C40" s="7">
        <v>0.289318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-0.710682</v>
      </c>
    </row>
    <row r="41" ht="15.75" customHeight="1">
      <c r="A41" s="6" t="s">
        <v>54</v>
      </c>
      <c r="C41" s="7">
        <v>0.360062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-0.639938</v>
      </c>
    </row>
    <row r="42" ht="15.75" customHeight="1">
      <c r="G42" s="13">
        <f t="shared" ref="G42:I42" si="4">SUM(G3:G41)</f>
        <v>20</v>
      </c>
      <c r="H42" s="13">
        <f t="shared" si="4"/>
        <v>35</v>
      </c>
      <c r="I42" s="13">
        <f t="shared" si="4"/>
        <v>-20.184502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1.94E-4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-0.999806</v>
      </c>
    </row>
    <row r="4">
      <c r="A4" s="10" t="s">
        <v>14</v>
      </c>
      <c r="C4" s="7">
        <v>1.18E-4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-0.999882</v>
      </c>
    </row>
    <row r="5">
      <c r="A5" s="6" t="s">
        <v>15</v>
      </c>
      <c r="C5" s="7">
        <v>7.2E-5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-0.999928</v>
      </c>
    </row>
    <row r="6">
      <c r="A6" s="10" t="s">
        <v>16</v>
      </c>
      <c r="C6" s="7">
        <v>1.45E-4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-0.999855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1.16E-4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-0.999884</v>
      </c>
    </row>
    <row r="9">
      <c r="A9" s="6" t="s">
        <v>19</v>
      </c>
      <c r="C9" s="7">
        <v>1.17E-4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-0.999883</v>
      </c>
    </row>
    <row r="10">
      <c r="A10" s="10" t="s">
        <v>20</v>
      </c>
      <c r="C10" s="7">
        <v>2.39E-4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-0.999761</v>
      </c>
    </row>
    <row r="11">
      <c r="A11" s="6" t="s">
        <v>21</v>
      </c>
      <c r="C11" s="7">
        <v>2.01E-4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-0.999799</v>
      </c>
    </row>
    <row r="12">
      <c r="A12" s="10" t="s">
        <v>22</v>
      </c>
      <c r="C12" s="7">
        <v>1.28E-4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-0.999872</v>
      </c>
    </row>
    <row r="13">
      <c r="A13" s="6" t="s">
        <v>23</v>
      </c>
      <c r="C13" s="7">
        <v>9.7E-5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-0.999903</v>
      </c>
    </row>
    <row r="14">
      <c r="A14" s="10" t="s">
        <v>24</v>
      </c>
      <c r="C14" s="7">
        <v>1.13E-4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0.000113</v>
      </c>
    </row>
    <row r="15">
      <c r="A15" s="6" t="s">
        <v>25</v>
      </c>
      <c r="C15" s="7">
        <v>9.5E-5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-0.999905</v>
      </c>
    </row>
    <row r="16">
      <c r="A16" s="10" t="s">
        <v>26</v>
      </c>
      <c r="C16" s="7">
        <v>1.03E-4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0.000103</v>
      </c>
    </row>
    <row r="17">
      <c r="A17" s="6" t="s">
        <v>27</v>
      </c>
      <c r="C17" s="7">
        <v>1.74E-4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-0.999826</v>
      </c>
    </row>
    <row r="18">
      <c r="A18" s="10" t="s">
        <v>28</v>
      </c>
      <c r="C18" s="7">
        <v>2.12E-4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-0.999788</v>
      </c>
    </row>
    <row r="19">
      <c r="A19" s="6" t="s">
        <v>29</v>
      </c>
      <c r="C19" s="7">
        <v>1.72E-4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0.000172</v>
      </c>
    </row>
    <row r="20">
      <c r="A20" s="10" t="s">
        <v>30</v>
      </c>
      <c r="C20" s="7">
        <v>6.9E-5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-0.999931</v>
      </c>
    </row>
    <row r="21" ht="15.75" customHeight="1">
      <c r="A21" s="6" t="s">
        <v>32</v>
      </c>
      <c r="C21" s="7">
        <v>1.36E-4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-0.999864</v>
      </c>
    </row>
    <row r="22" ht="15.75" customHeight="1">
      <c r="A22" s="10" t="s">
        <v>33</v>
      </c>
      <c r="C22" s="7">
        <v>2.23E-4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0.000223</v>
      </c>
    </row>
    <row r="23" ht="15.75" customHeight="1">
      <c r="A23" s="6" t="s">
        <v>34</v>
      </c>
      <c r="C23" s="7">
        <v>1.11E-4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-0.999889</v>
      </c>
    </row>
    <row r="24" ht="15.75" customHeight="1">
      <c r="A24" s="10" t="s">
        <v>35</v>
      </c>
      <c r="C24" s="7">
        <v>1.17E-4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-0.999883</v>
      </c>
    </row>
    <row r="25" ht="15.75" customHeight="1">
      <c r="A25" s="6" t="s">
        <v>36</v>
      </c>
      <c r="C25" s="7">
        <v>1.09E-4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-0.999891</v>
      </c>
    </row>
    <row r="26" ht="15.75" customHeight="1">
      <c r="A26" s="10" t="s">
        <v>37</v>
      </c>
      <c r="C26" s="7">
        <v>2.13E-4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-0.999787</v>
      </c>
    </row>
    <row r="27" ht="15.75" customHeight="1">
      <c r="A27" s="6" t="s">
        <v>38</v>
      </c>
      <c r="C27" s="7">
        <v>1.59E-4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-0.999841</v>
      </c>
    </row>
    <row r="28" ht="15.75" customHeight="1">
      <c r="A28" s="10" t="s">
        <v>39</v>
      </c>
      <c r="C28" s="7">
        <v>1.35E-4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-0.999865</v>
      </c>
    </row>
    <row r="29" ht="15.75" customHeight="1">
      <c r="A29" s="6" t="s">
        <v>40</v>
      </c>
      <c r="C29" s="7">
        <v>1.74E-4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-0.999826</v>
      </c>
    </row>
    <row r="30" ht="15.75" customHeight="1">
      <c r="A30" s="10" t="s">
        <v>41</v>
      </c>
      <c r="C30" s="7">
        <v>1.75E-4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0.000175</v>
      </c>
    </row>
    <row r="31" ht="15.75" customHeight="1">
      <c r="A31" s="6" t="s">
        <v>42</v>
      </c>
      <c r="C31" s="7">
        <v>7.8E-5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-0.999922</v>
      </c>
    </row>
    <row r="32" ht="15.75" customHeight="1">
      <c r="A32" s="10" t="s">
        <v>43</v>
      </c>
      <c r="C32" s="7">
        <v>1.4E-4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-0.99986</v>
      </c>
    </row>
    <row r="33" ht="15.75" customHeight="1">
      <c r="A33" s="6" t="s">
        <v>44</v>
      </c>
      <c r="C33" s="7">
        <v>8.5E-5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-0.999915</v>
      </c>
    </row>
    <row r="34" ht="15.75" customHeight="1">
      <c r="A34" s="10" t="s">
        <v>45</v>
      </c>
      <c r="C34" s="7">
        <v>1.02E-4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-0.999898</v>
      </c>
    </row>
    <row r="35" ht="15.75" customHeight="1">
      <c r="A35" s="6" t="s">
        <v>47</v>
      </c>
      <c r="C35" s="7">
        <v>1.04E-4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-0.999896</v>
      </c>
    </row>
    <row r="36" ht="15.75" customHeight="1">
      <c r="A36" s="10" t="s">
        <v>48</v>
      </c>
      <c r="C36" s="7">
        <v>1.76E-4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-0.999824</v>
      </c>
    </row>
    <row r="37" ht="15.75" customHeight="1">
      <c r="A37" s="6" t="s">
        <v>50</v>
      </c>
      <c r="C37" s="7">
        <v>2.22E-4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0.000222</v>
      </c>
    </row>
    <row r="38" ht="15.75" customHeight="1">
      <c r="A38" s="10" t="s">
        <v>51</v>
      </c>
      <c r="C38" s="7">
        <v>5.21E-4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-0.999479</v>
      </c>
    </row>
    <row r="39" ht="15.75" customHeight="1">
      <c r="A39" s="6" t="s">
        <v>52</v>
      </c>
      <c r="C39" s="7">
        <v>2.76E-4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-0.999724</v>
      </c>
    </row>
    <row r="40" ht="15.75" customHeight="1">
      <c r="A40" s="10" t="s">
        <v>53</v>
      </c>
      <c r="C40" s="7">
        <v>2.0E-4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</v>
      </c>
    </row>
    <row r="41" ht="15.75" customHeight="1">
      <c r="A41" s="6" t="s">
        <v>54</v>
      </c>
      <c r="C41" s="7">
        <v>2.59E-4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-0.999741</v>
      </c>
    </row>
    <row r="42" ht="15.75" customHeight="1">
      <c r="G42" s="13">
        <f t="shared" ref="G42:I42" si="4">SUM(G3:G41)</f>
        <v>20</v>
      </c>
      <c r="H42" s="13">
        <f t="shared" si="4"/>
        <v>33</v>
      </c>
      <c r="I42" s="13">
        <f t="shared" si="4"/>
        <v>-32.993774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2.13E-4</v>
      </c>
      <c r="D3" s="8" t="s">
        <v>12</v>
      </c>
      <c r="E3" s="8" t="s">
        <v>31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-0.999787</v>
      </c>
    </row>
    <row r="4">
      <c r="A4" s="10" t="s">
        <v>14</v>
      </c>
      <c r="C4" s="7">
        <v>8.5E-5</v>
      </c>
      <c r="D4" s="11" t="s">
        <v>12</v>
      </c>
      <c r="E4" s="11" t="s">
        <v>31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-0.999915</v>
      </c>
    </row>
    <row r="5">
      <c r="A5" s="6" t="s">
        <v>15</v>
      </c>
      <c r="C5" s="7">
        <v>8.2E-5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-0.999918</v>
      </c>
    </row>
    <row r="6">
      <c r="A6" s="10" t="s">
        <v>16</v>
      </c>
      <c r="C6" s="7">
        <v>8.8E-5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-0.999912</v>
      </c>
    </row>
    <row r="7">
      <c r="A7" s="6" t="s">
        <v>17</v>
      </c>
      <c r="C7" s="7">
        <v>1.09E-4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-0.999891</v>
      </c>
    </row>
    <row r="8">
      <c r="A8" s="10" t="s">
        <v>18</v>
      </c>
      <c r="C8" s="7">
        <v>1.49E-4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-0.999851</v>
      </c>
    </row>
    <row r="9">
      <c r="A9" s="6" t="s">
        <v>19</v>
      </c>
      <c r="C9" s="7">
        <v>7.4E-5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-0.999926</v>
      </c>
    </row>
    <row r="10">
      <c r="A10" s="10" t="s">
        <v>20</v>
      </c>
      <c r="C10" s="7">
        <v>1.14E-4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0.000114</v>
      </c>
    </row>
    <row r="11">
      <c r="A11" s="6" t="s">
        <v>21</v>
      </c>
      <c r="C11" s="7">
        <v>1.4E-4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0.00014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6.1E-5</v>
      </c>
      <c r="D13" s="8" t="s">
        <v>12</v>
      </c>
      <c r="E13" s="8" t="s">
        <v>13</v>
      </c>
      <c r="F13" s="9" t="s">
        <v>13</v>
      </c>
      <c r="G13" s="7">
        <f t="shared" si="1"/>
        <v>1</v>
      </c>
      <c r="H13" s="7">
        <f t="shared" si="2"/>
        <v>1</v>
      </c>
      <c r="I13" s="7">
        <f t="shared" si="3"/>
        <v>-0.999939</v>
      </c>
    </row>
    <row r="14">
      <c r="A14" s="10" t="s">
        <v>24</v>
      </c>
      <c r="C14" s="7">
        <v>5.2E-5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-0.999948</v>
      </c>
    </row>
    <row r="15">
      <c r="A15" s="6" t="s">
        <v>25</v>
      </c>
      <c r="C15" s="7">
        <v>5.1E-5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-0.999949</v>
      </c>
    </row>
    <row r="16">
      <c r="A16" s="10" t="s">
        <v>26</v>
      </c>
      <c r="C16" s="7">
        <v>9.0E-5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0.00009</v>
      </c>
    </row>
    <row r="17">
      <c r="A17" s="6" t="s">
        <v>27</v>
      </c>
      <c r="C17" s="7">
        <v>2.72E-4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-0.999728</v>
      </c>
    </row>
    <row r="18">
      <c r="A18" s="10" t="s">
        <v>28</v>
      </c>
      <c r="C18" s="7">
        <v>1.08E-4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-0.999892</v>
      </c>
    </row>
    <row r="19">
      <c r="A19" s="6" t="s">
        <v>29</v>
      </c>
      <c r="C19" s="7">
        <v>1.75E-4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-0.999825</v>
      </c>
    </row>
    <row r="20">
      <c r="A20" s="10" t="s">
        <v>30</v>
      </c>
      <c r="C20" s="7">
        <v>9.2E-5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-0.999908</v>
      </c>
    </row>
    <row r="21" ht="15.75" customHeight="1">
      <c r="A21" s="6" t="s">
        <v>32</v>
      </c>
      <c r="C21" s="7">
        <v>1.3E-4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-0.99987</v>
      </c>
    </row>
    <row r="22" ht="15.75" customHeight="1">
      <c r="A22" s="10" t="s">
        <v>33</v>
      </c>
      <c r="C22" s="7">
        <v>2.07E-4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0.000207</v>
      </c>
    </row>
    <row r="23" ht="15.75" customHeight="1">
      <c r="A23" s="6" t="s">
        <v>34</v>
      </c>
      <c r="C23" s="7">
        <v>1.07E-4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-0.999893</v>
      </c>
    </row>
    <row r="24" ht="15.75" customHeight="1">
      <c r="A24" s="10" t="s">
        <v>35</v>
      </c>
      <c r="C24" s="7">
        <v>7.2E-5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-0.999928</v>
      </c>
    </row>
    <row r="25" ht="15.75" customHeight="1">
      <c r="A25" s="6" t="s">
        <v>36</v>
      </c>
      <c r="C25" s="7">
        <v>1.62E-4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-0.999838</v>
      </c>
    </row>
    <row r="26" ht="15.75" customHeight="1">
      <c r="A26" s="10" t="s">
        <v>37</v>
      </c>
      <c r="C26" s="7">
        <v>2.58E-4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-0.999742</v>
      </c>
    </row>
    <row r="27" ht="15.75" customHeight="1">
      <c r="A27" s="6" t="s">
        <v>38</v>
      </c>
      <c r="C27" s="7">
        <v>1.81E-4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-0.999819</v>
      </c>
    </row>
    <row r="28" ht="15.75" customHeight="1">
      <c r="A28" s="10" t="s">
        <v>39</v>
      </c>
      <c r="C28" s="7">
        <v>1.13E-4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-0.999887</v>
      </c>
    </row>
    <row r="29" ht="15.75" customHeight="1">
      <c r="A29" s="6" t="s">
        <v>40</v>
      </c>
      <c r="C29" s="7">
        <v>1.5E-4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0.00015</v>
      </c>
    </row>
    <row r="30" ht="15.75" customHeight="1">
      <c r="A30" s="10" t="s">
        <v>41</v>
      </c>
      <c r="C30" s="7">
        <v>1.42E-4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0.000142</v>
      </c>
    </row>
    <row r="31" ht="15.75" customHeight="1">
      <c r="A31" s="6" t="s">
        <v>42</v>
      </c>
      <c r="C31" s="7">
        <v>1.24E-4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-0.999876</v>
      </c>
    </row>
    <row r="32" ht="15.75" customHeight="1">
      <c r="A32" s="10" t="s">
        <v>43</v>
      </c>
      <c r="C32" s="7">
        <v>1.11E-4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-0.999889</v>
      </c>
    </row>
    <row r="33" ht="15.75" customHeight="1">
      <c r="A33" s="6" t="s">
        <v>44</v>
      </c>
      <c r="C33" s="7">
        <v>1.2E-4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-0.99988</v>
      </c>
    </row>
    <row r="34" ht="15.75" customHeight="1">
      <c r="A34" s="10" t="s">
        <v>45</v>
      </c>
      <c r="C34" s="7">
        <v>1.2E-4</v>
      </c>
      <c r="D34" s="11" t="s">
        <v>12</v>
      </c>
      <c r="E34" s="11" t="s">
        <v>13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-0.99988</v>
      </c>
    </row>
    <row r="35" ht="15.75" customHeight="1">
      <c r="A35" s="6" t="s">
        <v>47</v>
      </c>
      <c r="C35" s="7">
        <v>1.16E-4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-0.999884</v>
      </c>
    </row>
    <row r="36" ht="15.75" customHeight="1">
      <c r="A36" s="10" t="s">
        <v>48</v>
      </c>
      <c r="C36" s="7">
        <v>1.17E-4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-0.999883</v>
      </c>
    </row>
    <row r="37" ht="15.75" customHeight="1">
      <c r="A37" s="6" t="s">
        <v>50</v>
      </c>
      <c r="C37" s="7">
        <v>2.67E-4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0.000267</v>
      </c>
    </row>
    <row r="38" ht="15.75" customHeight="1">
      <c r="A38" s="10" t="s">
        <v>51</v>
      </c>
      <c r="C38" s="7">
        <v>1.67E-4</v>
      </c>
      <c r="D38" s="11" t="s">
        <v>12</v>
      </c>
      <c r="E38" s="11" t="s">
        <v>31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-0.999833</v>
      </c>
    </row>
    <row r="39" ht="15.75" customHeight="1">
      <c r="A39" s="6" t="s">
        <v>52</v>
      </c>
      <c r="C39" s="7">
        <v>3.71E-4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-0.999629</v>
      </c>
    </row>
    <row r="40" ht="15.75" customHeight="1">
      <c r="A40" s="10" t="s">
        <v>53</v>
      </c>
      <c r="C40" s="7">
        <v>1.58E-4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-0.999842</v>
      </c>
    </row>
    <row r="41" ht="15.75" customHeight="1">
      <c r="A41" s="6" t="s">
        <v>54</v>
      </c>
      <c r="C41" s="7">
        <v>1.71E-4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-0.999829</v>
      </c>
    </row>
    <row r="42" ht="15.75" customHeight="1">
      <c r="G42" s="13">
        <f t="shared" ref="G42:I42" si="4">SUM(G3:G41)</f>
        <v>18</v>
      </c>
      <c r="H42" s="13">
        <f t="shared" si="4"/>
        <v>32</v>
      </c>
      <c r="I42" s="13">
        <f t="shared" si="4"/>
        <v>-31.994565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0.336476</v>
      </c>
      <c r="D3" s="8" t="s">
        <v>12</v>
      </c>
      <c r="E3" s="8" t="s">
        <v>31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-0.663524</v>
      </c>
    </row>
    <row r="4">
      <c r="A4" s="10" t="s">
        <v>14</v>
      </c>
      <c r="C4" s="7">
        <v>0.549037</v>
      </c>
      <c r="D4" s="11" t="s">
        <v>12</v>
      </c>
      <c r="E4" s="11" t="s">
        <v>31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-0.450963</v>
      </c>
    </row>
    <row r="5">
      <c r="A5" s="6" t="s">
        <v>15</v>
      </c>
      <c r="C5" s="7">
        <v>0.241589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-0.758411</v>
      </c>
    </row>
    <row r="6">
      <c r="A6" s="10" t="s">
        <v>16</v>
      </c>
      <c r="C6" s="7">
        <v>0.262565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-0.737435</v>
      </c>
    </row>
    <row r="7">
      <c r="A7" s="6" t="s">
        <v>17</v>
      </c>
      <c r="C7" s="7">
        <v>0.554681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-0.445319</v>
      </c>
    </row>
    <row r="8">
      <c r="A8" s="10" t="s">
        <v>18</v>
      </c>
      <c r="C8" s="7">
        <v>0.36915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-0.63085</v>
      </c>
    </row>
    <row r="9">
      <c r="A9" s="6" t="s">
        <v>19</v>
      </c>
      <c r="C9" s="7">
        <v>0.393399</v>
      </c>
      <c r="D9" s="8" t="s">
        <v>12</v>
      </c>
      <c r="E9" s="8" t="s">
        <v>49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-0.606601</v>
      </c>
    </row>
    <row r="10">
      <c r="A10" s="10" t="s">
        <v>20</v>
      </c>
      <c r="C10" s="7">
        <v>0.4452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0.4452</v>
      </c>
    </row>
    <row r="11">
      <c r="A11" s="6" t="s">
        <v>21</v>
      </c>
      <c r="C11" s="7">
        <v>0.188347</v>
      </c>
      <c r="D11" s="8" t="s">
        <v>12</v>
      </c>
      <c r="E11" s="8" t="s">
        <v>12</v>
      </c>
      <c r="F11" s="9" t="s">
        <v>12</v>
      </c>
      <c r="G11" s="7">
        <f t="shared" si="1"/>
        <v>1</v>
      </c>
      <c r="H11" s="7">
        <f t="shared" si="2"/>
        <v>0</v>
      </c>
      <c r="I11" s="7">
        <f t="shared" si="3"/>
        <v>0.188347</v>
      </c>
    </row>
    <row r="12">
      <c r="A12" s="10" t="s">
        <v>22</v>
      </c>
      <c r="C12" s="7">
        <v>0.501782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-0.498218</v>
      </c>
    </row>
    <row r="13">
      <c r="A13" s="6" t="s">
        <v>23</v>
      </c>
      <c r="C13" s="7">
        <v>0.136333</v>
      </c>
      <c r="D13" s="8" t="s">
        <v>12</v>
      </c>
      <c r="E13" s="8" t="s">
        <v>13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-0.863667</v>
      </c>
    </row>
    <row r="14">
      <c r="A14" s="10" t="s">
        <v>24</v>
      </c>
      <c r="C14" s="7">
        <v>0.532485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-0.467515</v>
      </c>
    </row>
    <row r="15">
      <c r="A15" s="6" t="s">
        <v>25</v>
      </c>
      <c r="C15" s="7">
        <v>0.396786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-0.603214</v>
      </c>
    </row>
    <row r="16">
      <c r="A16" s="10" t="s">
        <v>26</v>
      </c>
      <c r="C16" s="7">
        <v>0.176539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0.176539</v>
      </c>
    </row>
    <row r="17">
      <c r="A17" s="6" t="s">
        <v>27</v>
      </c>
      <c r="C17" s="7">
        <v>0.511967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-0.488033</v>
      </c>
    </row>
    <row r="18">
      <c r="A18" s="10" t="s">
        <v>28</v>
      </c>
      <c r="C18" s="7">
        <v>0.318601</v>
      </c>
      <c r="D18" s="11" t="s">
        <v>12</v>
      </c>
      <c r="E18" s="11" t="s">
        <v>31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-0.681399</v>
      </c>
    </row>
    <row r="19">
      <c r="A19" s="6" t="s">
        <v>29</v>
      </c>
      <c r="C19" s="7">
        <v>0.525793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-0.474207</v>
      </c>
    </row>
    <row r="20">
      <c r="A20" s="10" t="s">
        <v>30</v>
      </c>
      <c r="C20" s="7">
        <v>0.259825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-0.740175</v>
      </c>
    </row>
    <row r="21" ht="15.75" customHeight="1">
      <c r="A21" s="6" t="s">
        <v>32</v>
      </c>
      <c r="C21" s="7">
        <v>0.455224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-0.544776</v>
      </c>
    </row>
    <row r="22" ht="15.75" customHeight="1">
      <c r="A22" s="10" t="s">
        <v>33</v>
      </c>
      <c r="C22" s="7">
        <v>0.31927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0.31927</v>
      </c>
    </row>
    <row r="23" ht="15.75" customHeight="1">
      <c r="A23" s="6" t="s">
        <v>34</v>
      </c>
      <c r="C23" s="7">
        <v>0.109139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0.109139</v>
      </c>
    </row>
    <row r="24" ht="15.75" customHeight="1">
      <c r="A24" s="10" t="s">
        <v>35</v>
      </c>
      <c r="C24" s="7">
        <v>0.272306</v>
      </c>
      <c r="D24" s="11" t="s">
        <v>12</v>
      </c>
      <c r="E24" s="11" t="s">
        <v>13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-0.727694</v>
      </c>
    </row>
    <row r="25" ht="15.75" customHeight="1">
      <c r="A25" s="6" t="s">
        <v>36</v>
      </c>
      <c r="C25" s="7">
        <v>0.438177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-0.561823</v>
      </c>
    </row>
    <row r="26" ht="15.75" customHeight="1">
      <c r="A26" s="10" t="s">
        <v>37</v>
      </c>
      <c r="C26" s="7">
        <v>0.381206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-0.618794</v>
      </c>
    </row>
    <row r="27" ht="15.75" customHeight="1">
      <c r="A27" s="6" t="s">
        <v>38</v>
      </c>
      <c r="C27" s="7">
        <v>0.502508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-0.497492</v>
      </c>
    </row>
    <row r="28" ht="15.75" customHeight="1">
      <c r="A28" s="10" t="s">
        <v>39</v>
      </c>
      <c r="C28" s="7">
        <v>0.519547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-0.480453</v>
      </c>
    </row>
    <row r="29" ht="15.75" customHeight="1">
      <c r="A29" s="6" t="s">
        <v>40</v>
      </c>
      <c r="C29" s="7">
        <v>0.620239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0.620239</v>
      </c>
    </row>
    <row r="30" ht="15.75" customHeight="1">
      <c r="A30" s="10" t="s">
        <v>41</v>
      </c>
      <c r="C30" s="7">
        <v>0.407706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0.407706</v>
      </c>
    </row>
    <row r="31" ht="15.75" customHeight="1">
      <c r="A31" s="6" t="s">
        <v>42</v>
      </c>
      <c r="C31" s="7">
        <v>0.69335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-0.30665</v>
      </c>
    </row>
    <row r="32" ht="15.75" customHeight="1">
      <c r="A32" s="10" t="s">
        <v>43</v>
      </c>
      <c r="C32" s="7">
        <v>0.487889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-0.512111</v>
      </c>
    </row>
    <row r="33" ht="15.75" customHeight="1">
      <c r="A33" s="6" t="s">
        <v>44</v>
      </c>
      <c r="C33" s="7">
        <v>0.681475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-0.318525</v>
      </c>
    </row>
    <row r="34" ht="15.75" customHeight="1">
      <c r="A34" s="10" t="s">
        <v>45</v>
      </c>
      <c r="C34" s="7">
        <v>0.273691</v>
      </c>
      <c r="D34" s="11" t="s">
        <v>12</v>
      </c>
      <c r="E34" s="11" t="s">
        <v>13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-0.726309</v>
      </c>
    </row>
    <row r="35" ht="15.75" customHeight="1">
      <c r="A35" s="6" t="s">
        <v>47</v>
      </c>
      <c r="C35" s="7">
        <v>0.020298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0.020298</v>
      </c>
    </row>
    <row r="36" ht="15.75" customHeight="1">
      <c r="A36" s="10" t="s">
        <v>48</v>
      </c>
      <c r="C36" s="7">
        <v>0.073585</v>
      </c>
      <c r="D36" s="11" t="s">
        <v>12</v>
      </c>
      <c r="E36" s="11" t="s">
        <v>49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-0.926415</v>
      </c>
    </row>
    <row r="37" ht="15.75" customHeight="1">
      <c r="A37" s="6" t="s">
        <v>50</v>
      </c>
      <c r="C37" s="7">
        <v>0.310171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0.310171</v>
      </c>
    </row>
    <row r="38" ht="15.75" customHeight="1">
      <c r="A38" s="10" t="s">
        <v>51</v>
      </c>
      <c r="C38" s="7">
        <v>0.371753</v>
      </c>
      <c r="D38" s="11" t="s">
        <v>12</v>
      </c>
      <c r="E38" s="11" t="s">
        <v>31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-0.628247</v>
      </c>
    </row>
    <row r="39" ht="15.75" customHeight="1">
      <c r="A39" s="6" t="s">
        <v>52</v>
      </c>
      <c r="C39" s="7">
        <v>0.570572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-0.429428</v>
      </c>
    </row>
    <row r="40" ht="15.75" customHeight="1">
      <c r="A40" s="10" t="s">
        <v>53</v>
      </c>
      <c r="C40" s="7">
        <v>0.24205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-0.75795</v>
      </c>
    </row>
    <row r="41" ht="15.75" customHeight="1">
      <c r="A41" s="6" t="s">
        <v>54</v>
      </c>
      <c r="C41" s="7">
        <v>0.248498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-0.751502</v>
      </c>
    </row>
    <row r="42" ht="15.75" customHeight="1">
      <c r="G42" s="13">
        <f t="shared" ref="G42:I42" si="4">SUM(G3:G41)</f>
        <v>15</v>
      </c>
      <c r="H42" s="13">
        <f t="shared" si="4"/>
        <v>30</v>
      </c>
      <c r="I42" s="13">
        <f t="shared" si="4"/>
        <v>-15.300791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0.27819</v>
      </c>
      <c r="D3" s="8" t="s">
        <v>12</v>
      </c>
      <c r="E3" s="8" t="s">
        <v>31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-0.72181</v>
      </c>
    </row>
    <row r="4">
      <c r="A4" s="10" t="s">
        <v>14</v>
      </c>
      <c r="C4" s="7">
        <v>0.624231</v>
      </c>
      <c r="D4" s="11" t="s">
        <v>12</v>
      </c>
      <c r="E4" s="11" t="s">
        <v>31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-0.375769</v>
      </c>
    </row>
    <row r="5">
      <c r="A5" s="6" t="s">
        <v>15</v>
      </c>
      <c r="C5" s="7">
        <v>1.97E-4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-0.999803</v>
      </c>
    </row>
    <row r="6">
      <c r="A6" s="10" t="s">
        <v>16</v>
      </c>
      <c r="C6" s="7">
        <v>0.161397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-0.838603</v>
      </c>
    </row>
    <row r="7">
      <c r="A7" s="6" t="s">
        <v>17</v>
      </c>
      <c r="C7" s="7">
        <v>0.559272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-0.440728</v>
      </c>
    </row>
    <row r="8">
      <c r="A8" s="10" t="s">
        <v>18</v>
      </c>
      <c r="C8" s="7">
        <v>0.318934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-0.681066</v>
      </c>
    </row>
    <row r="9">
      <c r="A9" s="6" t="s">
        <v>19</v>
      </c>
      <c r="C9" s="7">
        <v>0.283292</v>
      </c>
      <c r="D9" s="8" t="s">
        <v>12</v>
      </c>
      <c r="E9" s="8" t="s">
        <v>49</v>
      </c>
      <c r="F9" s="9" t="s">
        <v>49</v>
      </c>
      <c r="G9" s="7">
        <f t="shared" si="1"/>
        <v>1</v>
      </c>
      <c r="H9" s="7">
        <f t="shared" si="2"/>
        <v>1</v>
      </c>
      <c r="I9" s="7">
        <f t="shared" si="3"/>
        <v>-0.716708</v>
      </c>
    </row>
    <row r="10">
      <c r="A10" s="10" t="s">
        <v>20</v>
      </c>
      <c r="C10" s="7">
        <v>0.407296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-0.592704</v>
      </c>
    </row>
    <row r="11">
      <c r="A11" s="6" t="s">
        <v>21</v>
      </c>
      <c r="C11" s="7">
        <v>0.211757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-0.788243</v>
      </c>
    </row>
    <row r="12">
      <c r="A12" s="10" t="s">
        <v>22</v>
      </c>
      <c r="C12" s="7">
        <v>0.471908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-0.528092</v>
      </c>
    </row>
    <row r="13">
      <c r="A13" s="6" t="s">
        <v>23</v>
      </c>
      <c r="C13" s="7">
        <v>0.0</v>
      </c>
      <c r="D13" s="8" t="s">
        <v>12</v>
      </c>
      <c r="E13" s="8" t="s">
        <v>13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-1</v>
      </c>
    </row>
    <row r="14">
      <c r="A14" s="10" t="s">
        <v>24</v>
      </c>
      <c r="C14" s="7">
        <v>0.546328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-0.453672</v>
      </c>
    </row>
    <row r="15">
      <c r="A15" s="6" t="s">
        <v>25</v>
      </c>
      <c r="C15" s="7">
        <v>0.268169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-0.731831</v>
      </c>
    </row>
    <row r="16">
      <c r="A16" s="10" t="s">
        <v>26</v>
      </c>
      <c r="C16" s="7">
        <v>0.028965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-0.971035</v>
      </c>
    </row>
    <row r="17">
      <c r="A17" s="6" t="s">
        <v>27</v>
      </c>
      <c r="C17" s="7">
        <v>0.361777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-0.638223</v>
      </c>
    </row>
    <row r="18">
      <c r="A18" s="10" t="s">
        <v>28</v>
      </c>
      <c r="C18" s="7">
        <v>0.225938</v>
      </c>
      <c r="D18" s="11" t="s">
        <v>12</v>
      </c>
      <c r="E18" s="11" t="s">
        <v>31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-0.774062</v>
      </c>
    </row>
    <row r="19">
      <c r="A19" s="6" t="s">
        <v>29</v>
      </c>
      <c r="C19" s="7">
        <v>0.425343</v>
      </c>
      <c r="D19" s="8" t="s">
        <v>12</v>
      </c>
      <c r="E19" s="8" t="s">
        <v>13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-0.574657</v>
      </c>
    </row>
    <row r="20">
      <c r="A20" s="10" t="s">
        <v>30</v>
      </c>
      <c r="C20" s="7">
        <v>0.283204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-0.716796</v>
      </c>
    </row>
    <row r="21" ht="15.75" customHeight="1">
      <c r="A21" s="6" t="s">
        <v>32</v>
      </c>
      <c r="C21" s="7">
        <v>0.632259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-0.367741</v>
      </c>
    </row>
    <row r="22" ht="15.75" customHeight="1">
      <c r="A22" s="10" t="s">
        <v>33</v>
      </c>
      <c r="C22" s="7">
        <v>0.284683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0.284683</v>
      </c>
    </row>
    <row r="23" ht="15.75" customHeight="1">
      <c r="A23" s="6" t="s">
        <v>34</v>
      </c>
      <c r="C23" s="7">
        <v>0.194583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0.194583</v>
      </c>
    </row>
    <row r="24" ht="15.75" customHeight="1">
      <c r="A24" s="10" t="s">
        <v>35</v>
      </c>
      <c r="C24" s="7">
        <v>0.181444</v>
      </c>
      <c r="D24" s="11" t="s">
        <v>12</v>
      </c>
      <c r="E24" s="11" t="s">
        <v>13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-0.818556</v>
      </c>
    </row>
    <row r="25" ht="15.75" customHeight="1">
      <c r="A25" s="6" t="s">
        <v>36</v>
      </c>
      <c r="C25" s="7">
        <v>0.543701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-0.456299</v>
      </c>
    </row>
    <row r="26" ht="15.75" customHeight="1">
      <c r="A26" s="10" t="s">
        <v>37</v>
      </c>
      <c r="C26" s="7">
        <v>0.132379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-0.867621</v>
      </c>
    </row>
    <row r="27" ht="15.75" customHeight="1">
      <c r="A27" s="6" t="s">
        <v>38</v>
      </c>
      <c r="C27" s="7">
        <v>0.490659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-0.509341</v>
      </c>
    </row>
    <row r="28" ht="15.75" customHeight="1">
      <c r="A28" s="10" t="s">
        <v>39</v>
      </c>
      <c r="C28" s="7">
        <v>0.493501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-0.506499</v>
      </c>
    </row>
    <row r="29" ht="15.75" customHeight="1">
      <c r="A29" s="6" t="s">
        <v>40</v>
      </c>
      <c r="C29" s="7">
        <v>0.557181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-0.442819</v>
      </c>
    </row>
    <row r="30" ht="15.75" customHeight="1">
      <c r="A30" s="10" t="s">
        <v>41</v>
      </c>
      <c r="C30" s="7">
        <v>0.364146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0.364146</v>
      </c>
    </row>
    <row r="31" ht="15.75" customHeight="1">
      <c r="A31" s="6" t="s">
        <v>42</v>
      </c>
      <c r="C31" s="7">
        <v>0.566017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-0.433983</v>
      </c>
    </row>
    <row r="32" ht="15.75" customHeight="1">
      <c r="A32" s="10" t="s">
        <v>43</v>
      </c>
      <c r="C32" s="7">
        <v>0.504223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-0.495777</v>
      </c>
    </row>
    <row r="33" ht="15.75" customHeight="1">
      <c r="A33" s="6" t="s">
        <v>44</v>
      </c>
      <c r="C33" s="7">
        <v>0.639838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-0.360162</v>
      </c>
    </row>
    <row r="34" ht="15.75" customHeight="1">
      <c r="A34" s="10" t="s">
        <v>45</v>
      </c>
      <c r="C34" s="7">
        <v>0.332711</v>
      </c>
      <c r="D34" s="11" t="s">
        <v>12</v>
      </c>
      <c r="E34" s="11" t="s">
        <v>13</v>
      </c>
      <c r="F34" s="12" t="s">
        <v>46</v>
      </c>
      <c r="G34" s="7">
        <f t="shared" si="1"/>
        <v>0</v>
      </c>
      <c r="H34" s="7">
        <f t="shared" si="2"/>
        <v>1</v>
      </c>
      <c r="I34" s="7">
        <f t="shared" si="3"/>
        <v>-0.667289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-1</v>
      </c>
    </row>
    <row r="36" ht="15.75" customHeight="1">
      <c r="A36" s="10" t="s">
        <v>48</v>
      </c>
      <c r="C36" s="7">
        <v>0.277845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-0.722155</v>
      </c>
    </row>
    <row r="37" ht="15.75" customHeight="1">
      <c r="A37" s="6" t="s">
        <v>50</v>
      </c>
      <c r="C37" s="7">
        <v>0.395024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0.395024</v>
      </c>
    </row>
    <row r="38" ht="15.75" customHeight="1">
      <c r="A38" s="10" t="s">
        <v>51</v>
      </c>
      <c r="C38" s="7">
        <v>0.317468</v>
      </c>
      <c r="D38" s="11" t="s">
        <v>12</v>
      </c>
      <c r="E38" s="11" t="s">
        <v>31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-0.682532</v>
      </c>
    </row>
    <row r="39" ht="15.75" customHeight="1">
      <c r="A39" s="6" t="s">
        <v>52</v>
      </c>
      <c r="C39" s="7">
        <v>0.368725</v>
      </c>
      <c r="D39" s="8" t="s">
        <v>12</v>
      </c>
      <c r="E39" s="8" t="s">
        <v>12</v>
      </c>
      <c r="F39" s="9" t="s">
        <v>49</v>
      </c>
      <c r="G39" s="7">
        <f t="shared" si="1"/>
        <v>0</v>
      </c>
      <c r="H39" s="7">
        <f t="shared" si="2"/>
        <v>1</v>
      </c>
      <c r="I39" s="7">
        <f t="shared" si="3"/>
        <v>-0.631275</v>
      </c>
    </row>
    <row r="40" ht="15.75" customHeight="1">
      <c r="A40" s="10" t="s">
        <v>53</v>
      </c>
      <c r="C40" s="7">
        <v>0.335051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-0.664949</v>
      </c>
    </row>
    <row r="41" ht="15.75" customHeight="1">
      <c r="A41" s="6" t="s">
        <v>54</v>
      </c>
      <c r="C41" s="7">
        <v>0.263939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-0.736061</v>
      </c>
    </row>
    <row r="42" ht="15.75" customHeight="1">
      <c r="G42" s="13">
        <f t="shared" ref="G42:I42" si="4">SUM(G3:G41)</f>
        <v>20</v>
      </c>
      <c r="H42" s="13">
        <f t="shared" si="4"/>
        <v>35</v>
      </c>
      <c r="I42" s="13">
        <f t="shared" si="4"/>
        <v>-21.668425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1.94E-4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-0.999806</v>
      </c>
    </row>
    <row r="4">
      <c r="A4" s="10" t="s">
        <v>14</v>
      </c>
      <c r="C4" s="7">
        <v>1.18E-4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-0.999882</v>
      </c>
    </row>
    <row r="5">
      <c r="A5" s="6" t="s">
        <v>15</v>
      </c>
      <c r="C5" s="7">
        <v>7.2E-5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-0.999928</v>
      </c>
    </row>
    <row r="6">
      <c r="A6" s="10" t="s">
        <v>16</v>
      </c>
      <c r="C6" s="7">
        <v>1.45E-4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-0.999855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1.16E-4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-0.999884</v>
      </c>
    </row>
    <row r="9">
      <c r="A9" s="6" t="s">
        <v>19</v>
      </c>
      <c r="C9" s="7">
        <v>1.17E-4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-0.999883</v>
      </c>
    </row>
    <row r="10">
      <c r="A10" s="10" t="s">
        <v>20</v>
      </c>
      <c r="C10" s="7">
        <v>2.39E-4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-0.999761</v>
      </c>
    </row>
    <row r="11">
      <c r="A11" s="6" t="s">
        <v>21</v>
      </c>
      <c r="C11" s="7">
        <v>2.01E-4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-0.999799</v>
      </c>
    </row>
    <row r="12">
      <c r="A12" s="10" t="s">
        <v>22</v>
      </c>
      <c r="C12" s="7">
        <v>1.28E-4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-0.999872</v>
      </c>
    </row>
    <row r="13">
      <c r="A13" s="6" t="s">
        <v>23</v>
      </c>
      <c r="C13" s="7">
        <v>9.7E-5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-0.999903</v>
      </c>
    </row>
    <row r="14">
      <c r="A14" s="10" t="s">
        <v>24</v>
      </c>
      <c r="C14" s="7">
        <v>1.13E-4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0.000113</v>
      </c>
    </row>
    <row r="15">
      <c r="A15" s="6" t="s">
        <v>25</v>
      </c>
      <c r="C15" s="7">
        <v>9.5E-5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-0.999905</v>
      </c>
    </row>
    <row r="16">
      <c r="A16" s="10" t="s">
        <v>26</v>
      </c>
      <c r="C16" s="7">
        <v>1.03E-4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0.000103</v>
      </c>
    </row>
    <row r="17">
      <c r="A17" s="6" t="s">
        <v>27</v>
      </c>
      <c r="C17" s="7">
        <v>1.74E-4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-0.999826</v>
      </c>
    </row>
    <row r="18">
      <c r="A18" s="10" t="s">
        <v>28</v>
      </c>
      <c r="C18" s="7">
        <v>2.12E-4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-0.999788</v>
      </c>
    </row>
    <row r="19">
      <c r="A19" s="6" t="s">
        <v>29</v>
      </c>
      <c r="C19" s="7">
        <v>1.72E-4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0.000172</v>
      </c>
    </row>
    <row r="20">
      <c r="A20" s="10" t="s">
        <v>30</v>
      </c>
      <c r="C20" s="7">
        <v>6.9E-5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-0.999931</v>
      </c>
    </row>
    <row r="21" ht="15.75" customHeight="1">
      <c r="A21" s="6" t="s">
        <v>32</v>
      </c>
      <c r="C21" s="7">
        <v>1.36E-4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-0.999864</v>
      </c>
    </row>
    <row r="22" ht="15.75" customHeight="1">
      <c r="A22" s="10" t="s">
        <v>33</v>
      </c>
      <c r="C22" s="7">
        <v>2.23E-4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0.000223</v>
      </c>
    </row>
    <row r="23" ht="15.75" customHeight="1">
      <c r="A23" s="6" t="s">
        <v>34</v>
      </c>
      <c r="C23" s="7">
        <v>1.11E-4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-0.999889</v>
      </c>
    </row>
    <row r="24" ht="15.75" customHeight="1">
      <c r="A24" s="10" t="s">
        <v>35</v>
      </c>
      <c r="C24" s="7">
        <v>1.17E-4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-0.999883</v>
      </c>
    </row>
    <row r="25" ht="15.75" customHeight="1">
      <c r="A25" s="6" t="s">
        <v>36</v>
      </c>
      <c r="C25" s="7">
        <v>1.09E-4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-0.999891</v>
      </c>
    </row>
    <row r="26" ht="15.75" customHeight="1">
      <c r="A26" s="10" t="s">
        <v>37</v>
      </c>
      <c r="C26" s="7">
        <v>2.13E-4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-0.999787</v>
      </c>
    </row>
    <row r="27" ht="15.75" customHeight="1">
      <c r="A27" s="6" t="s">
        <v>38</v>
      </c>
      <c r="C27" s="7">
        <v>1.59E-4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-0.999841</v>
      </c>
    </row>
    <row r="28" ht="15.75" customHeight="1">
      <c r="A28" s="10" t="s">
        <v>39</v>
      </c>
      <c r="C28" s="7">
        <v>1.35E-4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-0.999865</v>
      </c>
    </row>
    <row r="29" ht="15.75" customHeight="1">
      <c r="A29" s="6" t="s">
        <v>40</v>
      </c>
      <c r="C29" s="7">
        <v>1.74E-4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-0.999826</v>
      </c>
    </row>
    <row r="30" ht="15.75" customHeight="1">
      <c r="A30" s="10" t="s">
        <v>41</v>
      </c>
      <c r="C30" s="7">
        <v>1.75E-4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0.000175</v>
      </c>
    </row>
    <row r="31" ht="15.75" customHeight="1">
      <c r="A31" s="6" t="s">
        <v>42</v>
      </c>
      <c r="C31" s="7">
        <v>7.8E-5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-0.999922</v>
      </c>
    </row>
    <row r="32" ht="15.75" customHeight="1">
      <c r="A32" s="10" t="s">
        <v>43</v>
      </c>
      <c r="C32" s="7">
        <v>1.4E-4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-0.99986</v>
      </c>
    </row>
    <row r="33" ht="15.75" customHeight="1">
      <c r="A33" s="6" t="s">
        <v>44</v>
      </c>
      <c r="C33" s="7">
        <v>8.5E-5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-0.999915</v>
      </c>
    </row>
    <row r="34" ht="15.75" customHeight="1">
      <c r="A34" s="10" t="s">
        <v>45</v>
      </c>
      <c r="C34" s="7">
        <v>1.02E-4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-0.999898</v>
      </c>
    </row>
    <row r="35" ht="15.75" customHeight="1">
      <c r="A35" s="6" t="s">
        <v>47</v>
      </c>
      <c r="C35" s="7">
        <v>1.04E-4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-0.999896</v>
      </c>
    </row>
    <row r="36" ht="15.75" customHeight="1">
      <c r="A36" s="10" t="s">
        <v>48</v>
      </c>
      <c r="C36" s="7">
        <v>1.76E-4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-0.999824</v>
      </c>
    </row>
    <row r="37" ht="15.75" customHeight="1">
      <c r="A37" s="6" t="s">
        <v>50</v>
      </c>
      <c r="C37" s="7">
        <v>2.22E-4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0.000222</v>
      </c>
    </row>
    <row r="38" ht="15.75" customHeight="1">
      <c r="A38" s="10" t="s">
        <v>51</v>
      </c>
      <c r="C38" s="7">
        <v>5.21E-4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-0.999479</v>
      </c>
    </row>
    <row r="39" ht="15.75" customHeight="1">
      <c r="A39" s="6" t="s">
        <v>52</v>
      </c>
      <c r="C39" s="7">
        <v>2.76E-4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-0.999724</v>
      </c>
    </row>
    <row r="40" ht="15.75" customHeight="1">
      <c r="A40" s="10" t="s">
        <v>53</v>
      </c>
      <c r="C40" s="7">
        <v>2.0E-4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</v>
      </c>
    </row>
    <row r="41" ht="15.75" customHeight="1">
      <c r="A41" s="6" t="s">
        <v>54</v>
      </c>
      <c r="C41" s="7">
        <v>2.59E-4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-0.999741</v>
      </c>
    </row>
    <row r="42" ht="15.75" customHeight="1">
      <c r="G42" s="13">
        <f t="shared" ref="G42:I42" si="4">SUM(G3:G41)</f>
        <v>20</v>
      </c>
      <c r="H42" s="13">
        <f t="shared" si="4"/>
        <v>33</v>
      </c>
      <c r="I42" s="13">
        <f t="shared" si="4"/>
        <v>-32.993774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2.22E-4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-0.999778</v>
      </c>
    </row>
    <row r="4">
      <c r="A4" s="10" t="s">
        <v>14</v>
      </c>
      <c r="C4" s="7">
        <v>1.14E-4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-0.999886</v>
      </c>
    </row>
    <row r="5">
      <c r="A5" s="6" t="s">
        <v>15</v>
      </c>
      <c r="C5" s="7">
        <v>7.1E-5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-0.999929</v>
      </c>
    </row>
    <row r="6">
      <c r="A6" s="10" t="s">
        <v>16</v>
      </c>
      <c r="C6" s="7">
        <v>1.72E-4</v>
      </c>
      <c r="D6" s="11" t="s">
        <v>12</v>
      </c>
      <c r="E6" s="11" t="s">
        <v>31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-0.999828</v>
      </c>
    </row>
    <row r="7">
      <c r="A7" s="6" t="s">
        <v>17</v>
      </c>
      <c r="C7" s="7">
        <v>1.27E-4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-0.999873</v>
      </c>
    </row>
    <row r="8">
      <c r="A8" s="10" t="s">
        <v>18</v>
      </c>
      <c r="C8" s="7">
        <v>1.38E-4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-0.999862</v>
      </c>
    </row>
    <row r="9">
      <c r="A9" s="6" t="s">
        <v>19</v>
      </c>
      <c r="C9" s="7">
        <v>2.04E-4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-0.999796</v>
      </c>
    </row>
    <row r="10">
      <c r="A10" s="10" t="s">
        <v>20</v>
      </c>
      <c r="C10" s="7">
        <v>1.24E-4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-0.999876</v>
      </c>
    </row>
    <row r="11">
      <c r="A11" s="6" t="s">
        <v>21</v>
      </c>
      <c r="C11" s="7">
        <v>2.25E-4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-0.999775</v>
      </c>
    </row>
    <row r="12">
      <c r="A12" s="10" t="s">
        <v>22</v>
      </c>
      <c r="C12" s="7">
        <v>1.08E-4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-0.999892</v>
      </c>
    </row>
    <row r="13">
      <c r="A13" s="6" t="s">
        <v>23</v>
      </c>
      <c r="C13" s="7">
        <v>2.12E-4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-0.999788</v>
      </c>
    </row>
    <row r="14">
      <c r="A14" s="10" t="s">
        <v>24</v>
      </c>
      <c r="C14" s="7">
        <v>1.17E-4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-0.999883</v>
      </c>
    </row>
    <row r="15">
      <c r="A15" s="6" t="s">
        <v>25</v>
      </c>
      <c r="C15" s="7">
        <v>1.01E-4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-0.999899</v>
      </c>
    </row>
    <row r="16">
      <c r="A16" s="10" t="s">
        <v>26</v>
      </c>
      <c r="C16" s="7">
        <v>1.42E-4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-0.999858</v>
      </c>
    </row>
    <row r="17">
      <c r="A17" s="6" t="s">
        <v>27</v>
      </c>
      <c r="C17" s="7">
        <v>1.64E-4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-0.999836</v>
      </c>
    </row>
    <row r="18">
      <c r="A18" s="10" t="s">
        <v>28</v>
      </c>
      <c r="C18" s="7">
        <v>2.23E-4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-0.999777</v>
      </c>
    </row>
    <row r="19">
      <c r="A19" s="6" t="s">
        <v>29</v>
      </c>
      <c r="C19" s="7">
        <v>1.47E-4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-0.999853</v>
      </c>
    </row>
    <row r="20">
      <c r="A20" s="10" t="s">
        <v>30</v>
      </c>
      <c r="C20" s="7">
        <v>2.68E-4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-0.999732</v>
      </c>
    </row>
    <row r="21" ht="15.75" customHeight="1">
      <c r="A21" s="6" t="s">
        <v>32</v>
      </c>
      <c r="C21" s="7">
        <v>1.43E-4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-0.999857</v>
      </c>
    </row>
    <row r="22" ht="15.75" customHeight="1">
      <c r="A22" s="10" t="s">
        <v>33</v>
      </c>
      <c r="C22" s="7">
        <v>1.95E-4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0.000195</v>
      </c>
    </row>
    <row r="23" ht="15.75" customHeight="1">
      <c r="A23" s="6" t="s">
        <v>34</v>
      </c>
      <c r="C23" s="7">
        <v>1.31E-4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-0.999869</v>
      </c>
    </row>
    <row r="24" ht="15.75" customHeight="1">
      <c r="A24" s="10" t="s">
        <v>35</v>
      </c>
      <c r="C24" s="7">
        <v>1.47E-4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-0.999853</v>
      </c>
    </row>
    <row r="25" ht="15.75" customHeight="1">
      <c r="A25" s="6" t="s">
        <v>36</v>
      </c>
      <c r="C25" s="7">
        <v>1.17E-4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-0.999883</v>
      </c>
    </row>
    <row r="26" ht="15.75" customHeight="1">
      <c r="A26" s="10" t="s">
        <v>37</v>
      </c>
      <c r="C26" s="7">
        <v>3.34E-4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-0.999666</v>
      </c>
    </row>
    <row r="27" ht="15.75" customHeight="1">
      <c r="A27" s="6" t="s">
        <v>38</v>
      </c>
      <c r="C27" s="7">
        <v>1.8E-4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-0.99982</v>
      </c>
    </row>
    <row r="28" ht="15.75" customHeight="1">
      <c r="A28" s="10" t="s">
        <v>39</v>
      </c>
      <c r="C28" s="7">
        <v>1.38E-4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-0.999862</v>
      </c>
    </row>
    <row r="29" ht="15.75" customHeight="1">
      <c r="A29" s="6" t="s">
        <v>40</v>
      </c>
      <c r="C29" s="7">
        <v>1.31E-4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-0.999869</v>
      </c>
    </row>
    <row r="30" ht="15.75" customHeight="1">
      <c r="A30" s="10" t="s">
        <v>41</v>
      </c>
      <c r="C30" s="7">
        <v>1.49E-4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0.000149</v>
      </c>
    </row>
    <row r="31" ht="15.75" customHeight="1">
      <c r="A31" s="6" t="s">
        <v>42</v>
      </c>
      <c r="C31" s="7">
        <v>1.34E-4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-0.999866</v>
      </c>
    </row>
    <row r="32" ht="15.75" customHeight="1">
      <c r="A32" s="10" t="s">
        <v>43</v>
      </c>
      <c r="C32" s="7">
        <v>1.65E-4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-0.999835</v>
      </c>
    </row>
    <row r="33" ht="15.75" customHeight="1">
      <c r="A33" s="6" t="s">
        <v>44</v>
      </c>
      <c r="C33" s="7">
        <v>7.7E-5</v>
      </c>
      <c r="D33" s="8" t="s">
        <v>12</v>
      </c>
      <c r="E33" s="8" t="s">
        <v>12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-0.999923</v>
      </c>
    </row>
    <row r="34" ht="15.75" customHeight="1">
      <c r="A34" s="10" t="s">
        <v>45</v>
      </c>
      <c r="C34" s="7">
        <v>1.59E-4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-0.999841</v>
      </c>
    </row>
    <row r="35" ht="15.75" customHeight="1">
      <c r="A35" s="6" t="s">
        <v>47</v>
      </c>
      <c r="C35" s="7">
        <v>1.39E-4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-0.999861</v>
      </c>
    </row>
    <row r="36" ht="15.75" customHeight="1">
      <c r="A36" s="10" t="s">
        <v>48</v>
      </c>
      <c r="C36" s="7">
        <v>1.59E-4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-0.999841</v>
      </c>
    </row>
    <row r="37" ht="15.75" customHeight="1">
      <c r="A37" s="6" t="s">
        <v>50</v>
      </c>
      <c r="C37" s="7">
        <v>2.36E-4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0.000236</v>
      </c>
    </row>
    <row r="38" ht="15.75" customHeight="1">
      <c r="A38" s="10" t="s">
        <v>51</v>
      </c>
      <c r="C38" s="7">
        <v>2.2E-4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-0.99978</v>
      </c>
    </row>
    <row r="39" ht="15.75" customHeight="1">
      <c r="A39" s="6" t="s">
        <v>52</v>
      </c>
      <c r="C39" s="7">
        <v>2.52E-4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-0.999748</v>
      </c>
    </row>
    <row r="40" ht="15.75" customHeight="1">
      <c r="A40" s="10" t="s">
        <v>53</v>
      </c>
      <c r="C40" s="7">
        <v>2.41E-4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-0.999759</v>
      </c>
    </row>
    <row r="41" ht="15.75" customHeight="1">
      <c r="A41" s="6" t="s">
        <v>54</v>
      </c>
      <c r="C41" s="7">
        <v>3.78E-4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-0.999622</v>
      </c>
    </row>
    <row r="42" ht="15.75" customHeight="1">
      <c r="G42" s="13">
        <f t="shared" ref="G42:I42" si="4">SUM(G3:G41)</f>
        <v>21</v>
      </c>
      <c r="H42" s="13">
        <f t="shared" si="4"/>
        <v>36</v>
      </c>
      <c r="I42" s="13">
        <f t="shared" si="4"/>
        <v>-35.993296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4.23E-4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-0.999577</v>
      </c>
    </row>
    <row r="4">
      <c r="A4" s="10" t="s">
        <v>14</v>
      </c>
      <c r="C4" s="7">
        <v>1.07E-4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-0.999893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-0.999836</v>
      </c>
    </row>
    <row r="6">
      <c r="A6" s="10" t="s">
        <v>16</v>
      </c>
      <c r="C6" s="7">
        <v>2.21E-4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-0.999779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5.24E-4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-0.999476</v>
      </c>
    </row>
    <row r="9">
      <c r="A9" s="6" t="s">
        <v>19</v>
      </c>
      <c r="C9" s="7">
        <v>1.39E-4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-0.999861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4.68E-4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-0.999532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1.1E-4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-0.99989</v>
      </c>
    </row>
    <row r="14">
      <c r="A14" s="10" t="s">
        <v>24</v>
      </c>
      <c r="C14" s="7">
        <v>9.1E-5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-0.999909</v>
      </c>
    </row>
    <row r="15">
      <c r="A15" s="6" t="s">
        <v>25</v>
      </c>
      <c r="C15" s="7">
        <v>4.5E-5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-0.999955</v>
      </c>
    </row>
    <row r="16">
      <c r="A16" s="10" t="s">
        <v>26</v>
      </c>
      <c r="C16" s="7">
        <v>1.12E-4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0.000112</v>
      </c>
    </row>
    <row r="17">
      <c r="A17" s="6" t="s">
        <v>27</v>
      </c>
      <c r="C17" s="7">
        <v>2.53E-4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-0.999747</v>
      </c>
    </row>
    <row r="18">
      <c r="A18" s="10" t="s">
        <v>28</v>
      </c>
      <c r="C18" s="7">
        <v>1.53E-4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-0.999847</v>
      </c>
    </row>
    <row r="19">
      <c r="A19" s="6" t="s">
        <v>29</v>
      </c>
      <c r="C19" s="7">
        <v>1.94E-4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0.000194</v>
      </c>
    </row>
    <row r="20">
      <c r="A20" s="10" t="s">
        <v>30</v>
      </c>
      <c r="C20" s="7">
        <v>2.19E-4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-0.999781</v>
      </c>
    </row>
    <row r="21" ht="15.75" customHeight="1">
      <c r="A21" s="6" t="s">
        <v>32</v>
      </c>
      <c r="C21" s="7">
        <v>2.75E-4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-0.999725</v>
      </c>
    </row>
    <row r="22" ht="15.75" customHeight="1">
      <c r="A22" s="10" t="s">
        <v>33</v>
      </c>
      <c r="C22" s="7">
        <v>8.59E-4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-0.999141</v>
      </c>
    </row>
    <row r="23" ht="15.75" customHeight="1">
      <c r="A23" s="6" t="s">
        <v>34</v>
      </c>
      <c r="C23" s="7">
        <v>1.06E-4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-0.999894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4.01E-4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-0.999599</v>
      </c>
    </row>
    <row r="26" ht="15.75" customHeight="1">
      <c r="A26" s="10" t="s">
        <v>37</v>
      </c>
      <c r="C26" s="7">
        <v>2.42E-4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-0.999758</v>
      </c>
    </row>
    <row r="27" ht="15.75" customHeight="1">
      <c r="A27" s="6" t="s">
        <v>38</v>
      </c>
      <c r="C27" s="7">
        <v>6.53E-4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-0.999347</v>
      </c>
    </row>
    <row r="28" ht="15.75" customHeight="1">
      <c r="A28" s="10" t="s">
        <v>39</v>
      </c>
      <c r="C28" s="7">
        <v>1.04E-4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-0.999896</v>
      </c>
    </row>
    <row r="29" ht="15.75" customHeight="1">
      <c r="A29" s="6" t="s">
        <v>40</v>
      </c>
      <c r="C29" s="7">
        <v>2.37E-4</v>
      </c>
      <c r="D29" s="8" t="s">
        <v>12</v>
      </c>
      <c r="E29" s="8" t="s">
        <v>49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-0.999763</v>
      </c>
    </row>
    <row r="30" ht="15.75" customHeight="1">
      <c r="A30" s="10" t="s">
        <v>41</v>
      </c>
      <c r="C30" s="7">
        <v>1.93E-4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-0.999807</v>
      </c>
    </row>
    <row r="31" ht="15.75" customHeight="1">
      <c r="A31" s="6" t="s">
        <v>42</v>
      </c>
      <c r="C31" s="7">
        <v>2.58E-4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-0.999742</v>
      </c>
    </row>
    <row r="32" ht="15.75" customHeight="1">
      <c r="A32" s="10" t="s">
        <v>43</v>
      </c>
      <c r="C32" s="7">
        <v>3.05E-4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-0.999695</v>
      </c>
    </row>
    <row r="33" ht="15.75" customHeight="1">
      <c r="A33" s="6" t="s">
        <v>44</v>
      </c>
      <c r="C33" s="7">
        <v>2.13E-4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-0.999787</v>
      </c>
    </row>
    <row r="34" ht="15.75" customHeight="1">
      <c r="A34" s="10" t="s">
        <v>45</v>
      </c>
      <c r="C34" s="7">
        <v>1.0E-4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-0.9999</v>
      </c>
    </row>
    <row r="35" ht="15.75" customHeight="1">
      <c r="A35" s="6" t="s">
        <v>47</v>
      </c>
      <c r="C35" s="7">
        <v>1.2E-4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-0.99988</v>
      </c>
    </row>
    <row r="36" ht="15.75" customHeight="1">
      <c r="A36" s="10" t="s">
        <v>48</v>
      </c>
      <c r="C36" s="7">
        <v>1.65E-4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-0.999835</v>
      </c>
    </row>
    <row r="37" ht="15.75" customHeight="1">
      <c r="A37" s="6" t="s">
        <v>50</v>
      </c>
      <c r="C37" s="7">
        <v>1.4E-4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-0.99986</v>
      </c>
    </row>
    <row r="38" ht="15.75" customHeight="1">
      <c r="A38" s="10" t="s">
        <v>51</v>
      </c>
      <c r="C38" s="7">
        <v>2.67E-4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-0.999733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7.96E-4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-0.999204</v>
      </c>
    </row>
    <row r="41" ht="15.75" customHeight="1">
      <c r="A41" s="6" t="s">
        <v>54</v>
      </c>
      <c r="C41" s="7">
        <v>8.42E-4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-0.999158</v>
      </c>
    </row>
    <row r="42" ht="15.75" customHeight="1">
      <c r="G42" s="13">
        <f t="shared" ref="G42:I42" si="4">SUM(G3:G41)</f>
        <v>13</v>
      </c>
      <c r="H42" s="13">
        <f t="shared" si="4"/>
        <v>37</v>
      </c>
      <c r="I42" s="13">
        <f t="shared" si="4"/>
        <v>-36.989553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2.13E-4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-0.999787</v>
      </c>
    </row>
    <row r="4">
      <c r="A4" s="10" t="s">
        <v>14</v>
      </c>
      <c r="C4" s="7">
        <v>8.5E-5</v>
      </c>
      <c r="D4" s="11" t="s">
        <v>12</v>
      </c>
      <c r="E4" s="11" t="s">
        <v>12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-0.999915</v>
      </c>
    </row>
    <row r="5">
      <c r="A5" s="6" t="s">
        <v>15</v>
      </c>
      <c r="C5" s="7">
        <v>8.2E-5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-0.999918</v>
      </c>
    </row>
    <row r="6">
      <c r="A6" s="10" t="s">
        <v>16</v>
      </c>
      <c r="C6" s="7">
        <v>8.8E-5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-0.999912</v>
      </c>
    </row>
    <row r="7">
      <c r="A7" s="6" t="s">
        <v>17</v>
      </c>
      <c r="C7" s="7">
        <v>1.09E-4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-0.999891</v>
      </c>
    </row>
    <row r="8">
      <c r="A8" s="10" t="s">
        <v>18</v>
      </c>
      <c r="C8" s="7">
        <v>1.49E-4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-0.999851</v>
      </c>
    </row>
    <row r="9">
      <c r="A9" s="6" t="s">
        <v>19</v>
      </c>
      <c r="C9" s="7">
        <v>7.4E-5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-0.999926</v>
      </c>
    </row>
    <row r="10">
      <c r="A10" s="10" t="s">
        <v>20</v>
      </c>
      <c r="C10" s="7">
        <v>1.14E-4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-0.999886</v>
      </c>
    </row>
    <row r="11">
      <c r="A11" s="6" t="s">
        <v>21</v>
      </c>
      <c r="C11" s="7">
        <v>1.4E-4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-0.99986</v>
      </c>
    </row>
    <row r="12">
      <c r="A12" s="10" t="s">
        <v>22</v>
      </c>
      <c r="C12" s="7">
        <v>1.16E-4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-0.999884</v>
      </c>
    </row>
    <row r="13">
      <c r="A13" s="6" t="s">
        <v>23</v>
      </c>
      <c r="C13" s="7">
        <v>6.1E-5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-0.999939</v>
      </c>
    </row>
    <row r="14">
      <c r="A14" s="10" t="s">
        <v>24</v>
      </c>
      <c r="C14" s="7">
        <v>5.2E-5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-0.999948</v>
      </c>
    </row>
    <row r="15">
      <c r="A15" s="6" t="s">
        <v>25</v>
      </c>
      <c r="C15" s="7">
        <v>5.1E-5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-0.999949</v>
      </c>
    </row>
    <row r="16">
      <c r="A16" s="10" t="s">
        <v>26</v>
      </c>
      <c r="C16" s="7">
        <v>9.0E-5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0.00009</v>
      </c>
    </row>
    <row r="17">
      <c r="A17" s="6" t="s">
        <v>27</v>
      </c>
      <c r="C17" s="7">
        <v>2.72E-4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-0.999728</v>
      </c>
    </row>
    <row r="18">
      <c r="A18" s="10" t="s">
        <v>28</v>
      </c>
      <c r="C18" s="7">
        <v>1.08E-4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-0.999892</v>
      </c>
    </row>
    <row r="19">
      <c r="A19" s="6" t="s">
        <v>29</v>
      </c>
      <c r="C19" s="7">
        <v>1.75E-4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-0.999825</v>
      </c>
    </row>
    <row r="20">
      <c r="A20" s="10" t="s">
        <v>30</v>
      </c>
      <c r="C20" s="7">
        <v>9.2E-5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-0.999908</v>
      </c>
    </row>
    <row r="21" ht="15.75" customHeight="1">
      <c r="A21" s="6" t="s">
        <v>32</v>
      </c>
      <c r="C21" s="7">
        <v>1.3E-4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-0.99987</v>
      </c>
    </row>
    <row r="22" ht="15.75" customHeight="1">
      <c r="A22" s="10" t="s">
        <v>33</v>
      </c>
      <c r="C22" s="7">
        <v>2.07E-4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0.000207</v>
      </c>
    </row>
    <row r="23" ht="15.75" customHeight="1">
      <c r="A23" s="6" t="s">
        <v>34</v>
      </c>
      <c r="C23" s="7">
        <v>1.07E-4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-0.999893</v>
      </c>
    </row>
    <row r="24" ht="15.75" customHeight="1">
      <c r="A24" s="10" t="s">
        <v>35</v>
      </c>
      <c r="C24" s="7">
        <v>7.2E-5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-0.999928</v>
      </c>
    </row>
    <row r="25" ht="15.75" customHeight="1">
      <c r="A25" s="6" t="s">
        <v>36</v>
      </c>
      <c r="C25" s="7">
        <v>1.62E-4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-0.999838</v>
      </c>
    </row>
    <row r="26" ht="15.75" customHeight="1">
      <c r="A26" s="10" t="s">
        <v>37</v>
      </c>
      <c r="C26" s="7">
        <v>2.58E-4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-0.999742</v>
      </c>
    </row>
    <row r="27" ht="15.75" customHeight="1">
      <c r="A27" s="6" t="s">
        <v>38</v>
      </c>
      <c r="C27" s="7">
        <v>1.81E-4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-0.999819</v>
      </c>
    </row>
    <row r="28" ht="15.75" customHeight="1">
      <c r="A28" s="10" t="s">
        <v>39</v>
      </c>
      <c r="C28" s="7">
        <v>1.13E-4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-0.999887</v>
      </c>
    </row>
    <row r="29" ht="15.75" customHeight="1">
      <c r="A29" s="6" t="s">
        <v>40</v>
      </c>
      <c r="C29" s="7">
        <v>1.5E-4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-0.99985</v>
      </c>
    </row>
    <row r="30" ht="15.75" customHeight="1">
      <c r="A30" s="10" t="s">
        <v>41</v>
      </c>
      <c r="C30" s="7">
        <v>1.42E-4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0.000142</v>
      </c>
    </row>
    <row r="31" ht="15.75" customHeight="1">
      <c r="A31" s="6" t="s">
        <v>42</v>
      </c>
      <c r="C31" s="7">
        <v>1.24E-4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-0.999876</v>
      </c>
    </row>
    <row r="32" ht="15.75" customHeight="1">
      <c r="A32" s="10" t="s">
        <v>43</v>
      </c>
      <c r="C32" s="7">
        <v>1.11E-4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-0.999889</v>
      </c>
    </row>
    <row r="33" ht="15.75" customHeight="1">
      <c r="A33" s="6" t="s">
        <v>44</v>
      </c>
      <c r="C33" s="7">
        <v>1.2E-4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-0.99988</v>
      </c>
    </row>
    <row r="34" ht="15.75" customHeight="1">
      <c r="A34" s="10" t="s">
        <v>45</v>
      </c>
      <c r="C34" s="7">
        <v>1.2E-4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-0.99988</v>
      </c>
    </row>
    <row r="35" ht="15.75" customHeight="1">
      <c r="A35" s="6" t="s">
        <v>47</v>
      </c>
      <c r="C35" s="7">
        <v>1.16E-4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-0.999884</v>
      </c>
    </row>
    <row r="36" ht="15.75" customHeight="1">
      <c r="A36" s="10" t="s">
        <v>48</v>
      </c>
      <c r="C36" s="7">
        <v>1.17E-4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-0.999883</v>
      </c>
    </row>
    <row r="37" ht="15.75" customHeight="1">
      <c r="A37" s="6" t="s">
        <v>50</v>
      </c>
      <c r="C37" s="7">
        <v>2.67E-4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0.000267</v>
      </c>
    </row>
    <row r="38" ht="15.75" customHeight="1">
      <c r="A38" s="10" t="s">
        <v>51</v>
      </c>
      <c r="C38" s="7">
        <v>1.67E-4</v>
      </c>
      <c r="D38" s="11" t="s">
        <v>12</v>
      </c>
      <c r="E38" s="11" t="s">
        <v>13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-0.999833</v>
      </c>
    </row>
    <row r="39" ht="15.75" customHeight="1">
      <c r="A39" s="6" t="s">
        <v>52</v>
      </c>
      <c r="C39" s="7">
        <v>3.71E-4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-0.999629</v>
      </c>
    </row>
    <row r="40" ht="15.75" customHeight="1">
      <c r="A40" s="10" t="s">
        <v>53</v>
      </c>
      <c r="C40" s="7">
        <v>1.58E-4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-0.999842</v>
      </c>
    </row>
    <row r="41" ht="15.75" customHeight="1">
      <c r="A41" s="6" t="s">
        <v>54</v>
      </c>
      <c r="C41" s="7">
        <v>1.71E-4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-0.999829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-34.994565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31</v>
      </c>
      <c r="F6" s="12" t="s">
        <v>31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1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49</v>
      </c>
      <c r="F29" s="9" t="s">
        <v>49</v>
      </c>
      <c r="G29" s="7">
        <f t="shared" si="1"/>
        <v>1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12</v>
      </c>
      <c r="F33" s="9" t="s">
        <v>12</v>
      </c>
      <c r="G33" s="7">
        <f t="shared" si="1"/>
        <v>1</v>
      </c>
      <c r="H33" s="7">
        <f t="shared" si="2"/>
        <v>0</v>
      </c>
      <c r="I33" s="7">
        <f t="shared" si="3"/>
        <v>1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13</v>
      </c>
      <c r="F35" s="9" t="s">
        <v>13</v>
      </c>
      <c r="G35" s="7">
        <f t="shared" si="1"/>
        <v>1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30</v>
      </c>
      <c r="I42" s="13">
        <f t="shared" si="4"/>
        <v>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2.75E-4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-0.999725</v>
      </c>
    </row>
    <row r="4">
      <c r="A4" s="10" t="s">
        <v>14</v>
      </c>
      <c r="C4" s="7">
        <v>1.89E-4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0.000189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0.000164</v>
      </c>
    </row>
    <row r="6">
      <c r="A6" s="10" t="s">
        <v>16</v>
      </c>
      <c r="C6" s="7">
        <v>1.83E-4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-0.999817</v>
      </c>
    </row>
    <row r="7">
      <c r="A7" s="6" t="s">
        <v>17</v>
      </c>
      <c r="C7" s="7">
        <v>1.07E-4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-0.999893</v>
      </c>
    </row>
    <row r="8">
      <c r="A8" s="10" t="s">
        <v>18</v>
      </c>
      <c r="C8" s="7">
        <v>8.5E-5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-0.999915</v>
      </c>
    </row>
    <row r="9">
      <c r="A9" s="6" t="s">
        <v>19</v>
      </c>
      <c r="C9" s="7">
        <v>1.6E-4</v>
      </c>
      <c r="D9" s="8" t="s">
        <v>12</v>
      </c>
      <c r="E9" s="8" t="s">
        <v>46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-0.99984</v>
      </c>
    </row>
    <row r="10">
      <c r="A10" s="10" t="s">
        <v>20</v>
      </c>
      <c r="C10" s="7">
        <v>2.89E-4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-0.999711</v>
      </c>
    </row>
    <row r="11">
      <c r="A11" s="6" t="s">
        <v>21</v>
      </c>
      <c r="C11" s="7">
        <v>3.05E-4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-0.999695</v>
      </c>
    </row>
    <row r="12">
      <c r="A12" s="10" t="s">
        <v>22</v>
      </c>
      <c r="C12" s="7">
        <v>1.31E-4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-0.999869</v>
      </c>
    </row>
    <row r="13">
      <c r="A13" s="6" t="s">
        <v>23</v>
      </c>
      <c r="C13" s="7">
        <v>1.32E-4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-0.999868</v>
      </c>
    </row>
    <row r="14">
      <c r="A14" s="10" t="s">
        <v>24</v>
      </c>
      <c r="C14" s="7">
        <v>6.9E-5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-0.999931</v>
      </c>
    </row>
    <row r="15">
      <c r="A15" s="6" t="s">
        <v>25</v>
      </c>
      <c r="C15" s="7">
        <v>1.3E-4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-0.99987</v>
      </c>
    </row>
    <row r="16">
      <c r="A16" s="10" t="s">
        <v>26</v>
      </c>
      <c r="C16" s="7">
        <v>1.66E-4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-0.999834</v>
      </c>
    </row>
    <row r="17">
      <c r="A17" s="6" t="s">
        <v>27</v>
      </c>
      <c r="C17" s="7">
        <v>1.81E-4</v>
      </c>
      <c r="D17" s="8" t="s">
        <v>12</v>
      </c>
      <c r="E17" s="8" t="s">
        <v>13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-0.999819</v>
      </c>
    </row>
    <row r="18">
      <c r="A18" s="10" t="s">
        <v>28</v>
      </c>
      <c r="C18" s="7">
        <v>2.59E-4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-0.999741</v>
      </c>
    </row>
    <row r="19">
      <c r="A19" s="6" t="s">
        <v>29</v>
      </c>
      <c r="C19" s="7">
        <v>1.86E-4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-0.999814</v>
      </c>
    </row>
    <row r="20">
      <c r="A20" s="10" t="s">
        <v>30</v>
      </c>
      <c r="C20" s="7">
        <v>2.98E-4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-0.999702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9.11E-4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0.000911</v>
      </c>
    </row>
    <row r="23" ht="15.75" customHeight="1">
      <c r="A23" s="6" t="s">
        <v>34</v>
      </c>
      <c r="C23" s="7">
        <v>2.54E-4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-0.999746</v>
      </c>
    </row>
    <row r="24" ht="15.75" customHeight="1">
      <c r="A24" s="10" t="s">
        <v>35</v>
      </c>
      <c r="C24" s="7">
        <v>1.78E-4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-0.999822</v>
      </c>
    </row>
    <row r="25" ht="15.75" customHeight="1">
      <c r="A25" s="6" t="s">
        <v>36</v>
      </c>
      <c r="C25" s="7">
        <v>1.5E-4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</v>
      </c>
    </row>
    <row r="26" ht="15.75" customHeight="1">
      <c r="A26" s="10" t="s">
        <v>37</v>
      </c>
      <c r="C26" s="7">
        <v>3.71E-4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-0.999629</v>
      </c>
    </row>
    <row r="27" ht="15.75" customHeight="1">
      <c r="A27" s="6" t="s">
        <v>38</v>
      </c>
      <c r="C27" s="7">
        <v>5.31E-4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-0.999469</v>
      </c>
    </row>
    <row r="28" ht="15.75" customHeight="1">
      <c r="A28" s="10" t="s">
        <v>39</v>
      </c>
      <c r="C28" s="7">
        <v>1.58E-4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-0.999842</v>
      </c>
    </row>
    <row r="29" ht="15.75" customHeight="1">
      <c r="A29" s="6" t="s">
        <v>40</v>
      </c>
      <c r="C29" s="7">
        <v>2.69E-4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-0.999731</v>
      </c>
    </row>
    <row r="30" ht="15.75" customHeight="1">
      <c r="A30" s="10" t="s">
        <v>41</v>
      </c>
      <c r="C30" s="7">
        <v>2.86E-4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0.000286</v>
      </c>
    </row>
    <row r="31" ht="15.75" customHeight="1">
      <c r="A31" s="6" t="s">
        <v>42</v>
      </c>
      <c r="C31" s="7">
        <v>2.02E-4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-0.999798</v>
      </c>
    </row>
    <row r="32" ht="15.75" customHeight="1">
      <c r="A32" s="10" t="s">
        <v>43</v>
      </c>
      <c r="C32" s="7">
        <v>1.55E-4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-0.999845</v>
      </c>
    </row>
    <row r="33" ht="15.75" customHeight="1">
      <c r="A33" s="6" t="s">
        <v>44</v>
      </c>
      <c r="C33" s="7">
        <v>1.96E-4</v>
      </c>
      <c r="D33" s="8" t="s">
        <v>12</v>
      </c>
      <c r="E33" s="8" t="s">
        <v>12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-0.999804</v>
      </c>
    </row>
    <row r="34" ht="15.75" customHeight="1">
      <c r="A34" s="10" t="s">
        <v>45</v>
      </c>
      <c r="C34" s="7">
        <v>1.13E-4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-0.999887</v>
      </c>
    </row>
    <row r="35" ht="15.75" customHeight="1">
      <c r="A35" s="6" t="s">
        <v>47</v>
      </c>
      <c r="C35" s="7">
        <v>1.66E-4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-0.999834</v>
      </c>
    </row>
    <row r="36" ht="15.75" customHeight="1">
      <c r="A36" s="10" t="s">
        <v>48</v>
      </c>
      <c r="C36" s="7">
        <v>2.92E-4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-0.999708</v>
      </c>
    </row>
    <row r="37" ht="15.75" customHeight="1">
      <c r="A37" s="6" t="s">
        <v>50</v>
      </c>
      <c r="C37" s="7">
        <v>3.07E-4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0.000307</v>
      </c>
    </row>
    <row r="38" ht="15.75" customHeight="1">
      <c r="A38" s="10" t="s">
        <v>51</v>
      </c>
      <c r="C38" s="7">
        <v>3.2E-4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-0.99968</v>
      </c>
    </row>
    <row r="39" ht="15.75" customHeight="1">
      <c r="A39" s="6" t="s">
        <v>52</v>
      </c>
      <c r="C39" s="7">
        <v>4.58E-4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-0.999542</v>
      </c>
    </row>
    <row r="40" ht="15.75" customHeight="1">
      <c r="A40" s="10" t="s">
        <v>53</v>
      </c>
      <c r="C40" s="7">
        <v>3.42E-4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-0.999658</v>
      </c>
    </row>
    <row r="41" ht="15.75" customHeight="1">
      <c r="A41" s="6" t="s">
        <v>54</v>
      </c>
      <c r="C41" s="7">
        <v>3.14E-4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-0.999686</v>
      </c>
    </row>
    <row r="42" ht="15.75" customHeight="1">
      <c r="G42" s="13">
        <f t="shared" ref="G42:I42" si="4">SUM(G3:G41)</f>
        <v>22</v>
      </c>
      <c r="H42" s="13">
        <f t="shared" si="4"/>
        <v>34</v>
      </c>
      <c r="I42" s="13">
        <f t="shared" si="4"/>
        <v>-33.990542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3.94E-4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-0.999606</v>
      </c>
    </row>
    <row r="4">
      <c r="A4" s="10" t="s">
        <v>14</v>
      </c>
      <c r="C4" s="7">
        <v>1.36E-4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-0.999864</v>
      </c>
    </row>
    <row r="5">
      <c r="A5" s="6" t="s">
        <v>15</v>
      </c>
      <c r="C5" s="7">
        <v>1.13E-4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-0.999887</v>
      </c>
    </row>
    <row r="6">
      <c r="A6" s="10" t="s">
        <v>16</v>
      </c>
      <c r="C6" s="7">
        <v>1.7E-4</v>
      </c>
      <c r="D6" s="11" t="s">
        <v>12</v>
      </c>
      <c r="E6" s="11" t="s">
        <v>31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-0.99983</v>
      </c>
    </row>
    <row r="7">
      <c r="A7" s="6" t="s">
        <v>17</v>
      </c>
      <c r="C7" s="7">
        <v>2.1E-4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-0.99979</v>
      </c>
    </row>
    <row r="8">
      <c r="A8" s="10" t="s">
        <v>18</v>
      </c>
      <c r="C8" s="7">
        <v>3.85E-4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-0.999615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2.22E-4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-0.999778</v>
      </c>
    </row>
    <row r="11">
      <c r="A11" s="6" t="s">
        <v>21</v>
      </c>
      <c r="C11" s="7">
        <v>2.27E-4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-0.999773</v>
      </c>
    </row>
    <row r="12">
      <c r="A12" s="10" t="s">
        <v>22</v>
      </c>
      <c r="C12" s="7">
        <v>3.02E-4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-0.999698</v>
      </c>
    </row>
    <row r="13">
      <c r="A13" s="6" t="s">
        <v>23</v>
      </c>
      <c r="C13" s="7">
        <v>1.25E-4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-0.999875</v>
      </c>
    </row>
    <row r="14">
      <c r="A14" s="10" t="s">
        <v>24</v>
      </c>
      <c r="C14" s="7">
        <v>1.18E-4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-0.999882</v>
      </c>
    </row>
    <row r="15">
      <c r="A15" s="6" t="s">
        <v>25</v>
      </c>
      <c r="C15" s="7">
        <v>1.14E-4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-0.999886</v>
      </c>
    </row>
    <row r="16">
      <c r="A16" s="10" t="s">
        <v>26</v>
      </c>
      <c r="C16" s="7">
        <v>2.18E-4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-0.999782</v>
      </c>
    </row>
    <row r="17">
      <c r="A17" s="6" t="s">
        <v>27</v>
      </c>
      <c r="C17" s="7">
        <v>1.68E-4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-0.999832</v>
      </c>
    </row>
    <row r="18">
      <c r="A18" s="10" t="s">
        <v>28</v>
      </c>
      <c r="C18" s="7">
        <v>2.56E-4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-0.999744</v>
      </c>
    </row>
    <row r="19">
      <c r="A19" s="6" t="s">
        <v>29</v>
      </c>
      <c r="C19" s="7">
        <v>2.92E-4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-0.999708</v>
      </c>
    </row>
    <row r="20">
      <c r="A20" s="10" t="s">
        <v>30</v>
      </c>
      <c r="C20" s="7">
        <v>2.22E-4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-0.999778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3.74E-4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0.000374</v>
      </c>
    </row>
    <row r="23" ht="15.75" customHeight="1">
      <c r="A23" s="6" t="s">
        <v>34</v>
      </c>
      <c r="C23" s="7">
        <v>1.14E-4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-0.999886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46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2.1E-4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-0.99979</v>
      </c>
    </row>
    <row r="26" ht="15.75" customHeight="1">
      <c r="A26" s="10" t="s">
        <v>37</v>
      </c>
      <c r="C26" s="7">
        <v>2.5E-4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-0.99975</v>
      </c>
    </row>
    <row r="27" ht="15.75" customHeight="1">
      <c r="A27" s="6" t="s">
        <v>38</v>
      </c>
      <c r="C27" s="7">
        <v>3.47E-4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-0.999653</v>
      </c>
    </row>
    <row r="28" ht="15.75" customHeight="1">
      <c r="A28" s="10" t="s">
        <v>39</v>
      </c>
      <c r="C28" s="7">
        <v>2.27E-4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-0.999773</v>
      </c>
    </row>
    <row r="29" ht="15.75" customHeight="1">
      <c r="A29" s="6" t="s">
        <v>40</v>
      </c>
      <c r="C29" s="7">
        <v>2.53E-4</v>
      </c>
      <c r="D29" s="8" t="s">
        <v>12</v>
      </c>
      <c r="E29" s="8" t="s">
        <v>49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-0.999747</v>
      </c>
    </row>
    <row r="30" ht="15.75" customHeight="1">
      <c r="A30" s="10" t="s">
        <v>41</v>
      </c>
      <c r="C30" s="7">
        <v>1.38E-4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-0.999862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2.03E-4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-0.999797</v>
      </c>
    </row>
    <row r="33" ht="15.75" customHeight="1">
      <c r="A33" s="6" t="s">
        <v>44</v>
      </c>
      <c r="C33" s="7">
        <v>1.01E-4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-0.999899</v>
      </c>
    </row>
    <row r="34" ht="15.75" customHeight="1">
      <c r="A34" s="10" t="s">
        <v>45</v>
      </c>
      <c r="C34" s="7">
        <v>1.96E-4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-0.999804</v>
      </c>
    </row>
    <row r="35" ht="15.75" customHeight="1">
      <c r="A35" s="6" t="s">
        <v>47</v>
      </c>
      <c r="C35" s="7">
        <v>1.29E-4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-0.999871</v>
      </c>
    </row>
    <row r="36" ht="15.75" customHeight="1">
      <c r="A36" s="10" t="s">
        <v>48</v>
      </c>
      <c r="C36" s="7">
        <v>2.73E-4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-0.999727</v>
      </c>
    </row>
    <row r="37" ht="15.75" customHeight="1">
      <c r="A37" s="6" t="s">
        <v>50</v>
      </c>
      <c r="C37" s="7">
        <v>5.83E-4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-0.999417</v>
      </c>
    </row>
    <row r="38" ht="15.75" customHeight="1">
      <c r="A38" s="10" t="s">
        <v>51</v>
      </c>
      <c r="C38" s="7">
        <v>3.21E-4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-0.999679</v>
      </c>
    </row>
    <row r="39" ht="15.75" customHeight="1">
      <c r="A39" s="6" t="s">
        <v>52</v>
      </c>
      <c r="C39" s="7">
        <v>3.61E-4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-0.999639</v>
      </c>
    </row>
    <row r="40" ht="15.75" customHeight="1">
      <c r="A40" s="10" t="s">
        <v>53</v>
      </c>
      <c r="C40" s="7">
        <v>2.85E-4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-0.999715</v>
      </c>
    </row>
    <row r="41" ht="15.75" customHeight="1">
      <c r="A41" s="6" t="s">
        <v>54</v>
      </c>
      <c r="C41" s="7">
        <v>3.15E-4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-0.999685</v>
      </c>
    </row>
    <row r="42" ht="15.75" customHeight="1">
      <c r="G42" s="13">
        <f t="shared" ref="G42:I42" si="4">SUM(G3:G41)</f>
        <v>19</v>
      </c>
      <c r="H42" s="13">
        <f t="shared" si="4"/>
        <v>38</v>
      </c>
      <c r="I42" s="13">
        <f t="shared" si="4"/>
        <v>-37.990848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0.26877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-0.73123</v>
      </c>
    </row>
    <row r="4">
      <c r="A4" s="10" t="s">
        <v>14</v>
      </c>
      <c r="C4" s="7">
        <v>0.536086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-0.463914</v>
      </c>
    </row>
    <row r="5">
      <c r="A5" s="6" t="s">
        <v>15</v>
      </c>
      <c r="C5" s="7">
        <v>0.074275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-0.925725</v>
      </c>
    </row>
    <row r="6">
      <c r="A6" s="10" t="s">
        <v>16</v>
      </c>
      <c r="C6" s="7">
        <v>0.16879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-0.83121</v>
      </c>
    </row>
    <row r="7">
      <c r="A7" s="6" t="s">
        <v>17</v>
      </c>
      <c r="C7" s="7">
        <v>0.589795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-0.410205</v>
      </c>
    </row>
    <row r="8">
      <c r="A8" s="10" t="s">
        <v>18</v>
      </c>
      <c r="C8" s="7">
        <v>0.546049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-0.453951</v>
      </c>
    </row>
    <row r="9">
      <c r="A9" s="6" t="s">
        <v>19</v>
      </c>
      <c r="C9" s="7">
        <v>0.429634</v>
      </c>
      <c r="D9" s="8" t="s">
        <v>12</v>
      </c>
      <c r="E9" s="8" t="s">
        <v>12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-0.570366</v>
      </c>
    </row>
    <row r="10">
      <c r="A10" s="10" t="s">
        <v>20</v>
      </c>
      <c r="C10" s="7">
        <v>0.523707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-0.476293</v>
      </c>
    </row>
    <row r="11">
      <c r="A11" s="6" t="s">
        <v>21</v>
      </c>
      <c r="C11" s="7">
        <v>0.612381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-0.387619</v>
      </c>
    </row>
    <row r="12">
      <c r="A12" s="10" t="s">
        <v>22</v>
      </c>
      <c r="C12" s="7">
        <v>0.521639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-0.478361</v>
      </c>
    </row>
    <row r="13">
      <c r="A13" s="6" t="s">
        <v>23</v>
      </c>
      <c r="C13" s="7">
        <v>0.329803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0.329803</v>
      </c>
    </row>
    <row r="14">
      <c r="A14" s="10" t="s">
        <v>24</v>
      </c>
      <c r="C14" s="7">
        <v>0.539703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-0.460297</v>
      </c>
    </row>
    <row r="15">
      <c r="A15" s="6" t="s">
        <v>25</v>
      </c>
      <c r="C15" s="7">
        <v>0.419388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-0.580612</v>
      </c>
    </row>
    <row r="16">
      <c r="A16" s="10" t="s">
        <v>26</v>
      </c>
      <c r="C16" s="7">
        <v>0.32444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-0.67556</v>
      </c>
    </row>
    <row r="17">
      <c r="A17" s="6" t="s">
        <v>27</v>
      </c>
      <c r="C17" s="7">
        <v>0.085289</v>
      </c>
      <c r="D17" s="8" t="s">
        <v>12</v>
      </c>
      <c r="E17" s="8" t="s">
        <v>12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-0.914711</v>
      </c>
    </row>
    <row r="18">
      <c r="A18" s="10" t="s">
        <v>28</v>
      </c>
      <c r="C18" s="7">
        <v>0.392217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-0.607783</v>
      </c>
    </row>
    <row r="19">
      <c r="A19" s="6" t="s">
        <v>29</v>
      </c>
      <c r="C19" s="7">
        <v>0.309617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-0.690383</v>
      </c>
    </row>
    <row r="20">
      <c r="A20" s="10" t="s">
        <v>30</v>
      </c>
      <c r="C20" s="7">
        <v>0.305426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-0.694574</v>
      </c>
    </row>
    <row r="21" ht="15.75" customHeight="1">
      <c r="A21" s="6" t="s">
        <v>32</v>
      </c>
      <c r="C21" s="7">
        <v>0.50799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-0.49201</v>
      </c>
    </row>
    <row r="22" ht="15.75" customHeight="1">
      <c r="A22" s="10" t="s">
        <v>33</v>
      </c>
      <c r="C22" s="7">
        <v>0.293715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0.293715</v>
      </c>
    </row>
    <row r="23" ht="15.75" customHeight="1">
      <c r="A23" s="6" t="s">
        <v>34</v>
      </c>
      <c r="C23" s="7">
        <v>0.11502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0.11502</v>
      </c>
    </row>
    <row r="24" ht="15.75" customHeight="1">
      <c r="A24" s="10" t="s">
        <v>35</v>
      </c>
      <c r="C24" s="7">
        <v>0.35465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0.35465</v>
      </c>
    </row>
    <row r="25" ht="15.75" customHeight="1">
      <c r="A25" s="6" t="s">
        <v>36</v>
      </c>
      <c r="C25" s="7">
        <v>0.403137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-0.596863</v>
      </c>
    </row>
    <row r="26" ht="15.75" customHeight="1">
      <c r="A26" s="10" t="s">
        <v>37</v>
      </c>
      <c r="C26" s="7">
        <v>0.358646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0.358646</v>
      </c>
    </row>
    <row r="27" ht="15.75" customHeight="1">
      <c r="A27" s="6" t="s">
        <v>38</v>
      </c>
      <c r="C27" s="7">
        <v>0.49691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-0.50309</v>
      </c>
    </row>
    <row r="28" ht="15.75" customHeight="1">
      <c r="A28" s="10" t="s">
        <v>39</v>
      </c>
      <c r="C28" s="7">
        <v>0.515454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-0.484546</v>
      </c>
    </row>
    <row r="29" ht="15.75" customHeight="1">
      <c r="A29" s="6" t="s">
        <v>40</v>
      </c>
      <c r="C29" s="7">
        <v>0.539228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0.539228</v>
      </c>
    </row>
    <row r="30" ht="15.75" customHeight="1">
      <c r="A30" s="10" t="s">
        <v>41</v>
      </c>
      <c r="C30" s="7">
        <v>0.517072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0.517072</v>
      </c>
    </row>
    <row r="31" ht="15.75" customHeight="1">
      <c r="A31" s="6" t="s">
        <v>42</v>
      </c>
      <c r="C31" s="7">
        <v>0.490573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-0.509427</v>
      </c>
    </row>
    <row r="32" ht="15.75" customHeight="1">
      <c r="A32" s="10" t="s">
        <v>43</v>
      </c>
      <c r="C32" s="7">
        <v>0.342199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-0.657801</v>
      </c>
    </row>
    <row r="33" ht="15.75" customHeight="1">
      <c r="A33" s="6" t="s">
        <v>44</v>
      </c>
      <c r="C33" s="7">
        <v>0.58043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-0.41957</v>
      </c>
    </row>
    <row r="34" ht="15.75" customHeight="1">
      <c r="A34" s="10" t="s">
        <v>45</v>
      </c>
      <c r="C34" s="7">
        <v>0.021406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-0.978594</v>
      </c>
    </row>
    <row r="35" ht="15.75" customHeight="1">
      <c r="A35" s="6" t="s">
        <v>47</v>
      </c>
      <c r="C35" s="7">
        <v>0.41744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0.41744</v>
      </c>
    </row>
    <row r="36" ht="15.75" customHeight="1">
      <c r="A36" s="10" t="s">
        <v>48</v>
      </c>
      <c r="C36" s="7">
        <v>0.402085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-0.597915</v>
      </c>
    </row>
    <row r="37" ht="15.75" customHeight="1">
      <c r="A37" s="6" t="s">
        <v>50</v>
      </c>
      <c r="C37" s="7">
        <v>0.293373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0.293373</v>
      </c>
    </row>
    <row r="38" ht="15.75" customHeight="1">
      <c r="A38" s="10" t="s">
        <v>51</v>
      </c>
      <c r="C38" s="7">
        <v>0.488551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-0.511449</v>
      </c>
    </row>
    <row r="39" ht="15.75" customHeight="1">
      <c r="A39" s="6" t="s">
        <v>52</v>
      </c>
      <c r="C39" s="7">
        <v>0.453055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-0.546945</v>
      </c>
    </row>
    <row r="40" ht="15.75" customHeight="1">
      <c r="A40" s="10" t="s">
        <v>53</v>
      </c>
      <c r="C40" s="7">
        <v>0.343704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-0.656296</v>
      </c>
    </row>
    <row r="41" ht="15.75" customHeight="1">
      <c r="A41" s="6" t="s">
        <v>54</v>
      </c>
      <c r="C41" s="7">
        <v>0.372883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-0.627117</v>
      </c>
    </row>
    <row r="42" ht="15.75" customHeight="1">
      <c r="G42" s="13">
        <f t="shared" ref="G42:I42" si="4">SUM(G3:G41)</f>
        <v>25</v>
      </c>
      <c r="H42" s="13">
        <f t="shared" si="4"/>
        <v>30</v>
      </c>
      <c r="I42" s="13">
        <f t="shared" si="4"/>
        <v>-14.71547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2.61E-4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-0.999739</v>
      </c>
    </row>
    <row r="4">
      <c r="A4" s="10" t="s">
        <v>14</v>
      </c>
      <c r="C4" s="7">
        <v>1.28E-4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-0.999872</v>
      </c>
    </row>
    <row r="5">
      <c r="A5" s="6" t="s">
        <v>15</v>
      </c>
      <c r="C5" s="7">
        <v>1.23E-4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-0.999877</v>
      </c>
    </row>
    <row r="6">
      <c r="A6" s="10" t="s">
        <v>16</v>
      </c>
      <c r="C6" s="7">
        <v>2.46E-4</v>
      </c>
      <c r="D6" s="11" t="s">
        <v>12</v>
      </c>
      <c r="E6" s="11" t="s">
        <v>31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-0.999754</v>
      </c>
    </row>
    <row r="7">
      <c r="A7" s="6" t="s">
        <v>17</v>
      </c>
      <c r="C7" s="7">
        <v>1.68E-4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-0.999832</v>
      </c>
    </row>
    <row r="8">
      <c r="A8" s="10" t="s">
        <v>18</v>
      </c>
      <c r="C8" s="7">
        <v>1.24E-4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-0.999876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2.89E-4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-0.999711</v>
      </c>
    </row>
    <row r="12">
      <c r="A12" s="10" t="s">
        <v>22</v>
      </c>
      <c r="C12" s="7">
        <v>1.77E-4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-0.999823</v>
      </c>
    </row>
    <row r="13">
      <c r="A13" s="6" t="s">
        <v>23</v>
      </c>
      <c r="C13" s="7">
        <v>1.14E-4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-0.999886</v>
      </c>
    </row>
    <row r="14">
      <c r="A14" s="10" t="s">
        <v>24</v>
      </c>
      <c r="C14" s="7">
        <v>9.4E-5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-0.999906</v>
      </c>
    </row>
    <row r="15">
      <c r="A15" s="6" t="s">
        <v>25</v>
      </c>
      <c r="C15" s="7">
        <v>1.08E-4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-0.999892</v>
      </c>
    </row>
    <row r="16">
      <c r="A16" s="10" t="s">
        <v>26</v>
      </c>
      <c r="C16" s="7">
        <v>1.29E-4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0.000129</v>
      </c>
    </row>
    <row r="17">
      <c r="A17" s="6" t="s">
        <v>27</v>
      </c>
      <c r="C17" s="7">
        <v>2.94E-4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-0.999706</v>
      </c>
    </row>
    <row r="18">
      <c r="A18" s="10" t="s">
        <v>28</v>
      </c>
      <c r="C18" s="7">
        <v>1.71E-4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-0.999829</v>
      </c>
    </row>
    <row r="19">
      <c r="A19" s="6" t="s">
        <v>29</v>
      </c>
      <c r="C19" s="7">
        <v>1.69E-4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-0.999831</v>
      </c>
    </row>
    <row r="20">
      <c r="A20" s="10" t="s">
        <v>30</v>
      </c>
      <c r="C20" s="7">
        <v>2.41E-4</v>
      </c>
      <c r="D20" s="11" t="s">
        <v>12</v>
      </c>
      <c r="E20" s="11" t="s">
        <v>13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-0.999759</v>
      </c>
    </row>
    <row r="21" ht="15.75" customHeight="1">
      <c r="A21" s="6" t="s">
        <v>32</v>
      </c>
      <c r="C21" s="7">
        <v>2.02E-4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-0.999798</v>
      </c>
    </row>
    <row r="22" ht="15.75" customHeight="1">
      <c r="A22" s="10" t="s">
        <v>33</v>
      </c>
      <c r="C22" s="7">
        <v>2.35E-4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0.000235</v>
      </c>
    </row>
    <row r="23" ht="15.75" customHeight="1">
      <c r="A23" s="6" t="s">
        <v>34</v>
      </c>
      <c r="C23" s="7">
        <v>1.7E-4</v>
      </c>
      <c r="D23" s="8" t="s">
        <v>12</v>
      </c>
      <c r="E23" s="8" t="s">
        <v>13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-0.99983</v>
      </c>
    </row>
    <row r="24" ht="15.75" customHeight="1">
      <c r="A24" s="10" t="s">
        <v>35</v>
      </c>
      <c r="C24" s="7">
        <v>1.35E-4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-0.999865</v>
      </c>
    </row>
    <row r="25" ht="15.75" customHeight="1">
      <c r="A25" s="6" t="s">
        <v>36</v>
      </c>
      <c r="C25" s="7">
        <v>1.41E-4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-0.999859</v>
      </c>
    </row>
    <row r="26" ht="15.75" customHeight="1">
      <c r="A26" s="10" t="s">
        <v>37</v>
      </c>
      <c r="C26" s="7">
        <v>3.78E-4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-0.999622</v>
      </c>
    </row>
    <row r="27" ht="15.75" customHeight="1">
      <c r="A27" s="6" t="s">
        <v>38</v>
      </c>
      <c r="C27" s="7">
        <v>1.38E-4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-0.999862</v>
      </c>
    </row>
    <row r="28" ht="15.75" customHeight="1">
      <c r="A28" s="10" t="s">
        <v>39</v>
      </c>
      <c r="C28" s="7">
        <v>2.05E-4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-0.999795</v>
      </c>
    </row>
    <row r="29" ht="15.75" customHeight="1">
      <c r="A29" s="6" t="s">
        <v>40</v>
      </c>
      <c r="C29" s="7">
        <v>1.65E-4</v>
      </c>
      <c r="D29" s="8" t="s">
        <v>12</v>
      </c>
      <c r="E29" s="8" t="s">
        <v>49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-0.999835</v>
      </c>
    </row>
    <row r="30" ht="15.75" customHeight="1">
      <c r="A30" s="10" t="s">
        <v>41</v>
      </c>
      <c r="C30" s="7">
        <v>1.55E-4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0.000155</v>
      </c>
    </row>
    <row r="31" ht="15.75" customHeight="1">
      <c r="A31" s="6" t="s">
        <v>42</v>
      </c>
      <c r="C31" s="7">
        <v>1.38E-4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-0.999862</v>
      </c>
    </row>
    <row r="32" ht="15.75" customHeight="1">
      <c r="A32" s="10" t="s">
        <v>43</v>
      </c>
      <c r="C32" s="7">
        <v>1.29E-4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-0.999871</v>
      </c>
    </row>
    <row r="33" ht="15.75" customHeight="1">
      <c r="A33" s="6" t="s">
        <v>44</v>
      </c>
      <c r="C33" s="7">
        <v>1.18E-4</v>
      </c>
      <c r="D33" s="8" t="s">
        <v>12</v>
      </c>
      <c r="E33" s="8" t="s">
        <v>12</v>
      </c>
      <c r="F33" s="9" t="s">
        <v>12</v>
      </c>
      <c r="G33" s="7">
        <f t="shared" si="1"/>
        <v>1</v>
      </c>
      <c r="H33" s="7">
        <f t="shared" si="2"/>
        <v>0</v>
      </c>
      <c r="I33" s="7">
        <f t="shared" si="3"/>
        <v>0.000118</v>
      </c>
    </row>
    <row r="34" ht="15.75" customHeight="1">
      <c r="A34" s="10" t="s">
        <v>45</v>
      </c>
      <c r="C34" s="7">
        <v>1.3E-4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-0.99987</v>
      </c>
    </row>
    <row r="35" ht="15.75" customHeight="1">
      <c r="A35" s="6" t="s">
        <v>47</v>
      </c>
      <c r="C35" s="7">
        <v>1.55E-4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-0.999845</v>
      </c>
    </row>
    <row r="36" ht="15.75" customHeight="1">
      <c r="A36" s="10" t="s">
        <v>48</v>
      </c>
      <c r="C36" s="7">
        <v>3.35E-4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-0.999665</v>
      </c>
    </row>
    <row r="37" ht="15.75" customHeight="1">
      <c r="A37" s="6" t="s">
        <v>50</v>
      </c>
      <c r="C37" s="7">
        <v>2.26E-4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0.000226</v>
      </c>
    </row>
    <row r="38" ht="15.75" customHeight="1">
      <c r="A38" s="10" t="s">
        <v>51</v>
      </c>
      <c r="C38" s="7">
        <v>2.04E-4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-0.999796</v>
      </c>
    </row>
    <row r="39" ht="15.75" customHeight="1">
      <c r="A39" s="6" t="s">
        <v>52</v>
      </c>
      <c r="C39" s="7">
        <v>2.27E-4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-0.999773</v>
      </c>
    </row>
    <row r="40" ht="15.75" customHeight="1">
      <c r="A40" s="10" t="s">
        <v>53</v>
      </c>
      <c r="C40" s="7">
        <v>3.36E-4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-0.999664</v>
      </c>
    </row>
    <row r="41" ht="15.75" customHeight="1">
      <c r="A41" s="6" t="s">
        <v>54</v>
      </c>
      <c r="C41" s="7">
        <v>3.22E-4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-0.999678</v>
      </c>
    </row>
    <row r="42" ht="15.75" customHeight="1">
      <c r="G42" s="13">
        <f t="shared" ref="G42:I42" si="4">SUM(G3:G41)</f>
        <v>24</v>
      </c>
      <c r="H42" s="13">
        <f t="shared" si="4"/>
        <v>34</v>
      </c>
      <c r="I42" s="13">
        <f t="shared" si="4"/>
        <v>-33.992471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13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31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12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22</v>
      </c>
      <c r="H42" s="13">
        <f t="shared" si="4"/>
        <v>36</v>
      </c>
      <c r="I42" s="13">
        <f t="shared" si="4"/>
        <v>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2.26E-4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-0.999774</v>
      </c>
    </row>
    <row r="4">
      <c r="A4" s="10" t="s">
        <v>14</v>
      </c>
      <c r="C4" s="7">
        <v>1.19E-4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0.000119</v>
      </c>
    </row>
    <row r="5">
      <c r="A5" s="6" t="s">
        <v>15</v>
      </c>
      <c r="C5" s="7">
        <v>1.61E-4</v>
      </c>
      <c r="D5" s="8" t="s">
        <v>12</v>
      </c>
      <c r="E5" s="8" t="s">
        <v>12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-0.999839</v>
      </c>
    </row>
    <row r="6">
      <c r="A6" s="10" t="s">
        <v>16</v>
      </c>
      <c r="C6" s="7">
        <v>1.68E-4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-0.999832</v>
      </c>
    </row>
    <row r="7">
      <c r="A7" s="6" t="s">
        <v>17</v>
      </c>
      <c r="C7" s="7">
        <v>2.24E-4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-0.999776</v>
      </c>
    </row>
    <row r="8">
      <c r="A8" s="10" t="s">
        <v>18</v>
      </c>
      <c r="C8" s="7">
        <v>2.5E-4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-0.99975</v>
      </c>
    </row>
    <row r="9">
      <c r="A9" s="6" t="s">
        <v>19</v>
      </c>
      <c r="C9" s="7">
        <v>1.43E-4</v>
      </c>
      <c r="D9" s="8" t="s">
        <v>12</v>
      </c>
      <c r="E9" s="8" t="s">
        <v>46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-0.999857</v>
      </c>
    </row>
    <row r="10">
      <c r="A10" s="10" t="s">
        <v>20</v>
      </c>
      <c r="C10" s="7">
        <v>1.69E-4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-0.999831</v>
      </c>
    </row>
    <row r="11">
      <c r="A11" s="6" t="s">
        <v>21</v>
      </c>
      <c r="C11" s="7">
        <v>1.95E-4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-0.999805</v>
      </c>
    </row>
    <row r="12">
      <c r="A12" s="10" t="s">
        <v>22</v>
      </c>
      <c r="C12" s="7">
        <v>1.46E-4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-0.999854</v>
      </c>
    </row>
    <row r="13">
      <c r="A13" s="6" t="s">
        <v>23</v>
      </c>
      <c r="C13" s="7">
        <v>1.03E-4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-0.999897</v>
      </c>
    </row>
    <row r="14">
      <c r="A14" s="10" t="s">
        <v>24</v>
      </c>
      <c r="C14" s="7">
        <v>1.03E-4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-0.999897</v>
      </c>
    </row>
    <row r="15">
      <c r="A15" s="6" t="s">
        <v>25</v>
      </c>
      <c r="C15" s="7">
        <v>1.16E-4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-0.999884</v>
      </c>
    </row>
    <row r="16">
      <c r="A16" s="10" t="s">
        <v>26</v>
      </c>
      <c r="C16" s="7">
        <v>1.64E-4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0.000164</v>
      </c>
    </row>
    <row r="17">
      <c r="A17" s="6" t="s">
        <v>27</v>
      </c>
      <c r="C17" s="7">
        <v>1.58E-4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-0.999842</v>
      </c>
    </row>
    <row r="18">
      <c r="A18" s="10" t="s">
        <v>28</v>
      </c>
      <c r="C18" s="7">
        <v>1.9E-4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-0.99981</v>
      </c>
    </row>
    <row r="19">
      <c r="A19" s="6" t="s">
        <v>29</v>
      </c>
      <c r="C19" s="7">
        <v>2.35E-4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-0.999765</v>
      </c>
    </row>
    <row r="20">
      <c r="A20" s="10" t="s">
        <v>30</v>
      </c>
      <c r="C20" s="7">
        <v>1.68E-4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-0.999832</v>
      </c>
    </row>
    <row r="21" ht="15.75" customHeight="1">
      <c r="A21" s="6" t="s">
        <v>32</v>
      </c>
      <c r="C21" s="7">
        <v>1.57E-4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-0.999843</v>
      </c>
    </row>
    <row r="22" ht="15.75" customHeight="1">
      <c r="A22" s="10" t="s">
        <v>33</v>
      </c>
      <c r="C22" s="7">
        <v>1.97E-4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0.000197</v>
      </c>
    </row>
    <row r="23" ht="15.75" customHeight="1">
      <c r="A23" s="6" t="s">
        <v>34</v>
      </c>
      <c r="C23" s="7">
        <v>1.1E-4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-0.99989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46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1.36E-4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-0.999864</v>
      </c>
    </row>
    <row r="26" ht="15.75" customHeight="1">
      <c r="A26" s="10" t="s">
        <v>37</v>
      </c>
      <c r="C26" s="7">
        <v>2.14E-4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-0.999786</v>
      </c>
    </row>
    <row r="27" ht="15.75" customHeight="1">
      <c r="A27" s="6" t="s">
        <v>38</v>
      </c>
      <c r="C27" s="7">
        <v>2.3E-4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-0.99977</v>
      </c>
    </row>
    <row r="28" ht="15.75" customHeight="1">
      <c r="A28" s="10" t="s">
        <v>39</v>
      </c>
      <c r="C28" s="7">
        <v>1.31E-4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-0.999869</v>
      </c>
    </row>
    <row r="29" ht="15.75" customHeight="1">
      <c r="A29" s="6" t="s">
        <v>40</v>
      </c>
      <c r="C29" s="7">
        <v>1.42E-4</v>
      </c>
      <c r="D29" s="8" t="s">
        <v>12</v>
      </c>
      <c r="E29" s="8" t="s">
        <v>49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-0.999858</v>
      </c>
    </row>
    <row r="30" ht="15.75" customHeight="1">
      <c r="A30" s="10" t="s">
        <v>41</v>
      </c>
      <c r="C30" s="7">
        <v>2.34E-4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-0.999766</v>
      </c>
    </row>
    <row r="31" ht="15.75" customHeight="1">
      <c r="A31" s="6" t="s">
        <v>42</v>
      </c>
      <c r="C31" s="7">
        <v>1.75E-4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-0.999825</v>
      </c>
    </row>
    <row r="32" ht="15.75" customHeight="1">
      <c r="A32" s="10" t="s">
        <v>43</v>
      </c>
      <c r="C32" s="7">
        <v>1.95E-4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-0.999805</v>
      </c>
    </row>
    <row r="33" ht="15.75" customHeight="1">
      <c r="A33" s="6" t="s">
        <v>44</v>
      </c>
      <c r="C33" s="7">
        <v>1.16E-4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-0.999884</v>
      </c>
    </row>
    <row r="34" ht="15.75" customHeight="1">
      <c r="A34" s="10" t="s">
        <v>45</v>
      </c>
      <c r="C34" s="7">
        <v>1.52E-4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-0.999848</v>
      </c>
    </row>
    <row r="35" ht="15.75" customHeight="1">
      <c r="A35" s="6" t="s">
        <v>47</v>
      </c>
      <c r="C35" s="7">
        <v>1.42E-4</v>
      </c>
      <c r="D35" s="8" t="s">
        <v>12</v>
      </c>
      <c r="E35" s="8" t="s">
        <v>13</v>
      </c>
      <c r="F35" s="9" t="s">
        <v>13</v>
      </c>
      <c r="G35" s="7">
        <f t="shared" si="1"/>
        <v>1</v>
      </c>
      <c r="H35" s="7">
        <f t="shared" si="2"/>
        <v>1</v>
      </c>
      <c r="I35" s="7">
        <f t="shared" si="3"/>
        <v>-0.999858</v>
      </c>
    </row>
    <row r="36" ht="15.75" customHeight="1">
      <c r="A36" s="10" t="s">
        <v>48</v>
      </c>
      <c r="C36" s="7">
        <v>1.82E-4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-0.999818</v>
      </c>
    </row>
    <row r="37" ht="15.75" customHeight="1">
      <c r="A37" s="6" t="s">
        <v>50</v>
      </c>
      <c r="C37" s="7">
        <v>2.6E-4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0.00026</v>
      </c>
    </row>
    <row r="38" ht="15.75" customHeight="1">
      <c r="A38" s="10" t="s">
        <v>51</v>
      </c>
      <c r="C38" s="7">
        <v>2.27E-4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-0.999773</v>
      </c>
    </row>
    <row r="39" ht="15.75" customHeight="1">
      <c r="A39" s="6" t="s">
        <v>52</v>
      </c>
      <c r="C39" s="7">
        <v>2.75E-4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-0.999725</v>
      </c>
    </row>
    <row r="40" ht="15.75" customHeight="1">
      <c r="A40" s="10" t="s">
        <v>53</v>
      </c>
      <c r="C40" s="7">
        <v>2.72E-4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-0.999728</v>
      </c>
    </row>
    <row r="41" ht="15.75" customHeight="1">
      <c r="A41" s="6" t="s">
        <v>54</v>
      </c>
      <c r="C41" s="7">
        <v>2.94E-4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-0.999706</v>
      </c>
    </row>
    <row r="42" ht="15.75" customHeight="1">
      <c r="G42" s="13">
        <f t="shared" ref="G42:I42" si="4">SUM(G3:G41)</f>
        <v>22</v>
      </c>
      <c r="H42" s="13">
        <f t="shared" si="4"/>
        <v>35</v>
      </c>
      <c r="I42" s="13">
        <f t="shared" si="4"/>
        <v>-34.993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31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1</v>
      </c>
    </row>
    <row r="20">
      <c r="A20" s="10" t="s">
        <v>30</v>
      </c>
      <c r="C20" s="7">
        <v>1.0</v>
      </c>
      <c r="D20" s="11" t="s">
        <v>12</v>
      </c>
      <c r="E20" s="11" t="s">
        <v>13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16</v>
      </c>
      <c r="H42" s="13">
        <f t="shared" si="4"/>
        <v>33</v>
      </c>
      <c r="I42" s="13">
        <f t="shared" si="4"/>
        <v>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3.89E-4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-0.999611</v>
      </c>
    </row>
    <row r="4">
      <c r="A4" s="10" t="s">
        <v>14</v>
      </c>
      <c r="C4" s="7">
        <v>2.47E-4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0.000247</v>
      </c>
    </row>
    <row r="5">
      <c r="A5" s="6" t="s">
        <v>15</v>
      </c>
      <c r="C5" s="7">
        <v>1.29E-4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0.000129</v>
      </c>
    </row>
    <row r="6">
      <c r="A6" s="10" t="s">
        <v>16</v>
      </c>
      <c r="C6" s="7">
        <v>1.57E-4</v>
      </c>
      <c r="D6" s="11" t="s">
        <v>12</v>
      </c>
      <c r="E6" s="11" t="s">
        <v>31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-0.999843</v>
      </c>
    </row>
    <row r="7">
      <c r="A7" s="6" t="s">
        <v>17</v>
      </c>
      <c r="C7" s="7">
        <v>2.96E-4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-0.999704</v>
      </c>
    </row>
    <row r="8">
      <c r="A8" s="10" t="s">
        <v>18</v>
      </c>
      <c r="C8" s="7">
        <v>2.07E-4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-0.999793</v>
      </c>
    </row>
    <row r="9">
      <c r="A9" s="6" t="s">
        <v>19</v>
      </c>
      <c r="C9" s="7">
        <v>1.93E-4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-0.999807</v>
      </c>
    </row>
    <row r="10">
      <c r="A10" s="10" t="s">
        <v>20</v>
      </c>
      <c r="C10" s="7">
        <v>3.03E-4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-0.999697</v>
      </c>
    </row>
    <row r="11">
      <c r="A11" s="6" t="s">
        <v>21</v>
      </c>
      <c r="C11" s="7">
        <v>2.92E-4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-0.999708</v>
      </c>
    </row>
    <row r="12">
      <c r="A12" s="10" t="s">
        <v>22</v>
      </c>
      <c r="C12" s="7">
        <v>2.74E-4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-0.999726</v>
      </c>
    </row>
    <row r="13">
      <c r="A13" s="6" t="s">
        <v>23</v>
      </c>
      <c r="C13" s="7">
        <v>1.33E-4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-0.999867</v>
      </c>
    </row>
    <row r="14">
      <c r="A14" s="10" t="s">
        <v>24</v>
      </c>
      <c r="C14" s="7">
        <v>1.48E-4</v>
      </c>
      <c r="D14" s="11" t="s">
        <v>12</v>
      </c>
      <c r="E14" s="11" t="s">
        <v>12</v>
      </c>
      <c r="F14" s="12" t="s">
        <v>12</v>
      </c>
      <c r="G14" s="7">
        <f t="shared" si="1"/>
        <v>1</v>
      </c>
      <c r="H14" s="7">
        <f t="shared" si="2"/>
        <v>0</v>
      </c>
      <c r="I14" s="7">
        <f t="shared" si="3"/>
        <v>0.000148</v>
      </c>
    </row>
    <row r="15">
      <c r="A15" s="6" t="s">
        <v>25</v>
      </c>
      <c r="C15" s="7">
        <v>1.03E-4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-0.999897</v>
      </c>
    </row>
    <row r="16">
      <c r="A16" s="10" t="s">
        <v>26</v>
      </c>
      <c r="C16" s="7">
        <v>2.3E-4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0.00023</v>
      </c>
    </row>
    <row r="17">
      <c r="A17" s="6" t="s">
        <v>27</v>
      </c>
      <c r="C17" s="7">
        <v>2.37E-4</v>
      </c>
      <c r="D17" s="8" t="s">
        <v>12</v>
      </c>
      <c r="E17" s="8" t="s">
        <v>13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3.23E-4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-0.999677</v>
      </c>
    </row>
    <row r="19">
      <c r="A19" s="6" t="s">
        <v>29</v>
      </c>
      <c r="C19" s="7">
        <v>2.24E-4</v>
      </c>
      <c r="D19" s="8" t="s">
        <v>12</v>
      </c>
      <c r="E19" s="8" t="s">
        <v>12</v>
      </c>
      <c r="F19" s="9" t="s">
        <v>12</v>
      </c>
      <c r="G19" s="7">
        <f t="shared" si="1"/>
        <v>1</v>
      </c>
      <c r="H19" s="7">
        <f t="shared" si="2"/>
        <v>0</v>
      </c>
      <c r="I19" s="7">
        <f t="shared" si="3"/>
        <v>0.000224</v>
      </c>
    </row>
    <row r="20">
      <c r="A20" s="10" t="s">
        <v>30</v>
      </c>
      <c r="C20" s="7">
        <v>2.23E-4</v>
      </c>
      <c r="D20" s="11" t="s">
        <v>12</v>
      </c>
      <c r="E20" s="11" t="s">
        <v>13</v>
      </c>
      <c r="F20" s="12" t="s">
        <v>13</v>
      </c>
      <c r="G20" s="7">
        <f t="shared" si="1"/>
        <v>1</v>
      </c>
      <c r="H20" s="7">
        <f t="shared" si="2"/>
        <v>1</v>
      </c>
      <c r="I20" s="7">
        <f t="shared" si="3"/>
        <v>-0.999777</v>
      </c>
    </row>
    <row r="21" ht="15.75" customHeight="1">
      <c r="A21" s="6" t="s">
        <v>32</v>
      </c>
      <c r="C21" s="7">
        <v>1.85E-4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-0.999815</v>
      </c>
    </row>
    <row r="22" ht="15.75" customHeight="1">
      <c r="A22" s="10" t="s">
        <v>33</v>
      </c>
      <c r="C22" s="7">
        <v>4.66E-4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0.000466</v>
      </c>
    </row>
    <row r="23" ht="15.75" customHeight="1">
      <c r="A23" s="6" t="s">
        <v>34</v>
      </c>
      <c r="C23" s="7">
        <v>1.72E-4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-0.999828</v>
      </c>
    </row>
    <row r="24" ht="15.75" customHeight="1">
      <c r="A24" s="10" t="s">
        <v>35</v>
      </c>
      <c r="C24" s="7">
        <v>1.29E-4</v>
      </c>
      <c r="D24" s="11" t="s">
        <v>12</v>
      </c>
      <c r="E24" s="11" t="s">
        <v>46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-0.999871</v>
      </c>
    </row>
    <row r="25" ht="15.75" customHeight="1">
      <c r="A25" s="6" t="s">
        <v>36</v>
      </c>
      <c r="C25" s="7">
        <v>3.67E-4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-0.999633</v>
      </c>
    </row>
    <row r="26" ht="15.75" customHeight="1">
      <c r="A26" s="10" t="s">
        <v>37</v>
      </c>
      <c r="C26" s="7">
        <v>3.47E-4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-0.999653</v>
      </c>
    </row>
    <row r="27" ht="15.75" customHeight="1">
      <c r="A27" s="6" t="s">
        <v>38</v>
      </c>
      <c r="C27" s="7">
        <v>1.56E-4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-0.999844</v>
      </c>
    </row>
    <row r="28" ht="15.75" customHeight="1">
      <c r="A28" s="10" t="s">
        <v>39</v>
      </c>
      <c r="C28" s="7">
        <v>2.35E-4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-0.999765</v>
      </c>
    </row>
    <row r="29" ht="15.75" customHeight="1">
      <c r="A29" s="6" t="s">
        <v>40</v>
      </c>
      <c r="C29" s="7">
        <v>2.19E-4</v>
      </c>
      <c r="D29" s="8" t="s">
        <v>12</v>
      </c>
      <c r="E29" s="8" t="s">
        <v>49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-0.999781</v>
      </c>
    </row>
    <row r="30" ht="15.75" customHeight="1">
      <c r="A30" s="10" t="s">
        <v>41</v>
      </c>
      <c r="C30" s="7">
        <v>2.59E-4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0.000259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31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3.73E-4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-0.999627</v>
      </c>
    </row>
    <row r="33" ht="15.75" customHeight="1">
      <c r="A33" s="6" t="s">
        <v>44</v>
      </c>
      <c r="C33" s="7">
        <v>1.1E-4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-0.99989</v>
      </c>
    </row>
    <row r="34" ht="15.75" customHeight="1">
      <c r="A34" s="10" t="s">
        <v>45</v>
      </c>
      <c r="C34" s="7">
        <v>1.22E-4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-0.999878</v>
      </c>
    </row>
    <row r="35" ht="15.75" customHeight="1">
      <c r="A35" s="6" t="s">
        <v>47</v>
      </c>
      <c r="C35" s="7">
        <v>2.19E-4</v>
      </c>
      <c r="D35" s="8" t="s">
        <v>12</v>
      </c>
      <c r="E35" s="8" t="s">
        <v>13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-0.999781</v>
      </c>
    </row>
    <row r="36" ht="15.75" customHeight="1">
      <c r="A36" s="10" t="s">
        <v>48</v>
      </c>
      <c r="C36" s="7">
        <v>3.5E-4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-0.99965</v>
      </c>
    </row>
    <row r="37" ht="15.75" customHeight="1">
      <c r="A37" s="6" t="s">
        <v>50</v>
      </c>
      <c r="C37" s="7">
        <v>3.92E-4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0.000392</v>
      </c>
    </row>
    <row r="38" ht="15.75" customHeight="1">
      <c r="A38" s="10" t="s">
        <v>51</v>
      </c>
      <c r="C38" s="7">
        <v>6.72E-4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-0.999328</v>
      </c>
    </row>
    <row r="39" ht="15.75" customHeight="1">
      <c r="A39" s="6" t="s">
        <v>52</v>
      </c>
      <c r="C39" s="7">
        <v>3.08E-4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-0.999692</v>
      </c>
    </row>
    <row r="40" ht="15.75" customHeight="1">
      <c r="A40" s="10" t="s">
        <v>53</v>
      </c>
      <c r="C40" s="7">
        <v>3.89E-4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-0.999611</v>
      </c>
    </row>
    <row r="41" ht="15.75" customHeight="1">
      <c r="A41" s="6" t="s">
        <v>54</v>
      </c>
      <c r="C41" s="7">
        <v>2.27E-4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-0.999773</v>
      </c>
    </row>
    <row r="42" ht="15.75" customHeight="1">
      <c r="G42" s="13">
        <f t="shared" ref="G42:I42" si="4">SUM(G3:G41)</f>
        <v>14</v>
      </c>
      <c r="H42" s="13">
        <f t="shared" si="4"/>
        <v>31</v>
      </c>
      <c r="I42" s="13">
        <f t="shared" si="4"/>
        <v>-30.989948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3.61E-4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-0.999639</v>
      </c>
    </row>
    <row r="4">
      <c r="A4" s="10" t="s">
        <v>14</v>
      </c>
      <c r="C4" s="7">
        <v>1.51E-4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-0.999849</v>
      </c>
    </row>
    <row r="5">
      <c r="A5" s="6" t="s">
        <v>15</v>
      </c>
      <c r="C5" s="7">
        <v>1.45E-4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-0.999855</v>
      </c>
    </row>
    <row r="6">
      <c r="A6" s="10" t="s">
        <v>16</v>
      </c>
      <c r="C6" s="7">
        <v>3.32E-4</v>
      </c>
      <c r="D6" s="11" t="s">
        <v>12</v>
      </c>
      <c r="E6" s="11" t="s">
        <v>31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-0.999668</v>
      </c>
    </row>
    <row r="7">
      <c r="A7" s="6" t="s">
        <v>17</v>
      </c>
      <c r="C7" s="7">
        <v>1.64E-4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-0.999836</v>
      </c>
    </row>
    <row r="8">
      <c r="A8" s="10" t="s">
        <v>18</v>
      </c>
      <c r="C8" s="7">
        <v>2.83E-4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-0.999717</v>
      </c>
    </row>
    <row r="9">
      <c r="A9" s="6" t="s">
        <v>19</v>
      </c>
      <c r="C9" s="7">
        <v>1.76E-4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-0.999824</v>
      </c>
    </row>
    <row r="10">
      <c r="A10" s="10" t="s">
        <v>20</v>
      </c>
      <c r="C10" s="7">
        <v>2.7E-4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-0.99973</v>
      </c>
    </row>
    <row r="11">
      <c r="A11" s="6" t="s">
        <v>21</v>
      </c>
      <c r="C11" s="7">
        <v>4.42E-4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-0.999558</v>
      </c>
    </row>
    <row r="12">
      <c r="A12" s="10" t="s">
        <v>22</v>
      </c>
      <c r="C12" s="7">
        <v>1.92E-4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-0.999808</v>
      </c>
    </row>
    <row r="13">
      <c r="A13" s="6" t="s">
        <v>23</v>
      </c>
      <c r="C13" s="7">
        <v>1.7E-4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-0.99983</v>
      </c>
    </row>
    <row r="14">
      <c r="A14" s="10" t="s">
        <v>24</v>
      </c>
      <c r="C14" s="7">
        <v>1.6E-4</v>
      </c>
      <c r="D14" s="11" t="s">
        <v>12</v>
      </c>
      <c r="E14" s="11" t="s">
        <v>12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-0.99984</v>
      </c>
    </row>
    <row r="15">
      <c r="A15" s="6" t="s">
        <v>25</v>
      </c>
      <c r="C15" s="7">
        <v>1.39E-4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-0.999861</v>
      </c>
    </row>
    <row r="16">
      <c r="A16" s="10" t="s">
        <v>26</v>
      </c>
      <c r="C16" s="7">
        <v>2.5E-4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-0.99975</v>
      </c>
    </row>
    <row r="17">
      <c r="A17" s="6" t="s">
        <v>27</v>
      </c>
      <c r="C17" s="7">
        <v>2.37E-4</v>
      </c>
      <c r="D17" s="8" t="s">
        <v>12</v>
      </c>
      <c r="E17" s="8" t="s">
        <v>13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-0.999763</v>
      </c>
    </row>
    <row r="18">
      <c r="A18" s="10" t="s">
        <v>28</v>
      </c>
      <c r="C18" s="7">
        <v>1.57E-4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-0.999843</v>
      </c>
    </row>
    <row r="19">
      <c r="A19" s="6" t="s">
        <v>29</v>
      </c>
      <c r="C19" s="7">
        <v>1.98E-4</v>
      </c>
      <c r="D19" s="8" t="s">
        <v>12</v>
      </c>
      <c r="E19" s="8" t="s">
        <v>12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-0.999802</v>
      </c>
    </row>
    <row r="20">
      <c r="A20" s="10" t="s">
        <v>30</v>
      </c>
      <c r="C20" s="7">
        <v>3.22E-4</v>
      </c>
      <c r="D20" s="11" t="s">
        <v>12</v>
      </c>
      <c r="E20" s="11" t="s">
        <v>13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-0.999678</v>
      </c>
    </row>
    <row r="21" ht="15.75" customHeight="1">
      <c r="A21" s="6" t="s">
        <v>32</v>
      </c>
      <c r="C21" s="7">
        <v>1.55E-4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-0.999845</v>
      </c>
    </row>
    <row r="22" ht="15.75" customHeight="1">
      <c r="A22" s="10" t="s">
        <v>33</v>
      </c>
      <c r="C22" s="7">
        <v>2.87E-4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0.000287</v>
      </c>
    </row>
    <row r="23" ht="15.75" customHeight="1">
      <c r="A23" s="6" t="s">
        <v>34</v>
      </c>
      <c r="C23" s="7">
        <v>2.18E-4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-0.999782</v>
      </c>
    </row>
    <row r="24" ht="15.75" customHeight="1">
      <c r="A24" s="10" t="s">
        <v>35</v>
      </c>
      <c r="C24" s="7">
        <v>1.31E-4</v>
      </c>
      <c r="D24" s="11" t="s">
        <v>12</v>
      </c>
      <c r="E24" s="11" t="s">
        <v>46</v>
      </c>
      <c r="F24" s="12" t="s">
        <v>46</v>
      </c>
      <c r="G24" s="7">
        <f t="shared" si="1"/>
        <v>1</v>
      </c>
      <c r="H24" s="7">
        <f t="shared" si="2"/>
        <v>1</v>
      </c>
      <c r="I24" s="7">
        <f t="shared" si="3"/>
        <v>-0.999869</v>
      </c>
    </row>
    <row r="25" ht="15.75" customHeight="1">
      <c r="A25" s="6" t="s">
        <v>36</v>
      </c>
      <c r="C25" s="7">
        <v>1.26E-4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-0.999874</v>
      </c>
    </row>
    <row r="26" ht="15.75" customHeight="1">
      <c r="A26" s="10" t="s">
        <v>37</v>
      </c>
      <c r="C26" s="7">
        <v>2.12E-4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-0.999788</v>
      </c>
    </row>
    <row r="27" ht="15.75" customHeight="1">
      <c r="A27" s="6" t="s">
        <v>38</v>
      </c>
      <c r="C27" s="7">
        <v>3.57E-4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-0.999643</v>
      </c>
    </row>
    <row r="28" ht="15.75" customHeight="1">
      <c r="A28" s="10" t="s">
        <v>39</v>
      </c>
      <c r="C28" s="7">
        <v>1.34E-4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-0.999866</v>
      </c>
    </row>
    <row r="29" ht="15.75" customHeight="1">
      <c r="A29" s="6" t="s">
        <v>40</v>
      </c>
      <c r="C29" s="7">
        <v>2.38E-4</v>
      </c>
      <c r="D29" s="8" t="s">
        <v>12</v>
      </c>
      <c r="E29" s="8" t="s">
        <v>49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-0.999762</v>
      </c>
    </row>
    <row r="30" ht="15.75" customHeight="1">
      <c r="A30" s="10" t="s">
        <v>41</v>
      </c>
      <c r="C30" s="7">
        <v>2.21E-4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0.000221</v>
      </c>
    </row>
    <row r="31" ht="15.75" customHeight="1">
      <c r="A31" s="6" t="s">
        <v>42</v>
      </c>
      <c r="C31" s="7">
        <v>2.1E-4</v>
      </c>
      <c r="D31" s="8" t="s">
        <v>12</v>
      </c>
      <c r="E31" s="8" t="s">
        <v>31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-0.99979</v>
      </c>
    </row>
    <row r="32" ht="15.75" customHeight="1">
      <c r="A32" s="10" t="s">
        <v>43</v>
      </c>
      <c r="C32" s="7">
        <v>2.46E-4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-0.999754</v>
      </c>
    </row>
    <row r="33" ht="15.75" customHeight="1">
      <c r="A33" s="6" t="s">
        <v>44</v>
      </c>
      <c r="C33" s="7">
        <v>1.6E-4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-0.99984</v>
      </c>
    </row>
    <row r="34" ht="15.75" customHeight="1">
      <c r="A34" s="10" t="s">
        <v>45</v>
      </c>
      <c r="C34" s="7">
        <v>1.66E-4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-0.999834</v>
      </c>
    </row>
    <row r="35" ht="15.75" customHeight="1">
      <c r="A35" s="6" t="s">
        <v>47</v>
      </c>
      <c r="C35" s="7">
        <v>1.34E-4</v>
      </c>
      <c r="D35" s="8" t="s">
        <v>12</v>
      </c>
      <c r="E35" s="8" t="s">
        <v>13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-0.999866</v>
      </c>
    </row>
    <row r="36" ht="15.75" customHeight="1">
      <c r="A36" s="10" t="s">
        <v>48</v>
      </c>
      <c r="C36" s="7">
        <v>1.86E-4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-0.999814</v>
      </c>
    </row>
    <row r="37" ht="15.75" customHeight="1">
      <c r="A37" s="6" t="s">
        <v>50</v>
      </c>
      <c r="C37" s="7">
        <v>3.86E-4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0.000386</v>
      </c>
    </row>
    <row r="38" ht="15.75" customHeight="1">
      <c r="A38" s="10" t="s">
        <v>51</v>
      </c>
      <c r="C38" s="7">
        <v>4.18E-4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-0.999582</v>
      </c>
    </row>
    <row r="39" ht="15.75" customHeight="1">
      <c r="A39" s="6" t="s">
        <v>52</v>
      </c>
      <c r="C39" s="7">
        <v>3.72E-4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-0.999628</v>
      </c>
    </row>
    <row r="40" ht="15.75" customHeight="1">
      <c r="A40" s="10" t="s">
        <v>53</v>
      </c>
      <c r="C40" s="7">
        <v>4.03E-4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-0.999597</v>
      </c>
    </row>
    <row r="41" ht="15.75" customHeight="1">
      <c r="A41" s="6" t="s">
        <v>54</v>
      </c>
      <c r="C41" s="7">
        <v>3.55E-4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-0.999645</v>
      </c>
    </row>
    <row r="42" ht="15.75" customHeight="1">
      <c r="G42" s="13">
        <f t="shared" ref="G42:I42" si="4">SUM(G3:G41)</f>
        <v>24</v>
      </c>
      <c r="H42" s="13">
        <f t="shared" si="4"/>
        <v>36</v>
      </c>
      <c r="I42" s="13">
        <f t="shared" si="4"/>
        <v>-35.990736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0.26877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-0.73123</v>
      </c>
    </row>
    <row r="4">
      <c r="A4" s="10" t="s">
        <v>14</v>
      </c>
      <c r="C4" s="7">
        <v>0.536086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-0.463914</v>
      </c>
    </row>
    <row r="5">
      <c r="A5" s="6" t="s">
        <v>15</v>
      </c>
      <c r="C5" s="7">
        <v>0.074275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-0.925725</v>
      </c>
    </row>
    <row r="6">
      <c r="A6" s="10" t="s">
        <v>16</v>
      </c>
      <c r="C6" s="7">
        <v>0.16879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-0.83121</v>
      </c>
    </row>
    <row r="7">
      <c r="A7" s="6" t="s">
        <v>17</v>
      </c>
      <c r="C7" s="7">
        <v>0.589795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-0.410205</v>
      </c>
    </row>
    <row r="8">
      <c r="A8" s="10" t="s">
        <v>18</v>
      </c>
      <c r="C8" s="7">
        <v>0.546049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-0.453951</v>
      </c>
    </row>
    <row r="9">
      <c r="A9" s="6" t="s">
        <v>19</v>
      </c>
      <c r="C9" s="7">
        <v>0.429634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-0.570366</v>
      </c>
    </row>
    <row r="10">
      <c r="A10" s="10" t="s">
        <v>20</v>
      </c>
      <c r="C10" s="7">
        <v>0.523707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-0.476293</v>
      </c>
    </row>
    <row r="11">
      <c r="A11" s="6" t="s">
        <v>21</v>
      </c>
      <c r="C11" s="7">
        <v>0.612381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-0.387619</v>
      </c>
    </row>
    <row r="12">
      <c r="A12" s="10" t="s">
        <v>22</v>
      </c>
      <c r="C12" s="7">
        <v>0.521639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-0.478361</v>
      </c>
    </row>
    <row r="13">
      <c r="A13" s="6" t="s">
        <v>23</v>
      </c>
      <c r="C13" s="7">
        <v>0.329803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0.329803</v>
      </c>
    </row>
    <row r="14">
      <c r="A14" s="10" t="s">
        <v>24</v>
      </c>
      <c r="C14" s="7">
        <v>0.539703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-0.460297</v>
      </c>
    </row>
    <row r="15">
      <c r="A15" s="6" t="s">
        <v>25</v>
      </c>
      <c r="C15" s="7">
        <v>0.419388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-0.580612</v>
      </c>
    </row>
    <row r="16">
      <c r="A16" s="10" t="s">
        <v>26</v>
      </c>
      <c r="C16" s="7">
        <v>0.32444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-0.67556</v>
      </c>
    </row>
    <row r="17">
      <c r="A17" s="6" t="s">
        <v>27</v>
      </c>
      <c r="C17" s="7">
        <v>0.085289</v>
      </c>
      <c r="D17" s="8" t="s">
        <v>12</v>
      </c>
      <c r="E17" s="8" t="s">
        <v>31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-0.914711</v>
      </c>
    </row>
    <row r="18">
      <c r="A18" s="10" t="s">
        <v>28</v>
      </c>
      <c r="C18" s="7">
        <v>0.392217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-0.607783</v>
      </c>
    </row>
    <row r="19">
      <c r="A19" s="6" t="s">
        <v>29</v>
      </c>
      <c r="C19" s="7">
        <v>0.309617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-0.690383</v>
      </c>
    </row>
    <row r="20">
      <c r="A20" s="10" t="s">
        <v>30</v>
      </c>
      <c r="C20" s="7">
        <v>0.305426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-0.694574</v>
      </c>
    </row>
    <row r="21" ht="15.75" customHeight="1">
      <c r="A21" s="6" t="s">
        <v>32</v>
      </c>
      <c r="C21" s="7">
        <v>0.50799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-0.49201</v>
      </c>
    </row>
    <row r="22" ht="15.75" customHeight="1">
      <c r="A22" s="10" t="s">
        <v>33</v>
      </c>
      <c r="C22" s="7">
        <v>0.293715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0.293715</v>
      </c>
    </row>
    <row r="23" ht="15.75" customHeight="1">
      <c r="A23" s="6" t="s">
        <v>34</v>
      </c>
      <c r="C23" s="7">
        <v>0.11502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0.11502</v>
      </c>
    </row>
    <row r="24" ht="15.75" customHeight="1">
      <c r="A24" s="10" t="s">
        <v>35</v>
      </c>
      <c r="C24" s="7">
        <v>0.35465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0.35465</v>
      </c>
    </row>
    <row r="25" ht="15.75" customHeight="1">
      <c r="A25" s="6" t="s">
        <v>36</v>
      </c>
      <c r="C25" s="7">
        <v>0.403137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-0.596863</v>
      </c>
    </row>
    <row r="26" ht="15.75" customHeight="1">
      <c r="A26" s="10" t="s">
        <v>37</v>
      </c>
      <c r="C26" s="7">
        <v>0.358646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0.358646</v>
      </c>
    </row>
    <row r="27" ht="15.75" customHeight="1">
      <c r="A27" s="6" t="s">
        <v>38</v>
      </c>
      <c r="C27" s="7">
        <v>0.49691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-0.50309</v>
      </c>
    </row>
    <row r="28" ht="15.75" customHeight="1">
      <c r="A28" s="10" t="s">
        <v>39</v>
      </c>
      <c r="C28" s="7">
        <v>0.515454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-0.484546</v>
      </c>
    </row>
    <row r="29" ht="15.75" customHeight="1">
      <c r="A29" s="6" t="s">
        <v>40</v>
      </c>
      <c r="C29" s="7">
        <v>0.539228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0.539228</v>
      </c>
    </row>
    <row r="30" ht="15.75" customHeight="1">
      <c r="A30" s="10" t="s">
        <v>41</v>
      </c>
      <c r="C30" s="7">
        <v>0.517072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0.517072</v>
      </c>
    </row>
    <row r="31" ht="15.75" customHeight="1">
      <c r="A31" s="6" t="s">
        <v>42</v>
      </c>
      <c r="C31" s="7">
        <v>0.490573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-0.509427</v>
      </c>
    </row>
    <row r="32" ht="15.75" customHeight="1">
      <c r="A32" s="10" t="s">
        <v>43</v>
      </c>
      <c r="C32" s="7">
        <v>0.342199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-0.657801</v>
      </c>
    </row>
    <row r="33" ht="15.75" customHeight="1">
      <c r="A33" s="6" t="s">
        <v>44</v>
      </c>
      <c r="C33" s="7">
        <v>0.58043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-0.41957</v>
      </c>
    </row>
    <row r="34" ht="15.75" customHeight="1">
      <c r="A34" s="10" t="s">
        <v>45</v>
      </c>
      <c r="C34" s="7">
        <v>0.021406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-0.978594</v>
      </c>
    </row>
    <row r="35" ht="15.75" customHeight="1">
      <c r="A35" s="6" t="s">
        <v>47</v>
      </c>
      <c r="C35" s="7">
        <v>0.41744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0.41744</v>
      </c>
    </row>
    <row r="36" ht="15.75" customHeight="1">
      <c r="A36" s="10" t="s">
        <v>48</v>
      </c>
      <c r="C36" s="7">
        <v>0.402085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-0.597915</v>
      </c>
    </row>
    <row r="37" ht="15.75" customHeight="1">
      <c r="A37" s="6" t="s">
        <v>50</v>
      </c>
      <c r="C37" s="7">
        <v>0.293373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0.293373</v>
      </c>
    </row>
    <row r="38" ht="15.75" customHeight="1">
      <c r="A38" s="10" t="s">
        <v>51</v>
      </c>
      <c r="C38" s="7">
        <v>0.488551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-0.511449</v>
      </c>
    </row>
    <row r="39" ht="15.75" customHeight="1">
      <c r="A39" s="6" t="s">
        <v>52</v>
      </c>
      <c r="C39" s="7">
        <v>0.453055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-0.546945</v>
      </c>
    </row>
    <row r="40" ht="15.75" customHeight="1">
      <c r="A40" s="10" t="s">
        <v>53</v>
      </c>
      <c r="C40" s="7">
        <v>0.343704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-0.656296</v>
      </c>
    </row>
    <row r="41" ht="15.75" customHeight="1">
      <c r="A41" s="6" t="s">
        <v>54</v>
      </c>
      <c r="C41" s="7">
        <v>0.372883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-0.627117</v>
      </c>
    </row>
    <row r="42" ht="15.75" customHeight="1">
      <c r="G42" s="13">
        <f t="shared" ref="G42:I42" si="4">SUM(G3:G41)</f>
        <v>25</v>
      </c>
      <c r="H42" s="13">
        <f t="shared" si="4"/>
        <v>30</v>
      </c>
      <c r="I42" s="13">
        <f t="shared" si="4"/>
        <v>-14.71547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0.385569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-0.614431</v>
      </c>
    </row>
    <row r="4">
      <c r="A4" s="10" t="s">
        <v>14</v>
      </c>
      <c r="C4" s="7">
        <v>0.557533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-0.442467</v>
      </c>
    </row>
    <row r="5">
      <c r="A5" s="6" t="s">
        <v>15</v>
      </c>
      <c r="C5" s="7">
        <v>0.295505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-0.704495</v>
      </c>
    </row>
    <row r="6">
      <c r="A6" s="10" t="s">
        <v>16</v>
      </c>
      <c r="C6" s="7">
        <v>0.273242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-0.726758</v>
      </c>
    </row>
    <row r="7">
      <c r="A7" s="6" t="s">
        <v>17</v>
      </c>
      <c r="C7" s="7">
        <v>0.449369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-0.550631</v>
      </c>
    </row>
    <row r="8">
      <c r="A8" s="10" t="s">
        <v>18</v>
      </c>
      <c r="C8" s="7">
        <v>0.434446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-0.565554</v>
      </c>
    </row>
    <row r="9">
      <c r="A9" s="6" t="s">
        <v>19</v>
      </c>
      <c r="C9" s="7">
        <v>0.481943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-0.518057</v>
      </c>
    </row>
    <row r="10">
      <c r="A10" s="10" t="s">
        <v>20</v>
      </c>
      <c r="C10" s="7">
        <v>0.390033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-0.609967</v>
      </c>
    </row>
    <row r="11">
      <c r="A11" s="6" t="s">
        <v>21</v>
      </c>
      <c r="C11" s="7">
        <v>0.375125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-0.624875</v>
      </c>
    </row>
    <row r="12">
      <c r="A12" s="10" t="s">
        <v>22</v>
      </c>
      <c r="C12" s="7">
        <v>0.537822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-0.462178</v>
      </c>
    </row>
    <row r="13">
      <c r="A13" s="6" t="s">
        <v>23</v>
      </c>
      <c r="C13" s="7">
        <v>0.304706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-0.695294</v>
      </c>
    </row>
    <row r="14">
      <c r="A14" s="10" t="s">
        <v>24</v>
      </c>
      <c r="C14" s="7">
        <v>0.526661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-0.473339</v>
      </c>
    </row>
    <row r="15">
      <c r="A15" s="6" t="s">
        <v>25</v>
      </c>
      <c r="C15" s="7">
        <v>0.418268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-0.581732</v>
      </c>
    </row>
    <row r="16">
      <c r="A16" s="10" t="s">
        <v>26</v>
      </c>
      <c r="C16" s="7">
        <v>0.439904</v>
      </c>
      <c r="D16" s="11" t="s">
        <v>12</v>
      </c>
      <c r="E16" s="11" t="s">
        <v>49</v>
      </c>
      <c r="F16" s="12" t="s">
        <v>49</v>
      </c>
      <c r="G16" s="7">
        <f t="shared" si="1"/>
        <v>1</v>
      </c>
      <c r="H16" s="7">
        <f t="shared" si="2"/>
        <v>1</v>
      </c>
      <c r="I16" s="7">
        <f t="shared" si="3"/>
        <v>-0.560096</v>
      </c>
    </row>
    <row r="17">
      <c r="A17" s="6" t="s">
        <v>27</v>
      </c>
      <c r="C17" s="7">
        <v>0.452789</v>
      </c>
      <c r="D17" s="8" t="s">
        <v>12</v>
      </c>
      <c r="E17" s="8" t="s">
        <v>31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-0.547211</v>
      </c>
    </row>
    <row r="18">
      <c r="A18" s="10" t="s">
        <v>28</v>
      </c>
      <c r="C18" s="7">
        <v>0.255556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-0.744444</v>
      </c>
    </row>
    <row r="19">
      <c r="A19" s="6" t="s">
        <v>29</v>
      </c>
      <c r="C19" s="7">
        <v>0.388592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-0.611408</v>
      </c>
    </row>
    <row r="20">
      <c r="A20" s="10" t="s">
        <v>30</v>
      </c>
      <c r="C20" s="7">
        <v>0.579642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-0.420358</v>
      </c>
    </row>
    <row r="21" ht="15.75" customHeight="1">
      <c r="A21" s="6" t="s">
        <v>32</v>
      </c>
      <c r="C21" s="7">
        <v>0.545773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-0.454227</v>
      </c>
    </row>
    <row r="22" ht="15.75" customHeight="1">
      <c r="A22" s="10" t="s">
        <v>33</v>
      </c>
      <c r="C22" s="7">
        <v>0.417943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0.417943</v>
      </c>
    </row>
    <row r="23" ht="15.75" customHeight="1">
      <c r="A23" s="6" t="s">
        <v>34</v>
      </c>
      <c r="C23" s="7">
        <v>0.570367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0.570367</v>
      </c>
    </row>
    <row r="24" ht="15.75" customHeight="1">
      <c r="A24" s="10" t="s">
        <v>35</v>
      </c>
      <c r="C24" s="7">
        <v>0.385173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-0.614827</v>
      </c>
    </row>
    <row r="25" ht="15.75" customHeight="1">
      <c r="A25" s="6" t="s">
        <v>36</v>
      </c>
      <c r="C25" s="7">
        <v>0.488701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-0.511299</v>
      </c>
    </row>
    <row r="26" ht="15.75" customHeight="1">
      <c r="A26" s="10" t="s">
        <v>37</v>
      </c>
      <c r="C26" s="7">
        <v>0.525292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-0.474708</v>
      </c>
    </row>
    <row r="27" ht="15.75" customHeight="1">
      <c r="A27" s="6" t="s">
        <v>38</v>
      </c>
      <c r="C27" s="7">
        <v>0.562069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-0.437931</v>
      </c>
    </row>
    <row r="28" ht="15.75" customHeight="1">
      <c r="A28" s="10" t="s">
        <v>39</v>
      </c>
      <c r="C28" s="7">
        <v>0.406136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-0.593864</v>
      </c>
    </row>
    <row r="29" ht="15.75" customHeight="1">
      <c r="A29" s="6" t="s">
        <v>40</v>
      </c>
      <c r="C29" s="7">
        <v>0.499592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0.499592</v>
      </c>
    </row>
    <row r="30" ht="15.75" customHeight="1">
      <c r="A30" s="10" t="s">
        <v>41</v>
      </c>
      <c r="C30" s="7">
        <v>0.432082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0.432082</v>
      </c>
    </row>
    <row r="31" ht="15.75" customHeight="1">
      <c r="A31" s="6" t="s">
        <v>42</v>
      </c>
      <c r="C31" s="7">
        <v>0.622222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-0.377778</v>
      </c>
    </row>
    <row r="32" ht="15.75" customHeight="1">
      <c r="A32" s="10" t="s">
        <v>43</v>
      </c>
      <c r="C32" s="7">
        <v>0.2957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-0.7043</v>
      </c>
    </row>
    <row r="33" ht="15.75" customHeight="1">
      <c r="A33" s="6" t="s">
        <v>44</v>
      </c>
      <c r="C33" s="7">
        <v>0.647309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-0.352691</v>
      </c>
    </row>
    <row r="34" ht="15.75" customHeight="1">
      <c r="A34" s="10" t="s">
        <v>45</v>
      </c>
      <c r="C34" s="7">
        <v>0.143168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-0.856832</v>
      </c>
    </row>
    <row r="35" ht="15.75" customHeight="1">
      <c r="A35" s="6" t="s">
        <v>47</v>
      </c>
      <c r="C35" s="7">
        <v>0.396368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-0.603632</v>
      </c>
    </row>
    <row r="36" ht="15.75" customHeight="1">
      <c r="A36" s="10" t="s">
        <v>48</v>
      </c>
      <c r="C36" s="7">
        <v>0.337183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-0.662817</v>
      </c>
    </row>
    <row r="37" ht="15.75" customHeight="1">
      <c r="A37" s="6" t="s">
        <v>50</v>
      </c>
      <c r="C37" s="7">
        <v>0.212031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0.212031</v>
      </c>
    </row>
    <row r="38" ht="15.75" customHeight="1">
      <c r="A38" s="10" t="s">
        <v>51</v>
      </c>
      <c r="C38" s="7">
        <v>0.317119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-0.682881</v>
      </c>
    </row>
    <row r="39" ht="15.75" customHeight="1">
      <c r="A39" s="6" t="s">
        <v>52</v>
      </c>
      <c r="C39" s="7">
        <v>0.234805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-0.765195</v>
      </c>
    </row>
    <row r="40" ht="15.75" customHeight="1">
      <c r="A40" s="10" t="s">
        <v>53</v>
      </c>
      <c r="C40" s="7">
        <v>0.456739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-0.543261</v>
      </c>
    </row>
    <row r="41" ht="15.75" customHeight="1">
      <c r="A41" s="6" t="s">
        <v>54</v>
      </c>
      <c r="C41" s="7">
        <v>0.529454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-0.470546</v>
      </c>
    </row>
    <row r="42" ht="15.75" customHeight="1">
      <c r="G42" s="13">
        <f t="shared" ref="G42:I42" si="4">SUM(G3:G41)</f>
        <v>23</v>
      </c>
      <c r="H42" s="13">
        <f t="shared" si="4"/>
        <v>34</v>
      </c>
      <c r="I42" s="13">
        <f t="shared" si="4"/>
        <v>-17.428069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0.498994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-0.501006</v>
      </c>
    </row>
    <row r="4">
      <c r="A4" s="10" t="s">
        <v>14</v>
      </c>
      <c r="C4" s="7">
        <v>0.604741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-0.395259</v>
      </c>
    </row>
    <row r="5">
      <c r="A5" s="6" t="s">
        <v>15</v>
      </c>
      <c r="C5" s="7">
        <v>0.560008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-0.439992</v>
      </c>
    </row>
    <row r="6">
      <c r="A6" s="10" t="s">
        <v>16</v>
      </c>
      <c r="C6" s="7">
        <v>0.305486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-0.694514</v>
      </c>
    </row>
    <row r="7">
      <c r="A7" s="6" t="s">
        <v>17</v>
      </c>
      <c r="C7" s="7">
        <v>0.444079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-0.555921</v>
      </c>
    </row>
    <row r="8">
      <c r="A8" s="10" t="s">
        <v>18</v>
      </c>
      <c r="C8" s="7">
        <v>0.382297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-0.617703</v>
      </c>
    </row>
    <row r="9">
      <c r="A9" s="6" t="s">
        <v>19</v>
      </c>
      <c r="C9" s="7">
        <v>0.555811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-0.444189</v>
      </c>
    </row>
    <row r="10">
      <c r="A10" s="10" t="s">
        <v>20</v>
      </c>
      <c r="C10" s="7">
        <v>0.559102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0.559102</v>
      </c>
    </row>
    <row r="11">
      <c r="A11" s="6" t="s">
        <v>21</v>
      </c>
      <c r="C11" s="7">
        <v>0.537766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-0.462234</v>
      </c>
    </row>
    <row r="12">
      <c r="A12" s="10" t="s">
        <v>22</v>
      </c>
      <c r="C12" s="7">
        <v>0.468228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-0.531772</v>
      </c>
    </row>
    <row r="13">
      <c r="A13" s="6" t="s">
        <v>23</v>
      </c>
      <c r="C13" s="7">
        <v>0.412622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-0.587378</v>
      </c>
    </row>
    <row r="14">
      <c r="A14" s="10" t="s">
        <v>24</v>
      </c>
      <c r="C14" s="7">
        <v>0.49722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-0.50278</v>
      </c>
    </row>
    <row r="15">
      <c r="A15" s="6" t="s">
        <v>25</v>
      </c>
      <c r="C15" s="7">
        <v>0.345068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-0.654932</v>
      </c>
    </row>
    <row r="16">
      <c r="A16" s="10" t="s">
        <v>26</v>
      </c>
      <c r="C16" s="7">
        <v>0.082479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-0.917521</v>
      </c>
    </row>
    <row r="17">
      <c r="A17" s="6" t="s">
        <v>27</v>
      </c>
      <c r="C17" s="7">
        <v>0.315121</v>
      </c>
      <c r="D17" s="8" t="s">
        <v>12</v>
      </c>
      <c r="E17" s="8" t="s">
        <v>31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-0.684879</v>
      </c>
    </row>
    <row r="18">
      <c r="A18" s="10" t="s">
        <v>28</v>
      </c>
      <c r="C18" s="7">
        <v>0.308339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-0.691661</v>
      </c>
    </row>
    <row r="19">
      <c r="A19" s="6" t="s">
        <v>29</v>
      </c>
      <c r="C19" s="7">
        <v>0.460417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-0.539583</v>
      </c>
    </row>
    <row r="20">
      <c r="A20" s="10" t="s">
        <v>30</v>
      </c>
      <c r="C20" s="7">
        <v>0.680443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-0.319557</v>
      </c>
    </row>
    <row r="21" ht="15.75" customHeight="1">
      <c r="A21" s="6" t="s">
        <v>32</v>
      </c>
      <c r="C21" s="7">
        <v>0.544181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-0.455819</v>
      </c>
    </row>
    <row r="22" ht="15.75" customHeight="1">
      <c r="A22" s="10" t="s">
        <v>33</v>
      </c>
      <c r="C22" s="7">
        <v>0.526653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-0.473347</v>
      </c>
    </row>
    <row r="23" ht="15.75" customHeight="1">
      <c r="A23" s="6" t="s">
        <v>34</v>
      </c>
      <c r="C23" s="7">
        <v>0.263604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0.263604</v>
      </c>
    </row>
    <row r="24" ht="15.75" customHeight="1">
      <c r="A24" s="10" t="s">
        <v>35</v>
      </c>
      <c r="C24" s="7">
        <v>0.49892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-0.50108</v>
      </c>
    </row>
    <row r="25" ht="15.75" customHeight="1">
      <c r="A25" s="6" t="s">
        <v>36</v>
      </c>
      <c r="C25" s="7">
        <v>0.552709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-0.447291</v>
      </c>
    </row>
    <row r="26" ht="15.75" customHeight="1">
      <c r="A26" s="10" t="s">
        <v>37</v>
      </c>
      <c r="C26" s="7">
        <v>0.423554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0.423554</v>
      </c>
    </row>
    <row r="27" ht="15.75" customHeight="1">
      <c r="A27" s="6" t="s">
        <v>38</v>
      </c>
      <c r="C27" s="7">
        <v>0.636816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-0.363184</v>
      </c>
    </row>
    <row r="28" ht="15.75" customHeight="1">
      <c r="A28" s="10" t="s">
        <v>39</v>
      </c>
      <c r="C28" s="7">
        <v>0.388607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-0.611393</v>
      </c>
    </row>
    <row r="29" ht="15.75" customHeight="1">
      <c r="A29" s="6" t="s">
        <v>40</v>
      </c>
      <c r="C29" s="7">
        <v>0.574907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-0.425093</v>
      </c>
    </row>
    <row r="30" ht="15.75" customHeight="1">
      <c r="A30" s="10" t="s">
        <v>41</v>
      </c>
      <c r="C30" s="7">
        <v>0.476895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-0.523105</v>
      </c>
    </row>
    <row r="31" ht="15.75" customHeight="1">
      <c r="A31" s="6" t="s">
        <v>42</v>
      </c>
      <c r="C31" s="7">
        <v>0.658183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-0.341817</v>
      </c>
    </row>
    <row r="32" ht="15.75" customHeight="1">
      <c r="A32" s="10" t="s">
        <v>43</v>
      </c>
      <c r="C32" s="7">
        <v>0.373147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-0.626853</v>
      </c>
    </row>
    <row r="33" ht="15.75" customHeight="1">
      <c r="A33" s="6" t="s">
        <v>44</v>
      </c>
      <c r="C33" s="7">
        <v>0.747545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-0.252455</v>
      </c>
    </row>
    <row r="34" ht="15.75" customHeight="1">
      <c r="A34" s="10" t="s">
        <v>45</v>
      </c>
      <c r="C34" s="7">
        <v>0.225559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-0.774441</v>
      </c>
    </row>
    <row r="35" ht="15.75" customHeight="1">
      <c r="A35" s="6" t="s">
        <v>47</v>
      </c>
      <c r="C35" s="7">
        <v>0.164819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0.164819</v>
      </c>
    </row>
    <row r="36" ht="15.75" customHeight="1">
      <c r="A36" s="10" t="s">
        <v>48</v>
      </c>
      <c r="C36" s="7">
        <v>0.296439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-0.703561</v>
      </c>
    </row>
    <row r="37" ht="15.75" customHeight="1">
      <c r="A37" s="6" t="s">
        <v>50</v>
      </c>
      <c r="C37" s="7">
        <v>0.48434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-0.51566</v>
      </c>
    </row>
    <row r="38" ht="15.75" customHeight="1">
      <c r="A38" s="10" t="s">
        <v>51</v>
      </c>
      <c r="C38" s="7">
        <v>0.196402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-0.803598</v>
      </c>
    </row>
    <row r="39" ht="15.75" customHeight="1">
      <c r="A39" s="6" t="s">
        <v>52</v>
      </c>
      <c r="C39" s="7">
        <v>0.596111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-0.403889</v>
      </c>
    </row>
    <row r="40" ht="15.75" customHeight="1">
      <c r="A40" s="10" t="s">
        <v>53</v>
      </c>
      <c r="C40" s="7">
        <v>0.512579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-0.487421</v>
      </c>
    </row>
    <row r="41" ht="15.75" customHeight="1">
      <c r="A41" s="6" t="s">
        <v>54</v>
      </c>
      <c r="C41" s="7">
        <v>0.470788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-0.529212</v>
      </c>
    </row>
    <row r="42" ht="15.75" customHeight="1">
      <c r="G42" s="13">
        <f t="shared" ref="G42:I42" si="4">SUM(G3:G41)</f>
        <v>18</v>
      </c>
      <c r="H42" s="13">
        <f t="shared" si="4"/>
        <v>35</v>
      </c>
      <c r="I42" s="13">
        <f t="shared" si="4"/>
        <v>-17.369021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0.29034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-0.70966</v>
      </c>
    </row>
    <row r="4">
      <c r="A4" s="10" t="s">
        <v>14</v>
      </c>
      <c r="C4" s="7">
        <v>0.56804</v>
      </c>
      <c r="D4" s="11" t="s">
        <v>12</v>
      </c>
      <c r="E4" s="11" t="s">
        <v>12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-0.43196</v>
      </c>
    </row>
    <row r="5">
      <c r="A5" s="6" t="s">
        <v>15</v>
      </c>
      <c r="C5" s="7">
        <v>0.174216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-0.825784</v>
      </c>
    </row>
    <row r="6">
      <c r="A6" s="10" t="s">
        <v>16</v>
      </c>
      <c r="C6" s="7">
        <v>0.203916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-0.796084</v>
      </c>
    </row>
    <row r="7">
      <c r="A7" s="6" t="s">
        <v>17</v>
      </c>
      <c r="C7" s="7">
        <v>0.573824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-0.426176</v>
      </c>
    </row>
    <row r="8">
      <c r="A8" s="10" t="s">
        <v>18</v>
      </c>
      <c r="C8" s="7">
        <v>0.494105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-0.505895</v>
      </c>
    </row>
    <row r="9">
      <c r="A9" s="6" t="s">
        <v>19</v>
      </c>
      <c r="C9" s="7">
        <v>0.474284</v>
      </c>
      <c r="D9" s="8" t="s">
        <v>12</v>
      </c>
      <c r="E9" s="8" t="s">
        <v>13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-0.525716</v>
      </c>
    </row>
    <row r="10">
      <c r="A10" s="10" t="s">
        <v>20</v>
      </c>
      <c r="C10" s="7">
        <v>0.469022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0.469022</v>
      </c>
    </row>
    <row r="11">
      <c r="A11" s="6" t="s">
        <v>21</v>
      </c>
      <c r="C11" s="7">
        <v>0.301448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-0.698552</v>
      </c>
    </row>
    <row r="12">
      <c r="A12" s="10" t="s">
        <v>22</v>
      </c>
      <c r="C12" s="7">
        <v>0.452479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-0.547521</v>
      </c>
    </row>
    <row r="13">
      <c r="A13" s="6" t="s">
        <v>23</v>
      </c>
      <c r="C13" s="7">
        <v>0.451921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-0.548079</v>
      </c>
    </row>
    <row r="14">
      <c r="A14" s="10" t="s">
        <v>24</v>
      </c>
      <c r="C14" s="7">
        <v>0.671203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-0.328797</v>
      </c>
    </row>
    <row r="15">
      <c r="A15" s="6" t="s">
        <v>25</v>
      </c>
      <c r="C15" s="7">
        <v>0.382912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-0.617088</v>
      </c>
    </row>
    <row r="16">
      <c r="A16" s="10" t="s">
        <v>26</v>
      </c>
      <c r="C16" s="7">
        <v>0.006019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-0.993981</v>
      </c>
    </row>
    <row r="17">
      <c r="A17" s="6" t="s">
        <v>27</v>
      </c>
      <c r="C17" s="7">
        <v>0.046148</v>
      </c>
      <c r="D17" s="8" t="s">
        <v>12</v>
      </c>
      <c r="E17" s="8" t="s">
        <v>31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-0.953852</v>
      </c>
    </row>
    <row r="18">
      <c r="A18" s="10" t="s">
        <v>28</v>
      </c>
      <c r="C18" s="7">
        <v>0.165113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-0.834887</v>
      </c>
    </row>
    <row r="19">
      <c r="A19" s="6" t="s">
        <v>29</v>
      </c>
      <c r="C19" s="7">
        <v>0.28138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-0.71862</v>
      </c>
    </row>
    <row r="20">
      <c r="A20" s="10" t="s">
        <v>30</v>
      </c>
      <c r="C20" s="7">
        <v>0.27134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-0.72866</v>
      </c>
    </row>
    <row r="21" ht="15.75" customHeight="1">
      <c r="A21" s="6" t="s">
        <v>32</v>
      </c>
      <c r="C21" s="7">
        <v>0.602896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-0.397104</v>
      </c>
    </row>
    <row r="22" ht="15.75" customHeight="1">
      <c r="A22" s="10" t="s">
        <v>33</v>
      </c>
      <c r="C22" s="7">
        <v>0.461121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0.461121</v>
      </c>
    </row>
    <row r="23" ht="15.75" customHeight="1">
      <c r="A23" s="6" t="s">
        <v>34</v>
      </c>
      <c r="C23" s="7">
        <v>0.060185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0.060185</v>
      </c>
    </row>
    <row r="24" ht="15.75" customHeight="1">
      <c r="A24" s="10" t="s">
        <v>35</v>
      </c>
      <c r="C24" s="7">
        <v>0.054526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-0.945474</v>
      </c>
    </row>
    <row r="25" ht="15.75" customHeight="1">
      <c r="A25" s="6" t="s">
        <v>36</v>
      </c>
      <c r="C25" s="7">
        <v>0.534253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-0.465747</v>
      </c>
    </row>
    <row r="26" ht="15.75" customHeight="1">
      <c r="A26" s="10" t="s">
        <v>37</v>
      </c>
      <c r="C26" s="7">
        <v>0.073853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-0.926147</v>
      </c>
    </row>
    <row r="27" ht="15.75" customHeight="1">
      <c r="A27" s="6" t="s">
        <v>38</v>
      </c>
      <c r="C27" s="7">
        <v>0.597633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-0.402367</v>
      </c>
    </row>
    <row r="28" ht="15.75" customHeight="1">
      <c r="A28" s="10" t="s">
        <v>39</v>
      </c>
      <c r="C28" s="7">
        <v>0.452525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-0.547475</v>
      </c>
    </row>
    <row r="29" ht="15.75" customHeight="1">
      <c r="A29" s="6" t="s">
        <v>40</v>
      </c>
      <c r="C29" s="7">
        <v>0.569895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0.569895</v>
      </c>
    </row>
    <row r="30" ht="15.75" customHeight="1">
      <c r="A30" s="10" t="s">
        <v>41</v>
      </c>
      <c r="C30" s="7">
        <v>0.377373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0.377373</v>
      </c>
    </row>
    <row r="31" ht="15.75" customHeight="1">
      <c r="A31" s="6" t="s">
        <v>42</v>
      </c>
      <c r="C31" s="7">
        <v>0.650334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-0.349666</v>
      </c>
    </row>
    <row r="32" ht="15.75" customHeight="1">
      <c r="A32" s="10" t="s">
        <v>43</v>
      </c>
      <c r="C32" s="7">
        <v>0.436411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-0.563589</v>
      </c>
    </row>
    <row r="33" ht="15.75" customHeight="1">
      <c r="A33" s="6" t="s">
        <v>44</v>
      </c>
      <c r="C33" s="7">
        <v>0.674778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-0.325222</v>
      </c>
    </row>
    <row r="34" ht="15.75" customHeight="1">
      <c r="A34" s="10" t="s">
        <v>45</v>
      </c>
      <c r="C34" s="7">
        <v>0.278176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-0.721824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</v>
      </c>
    </row>
    <row r="36" ht="15.75" customHeight="1">
      <c r="A36" s="10" t="s">
        <v>48</v>
      </c>
      <c r="C36" s="7">
        <v>0.182636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-0.817364</v>
      </c>
    </row>
    <row r="37" ht="15.75" customHeight="1">
      <c r="A37" s="6" t="s">
        <v>50</v>
      </c>
      <c r="C37" s="7">
        <v>0.18797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0.18797</v>
      </c>
    </row>
    <row r="38" ht="15.75" customHeight="1">
      <c r="A38" s="10" t="s">
        <v>51</v>
      </c>
      <c r="C38" s="7">
        <v>0.460732</v>
      </c>
      <c r="D38" s="11" t="s">
        <v>12</v>
      </c>
      <c r="E38" s="11" t="s">
        <v>49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-0.539268</v>
      </c>
    </row>
    <row r="39" ht="15.75" customHeight="1">
      <c r="A39" s="6" t="s">
        <v>52</v>
      </c>
      <c r="C39" s="7">
        <v>0.43837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-0.56163</v>
      </c>
    </row>
    <row r="40" ht="15.75" customHeight="1">
      <c r="A40" s="10" t="s">
        <v>53</v>
      </c>
      <c r="C40" s="7">
        <v>0.402375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-0.597625</v>
      </c>
    </row>
    <row r="41" ht="15.75" customHeight="1">
      <c r="A41" s="6" t="s">
        <v>54</v>
      </c>
      <c r="C41" s="7">
        <v>0.330359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-0.669641</v>
      </c>
    </row>
    <row r="42" ht="15.75" customHeight="1">
      <c r="G42" s="13">
        <f t="shared" ref="G42:I42" si="4">SUM(G3:G41)</f>
        <v>21</v>
      </c>
      <c r="H42" s="13">
        <f t="shared" si="4"/>
        <v>32</v>
      </c>
      <c r="I42" s="13">
        <f t="shared" si="4"/>
        <v>-17.895889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0.31168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-0.68832</v>
      </c>
    </row>
    <row r="4">
      <c r="A4" s="10" t="s">
        <v>14</v>
      </c>
      <c r="C4" s="7">
        <v>0.58611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-0.41389</v>
      </c>
    </row>
    <row r="5">
      <c r="A5" s="6" t="s">
        <v>15</v>
      </c>
      <c r="C5" s="7">
        <v>0.333659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-0.666341</v>
      </c>
    </row>
    <row r="6">
      <c r="A6" s="10" t="s">
        <v>16</v>
      </c>
      <c r="C6" s="7">
        <v>0.323193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-0.676807</v>
      </c>
    </row>
    <row r="7">
      <c r="A7" s="6" t="s">
        <v>17</v>
      </c>
      <c r="C7" s="7">
        <v>0.394848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-0.605152</v>
      </c>
    </row>
    <row r="8">
      <c r="A8" s="10" t="s">
        <v>18</v>
      </c>
      <c r="C8" s="7">
        <v>0.496268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-0.503732</v>
      </c>
    </row>
    <row r="9">
      <c r="A9" s="6" t="s">
        <v>19</v>
      </c>
      <c r="C9" s="7">
        <v>0.465198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-0.534802</v>
      </c>
    </row>
    <row r="10">
      <c r="A10" s="10" t="s">
        <v>20</v>
      </c>
      <c r="C10" s="7">
        <v>0.574744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-0.425256</v>
      </c>
    </row>
    <row r="11">
      <c r="A11" s="6" t="s">
        <v>21</v>
      </c>
      <c r="C11" s="7">
        <v>0.501032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-0.498968</v>
      </c>
    </row>
    <row r="12">
      <c r="A12" s="10" t="s">
        <v>22</v>
      </c>
      <c r="C12" s="7">
        <v>0.428805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-0.571195</v>
      </c>
    </row>
    <row r="13">
      <c r="A13" s="6" t="s">
        <v>23</v>
      </c>
      <c r="C13" s="7">
        <v>0.465423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0.465423</v>
      </c>
    </row>
    <row r="14">
      <c r="A14" s="10" t="s">
        <v>24</v>
      </c>
      <c r="C14" s="7">
        <v>0.678754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-0.321246</v>
      </c>
    </row>
    <row r="15">
      <c r="A15" s="6" t="s">
        <v>25</v>
      </c>
      <c r="C15" s="7">
        <v>0.41584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-0.58416</v>
      </c>
    </row>
    <row r="16">
      <c r="A16" s="10" t="s">
        <v>26</v>
      </c>
      <c r="C16" s="7">
        <v>0.288202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-0.711798</v>
      </c>
    </row>
    <row r="17">
      <c r="A17" s="6" t="s">
        <v>27</v>
      </c>
      <c r="C17" s="7">
        <v>0.205132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0.205132</v>
      </c>
    </row>
    <row r="18">
      <c r="A18" s="10" t="s">
        <v>28</v>
      </c>
      <c r="C18" s="7">
        <v>0.462416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-0.537584</v>
      </c>
    </row>
    <row r="19">
      <c r="A19" s="6" t="s">
        <v>29</v>
      </c>
      <c r="C19" s="7">
        <v>0.403943</v>
      </c>
      <c r="D19" s="8" t="s">
        <v>12</v>
      </c>
      <c r="E19" s="8" t="s">
        <v>12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-0.596057</v>
      </c>
    </row>
    <row r="20">
      <c r="A20" s="10" t="s">
        <v>30</v>
      </c>
      <c r="C20" s="7">
        <v>0.246137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-0.753863</v>
      </c>
    </row>
    <row r="21" ht="15.75" customHeight="1">
      <c r="A21" s="6" t="s">
        <v>32</v>
      </c>
      <c r="C21" s="7">
        <v>0.549466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-0.450534</v>
      </c>
    </row>
    <row r="22" ht="15.75" customHeight="1">
      <c r="A22" s="10" t="s">
        <v>33</v>
      </c>
      <c r="C22" s="7">
        <v>0.275372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0.275372</v>
      </c>
    </row>
    <row r="23" ht="15.75" customHeight="1">
      <c r="A23" s="6" t="s">
        <v>34</v>
      </c>
      <c r="C23" s="7">
        <v>0.306078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-0.693922</v>
      </c>
    </row>
    <row r="24" ht="15.75" customHeight="1">
      <c r="A24" s="10" t="s">
        <v>35</v>
      </c>
      <c r="C24" s="7">
        <v>0.414096</v>
      </c>
      <c r="D24" s="11" t="s">
        <v>12</v>
      </c>
      <c r="E24" s="11" t="s">
        <v>12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-0.585904</v>
      </c>
    </row>
    <row r="25" ht="15.75" customHeight="1">
      <c r="A25" s="6" t="s">
        <v>36</v>
      </c>
      <c r="C25" s="7">
        <v>0.491403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-0.508597</v>
      </c>
    </row>
    <row r="26" ht="15.75" customHeight="1">
      <c r="A26" s="10" t="s">
        <v>37</v>
      </c>
      <c r="C26" s="7">
        <v>0.314157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-0.685843</v>
      </c>
    </row>
    <row r="27" ht="15.75" customHeight="1">
      <c r="A27" s="6" t="s">
        <v>38</v>
      </c>
      <c r="C27" s="7">
        <v>0.438469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-0.561531</v>
      </c>
    </row>
    <row r="28" ht="15.75" customHeight="1">
      <c r="A28" s="10" t="s">
        <v>39</v>
      </c>
      <c r="C28" s="7">
        <v>0.517722</v>
      </c>
      <c r="D28" s="11" t="s">
        <v>12</v>
      </c>
      <c r="E28" s="11" t="s">
        <v>12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-0.482278</v>
      </c>
    </row>
    <row r="29" ht="15.75" customHeight="1">
      <c r="A29" s="6" t="s">
        <v>40</v>
      </c>
      <c r="C29" s="7">
        <v>0.672273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-0.327727</v>
      </c>
    </row>
    <row r="30" ht="15.75" customHeight="1">
      <c r="A30" s="10" t="s">
        <v>41</v>
      </c>
      <c r="C30" s="7">
        <v>0.509263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-0.490737</v>
      </c>
    </row>
    <row r="31" ht="15.75" customHeight="1">
      <c r="A31" s="6" t="s">
        <v>42</v>
      </c>
      <c r="C31" s="7">
        <v>0.553622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-0.446378</v>
      </c>
    </row>
    <row r="32" ht="15.75" customHeight="1">
      <c r="A32" s="10" t="s">
        <v>43</v>
      </c>
      <c r="C32" s="7">
        <v>0.393412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-0.606588</v>
      </c>
    </row>
    <row r="33" ht="15.75" customHeight="1">
      <c r="A33" s="6" t="s">
        <v>44</v>
      </c>
      <c r="C33" s="7">
        <v>0.560859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-0.439141</v>
      </c>
    </row>
    <row r="34" ht="15.75" customHeight="1">
      <c r="A34" s="10" t="s">
        <v>45</v>
      </c>
      <c r="C34" s="7">
        <v>0.33314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-0.66686</v>
      </c>
    </row>
    <row r="35" ht="15.75" customHeight="1">
      <c r="A35" s="6" t="s">
        <v>47</v>
      </c>
      <c r="C35" s="7">
        <v>0.404938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-0.595062</v>
      </c>
    </row>
    <row r="36" ht="15.75" customHeight="1">
      <c r="A36" s="10" t="s">
        <v>48</v>
      </c>
      <c r="C36" s="7">
        <v>0.551415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-0.448585</v>
      </c>
    </row>
    <row r="37" ht="15.75" customHeight="1">
      <c r="A37" s="6" t="s">
        <v>50</v>
      </c>
      <c r="C37" s="7">
        <v>0.335608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-0.664392</v>
      </c>
    </row>
    <row r="38" ht="15.75" customHeight="1">
      <c r="A38" s="10" t="s">
        <v>51</v>
      </c>
      <c r="C38" s="7">
        <v>0.437658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-0.562342</v>
      </c>
    </row>
    <row r="39" ht="15.75" customHeight="1">
      <c r="A39" s="6" t="s">
        <v>52</v>
      </c>
      <c r="C39" s="7">
        <v>0.583206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-0.416794</v>
      </c>
    </row>
    <row r="40" ht="15.75" customHeight="1">
      <c r="A40" s="10" t="s">
        <v>53</v>
      </c>
      <c r="C40" s="7">
        <v>0.166044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-0.833956</v>
      </c>
    </row>
    <row r="41" ht="15.75" customHeight="1">
      <c r="A41" s="6" t="s">
        <v>54</v>
      </c>
      <c r="C41" s="7">
        <v>0.236487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-0.763513</v>
      </c>
    </row>
    <row r="42" ht="15.75" customHeight="1">
      <c r="G42" s="13">
        <f t="shared" ref="G42:I42" si="4">SUM(G3:G41)</f>
        <v>21</v>
      </c>
      <c r="H42" s="13">
        <f t="shared" si="4"/>
        <v>36</v>
      </c>
      <c r="I42" s="13">
        <f t="shared" si="4"/>
        <v>-19.373928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2.75E-4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-0.999725</v>
      </c>
    </row>
    <row r="4">
      <c r="A4" s="10" t="s">
        <v>14</v>
      </c>
      <c r="C4" s="7">
        <v>1.89E-4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0.000189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0.000164</v>
      </c>
    </row>
    <row r="6">
      <c r="A6" s="10" t="s">
        <v>16</v>
      </c>
      <c r="C6" s="7">
        <v>1.83E-4</v>
      </c>
      <c r="D6" s="11" t="s">
        <v>12</v>
      </c>
      <c r="E6" s="11" t="s">
        <v>13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-0.999817</v>
      </c>
    </row>
    <row r="7">
      <c r="A7" s="6" t="s">
        <v>17</v>
      </c>
      <c r="C7" s="7">
        <v>1.07E-4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-0.999893</v>
      </c>
    </row>
    <row r="8">
      <c r="A8" s="10" t="s">
        <v>18</v>
      </c>
      <c r="C8" s="7">
        <v>8.5E-5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-0.999915</v>
      </c>
    </row>
    <row r="9">
      <c r="A9" s="6" t="s">
        <v>19</v>
      </c>
      <c r="C9" s="7">
        <v>1.6E-4</v>
      </c>
      <c r="D9" s="8" t="s">
        <v>12</v>
      </c>
      <c r="E9" s="8" t="s">
        <v>13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-0.99984</v>
      </c>
    </row>
    <row r="10">
      <c r="A10" s="10" t="s">
        <v>20</v>
      </c>
      <c r="C10" s="7">
        <v>2.89E-4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-0.999711</v>
      </c>
    </row>
    <row r="11">
      <c r="A11" s="6" t="s">
        <v>21</v>
      </c>
      <c r="C11" s="7">
        <v>3.05E-4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-0.999695</v>
      </c>
    </row>
    <row r="12">
      <c r="A12" s="10" t="s">
        <v>22</v>
      </c>
      <c r="C12" s="7">
        <v>1.31E-4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-0.999869</v>
      </c>
    </row>
    <row r="13">
      <c r="A13" s="6" t="s">
        <v>23</v>
      </c>
      <c r="C13" s="7">
        <v>1.32E-4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-0.999868</v>
      </c>
    </row>
    <row r="14">
      <c r="A14" s="10" t="s">
        <v>24</v>
      </c>
      <c r="C14" s="7">
        <v>6.9E-5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-0.999931</v>
      </c>
    </row>
    <row r="15">
      <c r="A15" s="6" t="s">
        <v>25</v>
      </c>
      <c r="C15" s="7">
        <v>1.3E-4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-0.99987</v>
      </c>
    </row>
    <row r="16">
      <c r="A16" s="10" t="s">
        <v>26</v>
      </c>
      <c r="C16" s="7">
        <v>1.66E-4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-0.999834</v>
      </c>
    </row>
    <row r="17">
      <c r="A17" s="6" t="s">
        <v>27</v>
      </c>
      <c r="C17" s="7">
        <v>1.81E-4</v>
      </c>
      <c r="D17" s="8" t="s">
        <v>12</v>
      </c>
      <c r="E17" s="8" t="s">
        <v>31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-0.999819</v>
      </c>
    </row>
    <row r="18">
      <c r="A18" s="10" t="s">
        <v>28</v>
      </c>
      <c r="C18" s="7">
        <v>2.59E-4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-0.999741</v>
      </c>
    </row>
    <row r="19">
      <c r="A19" s="6" t="s">
        <v>29</v>
      </c>
      <c r="C19" s="7">
        <v>1.86E-4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-0.999814</v>
      </c>
    </row>
    <row r="20">
      <c r="A20" s="10" t="s">
        <v>30</v>
      </c>
      <c r="C20" s="7">
        <v>2.98E-4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-0.999702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9.11E-4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0.000911</v>
      </c>
    </row>
    <row r="23" ht="15.75" customHeight="1">
      <c r="A23" s="6" t="s">
        <v>34</v>
      </c>
      <c r="C23" s="7">
        <v>2.54E-4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-0.999746</v>
      </c>
    </row>
    <row r="24" ht="15.75" customHeight="1">
      <c r="A24" s="10" t="s">
        <v>35</v>
      </c>
      <c r="C24" s="7">
        <v>1.78E-4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-0.999822</v>
      </c>
    </row>
    <row r="25" ht="15.75" customHeight="1">
      <c r="A25" s="6" t="s">
        <v>36</v>
      </c>
      <c r="C25" s="7">
        <v>1.5E-4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</v>
      </c>
    </row>
    <row r="26" ht="15.75" customHeight="1">
      <c r="A26" s="10" t="s">
        <v>37</v>
      </c>
      <c r="C26" s="7">
        <v>3.71E-4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-0.999629</v>
      </c>
    </row>
    <row r="27" ht="15.75" customHeight="1">
      <c r="A27" s="6" t="s">
        <v>38</v>
      </c>
      <c r="C27" s="7">
        <v>5.31E-4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-0.999469</v>
      </c>
    </row>
    <row r="28" ht="15.75" customHeight="1">
      <c r="A28" s="10" t="s">
        <v>39</v>
      </c>
      <c r="C28" s="7">
        <v>1.58E-4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-0.999842</v>
      </c>
    </row>
    <row r="29" ht="15.75" customHeight="1">
      <c r="A29" s="6" t="s">
        <v>40</v>
      </c>
      <c r="C29" s="7">
        <v>2.69E-4</v>
      </c>
      <c r="D29" s="8" t="s">
        <v>12</v>
      </c>
      <c r="E29" s="8" t="s">
        <v>12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-0.999731</v>
      </c>
    </row>
    <row r="30" ht="15.75" customHeight="1">
      <c r="A30" s="10" t="s">
        <v>41</v>
      </c>
      <c r="C30" s="7">
        <v>2.86E-4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0.000286</v>
      </c>
    </row>
    <row r="31" ht="15.75" customHeight="1">
      <c r="A31" s="6" t="s">
        <v>42</v>
      </c>
      <c r="C31" s="7">
        <v>2.02E-4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-0.999798</v>
      </c>
    </row>
    <row r="32" ht="15.75" customHeight="1">
      <c r="A32" s="10" t="s">
        <v>43</v>
      </c>
      <c r="C32" s="7">
        <v>1.55E-4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-0.999845</v>
      </c>
    </row>
    <row r="33" ht="15.75" customHeight="1">
      <c r="A33" s="6" t="s">
        <v>44</v>
      </c>
      <c r="C33" s="7">
        <v>1.96E-4</v>
      </c>
      <c r="D33" s="8" t="s">
        <v>12</v>
      </c>
      <c r="E33" s="8" t="s">
        <v>31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-0.999804</v>
      </c>
    </row>
    <row r="34" ht="15.75" customHeight="1">
      <c r="A34" s="10" t="s">
        <v>45</v>
      </c>
      <c r="C34" s="7">
        <v>1.13E-4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-0.999887</v>
      </c>
    </row>
    <row r="35" ht="15.75" customHeight="1">
      <c r="A35" s="6" t="s">
        <v>47</v>
      </c>
      <c r="C35" s="7">
        <v>1.66E-4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-0.999834</v>
      </c>
    </row>
    <row r="36" ht="15.75" customHeight="1">
      <c r="A36" s="10" t="s">
        <v>48</v>
      </c>
      <c r="C36" s="7">
        <v>2.92E-4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-0.999708</v>
      </c>
    </row>
    <row r="37" ht="15.75" customHeight="1">
      <c r="A37" s="6" t="s">
        <v>50</v>
      </c>
      <c r="C37" s="7">
        <v>3.07E-4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0.000307</v>
      </c>
    </row>
    <row r="38" ht="15.75" customHeight="1">
      <c r="A38" s="10" t="s">
        <v>51</v>
      </c>
      <c r="C38" s="7">
        <v>3.2E-4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-0.99968</v>
      </c>
    </row>
    <row r="39" ht="15.75" customHeight="1">
      <c r="A39" s="6" t="s">
        <v>52</v>
      </c>
      <c r="C39" s="7">
        <v>4.58E-4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-0.999542</v>
      </c>
    </row>
    <row r="40" ht="15.75" customHeight="1">
      <c r="A40" s="10" t="s">
        <v>53</v>
      </c>
      <c r="C40" s="7">
        <v>3.42E-4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-0.999658</v>
      </c>
    </row>
    <row r="41" ht="15.75" customHeight="1">
      <c r="A41" s="6" t="s">
        <v>54</v>
      </c>
      <c r="C41" s="7">
        <v>3.14E-4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-0.999686</v>
      </c>
    </row>
    <row r="42" ht="15.75" customHeight="1">
      <c r="G42" s="13">
        <f t="shared" ref="G42:I42" si="4">SUM(G3:G41)</f>
        <v>22</v>
      </c>
      <c r="H42" s="13">
        <f t="shared" si="4"/>
        <v>34</v>
      </c>
      <c r="I42" s="13">
        <f t="shared" si="4"/>
        <v>-33.990542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1</v>
      </c>
    </row>
    <row r="5">
      <c r="A5" s="6" t="s">
        <v>15</v>
      </c>
      <c r="C5" s="7">
        <v>1.0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1</v>
      </c>
    </row>
    <row r="6">
      <c r="A6" s="10" t="s">
        <v>16</v>
      </c>
      <c r="C6" s="7">
        <v>1.0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0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13</v>
      </c>
      <c r="F9" s="9" t="s">
        <v>13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1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1</v>
      </c>
    </row>
    <row r="14">
      <c r="A14" s="10" t="s">
        <v>24</v>
      </c>
      <c r="C14" s="7">
        <v>1.0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49</v>
      </c>
      <c r="F16" s="12" t="s">
        <v>49</v>
      </c>
      <c r="G16" s="7">
        <f t="shared" si="1"/>
        <v>1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31</v>
      </c>
      <c r="F17" s="9" t="s">
        <v>31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1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1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1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1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1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26</v>
      </c>
      <c r="I42" s="13">
        <f t="shared" si="4"/>
        <v>13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0.217229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-0.782771</v>
      </c>
    </row>
    <row r="4">
      <c r="A4" s="10" t="s">
        <v>14</v>
      </c>
      <c r="C4" s="7">
        <v>0.596072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-0.403928</v>
      </c>
    </row>
    <row r="5">
      <c r="A5" s="6" t="s">
        <v>15</v>
      </c>
      <c r="C5" s="7">
        <v>0.349787</v>
      </c>
      <c r="D5" s="8" t="s">
        <v>12</v>
      </c>
      <c r="E5" s="8" t="s">
        <v>12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-0.650213</v>
      </c>
    </row>
    <row r="6">
      <c r="A6" s="10" t="s">
        <v>16</v>
      </c>
      <c r="C6" s="7">
        <v>0.386336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-0.613664</v>
      </c>
    </row>
    <row r="7">
      <c r="A7" s="6" t="s">
        <v>17</v>
      </c>
      <c r="C7" s="7">
        <v>0.542529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-0.457471</v>
      </c>
    </row>
    <row r="8">
      <c r="A8" s="10" t="s">
        <v>18</v>
      </c>
      <c r="C8" s="7">
        <v>0.432678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-0.567322</v>
      </c>
    </row>
    <row r="9">
      <c r="A9" s="6" t="s">
        <v>19</v>
      </c>
      <c r="C9" s="7">
        <v>0.449061</v>
      </c>
      <c r="D9" s="8" t="s">
        <v>12</v>
      </c>
      <c r="E9" s="8" t="s">
        <v>13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-0.550939</v>
      </c>
    </row>
    <row r="10">
      <c r="A10" s="10" t="s">
        <v>20</v>
      </c>
      <c r="C10" s="7">
        <v>0.466768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-0.533232</v>
      </c>
    </row>
    <row r="11">
      <c r="A11" s="6" t="s">
        <v>21</v>
      </c>
      <c r="C11" s="7">
        <v>0.393676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-0.606324</v>
      </c>
    </row>
    <row r="12">
      <c r="A12" s="10" t="s">
        <v>22</v>
      </c>
      <c r="C12" s="7">
        <v>0.502758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-0.497242</v>
      </c>
    </row>
    <row r="13">
      <c r="A13" s="6" t="s">
        <v>23</v>
      </c>
      <c r="C13" s="7">
        <v>0.506818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0.506818</v>
      </c>
    </row>
    <row r="14">
      <c r="A14" s="10" t="s">
        <v>24</v>
      </c>
      <c r="C14" s="7">
        <v>0.540919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-0.459081</v>
      </c>
    </row>
    <row r="15">
      <c r="A15" s="6" t="s">
        <v>25</v>
      </c>
      <c r="C15" s="7">
        <v>0.39212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-0.60788</v>
      </c>
    </row>
    <row r="16">
      <c r="A16" s="10" t="s">
        <v>26</v>
      </c>
      <c r="C16" s="7">
        <v>0.4556</v>
      </c>
      <c r="D16" s="11" t="s">
        <v>12</v>
      </c>
      <c r="E16" s="11" t="s">
        <v>49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-0.5444</v>
      </c>
    </row>
    <row r="17">
      <c r="A17" s="6" t="s">
        <v>27</v>
      </c>
      <c r="C17" s="7">
        <v>0.154117</v>
      </c>
      <c r="D17" s="8" t="s">
        <v>12</v>
      </c>
      <c r="E17" s="8" t="s">
        <v>31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-0.845883</v>
      </c>
    </row>
    <row r="18">
      <c r="A18" s="10" t="s">
        <v>28</v>
      </c>
      <c r="C18" s="7">
        <v>0.434816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-0.565184</v>
      </c>
    </row>
    <row r="19">
      <c r="A19" s="6" t="s">
        <v>29</v>
      </c>
      <c r="C19" s="7">
        <v>0.478474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-0.521526</v>
      </c>
    </row>
    <row r="20">
      <c r="A20" s="10" t="s">
        <v>30</v>
      </c>
      <c r="C20" s="7">
        <v>0.490791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-0.509209</v>
      </c>
    </row>
    <row r="21" ht="15.75" customHeight="1">
      <c r="A21" s="6" t="s">
        <v>32</v>
      </c>
      <c r="C21" s="7">
        <v>0.603562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-0.396438</v>
      </c>
    </row>
    <row r="22" ht="15.75" customHeight="1">
      <c r="A22" s="10" t="s">
        <v>33</v>
      </c>
      <c r="C22" s="7">
        <v>0.296796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0.296796</v>
      </c>
    </row>
    <row r="23" ht="15.75" customHeight="1">
      <c r="A23" s="6" t="s">
        <v>34</v>
      </c>
      <c r="C23" s="7">
        <v>0.389997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-0.610003</v>
      </c>
    </row>
    <row r="24" ht="15.75" customHeight="1">
      <c r="A24" s="10" t="s">
        <v>35</v>
      </c>
      <c r="C24" s="7">
        <v>0.366847</v>
      </c>
      <c r="D24" s="11" t="s">
        <v>12</v>
      </c>
      <c r="E24" s="11" t="s">
        <v>12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-0.633153</v>
      </c>
    </row>
    <row r="25" ht="15.75" customHeight="1">
      <c r="A25" s="6" t="s">
        <v>36</v>
      </c>
      <c r="C25" s="7">
        <v>0.494713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-0.505287</v>
      </c>
    </row>
    <row r="26" ht="15.75" customHeight="1">
      <c r="A26" s="10" t="s">
        <v>37</v>
      </c>
      <c r="C26" s="7">
        <v>0.434565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-0.565435</v>
      </c>
    </row>
    <row r="27" ht="15.75" customHeight="1">
      <c r="A27" s="6" t="s">
        <v>38</v>
      </c>
      <c r="C27" s="7">
        <v>0.524979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-0.475021</v>
      </c>
    </row>
    <row r="28" ht="15.75" customHeight="1">
      <c r="A28" s="10" t="s">
        <v>39</v>
      </c>
      <c r="C28" s="7">
        <v>0.595652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-0.404348</v>
      </c>
    </row>
    <row r="29" ht="15.75" customHeight="1">
      <c r="A29" s="6" t="s">
        <v>40</v>
      </c>
      <c r="C29" s="7">
        <v>0.660223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-0.339777</v>
      </c>
    </row>
    <row r="30" ht="15.75" customHeight="1">
      <c r="A30" s="10" t="s">
        <v>41</v>
      </c>
      <c r="C30" s="7">
        <v>0.482444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-0.517556</v>
      </c>
    </row>
    <row r="31" ht="15.75" customHeight="1">
      <c r="A31" s="6" t="s">
        <v>42</v>
      </c>
      <c r="C31" s="7">
        <v>0.657746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-0.342254</v>
      </c>
    </row>
    <row r="32" ht="15.75" customHeight="1">
      <c r="A32" s="10" t="s">
        <v>43</v>
      </c>
      <c r="C32" s="7">
        <v>0.422532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-0.577468</v>
      </c>
    </row>
    <row r="33" ht="15.75" customHeight="1">
      <c r="A33" s="6" t="s">
        <v>44</v>
      </c>
      <c r="C33" s="7">
        <v>0.724857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-0.275143</v>
      </c>
    </row>
    <row r="34" ht="15.75" customHeight="1">
      <c r="A34" s="10" t="s">
        <v>45</v>
      </c>
      <c r="C34" s="7">
        <v>0.132201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-0.867799</v>
      </c>
    </row>
    <row r="35" ht="15.75" customHeight="1">
      <c r="A35" s="6" t="s">
        <v>47</v>
      </c>
      <c r="C35" s="7">
        <v>0.27626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-0.72374</v>
      </c>
    </row>
    <row r="36" ht="15.75" customHeight="1">
      <c r="A36" s="10" t="s">
        <v>48</v>
      </c>
      <c r="C36" s="7">
        <v>0.3138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-0.6862</v>
      </c>
    </row>
    <row r="37" ht="15.75" customHeight="1">
      <c r="A37" s="6" t="s">
        <v>50</v>
      </c>
      <c r="C37" s="7">
        <v>0.540171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-0.459829</v>
      </c>
    </row>
    <row r="38" ht="15.75" customHeight="1">
      <c r="A38" s="10" t="s">
        <v>51</v>
      </c>
      <c r="C38" s="7">
        <v>0.382126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-0.617874</v>
      </c>
    </row>
    <row r="39" ht="15.75" customHeight="1">
      <c r="A39" s="6" t="s">
        <v>52</v>
      </c>
      <c r="C39" s="7">
        <v>0.477204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-0.522796</v>
      </c>
    </row>
    <row r="40" ht="15.75" customHeight="1">
      <c r="A40" s="10" t="s">
        <v>53</v>
      </c>
      <c r="C40" s="7">
        <v>0.326959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-0.673041</v>
      </c>
    </row>
    <row r="41" ht="15.75" customHeight="1">
      <c r="A41" s="6" t="s">
        <v>54</v>
      </c>
      <c r="C41" s="7">
        <v>0.380361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-0.619639</v>
      </c>
    </row>
    <row r="42" ht="15.75" customHeight="1">
      <c r="G42" s="13">
        <f t="shared" ref="G42:I42" si="4">SUM(G3:G41)</f>
        <v>18</v>
      </c>
      <c r="H42" s="13">
        <f t="shared" si="4"/>
        <v>37</v>
      </c>
      <c r="I42" s="13">
        <f t="shared" si="4"/>
        <v>-19.725456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0.745739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-0.254261</v>
      </c>
    </row>
    <row r="4">
      <c r="A4" s="10" t="s">
        <v>14</v>
      </c>
      <c r="C4" s="7">
        <v>0.668542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-0.331458</v>
      </c>
    </row>
    <row r="5">
      <c r="A5" s="6" t="s">
        <v>15</v>
      </c>
      <c r="C5" s="7">
        <v>0.337603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-0.662397</v>
      </c>
    </row>
    <row r="6">
      <c r="A6" s="10" t="s">
        <v>16</v>
      </c>
      <c r="C6" s="7">
        <v>0.373649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-0.626351</v>
      </c>
    </row>
    <row r="7">
      <c r="A7" s="6" t="s">
        <v>17</v>
      </c>
      <c r="C7" s="7">
        <v>0.651449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-0.348551</v>
      </c>
    </row>
    <row r="8">
      <c r="A8" s="10" t="s">
        <v>18</v>
      </c>
      <c r="C8" s="7">
        <v>0.58727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-0.41273</v>
      </c>
    </row>
    <row r="9">
      <c r="A9" s="6" t="s">
        <v>19</v>
      </c>
      <c r="C9" s="7">
        <v>0.652227</v>
      </c>
      <c r="D9" s="8" t="s">
        <v>12</v>
      </c>
      <c r="E9" s="8" t="s">
        <v>13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-0.347773</v>
      </c>
    </row>
    <row r="10">
      <c r="A10" s="10" t="s">
        <v>20</v>
      </c>
      <c r="C10" s="7">
        <v>0.503877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-0.496123</v>
      </c>
    </row>
    <row r="11">
      <c r="A11" s="6" t="s">
        <v>21</v>
      </c>
      <c r="C11" s="7">
        <v>0.54662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-0.45338</v>
      </c>
    </row>
    <row r="12">
      <c r="A12" s="10" t="s">
        <v>22</v>
      </c>
      <c r="C12" s="7">
        <v>0.551204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-0.448796</v>
      </c>
    </row>
    <row r="13">
      <c r="A13" s="6" t="s">
        <v>23</v>
      </c>
      <c r="C13" s="7">
        <v>0.506032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-0.493968</v>
      </c>
    </row>
    <row r="14">
      <c r="A14" s="10" t="s">
        <v>24</v>
      </c>
      <c r="C14" s="7">
        <v>0.519698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-0.480302</v>
      </c>
    </row>
    <row r="15">
      <c r="A15" s="6" t="s">
        <v>25</v>
      </c>
      <c r="C15" s="7">
        <v>0.50522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-0.49478</v>
      </c>
    </row>
    <row r="16">
      <c r="A16" s="10" t="s">
        <v>26</v>
      </c>
      <c r="C16" s="7">
        <v>0.345443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-0.654557</v>
      </c>
    </row>
    <row r="17">
      <c r="A17" s="6" t="s">
        <v>27</v>
      </c>
      <c r="C17" s="7">
        <v>0.125467</v>
      </c>
      <c r="D17" s="8" t="s">
        <v>12</v>
      </c>
      <c r="E17" s="8" t="s">
        <v>31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-0.874533</v>
      </c>
    </row>
    <row r="18">
      <c r="A18" s="10" t="s">
        <v>28</v>
      </c>
      <c r="C18" s="7">
        <v>0.219964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-0.780036</v>
      </c>
    </row>
    <row r="19">
      <c r="A19" s="6" t="s">
        <v>29</v>
      </c>
      <c r="C19" s="7">
        <v>0.415593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-0.584407</v>
      </c>
    </row>
    <row r="20">
      <c r="A20" s="10" t="s">
        <v>30</v>
      </c>
      <c r="C20" s="7">
        <v>0.526076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-0.473924</v>
      </c>
    </row>
    <row r="21" ht="15.75" customHeight="1">
      <c r="A21" s="6" t="s">
        <v>32</v>
      </c>
      <c r="C21" s="7">
        <v>0.512092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-0.487908</v>
      </c>
    </row>
    <row r="22" ht="15.75" customHeight="1">
      <c r="A22" s="10" t="s">
        <v>33</v>
      </c>
      <c r="C22" s="7">
        <v>0.450301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0.450301</v>
      </c>
    </row>
    <row r="23" ht="15.75" customHeight="1">
      <c r="A23" s="6" t="s">
        <v>34</v>
      </c>
      <c r="C23" s="7">
        <v>0.483532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-0.516468</v>
      </c>
    </row>
    <row r="24" ht="15.75" customHeight="1">
      <c r="A24" s="10" t="s">
        <v>35</v>
      </c>
      <c r="C24" s="7">
        <v>0.355905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0.355905</v>
      </c>
    </row>
    <row r="25" ht="15.75" customHeight="1">
      <c r="A25" s="6" t="s">
        <v>36</v>
      </c>
      <c r="C25" s="7">
        <v>0.677783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-0.322217</v>
      </c>
    </row>
    <row r="26" ht="15.75" customHeight="1">
      <c r="A26" s="10" t="s">
        <v>37</v>
      </c>
      <c r="C26" s="7">
        <v>0.418977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-0.581023</v>
      </c>
    </row>
    <row r="27" ht="15.75" customHeight="1">
      <c r="A27" s="6" t="s">
        <v>38</v>
      </c>
      <c r="C27" s="7">
        <v>0.589625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-0.410375</v>
      </c>
    </row>
    <row r="28" ht="15.75" customHeight="1">
      <c r="A28" s="10" t="s">
        <v>39</v>
      </c>
      <c r="C28" s="7">
        <v>0.580191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-0.419809</v>
      </c>
    </row>
    <row r="29" ht="15.75" customHeight="1">
      <c r="A29" s="6" t="s">
        <v>40</v>
      </c>
      <c r="C29" s="7">
        <v>0.612766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-0.387234</v>
      </c>
    </row>
    <row r="30" ht="15.75" customHeight="1">
      <c r="A30" s="10" t="s">
        <v>41</v>
      </c>
      <c r="C30" s="7">
        <v>0.564072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0.564072</v>
      </c>
    </row>
    <row r="31" ht="15.75" customHeight="1">
      <c r="A31" s="6" t="s">
        <v>42</v>
      </c>
      <c r="C31" s="7">
        <v>0.532239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0.532239</v>
      </c>
    </row>
    <row r="32" ht="15.75" customHeight="1">
      <c r="A32" s="10" t="s">
        <v>43</v>
      </c>
      <c r="C32" s="7">
        <v>0.465361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-0.534639</v>
      </c>
    </row>
    <row r="33" ht="15.75" customHeight="1">
      <c r="A33" s="6" t="s">
        <v>44</v>
      </c>
      <c r="C33" s="7">
        <v>0.732364</v>
      </c>
      <c r="D33" s="8" t="s">
        <v>12</v>
      </c>
      <c r="E33" s="8" t="s">
        <v>31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-0.267636</v>
      </c>
    </row>
    <row r="34" ht="15.75" customHeight="1">
      <c r="A34" s="10" t="s">
        <v>45</v>
      </c>
      <c r="C34" s="7">
        <v>0.051519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-0.948481</v>
      </c>
    </row>
    <row r="35" ht="15.75" customHeight="1">
      <c r="A35" s="6" t="s">
        <v>47</v>
      </c>
      <c r="C35" s="7">
        <v>0.434142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0.434142</v>
      </c>
    </row>
    <row r="36" ht="15.75" customHeight="1">
      <c r="A36" s="10" t="s">
        <v>48</v>
      </c>
      <c r="C36" s="7">
        <v>0.473322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-0.526678</v>
      </c>
    </row>
    <row r="37" ht="15.75" customHeight="1">
      <c r="A37" s="6" t="s">
        <v>50</v>
      </c>
      <c r="C37" s="7">
        <v>0.432748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0.432748</v>
      </c>
    </row>
    <row r="38" ht="15.75" customHeight="1">
      <c r="A38" s="10" t="s">
        <v>51</v>
      </c>
      <c r="C38" s="7">
        <v>0.298143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-0.701857</v>
      </c>
    </row>
    <row r="39" ht="15.75" customHeight="1">
      <c r="A39" s="6" t="s">
        <v>52</v>
      </c>
      <c r="C39" s="7">
        <v>0.385541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-0.614459</v>
      </c>
    </row>
    <row r="40" ht="15.75" customHeight="1">
      <c r="A40" s="10" t="s">
        <v>53</v>
      </c>
      <c r="C40" s="7">
        <v>0.559279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-0.440721</v>
      </c>
    </row>
    <row r="41" ht="15.75" customHeight="1">
      <c r="A41" s="6" t="s">
        <v>54</v>
      </c>
      <c r="C41" s="7">
        <v>0.57435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-0.42565</v>
      </c>
    </row>
    <row r="42" ht="15.75" customHeight="1">
      <c r="G42" s="13">
        <f t="shared" ref="G42:I42" si="4">SUM(G3:G41)</f>
        <v>21</v>
      </c>
      <c r="H42" s="13">
        <f t="shared" si="4"/>
        <v>33</v>
      </c>
      <c r="I42" s="13">
        <f t="shared" si="4"/>
        <v>-14.034075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2.75E-4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-0.999725</v>
      </c>
    </row>
    <row r="4">
      <c r="A4" s="10" t="s">
        <v>14</v>
      </c>
      <c r="C4" s="7">
        <v>1.89E-4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0.000189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0.000164</v>
      </c>
    </row>
    <row r="6">
      <c r="A6" s="10" t="s">
        <v>16</v>
      </c>
      <c r="C6" s="7">
        <v>1.83E-4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-0.999817</v>
      </c>
    </row>
    <row r="7">
      <c r="A7" s="6" t="s">
        <v>17</v>
      </c>
      <c r="C7" s="7">
        <v>1.07E-4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-0.999893</v>
      </c>
    </row>
    <row r="8">
      <c r="A8" s="10" t="s">
        <v>18</v>
      </c>
      <c r="C8" s="7">
        <v>8.5E-5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-0.999915</v>
      </c>
    </row>
    <row r="9">
      <c r="A9" s="6" t="s">
        <v>19</v>
      </c>
      <c r="C9" s="7">
        <v>1.6E-4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-0.99984</v>
      </c>
    </row>
    <row r="10">
      <c r="A10" s="10" t="s">
        <v>20</v>
      </c>
      <c r="C10" s="7">
        <v>2.89E-4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-0.999711</v>
      </c>
    </row>
    <row r="11">
      <c r="A11" s="6" t="s">
        <v>21</v>
      </c>
      <c r="C11" s="7">
        <v>3.05E-4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-0.999695</v>
      </c>
    </row>
    <row r="12">
      <c r="A12" s="10" t="s">
        <v>22</v>
      </c>
      <c r="C12" s="7">
        <v>1.31E-4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-0.999869</v>
      </c>
    </row>
    <row r="13">
      <c r="A13" s="6" t="s">
        <v>23</v>
      </c>
      <c r="C13" s="7">
        <v>1.32E-4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-0.999868</v>
      </c>
    </row>
    <row r="14">
      <c r="A14" s="10" t="s">
        <v>24</v>
      </c>
      <c r="C14" s="7">
        <v>6.9E-5</v>
      </c>
      <c r="D14" s="11" t="s">
        <v>12</v>
      </c>
      <c r="E14" s="11" t="s">
        <v>13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-0.999931</v>
      </c>
    </row>
    <row r="15">
      <c r="A15" s="6" t="s">
        <v>25</v>
      </c>
      <c r="C15" s="7">
        <v>1.3E-4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-0.99987</v>
      </c>
    </row>
    <row r="16">
      <c r="A16" s="10" t="s">
        <v>26</v>
      </c>
      <c r="C16" s="7">
        <v>1.66E-4</v>
      </c>
      <c r="D16" s="11" t="s">
        <v>12</v>
      </c>
      <c r="E16" s="11" t="s">
        <v>49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-0.999834</v>
      </c>
    </row>
    <row r="17">
      <c r="A17" s="6" t="s">
        <v>27</v>
      </c>
      <c r="C17" s="7">
        <v>1.81E-4</v>
      </c>
      <c r="D17" s="8" t="s">
        <v>12</v>
      </c>
      <c r="E17" s="8" t="s">
        <v>31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-0.999819</v>
      </c>
    </row>
    <row r="18">
      <c r="A18" s="10" t="s">
        <v>28</v>
      </c>
      <c r="C18" s="7">
        <v>2.59E-4</v>
      </c>
      <c r="D18" s="11" t="s">
        <v>12</v>
      </c>
      <c r="E18" s="11" t="s">
        <v>49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-0.999741</v>
      </c>
    </row>
    <row r="19">
      <c r="A19" s="6" t="s">
        <v>29</v>
      </c>
      <c r="C19" s="7">
        <v>1.86E-4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-0.999814</v>
      </c>
    </row>
    <row r="20">
      <c r="A20" s="10" t="s">
        <v>30</v>
      </c>
      <c r="C20" s="7">
        <v>2.98E-4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-0.999702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9.11E-4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0.000911</v>
      </c>
    </row>
    <row r="23" ht="15.75" customHeight="1">
      <c r="A23" s="6" t="s">
        <v>34</v>
      </c>
      <c r="C23" s="7">
        <v>2.54E-4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-0.999746</v>
      </c>
    </row>
    <row r="24" ht="15.75" customHeight="1">
      <c r="A24" s="10" t="s">
        <v>35</v>
      </c>
      <c r="C24" s="7">
        <v>1.78E-4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-0.999822</v>
      </c>
    </row>
    <row r="25" ht="15.75" customHeight="1">
      <c r="A25" s="6" t="s">
        <v>36</v>
      </c>
      <c r="C25" s="7">
        <v>1.5E-4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</v>
      </c>
    </row>
    <row r="26" ht="15.75" customHeight="1">
      <c r="A26" s="10" t="s">
        <v>37</v>
      </c>
      <c r="C26" s="7">
        <v>3.71E-4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-0.999629</v>
      </c>
    </row>
    <row r="27" ht="15.75" customHeight="1">
      <c r="A27" s="6" t="s">
        <v>38</v>
      </c>
      <c r="C27" s="7">
        <v>5.31E-4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-0.999469</v>
      </c>
    </row>
    <row r="28" ht="15.75" customHeight="1">
      <c r="A28" s="10" t="s">
        <v>39</v>
      </c>
      <c r="C28" s="7">
        <v>1.58E-4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-0.999842</v>
      </c>
    </row>
    <row r="29" ht="15.75" customHeight="1">
      <c r="A29" s="6" t="s">
        <v>40</v>
      </c>
      <c r="C29" s="7">
        <v>2.69E-4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0.000269</v>
      </c>
    </row>
    <row r="30" ht="15.75" customHeight="1">
      <c r="A30" s="10" t="s">
        <v>41</v>
      </c>
      <c r="C30" s="7">
        <v>2.86E-4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-0.999714</v>
      </c>
    </row>
    <row r="31" ht="15.75" customHeight="1">
      <c r="A31" s="6" t="s">
        <v>42</v>
      </c>
      <c r="C31" s="7">
        <v>2.02E-4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-0.999798</v>
      </c>
    </row>
    <row r="32" ht="15.75" customHeight="1">
      <c r="A32" s="10" t="s">
        <v>43</v>
      </c>
      <c r="C32" s="7">
        <v>1.55E-4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-0.999845</v>
      </c>
    </row>
    <row r="33" ht="15.75" customHeight="1">
      <c r="A33" s="6" t="s">
        <v>44</v>
      </c>
      <c r="C33" s="7">
        <v>1.96E-4</v>
      </c>
      <c r="D33" s="8" t="s">
        <v>12</v>
      </c>
      <c r="E33" s="8" t="s">
        <v>31</v>
      </c>
      <c r="F33" s="9" t="s">
        <v>31</v>
      </c>
      <c r="G33" s="7">
        <f t="shared" si="1"/>
        <v>1</v>
      </c>
      <c r="H33" s="7">
        <f t="shared" si="2"/>
        <v>1</v>
      </c>
      <c r="I33" s="7">
        <f t="shared" si="3"/>
        <v>-0.999804</v>
      </c>
    </row>
    <row r="34" ht="15.75" customHeight="1">
      <c r="A34" s="10" t="s">
        <v>45</v>
      </c>
      <c r="C34" s="7">
        <v>1.13E-4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-0.999887</v>
      </c>
    </row>
    <row r="35" ht="15.75" customHeight="1">
      <c r="A35" s="6" t="s">
        <v>47</v>
      </c>
      <c r="C35" s="7">
        <v>1.66E-4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0.000166</v>
      </c>
    </row>
    <row r="36" ht="15.75" customHeight="1">
      <c r="A36" s="10" t="s">
        <v>48</v>
      </c>
      <c r="C36" s="7">
        <v>2.92E-4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-0.999708</v>
      </c>
    </row>
    <row r="37" ht="15.75" customHeight="1">
      <c r="A37" s="6" t="s">
        <v>50</v>
      </c>
      <c r="C37" s="7">
        <v>3.07E-4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-0.999693</v>
      </c>
    </row>
    <row r="38" ht="15.75" customHeight="1">
      <c r="A38" s="10" t="s">
        <v>51</v>
      </c>
      <c r="C38" s="7">
        <v>3.2E-4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-0.99968</v>
      </c>
    </row>
    <row r="39" ht="15.75" customHeight="1">
      <c r="A39" s="6" t="s">
        <v>52</v>
      </c>
      <c r="C39" s="7">
        <v>4.58E-4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-0.999542</v>
      </c>
    </row>
    <row r="40" ht="15.75" customHeight="1">
      <c r="A40" s="10" t="s">
        <v>53</v>
      </c>
      <c r="C40" s="7">
        <v>3.42E-4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-0.999658</v>
      </c>
    </row>
    <row r="41" ht="15.75" customHeight="1">
      <c r="A41" s="6" t="s">
        <v>54</v>
      </c>
      <c r="C41" s="7">
        <v>3.14E-4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-0.999686</v>
      </c>
    </row>
    <row r="42" ht="15.75" customHeight="1">
      <c r="G42" s="13">
        <f t="shared" ref="G42:I42" si="4">SUM(G3:G41)</f>
        <v>19</v>
      </c>
      <c r="H42" s="13">
        <f t="shared" si="4"/>
        <v>34</v>
      </c>
      <c r="I42" s="13">
        <f t="shared" si="4"/>
        <v>-33.990542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0.43427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-0.56573</v>
      </c>
    </row>
    <row r="4">
      <c r="A4" s="10" t="s">
        <v>14</v>
      </c>
      <c r="C4" s="7">
        <v>0.59205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0.59205</v>
      </c>
    </row>
    <row r="5">
      <c r="A5" s="6" t="s">
        <v>15</v>
      </c>
      <c r="C5" s="7">
        <v>0.56296</v>
      </c>
      <c r="D5" s="8" t="s">
        <v>12</v>
      </c>
      <c r="E5" s="8" t="s">
        <v>12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-0.43704</v>
      </c>
    </row>
    <row r="6">
      <c r="A6" s="10" t="s">
        <v>16</v>
      </c>
      <c r="C6" s="7">
        <v>0.321858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-0.678142</v>
      </c>
    </row>
    <row r="7">
      <c r="A7" s="6" t="s">
        <v>17</v>
      </c>
      <c r="C7" s="7">
        <v>0.472719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-0.527281</v>
      </c>
    </row>
    <row r="8">
      <c r="A8" s="10" t="s">
        <v>18</v>
      </c>
      <c r="C8" s="7">
        <v>0.492584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-0.507416</v>
      </c>
    </row>
    <row r="9">
      <c r="A9" s="6" t="s">
        <v>19</v>
      </c>
      <c r="C9" s="7">
        <v>0.555874</v>
      </c>
      <c r="D9" s="8" t="s">
        <v>12</v>
      </c>
      <c r="E9" s="8" t="s">
        <v>13</v>
      </c>
      <c r="F9" s="9" t="s">
        <v>13</v>
      </c>
      <c r="G9" s="7">
        <f t="shared" si="1"/>
        <v>1</v>
      </c>
      <c r="H9" s="7">
        <f t="shared" si="2"/>
        <v>1</v>
      </c>
      <c r="I9" s="7">
        <f t="shared" si="3"/>
        <v>-0.444126</v>
      </c>
    </row>
    <row r="10">
      <c r="A10" s="10" t="s">
        <v>20</v>
      </c>
      <c r="C10" s="7">
        <v>0.399654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-0.600346</v>
      </c>
    </row>
    <row r="11">
      <c r="A11" s="6" t="s">
        <v>21</v>
      </c>
      <c r="C11" s="7">
        <v>0.623288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-0.376712</v>
      </c>
    </row>
    <row r="12">
      <c r="A12" s="10" t="s">
        <v>22</v>
      </c>
      <c r="C12" s="7">
        <v>0.525195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-0.474805</v>
      </c>
    </row>
    <row r="13">
      <c r="A13" s="6" t="s">
        <v>23</v>
      </c>
      <c r="C13" s="7">
        <v>0.32678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-0.67322</v>
      </c>
    </row>
    <row r="14">
      <c r="A14" s="10" t="s">
        <v>24</v>
      </c>
      <c r="C14" s="7">
        <v>0.592668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-0.407332</v>
      </c>
    </row>
    <row r="15">
      <c r="A15" s="6" t="s">
        <v>25</v>
      </c>
      <c r="C15" s="7">
        <v>0.42992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-0.57008</v>
      </c>
    </row>
    <row r="16">
      <c r="A16" s="10" t="s">
        <v>26</v>
      </c>
      <c r="C16" s="7">
        <v>0.377349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-0.622651</v>
      </c>
    </row>
    <row r="17">
      <c r="A17" s="6" t="s">
        <v>27</v>
      </c>
      <c r="C17" s="7">
        <v>0.22739</v>
      </c>
      <c r="D17" s="8" t="s">
        <v>12</v>
      </c>
      <c r="E17" s="8" t="s">
        <v>31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-0.77261</v>
      </c>
    </row>
    <row r="18">
      <c r="A18" s="10" t="s">
        <v>28</v>
      </c>
      <c r="C18" s="7">
        <v>0.323706</v>
      </c>
      <c r="D18" s="11" t="s">
        <v>12</v>
      </c>
      <c r="E18" s="11" t="s">
        <v>49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-0.676294</v>
      </c>
    </row>
    <row r="19">
      <c r="A19" s="6" t="s">
        <v>29</v>
      </c>
      <c r="C19" s="7">
        <v>0.45742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-0.54258</v>
      </c>
    </row>
    <row r="20">
      <c r="A20" s="10" t="s">
        <v>30</v>
      </c>
      <c r="C20" s="7">
        <v>0.533498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-0.466502</v>
      </c>
    </row>
    <row r="21" ht="15.75" customHeight="1">
      <c r="A21" s="6" t="s">
        <v>32</v>
      </c>
      <c r="C21" s="7">
        <v>0.598138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-0.401862</v>
      </c>
    </row>
    <row r="22" ht="15.75" customHeight="1">
      <c r="A22" s="10" t="s">
        <v>33</v>
      </c>
      <c r="C22" s="7">
        <v>0.341955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0.341955</v>
      </c>
    </row>
    <row r="23" ht="15.75" customHeight="1">
      <c r="A23" s="6" t="s">
        <v>34</v>
      </c>
      <c r="C23" s="7">
        <v>0.458225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-0.541775</v>
      </c>
    </row>
    <row r="24" ht="15.75" customHeight="1">
      <c r="A24" s="10" t="s">
        <v>35</v>
      </c>
      <c r="C24" s="7">
        <v>0.461083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-0.538917</v>
      </c>
    </row>
    <row r="25" ht="15.75" customHeight="1">
      <c r="A25" s="6" t="s">
        <v>36</v>
      </c>
      <c r="C25" s="7">
        <v>0.555757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-0.444243</v>
      </c>
    </row>
    <row r="26" ht="15.75" customHeight="1">
      <c r="A26" s="10" t="s">
        <v>37</v>
      </c>
      <c r="C26" s="7">
        <v>0.400701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0.400701</v>
      </c>
    </row>
    <row r="27" ht="15.75" customHeight="1">
      <c r="A27" s="6" t="s">
        <v>38</v>
      </c>
      <c r="C27" s="7">
        <v>0.571102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-0.428898</v>
      </c>
    </row>
    <row r="28" ht="15.75" customHeight="1">
      <c r="A28" s="10" t="s">
        <v>39</v>
      </c>
      <c r="C28" s="7">
        <v>0.437794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-0.562206</v>
      </c>
    </row>
    <row r="29" ht="15.75" customHeight="1">
      <c r="A29" s="6" t="s">
        <v>40</v>
      </c>
      <c r="C29" s="7">
        <v>0.518959</v>
      </c>
      <c r="D29" s="8" t="s">
        <v>12</v>
      </c>
      <c r="E29" s="8" t="s">
        <v>12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-0.481041</v>
      </c>
    </row>
    <row r="30" ht="15.75" customHeight="1">
      <c r="A30" s="10" t="s">
        <v>41</v>
      </c>
      <c r="C30" s="7">
        <v>0.690086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-0.309914</v>
      </c>
    </row>
    <row r="31" ht="15.75" customHeight="1">
      <c r="A31" s="6" t="s">
        <v>42</v>
      </c>
      <c r="C31" s="7">
        <v>0.548831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-0.451169</v>
      </c>
    </row>
    <row r="32" ht="15.75" customHeight="1">
      <c r="A32" s="10" t="s">
        <v>43</v>
      </c>
      <c r="C32" s="7">
        <v>0.518589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-0.481411</v>
      </c>
    </row>
    <row r="33" ht="15.75" customHeight="1">
      <c r="A33" s="6" t="s">
        <v>44</v>
      </c>
      <c r="C33" s="7">
        <v>0.667231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-0.332769</v>
      </c>
    </row>
    <row r="34" ht="15.75" customHeight="1">
      <c r="A34" s="10" t="s">
        <v>45</v>
      </c>
      <c r="C34" s="7">
        <v>0.228114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-0.771886</v>
      </c>
    </row>
    <row r="35" ht="15.75" customHeight="1">
      <c r="A35" s="6" t="s">
        <v>47</v>
      </c>
      <c r="C35" s="7">
        <v>0.326416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-0.673584</v>
      </c>
    </row>
    <row r="36" ht="15.75" customHeight="1">
      <c r="A36" s="10" t="s">
        <v>48</v>
      </c>
      <c r="C36" s="7">
        <v>0.408416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-0.591584</v>
      </c>
    </row>
    <row r="37" ht="15.75" customHeight="1">
      <c r="A37" s="6" t="s">
        <v>50</v>
      </c>
      <c r="C37" s="7">
        <v>0.205854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0.205854</v>
      </c>
    </row>
    <row r="38" ht="15.75" customHeight="1">
      <c r="A38" s="10" t="s">
        <v>51</v>
      </c>
      <c r="C38" s="7">
        <v>0.341258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-0.658742</v>
      </c>
    </row>
    <row r="39" ht="15.75" customHeight="1">
      <c r="A39" s="6" t="s">
        <v>52</v>
      </c>
      <c r="C39" s="7">
        <v>0.330878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-0.669122</v>
      </c>
    </row>
    <row r="40" ht="15.75" customHeight="1">
      <c r="A40" s="10" t="s">
        <v>53</v>
      </c>
      <c r="C40" s="7">
        <v>0.392762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-0.607238</v>
      </c>
    </row>
    <row r="41" ht="15.75" customHeight="1">
      <c r="A41" s="6" t="s">
        <v>54</v>
      </c>
      <c r="C41" s="7">
        <v>0.416487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-0.583513</v>
      </c>
    </row>
    <row r="42" ht="15.75" customHeight="1">
      <c r="G42" s="13">
        <f t="shared" ref="G42:I42" si="4">SUM(G3:G41)</f>
        <v>23</v>
      </c>
      <c r="H42" s="13">
        <f t="shared" si="4"/>
        <v>35</v>
      </c>
      <c r="I42" s="13">
        <f t="shared" si="4"/>
        <v>-17.332181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2.75E-4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-0.999725</v>
      </c>
    </row>
    <row r="4">
      <c r="A4" s="10" t="s">
        <v>14</v>
      </c>
      <c r="C4" s="7">
        <v>1.89E-4</v>
      </c>
      <c r="D4" s="11" t="s">
        <v>12</v>
      </c>
      <c r="E4" s="11" t="s">
        <v>12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-0.999811</v>
      </c>
    </row>
    <row r="5">
      <c r="A5" s="6" t="s">
        <v>15</v>
      </c>
      <c r="C5" s="7">
        <v>1.64E-4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0.000164</v>
      </c>
    </row>
    <row r="6">
      <c r="A6" s="10" t="s">
        <v>16</v>
      </c>
      <c r="C6" s="7">
        <v>1.83E-4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-0.999817</v>
      </c>
    </row>
    <row r="7">
      <c r="A7" s="6" t="s">
        <v>17</v>
      </c>
      <c r="C7" s="7">
        <v>1.07E-4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-0.999893</v>
      </c>
    </row>
    <row r="8">
      <c r="A8" s="10" t="s">
        <v>18</v>
      </c>
      <c r="C8" s="7">
        <v>8.5E-5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-0.999915</v>
      </c>
    </row>
    <row r="9">
      <c r="A9" s="6" t="s">
        <v>19</v>
      </c>
      <c r="C9" s="7">
        <v>1.6E-4</v>
      </c>
      <c r="D9" s="8" t="s">
        <v>12</v>
      </c>
      <c r="E9" s="8" t="s">
        <v>13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-0.99984</v>
      </c>
    </row>
    <row r="10">
      <c r="A10" s="10" t="s">
        <v>20</v>
      </c>
      <c r="C10" s="7">
        <v>2.89E-4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0.000289</v>
      </c>
    </row>
    <row r="11">
      <c r="A11" s="6" t="s">
        <v>21</v>
      </c>
      <c r="C11" s="7">
        <v>3.05E-4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-0.999695</v>
      </c>
    </row>
    <row r="12">
      <c r="A12" s="10" t="s">
        <v>22</v>
      </c>
      <c r="C12" s="7">
        <v>1.31E-4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-0.999869</v>
      </c>
    </row>
    <row r="13">
      <c r="A13" s="6" t="s">
        <v>23</v>
      </c>
      <c r="C13" s="7">
        <v>1.32E-4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-0.999868</v>
      </c>
    </row>
    <row r="14">
      <c r="A14" s="10" t="s">
        <v>24</v>
      </c>
      <c r="C14" s="7">
        <v>6.9E-5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-0.999931</v>
      </c>
    </row>
    <row r="15">
      <c r="A15" s="6" t="s">
        <v>25</v>
      </c>
      <c r="C15" s="7">
        <v>1.3E-4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-0.99987</v>
      </c>
    </row>
    <row r="16">
      <c r="A16" s="10" t="s">
        <v>26</v>
      </c>
      <c r="C16" s="7">
        <v>1.66E-4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-0.999834</v>
      </c>
    </row>
    <row r="17">
      <c r="A17" s="6" t="s">
        <v>27</v>
      </c>
      <c r="C17" s="7">
        <v>1.81E-4</v>
      </c>
      <c r="D17" s="8" t="s">
        <v>12</v>
      </c>
      <c r="E17" s="8" t="s">
        <v>31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-0.999819</v>
      </c>
    </row>
    <row r="18">
      <c r="A18" s="10" t="s">
        <v>28</v>
      </c>
      <c r="C18" s="7">
        <v>2.59E-4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-0.999741</v>
      </c>
    </row>
    <row r="19">
      <c r="A19" s="6" t="s">
        <v>29</v>
      </c>
      <c r="C19" s="7">
        <v>1.86E-4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-0.999814</v>
      </c>
    </row>
    <row r="20">
      <c r="A20" s="10" t="s">
        <v>30</v>
      </c>
      <c r="C20" s="7">
        <v>2.98E-4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-0.999702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9.11E-4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0.000911</v>
      </c>
    </row>
    <row r="23" ht="15.75" customHeight="1">
      <c r="A23" s="6" t="s">
        <v>34</v>
      </c>
      <c r="C23" s="7">
        <v>2.54E-4</v>
      </c>
      <c r="D23" s="8" t="s">
        <v>12</v>
      </c>
      <c r="E23" s="8" t="s">
        <v>12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-0.999746</v>
      </c>
    </row>
    <row r="24" ht="15.75" customHeight="1">
      <c r="A24" s="10" t="s">
        <v>35</v>
      </c>
      <c r="C24" s="7">
        <v>1.78E-4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0.000178</v>
      </c>
    </row>
    <row r="25" ht="15.75" customHeight="1">
      <c r="A25" s="6" t="s">
        <v>36</v>
      </c>
      <c r="C25" s="7">
        <v>1.5E-4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</v>
      </c>
    </row>
    <row r="26" ht="15.75" customHeight="1">
      <c r="A26" s="10" t="s">
        <v>37</v>
      </c>
      <c r="C26" s="7">
        <v>3.71E-4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0.000371</v>
      </c>
    </row>
    <row r="27" ht="15.75" customHeight="1">
      <c r="A27" s="6" t="s">
        <v>38</v>
      </c>
      <c r="C27" s="7">
        <v>5.31E-4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-0.999469</v>
      </c>
    </row>
    <row r="28" ht="15.75" customHeight="1">
      <c r="A28" s="10" t="s">
        <v>39</v>
      </c>
      <c r="C28" s="7">
        <v>1.58E-4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-0.999842</v>
      </c>
    </row>
    <row r="29" ht="15.75" customHeight="1">
      <c r="A29" s="6" t="s">
        <v>40</v>
      </c>
      <c r="C29" s="7">
        <v>2.69E-4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0.000269</v>
      </c>
    </row>
    <row r="30" ht="15.75" customHeight="1">
      <c r="A30" s="10" t="s">
        <v>41</v>
      </c>
      <c r="C30" s="7">
        <v>2.86E-4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0.000286</v>
      </c>
    </row>
    <row r="31" ht="15.75" customHeight="1">
      <c r="A31" s="6" t="s">
        <v>42</v>
      </c>
      <c r="C31" s="7">
        <v>2.02E-4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0.000202</v>
      </c>
    </row>
    <row r="32" ht="15.75" customHeight="1">
      <c r="A32" s="10" t="s">
        <v>43</v>
      </c>
      <c r="C32" s="7">
        <v>1.55E-4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-0.999845</v>
      </c>
    </row>
    <row r="33" ht="15.75" customHeight="1">
      <c r="A33" s="6" t="s">
        <v>44</v>
      </c>
      <c r="C33" s="7">
        <v>1.96E-4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-0.999804</v>
      </c>
    </row>
    <row r="34" ht="15.75" customHeight="1">
      <c r="A34" s="10" t="s">
        <v>45</v>
      </c>
      <c r="C34" s="7">
        <v>1.13E-4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-0.999887</v>
      </c>
    </row>
    <row r="35" ht="15.75" customHeight="1">
      <c r="A35" s="6" t="s">
        <v>47</v>
      </c>
      <c r="C35" s="7">
        <v>1.66E-4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-0.999834</v>
      </c>
    </row>
    <row r="36" ht="15.75" customHeight="1">
      <c r="A36" s="10" t="s">
        <v>48</v>
      </c>
      <c r="C36" s="7">
        <v>2.92E-4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-0.999708</v>
      </c>
    </row>
    <row r="37" ht="15.75" customHeight="1">
      <c r="A37" s="6" t="s">
        <v>50</v>
      </c>
      <c r="C37" s="7">
        <v>3.07E-4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0.000307</v>
      </c>
    </row>
    <row r="38" ht="15.75" customHeight="1">
      <c r="A38" s="10" t="s">
        <v>51</v>
      </c>
      <c r="C38" s="7">
        <v>3.2E-4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-0.99968</v>
      </c>
    </row>
    <row r="39" ht="15.75" customHeight="1">
      <c r="A39" s="6" t="s">
        <v>52</v>
      </c>
      <c r="C39" s="7">
        <v>4.58E-4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-0.999542</v>
      </c>
    </row>
    <row r="40" ht="15.75" customHeight="1">
      <c r="A40" s="10" t="s">
        <v>53</v>
      </c>
      <c r="C40" s="7">
        <v>3.42E-4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-0.999658</v>
      </c>
    </row>
    <row r="41" ht="15.75" customHeight="1">
      <c r="A41" s="6" t="s">
        <v>54</v>
      </c>
      <c r="C41" s="7">
        <v>3.14E-4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-0.999686</v>
      </c>
    </row>
    <row r="42" ht="15.75" customHeight="1">
      <c r="G42" s="13">
        <f t="shared" ref="G42:I42" si="4">SUM(G3:G41)</f>
        <v>20</v>
      </c>
      <c r="H42" s="13">
        <f t="shared" si="4"/>
        <v>30</v>
      </c>
      <c r="I42" s="13">
        <f t="shared" si="4"/>
        <v>-29.990542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0.397945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-0.602055</v>
      </c>
    </row>
    <row r="4">
      <c r="A4" s="10" t="s">
        <v>14</v>
      </c>
      <c r="C4" s="7">
        <v>0.649774</v>
      </c>
      <c r="D4" s="11" t="s">
        <v>12</v>
      </c>
      <c r="E4" s="11" t="s">
        <v>12</v>
      </c>
      <c r="F4" s="12" t="s">
        <v>12</v>
      </c>
      <c r="G4" s="7">
        <f t="shared" si="1"/>
        <v>1</v>
      </c>
      <c r="H4" s="7">
        <f t="shared" si="2"/>
        <v>0</v>
      </c>
      <c r="I4" s="7">
        <f t="shared" si="3"/>
        <v>0.649774</v>
      </c>
    </row>
    <row r="5">
      <c r="A5" s="6" t="s">
        <v>15</v>
      </c>
      <c r="C5" s="7">
        <v>0.515833</v>
      </c>
      <c r="D5" s="8" t="s">
        <v>12</v>
      </c>
      <c r="E5" s="8" t="s">
        <v>12</v>
      </c>
      <c r="F5" s="9" t="s">
        <v>12</v>
      </c>
      <c r="G5" s="7">
        <f t="shared" si="1"/>
        <v>1</v>
      </c>
      <c r="H5" s="7">
        <f t="shared" si="2"/>
        <v>0</v>
      </c>
      <c r="I5" s="7">
        <f t="shared" si="3"/>
        <v>0.515833</v>
      </c>
    </row>
    <row r="6">
      <c r="A6" s="10" t="s">
        <v>16</v>
      </c>
      <c r="C6" s="7">
        <v>0.31322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-0.68678</v>
      </c>
    </row>
    <row r="7">
      <c r="A7" s="6" t="s">
        <v>17</v>
      </c>
      <c r="C7" s="7">
        <v>0.505513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-0.494487</v>
      </c>
    </row>
    <row r="8">
      <c r="A8" s="10" t="s">
        <v>18</v>
      </c>
      <c r="C8" s="7">
        <v>0.365892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-0.634108</v>
      </c>
    </row>
    <row r="9">
      <c r="A9" s="6" t="s">
        <v>19</v>
      </c>
      <c r="C9" s="7">
        <v>0.55424</v>
      </c>
      <c r="D9" s="8" t="s">
        <v>12</v>
      </c>
      <c r="E9" s="8" t="s">
        <v>13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-0.44576</v>
      </c>
    </row>
    <row r="10">
      <c r="A10" s="10" t="s">
        <v>20</v>
      </c>
      <c r="C10" s="7">
        <v>0.62016</v>
      </c>
      <c r="D10" s="11" t="s">
        <v>12</v>
      </c>
      <c r="E10" s="11" t="s">
        <v>12</v>
      </c>
      <c r="F10" s="12" t="s">
        <v>12</v>
      </c>
      <c r="G10" s="7">
        <f t="shared" si="1"/>
        <v>1</v>
      </c>
      <c r="H10" s="7">
        <f t="shared" si="2"/>
        <v>0</v>
      </c>
      <c r="I10" s="7">
        <f t="shared" si="3"/>
        <v>0.62016</v>
      </c>
    </row>
    <row r="11">
      <c r="A11" s="6" t="s">
        <v>21</v>
      </c>
      <c r="C11" s="7">
        <v>0.480867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-0.519133</v>
      </c>
    </row>
    <row r="12">
      <c r="A12" s="10" t="s">
        <v>22</v>
      </c>
      <c r="C12" s="7">
        <v>0.414253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-0.585747</v>
      </c>
    </row>
    <row r="13">
      <c r="A13" s="6" t="s">
        <v>23</v>
      </c>
      <c r="C13" s="7">
        <v>0.304972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0.304972</v>
      </c>
    </row>
    <row r="14">
      <c r="A14" s="10" t="s">
        <v>24</v>
      </c>
      <c r="C14" s="7">
        <v>0.489508</v>
      </c>
      <c r="D14" s="11" t="s">
        <v>12</v>
      </c>
      <c r="E14" s="11" t="s">
        <v>13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-0.510492</v>
      </c>
    </row>
    <row r="15">
      <c r="A15" s="6" t="s">
        <v>25</v>
      </c>
      <c r="C15" s="7">
        <v>0.339863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-0.660137</v>
      </c>
    </row>
    <row r="16">
      <c r="A16" s="10" t="s">
        <v>26</v>
      </c>
      <c r="C16" s="7">
        <v>0.458788</v>
      </c>
      <c r="D16" s="11" t="s">
        <v>12</v>
      </c>
      <c r="E16" s="11" t="s">
        <v>49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-0.541212</v>
      </c>
    </row>
    <row r="17">
      <c r="A17" s="6" t="s">
        <v>27</v>
      </c>
      <c r="C17" s="7">
        <v>0.233157</v>
      </c>
      <c r="D17" s="8" t="s">
        <v>12</v>
      </c>
      <c r="E17" s="8" t="s">
        <v>31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-0.766843</v>
      </c>
    </row>
    <row r="18">
      <c r="A18" s="10" t="s">
        <v>28</v>
      </c>
      <c r="C18" s="7">
        <v>0.340739</v>
      </c>
      <c r="D18" s="11" t="s">
        <v>12</v>
      </c>
      <c r="E18" s="11" t="s">
        <v>49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-0.659261</v>
      </c>
    </row>
    <row r="19">
      <c r="A19" s="6" t="s">
        <v>29</v>
      </c>
      <c r="C19" s="7">
        <v>0.439568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-0.560432</v>
      </c>
    </row>
    <row r="20">
      <c r="A20" s="10" t="s">
        <v>30</v>
      </c>
      <c r="C20" s="7">
        <v>0.52314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-0.47686</v>
      </c>
    </row>
    <row r="21" ht="15.75" customHeight="1">
      <c r="A21" s="6" t="s">
        <v>32</v>
      </c>
      <c r="C21" s="7">
        <v>0.602233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-0.397767</v>
      </c>
    </row>
    <row r="22" ht="15.75" customHeight="1">
      <c r="A22" s="10" t="s">
        <v>33</v>
      </c>
      <c r="C22" s="7">
        <v>0.504876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0.504876</v>
      </c>
    </row>
    <row r="23" ht="15.75" customHeight="1">
      <c r="A23" s="6" t="s">
        <v>34</v>
      </c>
      <c r="C23" s="7">
        <v>0.446023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0.446023</v>
      </c>
    </row>
    <row r="24" ht="15.75" customHeight="1">
      <c r="A24" s="10" t="s">
        <v>35</v>
      </c>
      <c r="C24" s="7">
        <v>0.268709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0.268709</v>
      </c>
    </row>
    <row r="25" ht="15.75" customHeight="1">
      <c r="A25" s="6" t="s">
        <v>36</v>
      </c>
      <c r="C25" s="7">
        <v>0.667084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-0.332916</v>
      </c>
    </row>
    <row r="26" ht="15.75" customHeight="1">
      <c r="A26" s="10" t="s">
        <v>37</v>
      </c>
      <c r="C26" s="7">
        <v>0.247813</v>
      </c>
      <c r="D26" s="11" t="s">
        <v>12</v>
      </c>
      <c r="E26" s="11" t="s">
        <v>12</v>
      </c>
      <c r="F26" s="12" t="s">
        <v>12</v>
      </c>
      <c r="G26" s="7">
        <f t="shared" si="1"/>
        <v>1</v>
      </c>
      <c r="H26" s="7">
        <f t="shared" si="2"/>
        <v>0</v>
      </c>
      <c r="I26" s="7">
        <f t="shared" si="3"/>
        <v>0.247813</v>
      </c>
    </row>
    <row r="27" ht="15.75" customHeight="1">
      <c r="A27" s="6" t="s">
        <v>38</v>
      </c>
      <c r="C27" s="7">
        <v>0.548741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-0.451259</v>
      </c>
    </row>
    <row r="28" ht="15.75" customHeight="1">
      <c r="A28" s="10" t="s">
        <v>39</v>
      </c>
      <c r="C28" s="7">
        <v>0.657156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-0.342844</v>
      </c>
    </row>
    <row r="29" ht="15.75" customHeight="1">
      <c r="A29" s="6" t="s">
        <v>40</v>
      </c>
      <c r="C29" s="7">
        <v>0.57471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0.57471</v>
      </c>
    </row>
    <row r="30" ht="15.75" customHeight="1">
      <c r="A30" s="10" t="s">
        <v>41</v>
      </c>
      <c r="C30" s="7">
        <v>0.585875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0.585875</v>
      </c>
    </row>
    <row r="31" ht="15.75" customHeight="1">
      <c r="A31" s="6" t="s">
        <v>42</v>
      </c>
      <c r="C31" s="7">
        <v>0.691358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0.691358</v>
      </c>
    </row>
    <row r="32" ht="15.75" customHeight="1">
      <c r="A32" s="10" t="s">
        <v>43</v>
      </c>
      <c r="C32" s="7">
        <v>0.502422</v>
      </c>
      <c r="D32" s="11" t="s">
        <v>12</v>
      </c>
      <c r="E32" s="11" t="s">
        <v>13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-0.497578</v>
      </c>
    </row>
    <row r="33" ht="15.75" customHeight="1">
      <c r="A33" s="6" t="s">
        <v>44</v>
      </c>
      <c r="C33" s="7">
        <v>0.744233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-0.255767</v>
      </c>
    </row>
    <row r="34" ht="15.75" customHeight="1">
      <c r="A34" s="10" t="s">
        <v>45</v>
      </c>
      <c r="C34" s="7">
        <v>0.228035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-0.771965</v>
      </c>
    </row>
    <row r="35" ht="15.75" customHeight="1">
      <c r="A35" s="6" t="s">
        <v>47</v>
      </c>
      <c r="C35" s="7">
        <v>0.339505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0.339505</v>
      </c>
    </row>
    <row r="36" ht="15.75" customHeight="1">
      <c r="A36" s="10" t="s">
        <v>48</v>
      </c>
      <c r="C36" s="7">
        <v>0.567823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-0.432177</v>
      </c>
    </row>
    <row r="37" ht="15.75" customHeight="1">
      <c r="A37" s="6" t="s">
        <v>50</v>
      </c>
      <c r="C37" s="7">
        <v>0.363775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0.363775</v>
      </c>
    </row>
    <row r="38" ht="15.75" customHeight="1">
      <c r="A38" s="10" t="s">
        <v>51</v>
      </c>
      <c r="C38" s="7">
        <v>0.630174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-0.369826</v>
      </c>
    </row>
    <row r="39" ht="15.75" customHeight="1">
      <c r="A39" s="6" t="s">
        <v>52</v>
      </c>
      <c r="C39" s="7">
        <v>0.706554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-0.293446</v>
      </c>
    </row>
    <row r="40" ht="15.75" customHeight="1">
      <c r="A40" s="10" t="s">
        <v>53</v>
      </c>
      <c r="C40" s="7">
        <v>0.554636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-0.445364</v>
      </c>
    </row>
    <row r="41" ht="15.75" customHeight="1">
      <c r="A41" s="6" t="s">
        <v>54</v>
      </c>
      <c r="C41" s="7">
        <v>0.507239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-0.492761</v>
      </c>
    </row>
    <row r="42" ht="15.75" customHeight="1">
      <c r="G42" s="13">
        <f t="shared" ref="G42:I42" si="4">SUM(G3:G41)</f>
        <v>19</v>
      </c>
      <c r="H42" s="13">
        <f t="shared" si="4"/>
        <v>26</v>
      </c>
      <c r="I42" s="13">
        <f t="shared" si="4"/>
        <v>-7.113594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0.430494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-0.569506</v>
      </c>
    </row>
    <row r="4">
      <c r="A4" s="10" t="s">
        <v>14</v>
      </c>
      <c r="C4" s="7">
        <v>0.705018</v>
      </c>
      <c r="D4" s="11" t="s">
        <v>12</v>
      </c>
      <c r="E4" s="11" t="s">
        <v>12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-0.294982</v>
      </c>
    </row>
    <row r="5">
      <c r="A5" s="6" t="s">
        <v>15</v>
      </c>
      <c r="C5" s="7">
        <v>0.588589</v>
      </c>
      <c r="D5" s="8" t="s">
        <v>12</v>
      </c>
      <c r="E5" s="8" t="s">
        <v>12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-0.411411</v>
      </c>
    </row>
    <row r="6">
      <c r="A6" s="10" t="s">
        <v>16</v>
      </c>
      <c r="C6" s="7">
        <v>0.472945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-0.527055</v>
      </c>
    </row>
    <row r="7">
      <c r="A7" s="6" t="s">
        <v>17</v>
      </c>
      <c r="C7" s="7">
        <v>0.668172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-0.331828</v>
      </c>
    </row>
    <row r="8">
      <c r="A8" s="10" t="s">
        <v>18</v>
      </c>
      <c r="C8" s="7">
        <v>0.455912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-0.544088</v>
      </c>
    </row>
    <row r="9">
      <c r="A9" s="6" t="s">
        <v>19</v>
      </c>
      <c r="C9" s="7">
        <v>0.572299</v>
      </c>
      <c r="D9" s="8" t="s">
        <v>12</v>
      </c>
      <c r="E9" s="8" t="s">
        <v>13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-0.427701</v>
      </c>
    </row>
    <row r="10">
      <c r="A10" s="10" t="s">
        <v>20</v>
      </c>
      <c r="C10" s="7">
        <v>0.622629</v>
      </c>
      <c r="D10" s="11" t="s">
        <v>12</v>
      </c>
      <c r="E10" s="11" t="s">
        <v>12</v>
      </c>
      <c r="F10" s="12" t="s">
        <v>13</v>
      </c>
      <c r="G10" s="7">
        <f t="shared" si="1"/>
        <v>0</v>
      </c>
      <c r="H10" s="7">
        <f t="shared" si="2"/>
        <v>1</v>
      </c>
      <c r="I10" s="7">
        <f t="shared" si="3"/>
        <v>-0.377371</v>
      </c>
    </row>
    <row r="11">
      <c r="A11" s="6" t="s">
        <v>21</v>
      </c>
      <c r="C11" s="7">
        <v>0.580145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-0.419855</v>
      </c>
    </row>
    <row r="12">
      <c r="A12" s="10" t="s">
        <v>22</v>
      </c>
      <c r="C12" s="7">
        <v>0.438837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-0.561163</v>
      </c>
    </row>
    <row r="13">
      <c r="A13" s="6" t="s">
        <v>23</v>
      </c>
      <c r="C13" s="7">
        <v>0.18054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-0.81946</v>
      </c>
    </row>
    <row r="14">
      <c r="A14" s="10" t="s">
        <v>24</v>
      </c>
      <c r="C14" s="7">
        <v>0.632655</v>
      </c>
      <c r="D14" s="11" t="s">
        <v>12</v>
      </c>
      <c r="E14" s="11" t="s">
        <v>13</v>
      </c>
      <c r="F14" s="12" t="s">
        <v>13</v>
      </c>
      <c r="G14" s="7">
        <f t="shared" si="1"/>
        <v>1</v>
      </c>
      <c r="H14" s="7">
        <f t="shared" si="2"/>
        <v>1</v>
      </c>
      <c r="I14" s="7">
        <f t="shared" si="3"/>
        <v>-0.367345</v>
      </c>
    </row>
    <row r="15">
      <c r="A15" s="6" t="s">
        <v>25</v>
      </c>
      <c r="C15" s="7">
        <v>0.507887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-0.492113</v>
      </c>
    </row>
    <row r="16">
      <c r="A16" s="10" t="s">
        <v>26</v>
      </c>
      <c r="C16" s="7">
        <v>0.480871</v>
      </c>
      <c r="D16" s="11" t="s">
        <v>12</v>
      </c>
      <c r="E16" s="11" t="s">
        <v>49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-0.519129</v>
      </c>
    </row>
    <row r="17">
      <c r="A17" s="6" t="s">
        <v>27</v>
      </c>
      <c r="C17" s="7">
        <v>0.343962</v>
      </c>
      <c r="D17" s="8" t="s">
        <v>12</v>
      </c>
      <c r="E17" s="8" t="s">
        <v>31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-0.656038</v>
      </c>
    </row>
    <row r="18">
      <c r="A18" s="10" t="s">
        <v>28</v>
      </c>
      <c r="C18" s="7">
        <v>0.384109</v>
      </c>
      <c r="D18" s="11" t="s">
        <v>12</v>
      </c>
      <c r="E18" s="11" t="s">
        <v>49</v>
      </c>
      <c r="F18" s="12" t="s">
        <v>49</v>
      </c>
      <c r="G18" s="7">
        <f t="shared" si="1"/>
        <v>1</v>
      </c>
      <c r="H18" s="7">
        <f t="shared" si="2"/>
        <v>1</v>
      </c>
      <c r="I18" s="7">
        <f t="shared" si="3"/>
        <v>-0.615891</v>
      </c>
    </row>
    <row r="19">
      <c r="A19" s="6" t="s">
        <v>29</v>
      </c>
      <c r="C19" s="7">
        <v>0.475873</v>
      </c>
      <c r="D19" s="8" t="s">
        <v>12</v>
      </c>
      <c r="E19" s="8" t="s">
        <v>13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-0.524127</v>
      </c>
    </row>
    <row r="20">
      <c r="A20" s="10" t="s">
        <v>30</v>
      </c>
      <c r="C20" s="7">
        <v>0.602045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-0.397955</v>
      </c>
    </row>
    <row r="21" ht="15.75" customHeight="1">
      <c r="A21" s="6" t="s">
        <v>32</v>
      </c>
      <c r="C21" s="7">
        <v>0.60415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-0.39585</v>
      </c>
    </row>
    <row r="22" ht="15.75" customHeight="1">
      <c r="A22" s="10" t="s">
        <v>33</v>
      </c>
      <c r="C22" s="7">
        <v>0.474619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0.474619</v>
      </c>
    </row>
    <row r="23" ht="15.75" customHeight="1">
      <c r="A23" s="6" t="s">
        <v>34</v>
      </c>
      <c r="C23" s="7">
        <v>0.570389</v>
      </c>
      <c r="D23" s="8" t="s">
        <v>12</v>
      </c>
      <c r="E23" s="8" t="s">
        <v>12</v>
      </c>
      <c r="F23" s="9" t="s">
        <v>12</v>
      </c>
      <c r="G23" s="7">
        <f t="shared" si="1"/>
        <v>1</v>
      </c>
      <c r="H23" s="7">
        <f t="shared" si="2"/>
        <v>0</v>
      </c>
      <c r="I23" s="7">
        <f t="shared" si="3"/>
        <v>0.570389</v>
      </c>
    </row>
    <row r="24" ht="15.75" customHeight="1">
      <c r="A24" s="10" t="s">
        <v>35</v>
      </c>
      <c r="C24" s="7">
        <v>0.240687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-0.759313</v>
      </c>
    </row>
    <row r="25" ht="15.75" customHeight="1">
      <c r="A25" s="6" t="s">
        <v>36</v>
      </c>
      <c r="C25" s="7">
        <v>0.681533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-0.318467</v>
      </c>
    </row>
    <row r="26" ht="15.75" customHeight="1">
      <c r="A26" s="10" t="s">
        <v>37</v>
      </c>
      <c r="C26" s="7">
        <v>0.519995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-0.480005</v>
      </c>
    </row>
    <row r="27" ht="15.75" customHeight="1">
      <c r="A27" s="6" t="s">
        <v>38</v>
      </c>
      <c r="C27" s="7">
        <v>0.655014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-0.344986</v>
      </c>
    </row>
    <row r="28" ht="15.75" customHeight="1">
      <c r="A28" s="10" t="s">
        <v>39</v>
      </c>
      <c r="C28" s="7">
        <v>0.61892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-0.38108</v>
      </c>
    </row>
    <row r="29" ht="15.75" customHeight="1">
      <c r="A29" s="6" t="s">
        <v>40</v>
      </c>
      <c r="C29" s="7">
        <v>0.656701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-0.343299</v>
      </c>
    </row>
    <row r="30" ht="15.75" customHeight="1">
      <c r="A30" s="10" t="s">
        <v>41</v>
      </c>
      <c r="C30" s="7">
        <v>0.571136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0.571136</v>
      </c>
    </row>
    <row r="31" ht="15.75" customHeight="1">
      <c r="A31" s="6" t="s">
        <v>42</v>
      </c>
      <c r="C31" s="7">
        <v>0.715237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-0.284763</v>
      </c>
    </row>
    <row r="32" ht="15.75" customHeight="1">
      <c r="A32" s="10" t="s">
        <v>43</v>
      </c>
      <c r="C32" s="7">
        <v>0.466584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-0.533416</v>
      </c>
    </row>
    <row r="33" ht="15.75" customHeight="1">
      <c r="A33" s="6" t="s">
        <v>44</v>
      </c>
      <c r="C33" s="7">
        <v>0.912748</v>
      </c>
      <c r="D33" s="8" t="s">
        <v>12</v>
      </c>
      <c r="E33" s="8" t="s">
        <v>31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-0.087252</v>
      </c>
    </row>
    <row r="34" ht="15.75" customHeight="1">
      <c r="A34" s="10" t="s">
        <v>45</v>
      </c>
      <c r="C34" s="7">
        <v>0.076749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-0.923251</v>
      </c>
    </row>
    <row r="35" ht="15.75" customHeight="1">
      <c r="A35" s="6" t="s">
        <v>47</v>
      </c>
      <c r="C35" s="7">
        <v>0.688615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-0.311385</v>
      </c>
    </row>
    <row r="36" ht="15.75" customHeight="1">
      <c r="A36" s="10" t="s">
        <v>48</v>
      </c>
      <c r="C36" s="7">
        <v>0.362329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-0.637671</v>
      </c>
    </row>
    <row r="37" ht="15.75" customHeight="1">
      <c r="A37" s="6" t="s">
        <v>50</v>
      </c>
      <c r="C37" s="7">
        <v>0.317797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0.317797</v>
      </c>
    </row>
    <row r="38" ht="15.75" customHeight="1">
      <c r="A38" s="10" t="s">
        <v>51</v>
      </c>
      <c r="C38" s="7">
        <v>0.504396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-0.495604</v>
      </c>
    </row>
    <row r="39" ht="15.75" customHeight="1">
      <c r="A39" s="6" t="s">
        <v>52</v>
      </c>
      <c r="C39" s="7">
        <v>0.700065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-0.299935</v>
      </c>
    </row>
    <row r="40" ht="15.75" customHeight="1">
      <c r="A40" s="10" t="s">
        <v>53</v>
      </c>
      <c r="C40" s="7">
        <v>0.565454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-0.434546</v>
      </c>
    </row>
    <row r="41" ht="15.75" customHeight="1">
      <c r="A41" s="6" t="s">
        <v>54</v>
      </c>
      <c r="C41" s="7">
        <v>0.689568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-0.310432</v>
      </c>
    </row>
    <row r="42" ht="15.75" customHeight="1">
      <c r="G42" s="13">
        <f t="shared" ref="G42:I42" si="4">SUM(G3:G41)</f>
        <v>21</v>
      </c>
      <c r="H42" s="13">
        <f t="shared" si="4"/>
        <v>35</v>
      </c>
      <c r="I42" s="13">
        <f t="shared" si="4"/>
        <v>-14.264332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0.31168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-0.68832</v>
      </c>
    </row>
    <row r="4">
      <c r="A4" s="10" t="s">
        <v>14</v>
      </c>
      <c r="C4" s="7">
        <v>0.58611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-0.41389</v>
      </c>
    </row>
    <row r="5">
      <c r="A5" s="6" t="s">
        <v>15</v>
      </c>
      <c r="C5" s="7">
        <v>0.333659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-0.666341</v>
      </c>
    </row>
    <row r="6">
      <c r="A6" s="10" t="s">
        <v>16</v>
      </c>
      <c r="C6" s="7">
        <v>0.323193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-0.676807</v>
      </c>
    </row>
    <row r="7">
      <c r="A7" s="6" t="s">
        <v>17</v>
      </c>
      <c r="C7" s="7">
        <v>0.394848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-0.605152</v>
      </c>
    </row>
    <row r="8">
      <c r="A8" s="10" t="s">
        <v>18</v>
      </c>
      <c r="C8" s="7">
        <v>0.496268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-0.503732</v>
      </c>
    </row>
    <row r="9">
      <c r="A9" s="6" t="s">
        <v>19</v>
      </c>
      <c r="C9" s="7">
        <v>0.465198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-0.534802</v>
      </c>
    </row>
    <row r="10">
      <c r="A10" s="10" t="s">
        <v>20</v>
      </c>
      <c r="C10" s="7">
        <v>0.574744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-0.425256</v>
      </c>
    </row>
    <row r="11">
      <c r="A11" s="6" t="s">
        <v>21</v>
      </c>
      <c r="C11" s="7">
        <v>0.501032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-0.498968</v>
      </c>
    </row>
    <row r="12">
      <c r="A12" s="10" t="s">
        <v>22</v>
      </c>
      <c r="C12" s="7">
        <v>0.428805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-0.571195</v>
      </c>
    </row>
    <row r="13">
      <c r="A13" s="6" t="s">
        <v>23</v>
      </c>
      <c r="C13" s="7">
        <v>0.465423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0.465423</v>
      </c>
    </row>
    <row r="14">
      <c r="A14" s="10" t="s">
        <v>24</v>
      </c>
      <c r="C14" s="7">
        <v>0.678754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-0.321246</v>
      </c>
    </row>
    <row r="15">
      <c r="A15" s="6" t="s">
        <v>25</v>
      </c>
      <c r="C15" s="7">
        <v>0.41584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-0.58416</v>
      </c>
    </row>
    <row r="16">
      <c r="A16" s="10" t="s">
        <v>26</v>
      </c>
      <c r="C16" s="7">
        <v>0.288202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-0.711798</v>
      </c>
    </row>
    <row r="17">
      <c r="A17" s="6" t="s">
        <v>27</v>
      </c>
      <c r="C17" s="7">
        <v>0.205132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0.205132</v>
      </c>
    </row>
    <row r="18">
      <c r="A18" s="10" t="s">
        <v>28</v>
      </c>
      <c r="C18" s="7">
        <v>0.462416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-0.537584</v>
      </c>
    </row>
    <row r="19">
      <c r="A19" s="6" t="s">
        <v>29</v>
      </c>
      <c r="C19" s="7">
        <v>0.403943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-0.596057</v>
      </c>
    </row>
    <row r="20">
      <c r="A20" s="10" t="s">
        <v>30</v>
      </c>
      <c r="C20" s="7">
        <v>0.246137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-0.753863</v>
      </c>
    </row>
    <row r="21" ht="15.75" customHeight="1">
      <c r="A21" s="6" t="s">
        <v>32</v>
      </c>
      <c r="C21" s="7">
        <v>0.549466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-0.450534</v>
      </c>
    </row>
    <row r="22" ht="15.75" customHeight="1">
      <c r="A22" s="10" t="s">
        <v>33</v>
      </c>
      <c r="C22" s="7">
        <v>0.275372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0.275372</v>
      </c>
    </row>
    <row r="23" ht="15.75" customHeight="1">
      <c r="A23" s="6" t="s">
        <v>34</v>
      </c>
      <c r="C23" s="7">
        <v>0.306078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-0.693922</v>
      </c>
    </row>
    <row r="24" ht="15.75" customHeight="1">
      <c r="A24" s="10" t="s">
        <v>35</v>
      </c>
      <c r="C24" s="7">
        <v>0.414096</v>
      </c>
      <c r="D24" s="11" t="s">
        <v>12</v>
      </c>
      <c r="E24" s="11" t="s">
        <v>49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-0.585904</v>
      </c>
    </row>
    <row r="25" ht="15.75" customHeight="1">
      <c r="A25" s="6" t="s">
        <v>36</v>
      </c>
      <c r="C25" s="7">
        <v>0.491403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-0.508597</v>
      </c>
    </row>
    <row r="26" ht="15.75" customHeight="1">
      <c r="A26" s="10" t="s">
        <v>37</v>
      </c>
      <c r="C26" s="7">
        <v>0.314157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-0.685843</v>
      </c>
    </row>
    <row r="27" ht="15.75" customHeight="1">
      <c r="A27" s="6" t="s">
        <v>38</v>
      </c>
      <c r="C27" s="7">
        <v>0.438469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-0.561531</v>
      </c>
    </row>
    <row r="28" ht="15.75" customHeight="1">
      <c r="A28" s="10" t="s">
        <v>39</v>
      </c>
      <c r="C28" s="7">
        <v>0.517722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-0.482278</v>
      </c>
    </row>
    <row r="29" ht="15.75" customHeight="1">
      <c r="A29" s="6" t="s">
        <v>40</v>
      </c>
      <c r="C29" s="7">
        <v>0.672273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-0.327727</v>
      </c>
    </row>
    <row r="30" ht="15.75" customHeight="1">
      <c r="A30" s="10" t="s">
        <v>41</v>
      </c>
      <c r="C30" s="7">
        <v>0.509263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-0.490737</v>
      </c>
    </row>
    <row r="31" ht="15.75" customHeight="1">
      <c r="A31" s="6" t="s">
        <v>42</v>
      </c>
      <c r="C31" s="7">
        <v>0.553622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-0.446378</v>
      </c>
    </row>
    <row r="32" ht="15.75" customHeight="1">
      <c r="A32" s="10" t="s">
        <v>43</v>
      </c>
      <c r="C32" s="7">
        <v>0.393412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-0.606588</v>
      </c>
    </row>
    <row r="33" ht="15.75" customHeight="1">
      <c r="A33" s="6" t="s">
        <v>44</v>
      </c>
      <c r="C33" s="7">
        <v>0.560859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-0.439141</v>
      </c>
    </row>
    <row r="34" ht="15.75" customHeight="1">
      <c r="A34" s="10" t="s">
        <v>45</v>
      </c>
      <c r="C34" s="7">
        <v>0.33314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-0.66686</v>
      </c>
    </row>
    <row r="35" ht="15.75" customHeight="1">
      <c r="A35" s="6" t="s">
        <v>47</v>
      </c>
      <c r="C35" s="7">
        <v>0.404938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-0.595062</v>
      </c>
    </row>
    <row r="36" ht="15.75" customHeight="1">
      <c r="A36" s="10" t="s">
        <v>48</v>
      </c>
      <c r="C36" s="7">
        <v>0.551415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-0.448585</v>
      </c>
    </row>
    <row r="37" ht="15.75" customHeight="1">
      <c r="A37" s="6" t="s">
        <v>50</v>
      </c>
      <c r="C37" s="7">
        <v>0.335608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-0.664392</v>
      </c>
    </row>
    <row r="38" ht="15.75" customHeight="1">
      <c r="A38" s="10" t="s">
        <v>51</v>
      </c>
      <c r="C38" s="7">
        <v>0.437658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-0.562342</v>
      </c>
    </row>
    <row r="39" ht="15.75" customHeight="1">
      <c r="A39" s="6" t="s">
        <v>52</v>
      </c>
      <c r="C39" s="7">
        <v>0.583206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-0.416794</v>
      </c>
    </row>
    <row r="40" ht="15.75" customHeight="1">
      <c r="A40" s="10" t="s">
        <v>53</v>
      </c>
      <c r="C40" s="7">
        <v>0.166044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-0.833956</v>
      </c>
    </row>
    <row r="41" ht="15.75" customHeight="1">
      <c r="A41" s="6" t="s">
        <v>54</v>
      </c>
      <c r="C41" s="7">
        <v>0.236487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-0.763513</v>
      </c>
    </row>
    <row r="42" ht="15.75" customHeight="1">
      <c r="G42" s="13">
        <f t="shared" ref="G42:I42" si="4">SUM(G3:G41)</f>
        <v>21</v>
      </c>
      <c r="H42" s="13">
        <f t="shared" si="4"/>
        <v>36</v>
      </c>
      <c r="I42" s="13">
        <f t="shared" si="4"/>
        <v>-19.373928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0.259465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-0.740535</v>
      </c>
    </row>
    <row r="4">
      <c r="A4" s="10" t="s">
        <v>14</v>
      </c>
      <c r="C4" s="7">
        <v>0.449913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-0.550087</v>
      </c>
    </row>
    <row r="5">
      <c r="A5" s="6" t="s">
        <v>15</v>
      </c>
      <c r="C5" s="7">
        <v>0.142152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-0.857848</v>
      </c>
    </row>
    <row r="6">
      <c r="A6" s="10" t="s">
        <v>16</v>
      </c>
      <c r="C6" s="7">
        <v>0.382037</v>
      </c>
      <c r="D6" s="11" t="s">
        <v>12</v>
      </c>
      <c r="E6" s="11" t="s">
        <v>13</v>
      </c>
      <c r="F6" s="12" t="s">
        <v>12</v>
      </c>
      <c r="G6" s="7">
        <f t="shared" si="1"/>
        <v>0</v>
      </c>
      <c r="H6" s="7">
        <f t="shared" si="2"/>
        <v>1</v>
      </c>
      <c r="I6" s="7">
        <f t="shared" si="3"/>
        <v>-0.617963</v>
      </c>
    </row>
    <row r="7">
      <c r="A7" s="6" t="s">
        <v>17</v>
      </c>
      <c r="C7" s="7">
        <v>0.422871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-0.577129</v>
      </c>
    </row>
    <row r="8">
      <c r="A8" s="10" t="s">
        <v>18</v>
      </c>
      <c r="C8" s="7">
        <v>0.380666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-0.619334</v>
      </c>
    </row>
    <row r="9">
      <c r="A9" s="6" t="s">
        <v>19</v>
      </c>
      <c r="C9" s="7">
        <v>0.374315</v>
      </c>
      <c r="D9" s="8" t="s">
        <v>12</v>
      </c>
      <c r="E9" s="8" t="s">
        <v>12</v>
      </c>
      <c r="F9" s="9" t="s">
        <v>46</v>
      </c>
      <c r="G9" s="7">
        <f t="shared" si="1"/>
        <v>0</v>
      </c>
      <c r="H9" s="7">
        <f t="shared" si="2"/>
        <v>1</v>
      </c>
      <c r="I9" s="7">
        <f t="shared" si="3"/>
        <v>-0.625685</v>
      </c>
    </row>
    <row r="10">
      <c r="A10" s="10" t="s">
        <v>20</v>
      </c>
      <c r="C10" s="7">
        <v>0.540626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-0.459374</v>
      </c>
    </row>
    <row r="11">
      <c r="A11" s="6" t="s">
        <v>21</v>
      </c>
      <c r="C11" s="7">
        <v>0.412076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-0.587924</v>
      </c>
    </row>
    <row r="12">
      <c r="A12" s="10" t="s">
        <v>22</v>
      </c>
      <c r="C12" s="7">
        <v>0.498191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-0.501809</v>
      </c>
    </row>
    <row r="13">
      <c r="A13" s="6" t="s">
        <v>23</v>
      </c>
      <c r="C13" s="7">
        <v>0.2391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-0.7609</v>
      </c>
    </row>
    <row r="14">
      <c r="A14" s="10" t="s">
        <v>24</v>
      </c>
      <c r="C14" s="7">
        <v>0.671747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-0.328253</v>
      </c>
    </row>
    <row r="15">
      <c r="A15" s="6" t="s">
        <v>25</v>
      </c>
      <c r="C15" s="7">
        <v>0.448307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-0.551693</v>
      </c>
    </row>
    <row r="16">
      <c r="A16" s="10" t="s">
        <v>26</v>
      </c>
      <c r="C16" s="7">
        <v>0.260133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0.260133</v>
      </c>
    </row>
    <row r="17">
      <c r="A17" s="6" t="s">
        <v>27</v>
      </c>
      <c r="C17" s="7">
        <v>0.218128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-0.781872</v>
      </c>
    </row>
    <row r="18">
      <c r="A18" s="10" t="s">
        <v>28</v>
      </c>
      <c r="C18" s="7">
        <v>0.247675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0.247675</v>
      </c>
    </row>
    <row r="19">
      <c r="A19" s="6" t="s">
        <v>29</v>
      </c>
      <c r="C19" s="7">
        <v>0.266665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-0.733335</v>
      </c>
    </row>
    <row r="20">
      <c r="A20" s="10" t="s">
        <v>30</v>
      </c>
      <c r="C20" s="7">
        <v>0.247012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-0.752988</v>
      </c>
    </row>
    <row r="21" ht="15.75" customHeight="1">
      <c r="A21" s="6" t="s">
        <v>32</v>
      </c>
      <c r="C21" s="7">
        <v>0.530303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-0.469697</v>
      </c>
    </row>
    <row r="22" ht="15.75" customHeight="1">
      <c r="A22" s="10" t="s">
        <v>33</v>
      </c>
      <c r="C22" s="7">
        <v>0.371711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0.371711</v>
      </c>
    </row>
    <row r="23" ht="15.75" customHeight="1">
      <c r="A23" s="6" t="s">
        <v>34</v>
      </c>
      <c r="C23" s="7">
        <v>0.387609</v>
      </c>
      <c r="D23" s="8" t="s">
        <v>12</v>
      </c>
      <c r="E23" s="8" t="s">
        <v>12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-0.612391</v>
      </c>
    </row>
    <row r="24" ht="15.75" customHeight="1">
      <c r="A24" s="10" t="s">
        <v>35</v>
      </c>
      <c r="C24" s="7">
        <v>0.122703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0.122703</v>
      </c>
    </row>
    <row r="25" ht="15.75" customHeight="1">
      <c r="A25" s="6" t="s">
        <v>36</v>
      </c>
      <c r="C25" s="7">
        <v>0.427569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-0.572431</v>
      </c>
    </row>
    <row r="26" ht="15.75" customHeight="1">
      <c r="A26" s="10" t="s">
        <v>37</v>
      </c>
      <c r="C26" s="7">
        <v>0.358977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-0.641023</v>
      </c>
    </row>
    <row r="27" ht="15.75" customHeight="1">
      <c r="A27" s="6" t="s">
        <v>38</v>
      </c>
      <c r="C27" s="7">
        <v>0.492696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-0.507304</v>
      </c>
    </row>
    <row r="28" ht="15.75" customHeight="1">
      <c r="A28" s="10" t="s">
        <v>39</v>
      </c>
      <c r="C28" s="7">
        <v>0.421863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-0.578137</v>
      </c>
    </row>
    <row r="29" ht="15.75" customHeight="1">
      <c r="A29" s="6" t="s">
        <v>40</v>
      </c>
      <c r="C29" s="7">
        <v>0.507031</v>
      </c>
      <c r="D29" s="8" t="s">
        <v>12</v>
      </c>
      <c r="E29" s="8" t="s">
        <v>12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-0.492969</v>
      </c>
    </row>
    <row r="30" ht="15.75" customHeight="1">
      <c r="A30" s="10" t="s">
        <v>41</v>
      </c>
      <c r="C30" s="7">
        <v>0.436642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0.436642</v>
      </c>
    </row>
    <row r="31" ht="15.75" customHeight="1">
      <c r="A31" s="6" t="s">
        <v>42</v>
      </c>
      <c r="C31" s="7">
        <v>0.420342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-0.579658</v>
      </c>
    </row>
    <row r="32" ht="15.75" customHeight="1">
      <c r="A32" s="10" t="s">
        <v>43</v>
      </c>
      <c r="C32" s="7">
        <v>0.435534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-0.564466</v>
      </c>
    </row>
    <row r="33" ht="15.75" customHeight="1">
      <c r="A33" s="6" t="s">
        <v>44</v>
      </c>
      <c r="C33" s="7">
        <v>0.500077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-0.499923</v>
      </c>
    </row>
    <row r="34" ht="15.75" customHeight="1">
      <c r="A34" s="10" t="s">
        <v>45</v>
      </c>
      <c r="C34" s="7">
        <v>0.264234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-0.735766</v>
      </c>
    </row>
    <row r="35" ht="15.75" customHeight="1">
      <c r="A35" s="6" t="s">
        <v>47</v>
      </c>
      <c r="C35" s="7">
        <v>0.436682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0.436682</v>
      </c>
    </row>
    <row r="36" ht="15.75" customHeight="1">
      <c r="A36" s="10" t="s">
        <v>48</v>
      </c>
      <c r="C36" s="7">
        <v>0.48497</v>
      </c>
      <c r="D36" s="11" t="s">
        <v>12</v>
      </c>
      <c r="E36" s="11" t="s">
        <v>49</v>
      </c>
      <c r="F36" s="12" t="s">
        <v>13</v>
      </c>
      <c r="G36" s="7">
        <f t="shared" si="1"/>
        <v>0</v>
      </c>
      <c r="H36" s="7">
        <f t="shared" si="2"/>
        <v>1</v>
      </c>
      <c r="I36" s="7">
        <f t="shared" si="3"/>
        <v>-0.51503</v>
      </c>
    </row>
    <row r="37" ht="15.75" customHeight="1">
      <c r="A37" s="6" t="s">
        <v>50</v>
      </c>
      <c r="C37" s="7">
        <v>0.285246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0.285246</v>
      </c>
    </row>
    <row r="38" ht="15.75" customHeight="1">
      <c r="A38" s="10" t="s">
        <v>51</v>
      </c>
      <c r="C38" s="7">
        <v>0.52643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-0.47357</v>
      </c>
    </row>
    <row r="39" ht="15.75" customHeight="1">
      <c r="A39" s="6" t="s">
        <v>52</v>
      </c>
      <c r="C39" s="7">
        <v>0.373438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-0.626562</v>
      </c>
    </row>
    <row r="40" ht="15.75" customHeight="1">
      <c r="A40" s="10" t="s">
        <v>53</v>
      </c>
      <c r="C40" s="7">
        <v>0.310305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-0.689695</v>
      </c>
    </row>
    <row r="41" ht="15.75" customHeight="1">
      <c r="A41" s="6" t="s">
        <v>54</v>
      </c>
      <c r="C41" s="7">
        <v>0.374276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-0.625724</v>
      </c>
    </row>
    <row r="42" ht="15.75" customHeight="1">
      <c r="G42" s="13">
        <f t="shared" ref="G42:I42" si="4">SUM(G3:G41)</f>
        <v>20</v>
      </c>
      <c r="H42" s="13">
        <f t="shared" si="4"/>
        <v>32</v>
      </c>
      <c r="I42" s="13">
        <f t="shared" si="4"/>
        <v>-17.070283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0.366658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-0.633342</v>
      </c>
    </row>
    <row r="4">
      <c r="A4" s="10" t="s">
        <v>14</v>
      </c>
      <c r="C4" s="7">
        <v>0.66907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-0.33093</v>
      </c>
    </row>
    <row r="5">
      <c r="A5" s="6" t="s">
        <v>15</v>
      </c>
      <c r="C5" s="7">
        <v>0.209734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-0.790266</v>
      </c>
    </row>
    <row r="6">
      <c r="A6" s="10" t="s">
        <v>16</v>
      </c>
      <c r="C6" s="7">
        <v>0.383453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0.383453</v>
      </c>
    </row>
    <row r="7">
      <c r="A7" s="6" t="s">
        <v>17</v>
      </c>
      <c r="C7" s="7">
        <v>0.569332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-0.430668</v>
      </c>
    </row>
    <row r="8">
      <c r="A8" s="10" t="s">
        <v>18</v>
      </c>
      <c r="C8" s="7">
        <v>0.569376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-0.430624</v>
      </c>
    </row>
    <row r="9">
      <c r="A9" s="6" t="s">
        <v>19</v>
      </c>
      <c r="C9" s="7">
        <v>0.739034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-0.260966</v>
      </c>
    </row>
    <row r="10">
      <c r="A10" s="10" t="s">
        <v>20</v>
      </c>
      <c r="C10" s="7">
        <v>0.462764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-0.537236</v>
      </c>
    </row>
    <row r="11">
      <c r="A11" s="6" t="s">
        <v>21</v>
      </c>
      <c r="C11" s="7">
        <v>0.447364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-0.552636</v>
      </c>
    </row>
    <row r="12">
      <c r="A12" s="10" t="s">
        <v>22</v>
      </c>
      <c r="C12" s="7">
        <v>0.41069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-0.58931</v>
      </c>
    </row>
    <row r="13">
      <c r="A13" s="6" t="s">
        <v>23</v>
      </c>
      <c r="C13" s="7">
        <v>0.3353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-0.6647</v>
      </c>
    </row>
    <row r="14">
      <c r="A14" s="10" t="s">
        <v>24</v>
      </c>
      <c r="C14" s="7">
        <v>0.669432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-0.330568</v>
      </c>
    </row>
    <row r="15">
      <c r="A15" s="6" t="s">
        <v>25</v>
      </c>
      <c r="C15" s="7">
        <v>0.531541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-0.468459</v>
      </c>
    </row>
    <row r="16">
      <c r="A16" s="10" t="s">
        <v>26</v>
      </c>
      <c r="C16" s="7">
        <v>0.39646</v>
      </c>
      <c r="D16" s="11" t="s">
        <v>12</v>
      </c>
      <c r="E16" s="11" t="s">
        <v>13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-0.60354</v>
      </c>
    </row>
    <row r="17">
      <c r="A17" s="6" t="s">
        <v>27</v>
      </c>
      <c r="C17" s="7">
        <v>0.424815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-0.575185</v>
      </c>
    </row>
    <row r="18">
      <c r="A18" s="10" t="s">
        <v>28</v>
      </c>
      <c r="C18" s="7">
        <v>0.459323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-0.540677</v>
      </c>
    </row>
    <row r="19">
      <c r="A19" s="6" t="s">
        <v>29</v>
      </c>
      <c r="C19" s="7">
        <v>0.527897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-0.472103</v>
      </c>
    </row>
    <row r="20">
      <c r="A20" s="10" t="s">
        <v>30</v>
      </c>
      <c r="C20" s="7">
        <v>0.657464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-0.342536</v>
      </c>
    </row>
    <row r="21" ht="15.75" customHeight="1">
      <c r="A21" s="6" t="s">
        <v>32</v>
      </c>
      <c r="C21" s="7">
        <v>0.626411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-0.373589</v>
      </c>
    </row>
    <row r="22" ht="15.75" customHeight="1">
      <c r="A22" s="10" t="s">
        <v>33</v>
      </c>
      <c r="C22" s="7">
        <v>0.186494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0.186494</v>
      </c>
    </row>
    <row r="23" ht="15.75" customHeight="1">
      <c r="A23" s="6" t="s">
        <v>34</v>
      </c>
      <c r="C23" s="7">
        <v>0.524028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-0.475972</v>
      </c>
    </row>
    <row r="24" ht="15.75" customHeight="1">
      <c r="A24" s="10" t="s">
        <v>35</v>
      </c>
      <c r="C24" s="7">
        <v>0.253002</v>
      </c>
      <c r="D24" s="11" t="s">
        <v>12</v>
      </c>
      <c r="E24" s="11" t="s">
        <v>49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-0.746998</v>
      </c>
    </row>
    <row r="25" ht="15.75" customHeight="1">
      <c r="A25" s="6" t="s">
        <v>36</v>
      </c>
      <c r="C25" s="7">
        <v>0.702918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-0.297082</v>
      </c>
    </row>
    <row r="26" ht="15.75" customHeight="1">
      <c r="A26" s="10" t="s">
        <v>37</v>
      </c>
      <c r="C26" s="7">
        <v>0.415043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-0.584957</v>
      </c>
    </row>
    <row r="27" ht="15.75" customHeight="1">
      <c r="A27" s="6" t="s">
        <v>38</v>
      </c>
      <c r="C27" s="7">
        <v>0.473292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-0.526708</v>
      </c>
    </row>
    <row r="28" ht="15.75" customHeight="1">
      <c r="A28" s="10" t="s">
        <v>39</v>
      </c>
      <c r="C28" s="7">
        <v>0.537056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-0.462944</v>
      </c>
    </row>
    <row r="29" ht="15.75" customHeight="1">
      <c r="A29" s="6" t="s">
        <v>40</v>
      </c>
      <c r="C29" s="7">
        <v>0.610047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-0.389953</v>
      </c>
    </row>
    <row r="30" ht="15.75" customHeight="1">
      <c r="A30" s="10" t="s">
        <v>41</v>
      </c>
      <c r="C30" s="7">
        <v>0.487592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-0.512408</v>
      </c>
    </row>
    <row r="31" ht="15.75" customHeight="1">
      <c r="A31" s="6" t="s">
        <v>42</v>
      </c>
      <c r="C31" s="7">
        <v>0.660326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-0.339674</v>
      </c>
    </row>
    <row r="32" ht="15.75" customHeight="1">
      <c r="A32" s="10" t="s">
        <v>43</v>
      </c>
      <c r="C32" s="7">
        <v>0.519911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-0.480089</v>
      </c>
    </row>
    <row r="33" ht="15.75" customHeight="1">
      <c r="A33" s="6" t="s">
        <v>44</v>
      </c>
      <c r="C33" s="7">
        <v>0.580389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-0.419611</v>
      </c>
    </row>
    <row r="34" ht="15.75" customHeight="1">
      <c r="A34" s="10" t="s">
        <v>45</v>
      </c>
      <c r="C34" s="7">
        <v>0.350098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-0.649902</v>
      </c>
    </row>
    <row r="35" ht="15.75" customHeight="1">
      <c r="A35" s="6" t="s">
        <v>47</v>
      </c>
      <c r="C35" s="7">
        <v>0.523635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-0.476365</v>
      </c>
    </row>
    <row r="36" ht="15.75" customHeight="1">
      <c r="A36" s="10" t="s">
        <v>48</v>
      </c>
      <c r="C36" s="7">
        <v>0.374301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-0.625699</v>
      </c>
    </row>
    <row r="37" ht="15.75" customHeight="1">
      <c r="A37" s="6" t="s">
        <v>50</v>
      </c>
      <c r="C37" s="7">
        <v>0.330256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-0.669744</v>
      </c>
    </row>
    <row r="38" ht="15.75" customHeight="1">
      <c r="A38" s="10" t="s">
        <v>51</v>
      </c>
      <c r="C38" s="7">
        <v>0.419053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-0.580947</v>
      </c>
    </row>
    <row r="39" ht="15.75" customHeight="1">
      <c r="A39" s="6" t="s">
        <v>52</v>
      </c>
      <c r="C39" s="7">
        <v>0.354499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-0.645501</v>
      </c>
    </row>
    <row r="40" ht="15.75" customHeight="1">
      <c r="A40" s="10" t="s">
        <v>53</v>
      </c>
      <c r="C40" s="7">
        <v>0.32826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-0.67174</v>
      </c>
    </row>
    <row r="41" ht="15.75" customHeight="1">
      <c r="A41" s="6" t="s">
        <v>54</v>
      </c>
      <c r="C41" s="7">
        <v>0.338384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-0.661616</v>
      </c>
    </row>
    <row r="42" ht="15.75" customHeight="1">
      <c r="G42" s="13">
        <f t="shared" ref="G42:I42" si="4">SUM(G3:G41)</f>
        <v>19</v>
      </c>
      <c r="H42" s="13">
        <f t="shared" si="4"/>
        <v>37</v>
      </c>
      <c r="I42" s="13">
        <f t="shared" si="4"/>
        <v>-18.575298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0.560961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-0.439039</v>
      </c>
    </row>
    <row r="4">
      <c r="A4" s="10" t="s">
        <v>14</v>
      </c>
      <c r="C4" s="7">
        <v>0.646328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-0.353672</v>
      </c>
    </row>
    <row r="5">
      <c r="A5" s="6" t="s">
        <v>15</v>
      </c>
      <c r="C5" s="7">
        <v>0.320506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-0.679494</v>
      </c>
    </row>
    <row r="6">
      <c r="A6" s="10" t="s">
        <v>16</v>
      </c>
      <c r="C6" s="7">
        <v>0.450514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-0.549486</v>
      </c>
    </row>
    <row r="7">
      <c r="A7" s="6" t="s">
        <v>17</v>
      </c>
      <c r="C7" s="7">
        <v>0.542741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-0.457259</v>
      </c>
    </row>
    <row r="8">
      <c r="A8" s="10" t="s">
        <v>18</v>
      </c>
      <c r="C8" s="7">
        <v>0.771809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-0.228191</v>
      </c>
    </row>
    <row r="9">
      <c r="A9" s="6" t="s">
        <v>19</v>
      </c>
      <c r="C9" s="7">
        <v>0.574818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-0.425182</v>
      </c>
    </row>
    <row r="10">
      <c r="A10" s="10" t="s">
        <v>20</v>
      </c>
      <c r="C10" s="7">
        <v>0.734335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-0.265665</v>
      </c>
    </row>
    <row r="11">
      <c r="A11" s="6" t="s">
        <v>21</v>
      </c>
      <c r="C11" s="7">
        <v>0.528857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-0.471143</v>
      </c>
    </row>
    <row r="12">
      <c r="A12" s="10" t="s">
        <v>22</v>
      </c>
      <c r="C12" s="7">
        <v>0.553728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-0.446272</v>
      </c>
    </row>
    <row r="13">
      <c r="A13" s="6" t="s">
        <v>23</v>
      </c>
      <c r="C13" s="7">
        <v>0.430403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-0.569597</v>
      </c>
    </row>
    <row r="14">
      <c r="A14" s="10" t="s">
        <v>24</v>
      </c>
      <c r="C14" s="7">
        <v>0.7615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-0.2385</v>
      </c>
    </row>
    <row r="15">
      <c r="A15" s="6" t="s">
        <v>25</v>
      </c>
      <c r="C15" s="7">
        <v>0.432625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-0.567375</v>
      </c>
    </row>
    <row r="16">
      <c r="A16" s="10" t="s">
        <v>26</v>
      </c>
      <c r="C16" s="7">
        <v>0.086955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-0.913045</v>
      </c>
    </row>
    <row r="17">
      <c r="A17" s="6" t="s">
        <v>27</v>
      </c>
      <c r="C17" s="7">
        <v>0.351689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0.351689</v>
      </c>
    </row>
    <row r="18">
      <c r="A18" s="10" t="s">
        <v>28</v>
      </c>
      <c r="C18" s="7">
        <v>0.451516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-0.548484</v>
      </c>
    </row>
    <row r="19">
      <c r="A19" s="6" t="s">
        <v>29</v>
      </c>
      <c r="C19" s="7">
        <v>0.3782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-0.6218</v>
      </c>
    </row>
    <row r="20">
      <c r="A20" s="10" t="s">
        <v>30</v>
      </c>
      <c r="C20" s="7">
        <v>0.620208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-0.379792</v>
      </c>
    </row>
    <row r="21" ht="15.75" customHeight="1">
      <c r="A21" s="6" t="s">
        <v>32</v>
      </c>
      <c r="C21" s="7">
        <v>0.631332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-0.368668</v>
      </c>
    </row>
    <row r="22" ht="15.75" customHeight="1">
      <c r="A22" s="10" t="s">
        <v>33</v>
      </c>
      <c r="C22" s="7">
        <v>0.505577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-0.494423</v>
      </c>
    </row>
    <row r="23" ht="15.75" customHeight="1">
      <c r="A23" s="6" t="s">
        <v>34</v>
      </c>
      <c r="C23" s="7">
        <v>0.646821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-0.353179</v>
      </c>
    </row>
    <row r="24" ht="15.75" customHeight="1">
      <c r="A24" s="10" t="s">
        <v>35</v>
      </c>
      <c r="C24" s="7">
        <v>0.286518</v>
      </c>
      <c r="D24" s="11" t="s">
        <v>12</v>
      </c>
      <c r="E24" s="11" t="s">
        <v>49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-0.713482</v>
      </c>
    </row>
    <row r="25" ht="15.75" customHeight="1">
      <c r="A25" s="6" t="s">
        <v>36</v>
      </c>
      <c r="C25" s="7">
        <v>0.70921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-0.29079</v>
      </c>
    </row>
    <row r="26" ht="15.75" customHeight="1">
      <c r="A26" s="10" t="s">
        <v>37</v>
      </c>
      <c r="C26" s="7">
        <v>0.417786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-0.582214</v>
      </c>
    </row>
    <row r="27" ht="15.75" customHeight="1">
      <c r="A27" s="6" t="s">
        <v>38</v>
      </c>
      <c r="C27" s="7">
        <v>0.731689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-0.268311</v>
      </c>
    </row>
    <row r="28" ht="15.75" customHeight="1">
      <c r="A28" s="10" t="s">
        <v>39</v>
      </c>
      <c r="C28" s="7">
        <v>0.405842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-0.594158</v>
      </c>
    </row>
    <row r="29" ht="15.75" customHeight="1">
      <c r="A29" s="6" t="s">
        <v>40</v>
      </c>
      <c r="C29" s="7">
        <v>0.776853</v>
      </c>
      <c r="D29" s="8" t="s">
        <v>12</v>
      </c>
      <c r="E29" s="8" t="s">
        <v>31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-0.223147</v>
      </c>
    </row>
    <row r="30" ht="15.75" customHeight="1">
      <c r="A30" s="10" t="s">
        <v>41</v>
      </c>
      <c r="C30" s="7">
        <v>0.426228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-0.573772</v>
      </c>
    </row>
    <row r="31" ht="15.75" customHeight="1">
      <c r="A31" s="6" t="s">
        <v>42</v>
      </c>
      <c r="C31" s="7">
        <v>0.745177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-0.254823</v>
      </c>
    </row>
    <row r="32" ht="15.75" customHeight="1">
      <c r="A32" s="10" t="s">
        <v>43</v>
      </c>
      <c r="C32" s="7">
        <v>0.481779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-0.518221</v>
      </c>
    </row>
    <row r="33" ht="15.75" customHeight="1">
      <c r="A33" s="6" t="s">
        <v>44</v>
      </c>
      <c r="C33" s="7">
        <v>0.794405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-0.205595</v>
      </c>
    </row>
    <row r="34" ht="15.75" customHeight="1">
      <c r="A34" s="10" t="s">
        <v>45</v>
      </c>
      <c r="C34" s="7">
        <v>0.083647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-0.916353</v>
      </c>
    </row>
    <row r="35" ht="15.75" customHeight="1">
      <c r="A35" s="6" t="s">
        <v>47</v>
      </c>
      <c r="C35" s="7">
        <v>0.394898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-0.605102</v>
      </c>
    </row>
    <row r="36" ht="15.75" customHeight="1">
      <c r="A36" s="10" t="s">
        <v>48</v>
      </c>
      <c r="C36" s="7">
        <v>0.369163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-0.630837</v>
      </c>
    </row>
    <row r="37" ht="15.75" customHeight="1">
      <c r="A37" s="6" t="s">
        <v>50</v>
      </c>
      <c r="C37" s="7">
        <v>0.368717</v>
      </c>
      <c r="D37" s="8" t="s">
        <v>12</v>
      </c>
      <c r="E37" s="8" t="s">
        <v>31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-0.631283</v>
      </c>
    </row>
    <row r="38" ht="15.75" customHeight="1">
      <c r="A38" s="10" t="s">
        <v>51</v>
      </c>
      <c r="C38" s="7">
        <v>0.433322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-0.566678</v>
      </c>
    </row>
    <row r="39" ht="15.75" customHeight="1">
      <c r="A39" s="6" t="s">
        <v>52</v>
      </c>
      <c r="C39" s="7">
        <v>0.532125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-0.467875</v>
      </c>
    </row>
    <row r="40" ht="15.75" customHeight="1">
      <c r="A40" s="10" t="s">
        <v>53</v>
      </c>
      <c r="C40" s="7">
        <v>0.465002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-0.534998</v>
      </c>
    </row>
    <row r="41" ht="15.75" customHeight="1">
      <c r="A41" s="6" t="s">
        <v>54</v>
      </c>
      <c r="C41" s="7">
        <v>0.472033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-0.527967</v>
      </c>
    </row>
    <row r="42" ht="15.75" customHeight="1">
      <c r="G42" s="13">
        <f t="shared" ref="G42:I42" si="4">SUM(G3:G41)</f>
        <v>15</v>
      </c>
      <c r="H42" s="13">
        <f t="shared" si="4"/>
        <v>38</v>
      </c>
      <c r="I42" s="13">
        <f t="shared" si="4"/>
        <v>-18.124183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0.144654</v>
      </c>
      <c r="D3" s="8" t="s">
        <v>12</v>
      </c>
      <c r="E3" s="8" t="s">
        <v>13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-0.855346</v>
      </c>
    </row>
    <row r="4">
      <c r="A4" s="10" t="s">
        <v>14</v>
      </c>
      <c r="C4" s="7">
        <v>0.573699</v>
      </c>
      <c r="D4" s="11" t="s">
        <v>12</v>
      </c>
      <c r="E4" s="11" t="s">
        <v>13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-0.426301</v>
      </c>
    </row>
    <row r="5">
      <c r="A5" s="6" t="s">
        <v>15</v>
      </c>
      <c r="C5" s="7">
        <v>0.362383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-0.637617</v>
      </c>
    </row>
    <row r="6">
      <c r="A6" s="10" t="s">
        <v>16</v>
      </c>
      <c r="C6" s="7">
        <v>0.269699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-0.730301</v>
      </c>
    </row>
    <row r="7">
      <c r="A7" s="6" t="s">
        <v>17</v>
      </c>
      <c r="C7" s="7">
        <v>0.590957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-0.409043</v>
      </c>
    </row>
    <row r="8">
      <c r="A8" s="10" t="s">
        <v>18</v>
      </c>
      <c r="C8" s="7">
        <v>0.397617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-0.602383</v>
      </c>
    </row>
    <row r="9">
      <c r="A9" s="6" t="s">
        <v>19</v>
      </c>
      <c r="C9" s="7">
        <v>0.428971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-0.571029</v>
      </c>
    </row>
    <row r="10">
      <c r="A10" s="10" t="s">
        <v>20</v>
      </c>
      <c r="C10" s="7">
        <v>0.432554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-0.567446</v>
      </c>
    </row>
    <row r="11">
      <c r="A11" s="6" t="s">
        <v>21</v>
      </c>
      <c r="C11" s="7">
        <v>0.305795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-0.694205</v>
      </c>
    </row>
    <row r="12">
      <c r="A12" s="10" t="s">
        <v>22</v>
      </c>
      <c r="C12" s="7">
        <v>0.548629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-0.451371</v>
      </c>
    </row>
    <row r="13">
      <c r="A13" s="6" t="s">
        <v>23</v>
      </c>
      <c r="C13" s="7">
        <v>0.360476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-0.639524</v>
      </c>
    </row>
    <row r="14">
      <c r="A14" s="10" t="s">
        <v>24</v>
      </c>
      <c r="C14" s="7">
        <v>0.604746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-0.395254</v>
      </c>
    </row>
    <row r="15">
      <c r="A15" s="6" t="s">
        <v>25</v>
      </c>
      <c r="C15" s="7">
        <v>0.436304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-0.563696</v>
      </c>
    </row>
    <row r="16">
      <c r="A16" s="10" t="s">
        <v>26</v>
      </c>
      <c r="C16" s="7">
        <v>0.103411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-0.896589</v>
      </c>
    </row>
    <row r="17">
      <c r="A17" s="6" t="s">
        <v>27</v>
      </c>
      <c r="C17" s="7">
        <v>0.482442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-0.517558</v>
      </c>
    </row>
    <row r="18">
      <c r="A18" s="10" t="s">
        <v>28</v>
      </c>
      <c r="C18" s="7">
        <v>0.283036</v>
      </c>
      <c r="D18" s="11" t="s">
        <v>12</v>
      </c>
      <c r="E18" s="11" t="s">
        <v>13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-0.716964</v>
      </c>
    </row>
    <row r="19">
      <c r="A19" s="6" t="s">
        <v>29</v>
      </c>
      <c r="C19" s="7">
        <v>0.547711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-0.452289</v>
      </c>
    </row>
    <row r="20">
      <c r="A20" s="10" t="s">
        <v>30</v>
      </c>
      <c r="C20" s="7">
        <v>0.281153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-0.718847</v>
      </c>
    </row>
    <row r="21" ht="15.75" customHeight="1">
      <c r="A21" s="6" t="s">
        <v>32</v>
      </c>
      <c r="C21" s="7">
        <v>0.568297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-0.431703</v>
      </c>
    </row>
    <row r="22" ht="15.75" customHeight="1">
      <c r="A22" s="10" t="s">
        <v>33</v>
      </c>
      <c r="C22" s="7">
        <v>0.471551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0.471551</v>
      </c>
    </row>
    <row r="23" ht="15.75" customHeight="1">
      <c r="A23" s="6" t="s">
        <v>34</v>
      </c>
      <c r="C23" s="7">
        <v>0.130158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-0.869842</v>
      </c>
    </row>
    <row r="24" ht="15.75" customHeight="1">
      <c r="A24" s="10" t="s">
        <v>35</v>
      </c>
      <c r="C24" s="7">
        <v>0.182392</v>
      </c>
      <c r="D24" s="11" t="s">
        <v>12</v>
      </c>
      <c r="E24" s="11" t="s">
        <v>49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-0.817608</v>
      </c>
    </row>
    <row r="25" ht="15.75" customHeight="1">
      <c r="A25" s="6" t="s">
        <v>36</v>
      </c>
      <c r="C25" s="7">
        <v>0.52347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-0.47653</v>
      </c>
    </row>
    <row r="26" ht="15.75" customHeight="1">
      <c r="A26" s="10" t="s">
        <v>37</v>
      </c>
      <c r="C26" s="7">
        <v>0.327122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-0.672878</v>
      </c>
    </row>
    <row r="27" ht="15.75" customHeight="1">
      <c r="A27" s="6" t="s">
        <v>38</v>
      </c>
      <c r="C27" s="7">
        <v>0.614151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-0.385849</v>
      </c>
    </row>
    <row r="28" ht="15.75" customHeight="1">
      <c r="A28" s="10" t="s">
        <v>39</v>
      </c>
      <c r="C28" s="7">
        <v>0.660176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-0.339824</v>
      </c>
    </row>
    <row r="29" ht="15.75" customHeight="1">
      <c r="A29" s="6" t="s">
        <v>40</v>
      </c>
      <c r="C29" s="7">
        <v>0.605764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-0.394236</v>
      </c>
    </row>
    <row r="30" ht="15.75" customHeight="1">
      <c r="A30" s="10" t="s">
        <v>41</v>
      </c>
      <c r="C30" s="7">
        <v>0.531204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-0.468796</v>
      </c>
    </row>
    <row r="31" ht="15.75" customHeight="1">
      <c r="A31" s="6" t="s">
        <v>42</v>
      </c>
      <c r="C31" s="7">
        <v>0.637209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-0.362791</v>
      </c>
    </row>
    <row r="32" ht="15.75" customHeight="1">
      <c r="A32" s="10" t="s">
        <v>43</v>
      </c>
      <c r="C32" s="7">
        <v>0.558357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-0.441643</v>
      </c>
    </row>
    <row r="33" ht="15.75" customHeight="1">
      <c r="A33" s="6" t="s">
        <v>44</v>
      </c>
      <c r="C33" s="7">
        <v>0.800966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-0.199034</v>
      </c>
    </row>
    <row r="34" ht="15.75" customHeight="1">
      <c r="A34" s="10" t="s">
        <v>45</v>
      </c>
      <c r="C34" s="7">
        <v>0.202531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-0.797469</v>
      </c>
    </row>
    <row r="35" ht="15.75" customHeight="1">
      <c r="A35" s="6" t="s">
        <v>47</v>
      </c>
      <c r="C35" s="7">
        <v>0.062102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-0.937898</v>
      </c>
    </row>
    <row r="36" ht="15.75" customHeight="1">
      <c r="A36" s="10" t="s">
        <v>48</v>
      </c>
      <c r="C36" s="7">
        <v>0.305013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-0.694987</v>
      </c>
    </row>
    <row r="37" ht="15.75" customHeight="1">
      <c r="A37" s="6" t="s">
        <v>50</v>
      </c>
      <c r="C37" s="7">
        <v>0.210266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-0.789734</v>
      </c>
    </row>
    <row r="38" ht="15.75" customHeight="1">
      <c r="A38" s="10" t="s">
        <v>51</v>
      </c>
      <c r="C38" s="7">
        <v>0.163184</v>
      </c>
      <c r="D38" s="11" t="s">
        <v>12</v>
      </c>
      <c r="E38" s="11" t="s">
        <v>49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-0.836816</v>
      </c>
    </row>
    <row r="39" ht="15.75" customHeight="1">
      <c r="A39" s="6" t="s">
        <v>52</v>
      </c>
      <c r="C39" s="7">
        <v>0.255963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-0.744037</v>
      </c>
    </row>
    <row r="40" ht="15.75" customHeight="1">
      <c r="A40" s="10" t="s">
        <v>53</v>
      </c>
      <c r="C40" s="7">
        <v>0.316737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-0.683263</v>
      </c>
    </row>
    <row r="41" ht="15.75" customHeight="1">
      <c r="A41" s="6" t="s">
        <v>54</v>
      </c>
      <c r="C41" s="7">
        <v>0.470398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-0.529602</v>
      </c>
    </row>
    <row r="42" ht="15.75" customHeight="1">
      <c r="G42" s="13">
        <f t="shared" ref="G42:I42" si="4">SUM(G3:G41)</f>
        <v>15</v>
      </c>
      <c r="H42" s="13">
        <f t="shared" si="4"/>
        <v>38</v>
      </c>
      <c r="I42" s="13">
        <f t="shared" si="4"/>
        <v>-22.248752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3.94E-4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-0.999606</v>
      </c>
    </row>
    <row r="4">
      <c r="A4" s="10" t="s">
        <v>14</v>
      </c>
      <c r="C4" s="7">
        <v>1.36E-4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-0.999864</v>
      </c>
    </row>
    <row r="5">
      <c r="A5" s="6" t="s">
        <v>15</v>
      </c>
      <c r="C5" s="7">
        <v>1.13E-4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-0.999887</v>
      </c>
    </row>
    <row r="6">
      <c r="A6" s="10" t="s">
        <v>16</v>
      </c>
      <c r="C6" s="7">
        <v>1.7E-4</v>
      </c>
      <c r="D6" s="11" t="s">
        <v>12</v>
      </c>
      <c r="E6" s="11" t="s">
        <v>12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-0.99983</v>
      </c>
    </row>
    <row r="7">
      <c r="A7" s="6" t="s">
        <v>17</v>
      </c>
      <c r="C7" s="7">
        <v>2.1E-4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-0.99979</v>
      </c>
    </row>
    <row r="8">
      <c r="A8" s="10" t="s">
        <v>18</v>
      </c>
      <c r="C8" s="7">
        <v>3.85E-4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-0.999615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2.22E-4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-0.999778</v>
      </c>
    </row>
    <row r="11">
      <c r="A11" s="6" t="s">
        <v>21</v>
      </c>
      <c r="C11" s="7">
        <v>2.27E-4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-0.999773</v>
      </c>
    </row>
    <row r="12">
      <c r="A12" s="10" t="s">
        <v>22</v>
      </c>
      <c r="C12" s="7">
        <v>3.02E-4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-0.999698</v>
      </c>
    </row>
    <row r="13">
      <c r="A13" s="6" t="s">
        <v>23</v>
      </c>
      <c r="C13" s="7">
        <v>1.25E-4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-0.999875</v>
      </c>
    </row>
    <row r="14">
      <c r="A14" s="10" t="s">
        <v>24</v>
      </c>
      <c r="C14" s="7">
        <v>1.18E-4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-0.999882</v>
      </c>
    </row>
    <row r="15">
      <c r="A15" s="6" t="s">
        <v>25</v>
      </c>
      <c r="C15" s="7">
        <v>1.14E-4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-0.999886</v>
      </c>
    </row>
    <row r="16">
      <c r="A16" s="10" t="s">
        <v>26</v>
      </c>
      <c r="C16" s="7">
        <v>2.18E-4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-0.999782</v>
      </c>
    </row>
    <row r="17">
      <c r="A17" s="6" t="s">
        <v>27</v>
      </c>
      <c r="C17" s="7">
        <v>1.68E-4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-0.999832</v>
      </c>
    </row>
    <row r="18">
      <c r="A18" s="10" t="s">
        <v>28</v>
      </c>
      <c r="C18" s="7">
        <v>2.56E-4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-0.999744</v>
      </c>
    </row>
    <row r="19">
      <c r="A19" s="6" t="s">
        <v>29</v>
      </c>
      <c r="C19" s="7">
        <v>2.92E-4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-0.999708</v>
      </c>
    </row>
    <row r="20">
      <c r="A20" s="10" t="s">
        <v>30</v>
      </c>
      <c r="C20" s="7">
        <v>2.22E-4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-0.999778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3.74E-4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0.000374</v>
      </c>
    </row>
    <row r="23" ht="15.75" customHeight="1">
      <c r="A23" s="6" t="s">
        <v>34</v>
      </c>
      <c r="C23" s="7">
        <v>1.14E-4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-0.999886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49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2.1E-4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-0.99979</v>
      </c>
    </row>
    <row r="26" ht="15.75" customHeight="1">
      <c r="A26" s="10" t="s">
        <v>37</v>
      </c>
      <c r="C26" s="7">
        <v>2.5E-4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-0.99975</v>
      </c>
    </row>
    <row r="27" ht="15.75" customHeight="1">
      <c r="A27" s="6" t="s">
        <v>38</v>
      </c>
      <c r="C27" s="7">
        <v>3.47E-4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-0.999653</v>
      </c>
    </row>
    <row r="28" ht="15.75" customHeight="1">
      <c r="A28" s="10" t="s">
        <v>39</v>
      </c>
      <c r="C28" s="7">
        <v>2.27E-4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-0.999773</v>
      </c>
    </row>
    <row r="29" ht="15.75" customHeight="1">
      <c r="A29" s="6" t="s">
        <v>40</v>
      </c>
      <c r="C29" s="7">
        <v>2.53E-4</v>
      </c>
      <c r="D29" s="8" t="s">
        <v>12</v>
      </c>
      <c r="E29" s="8" t="s">
        <v>31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-0.999747</v>
      </c>
    </row>
    <row r="30" ht="15.75" customHeight="1">
      <c r="A30" s="10" t="s">
        <v>41</v>
      </c>
      <c r="C30" s="7">
        <v>1.38E-4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-0.999862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2.03E-4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-0.999797</v>
      </c>
    </row>
    <row r="33" ht="15.75" customHeight="1">
      <c r="A33" s="6" t="s">
        <v>44</v>
      </c>
      <c r="C33" s="7">
        <v>1.01E-4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-0.999899</v>
      </c>
    </row>
    <row r="34" ht="15.75" customHeight="1">
      <c r="A34" s="10" t="s">
        <v>45</v>
      </c>
      <c r="C34" s="7">
        <v>1.96E-4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-0.999804</v>
      </c>
    </row>
    <row r="35" ht="15.75" customHeight="1">
      <c r="A35" s="6" t="s">
        <v>47</v>
      </c>
      <c r="C35" s="7">
        <v>1.29E-4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-0.999871</v>
      </c>
    </row>
    <row r="36" ht="15.75" customHeight="1">
      <c r="A36" s="10" t="s">
        <v>48</v>
      </c>
      <c r="C36" s="7">
        <v>2.73E-4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-0.999727</v>
      </c>
    </row>
    <row r="37" ht="15.75" customHeight="1">
      <c r="A37" s="6" t="s">
        <v>50</v>
      </c>
      <c r="C37" s="7">
        <v>5.83E-4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-0.999417</v>
      </c>
    </row>
    <row r="38" ht="15.75" customHeight="1">
      <c r="A38" s="10" t="s">
        <v>51</v>
      </c>
      <c r="C38" s="7">
        <v>3.21E-4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-0.999679</v>
      </c>
    </row>
    <row r="39" ht="15.75" customHeight="1">
      <c r="A39" s="6" t="s">
        <v>52</v>
      </c>
      <c r="C39" s="7">
        <v>3.61E-4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-0.999639</v>
      </c>
    </row>
    <row r="40" ht="15.75" customHeight="1">
      <c r="A40" s="10" t="s">
        <v>53</v>
      </c>
      <c r="C40" s="7">
        <v>2.85E-4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-0.999715</v>
      </c>
    </row>
    <row r="41" ht="15.75" customHeight="1">
      <c r="A41" s="6" t="s">
        <v>54</v>
      </c>
      <c r="C41" s="7">
        <v>3.15E-4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-0.999685</v>
      </c>
    </row>
    <row r="42" ht="15.75" customHeight="1">
      <c r="G42" s="13">
        <f t="shared" ref="G42:I42" si="4">SUM(G3:G41)</f>
        <v>19</v>
      </c>
      <c r="H42" s="13">
        <f t="shared" si="4"/>
        <v>38</v>
      </c>
      <c r="I42" s="13">
        <f t="shared" si="4"/>
        <v>-37.990848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0.217229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-0.782771</v>
      </c>
    </row>
    <row r="4">
      <c r="A4" s="10" t="s">
        <v>14</v>
      </c>
      <c r="C4" s="7">
        <v>0.596072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-0.403928</v>
      </c>
    </row>
    <row r="5">
      <c r="A5" s="6" t="s">
        <v>15</v>
      </c>
      <c r="C5" s="7">
        <v>0.349787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-0.650213</v>
      </c>
    </row>
    <row r="6">
      <c r="A6" s="10" t="s">
        <v>16</v>
      </c>
      <c r="C6" s="7">
        <v>0.386336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-0.613664</v>
      </c>
    </row>
    <row r="7">
      <c r="A7" s="6" t="s">
        <v>17</v>
      </c>
      <c r="C7" s="7">
        <v>0.542529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-0.457471</v>
      </c>
    </row>
    <row r="8">
      <c r="A8" s="10" t="s">
        <v>18</v>
      </c>
      <c r="C8" s="7">
        <v>0.432678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-0.567322</v>
      </c>
    </row>
    <row r="9">
      <c r="A9" s="6" t="s">
        <v>19</v>
      </c>
      <c r="C9" s="7">
        <v>0.449061</v>
      </c>
      <c r="D9" s="8" t="s">
        <v>12</v>
      </c>
      <c r="E9" s="8" t="s">
        <v>46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-0.550939</v>
      </c>
    </row>
    <row r="10">
      <c r="A10" s="10" t="s">
        <v>20</v>
      </c>
      <c r="C10" s="7">
        <v>0.466768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-0.533232</v>
      </c>
    </row>
    <row r="11">
      <c r="A11" s="6" t="s">
        <v>21</v>
      </c>
      <c r="C11" s="7">
        <v>0.393676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-0.606324</v>
      </c>
    </row>
    <row r="12">
      <c r="A12" s="10" t="s">
        <v>22</v>
      </c>
      <c r="C12" s="7">
        <v>0.502758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-0.497242</v>
      </c>
    </row>
    <row r="13">
      <c r="A13" s="6" t="s">
        <v>23</v>
      </c>
      <c r="C13" s="7">
        <v>0.506818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0.506818</v>
      </c>
    </row>
    <row r="14">
      <c r="A14" s="10" t="s">
        <v>24</v>
      </c>
      <c r="C14" s="7">
        <v>0.540919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-0.459081</v>
      </c>
    </row>
    <row r="15">
      <c r="A15" s="6" t="s">
        <v>25</v>
      </c>
      <c r="C15" s="7">
        <v>0.39212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-0.60788</v>
      </c>
    </row>
    <row r="16">
      <c r="A16" s="10" t="s">
        <v>26</v>
      </c>
      <c r="C16" s="7">
        <v>0.4556</v>
      </c>
      <c r="D16" s="11" t="s">
        <v>12</v>
      </c>
      <c r="E16" s="11" t="s">
        <v>13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-0.5444</v>
      </c>
    </row>
    <row r="17">
      <c r="A17" s="6" t="s">
        <v>27</v>
      </c>
      <c r="C17" s="7">
        <v>0.154117</v>
      </c>
      <c r="D17" s="8" t="s">
        <v>12</v>
      </c>
      <c r="E17" s="8" t="s">
        <v>12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-0.845883</v>
      </c>
    </row>
    <row r="18">
      <c r="A18" s="10" t="s">
        <v>28</v>
      </c>
      <c r="C18" s="7">
        <v>0.434816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-0.565184</v>
      </c>
    </row>
    <row r="19">
      <c r="A19" s="6" t="s">
        <v>29</v>
      </c>
      <c r="C19" s="7">
        <v>0.478474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-0.521526</v>
      </c>
    </row>
    <row r="20">
      <c r="A20" s="10" t="s">
        <v>30</v>
      </c>
      <c r="C20" s="7">
        <v>0.490791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-0.509209</v>
      </c>
    </row>
    <row r="21" ht="15.75" customHeight="1">
      <c r="A21" s="6" t="s">
        <v>32</v>
      </c>
      <c r="C21" s="7">
        <v>0.603562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-0.396438</v>
      </c>
    </row>
    <row r="22" ht="15.75" customHeight="1">
      <c r="A22" s="10" t="s">
        <v>33</v>
      </c>
      <c r="C22" s="7">
        <v>0.296796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0.296796</v>
      </c>
    </row>
    <row r="23" ht="15.75" customHeight="1">
      <c r="A23" s="6" t="s">
        <v>34</v>
      </c>
      <c r="C23" s="7">
        <v>0.389997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-0.610003</v>
      </c>
    </row>
    <row r="24" ht="15.75" customHeight="1">
      <c r="A24" s="10" t="s">
        <v>35</v>
      </c>
      <c r="C24" s="7">
        <v>0.366847</v>
      </c>
      <c r="D24" s="11" t="s">
        <v>12</v>
      </c>
      <c r="E24" s="11" t="s">
        <v>49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-0.633153</v>
      </c>
    </row>
    <row r="25" ht="15.75" customHeight="1">
      <c r="A25" s="6" t="s">
        <v>36</v>
      </c>
      <c r="C25" s="7">
        <v>0.494713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-0.505287</v>
      </c>
    </row>
    <row r="26" ht="15.75" customHeight="1">
      <c r="A26" s="10" t="s">
        <v>37</v>
      </c>
      <c r="C26" s="7">
        <v>0.434565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-0.565435</v>
      </c>
    </row>
    <row r="27" ht="15.75" customHeight="1">
      <c r="A27" s="6" t="s">
        <v>38</v>
      </c>
      <c r="C27" s="7">
        <v>0.524979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-0.475021</v>
      </c>
    </row>
    <row r="28" ht="15.75" customHeight="1">
      <c r="A28" s="10" t="s">
        <v>39</v>
      </c>
      <c r="C28" s="7">
        <v>0.595652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-0.404348</v>
      </c>
    </row>
    <row r="29" ht="15.75" customHeight="1">
      <c r="A29" s="6" t="s">
        <v>40</v>
      </c>
      <c r="C29" s="7">
        <v>0.660223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-0.339777</v>
      </c>
    </row>
    <row r="30" ht="15.75" customHeight="1">
      <c r="A30" s="10" t="s">
        <v>41</v>
      </c>
      <c r="C30" s="7">
        <v>0.482444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-0.517556</v>
      </c>
    </row>
    <row r="31" ht="15.75" customHeight="1">
      <c r="A31" s="6" t="s">
        <v>42</v>
      </c>
      <c r="C31" s="7">
        <v>0.657746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-0.342254</v>
      </c>
    </row>
    <row r="32" ht="15.75" customHeight="1">
      <c r="A32" s="10" t="s">
        <v>43</v>
      </c>
      <c r="C32" s="7">
        <v>0.422532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-0.577468</v>
      </c>
    </row>
    <row r="33" ht="15.75" customHeight="1">
      <c r="A33" s="6" t="s">
        <v>44</v>
      </c>
      <c r="C33" s="7">
        <v>0.724857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-0.275143</v>
      </c>
    </row>
    <row r="34" ht="15.75" customHeight="1">
      <c r="A34" s="10" t="s">
        <v>45</v>
      </c>
      <c r="C34" s="7">
        <v>0.132201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-0.867799</v>
      </c>
    </row>
    <row r="35" ht="15.75" customHeight="1">
      <c r="A35" s="6" t="s">
        <v>47</v>
      </c>
      <c r="C35" s="7">
        <v>0.27626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-0.72374</v>
      </c>
    </row>
    <row r="36" ht="15.75" customHeight="1">
      <c r="A36" s="10" t="s">
        <v>48</v>
      </c>
      <c r="C36" s="7">
        <v>0.3138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-0.6862</v>
      </c>
    </row>
    <row r="37" ht="15.75" customHeight="1">
      <c r="A37" s="6" t="s">
        <v>50</v>
      </c>
      <c r="C37" s="7">
        <v>0.540171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-0.459829</v>
      </c>
    </row>
    <row r="38" ht="15.75" customHeight="1">
      <c r="A38" s="10" t="s">
        <v>51</v>
      </c>
      <c r="C38" s="7">
        <v>0.382126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-0.617874</v>
      </c>
    </row>
    <row r="39" ht="15.75" customHeight="1">
      <c r="A39" s="6" t="s">
        <v>52</v>
      </c>
      <c r="C39" s="7">
        <v>0.477204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-0.522796</v>
      </c>
    </row>
    <row r="40" ht="15.75" customHeight="1">
      <c r="A40" s="10" t="s">
        <v>53</v>
      </c>
      <c r="C40" s="7">
        <v>0.326959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-0.673041</v>
      </c>
    </row>
    <row r="41" ht="15.75" customHeight="1">
      <c r="A41" s="6" t="s">
        <v>54</v>
      </c>
      <c r="C41" s="7">
        <v>0.380361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-0.619639</v>
      </c>
    </row>
    <row r="42" ht="15.75" customHeight="1">
      <c r="G42" s="13">
        <f t="shared" ref="G42:I42" si="4">SUM(G3:G41)</f>
        <v>18</v>
      </c>
      <c r="H42" s="13">
        <f t="shared" si="4"/>
        <v>37</v>
      </c>
      <c r="I42" s="13">
        <f t="shared" si="4"/>
        <v>-19.725456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13</v>
      </c>
      <c r="F5" s="9" t="s">
        <v>13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1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1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0</v>
      </c>
    </row>
    <row r="17">
      <c r="A17" s="6" t="s">
        <v>27</v>
      </c>
      <c r="C17" s="7">
        <v>1.0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1</v>
      </c>
    </row>
    <row r="18">
      <c r="A18" s="10" t="s">
        <v>28</v>
      </c>
      <c r="C18" s="7">
        <v>1.0</v>
      </c>
      <c r="D18" s="11" t="s">
        <v>12</v>
      </c>
      <c r="E18" s="11" t="s">
        <v>13</v>
      </c>
      <c r="F18" s="12" t="s">
        <v>13</v>
      </c>
      <c r="G18" s="7">
        <f t="shared" si="1"/>
        <v>1</v>
      </c>
      <c r="H18" s="7">
        <f t="shared" si="2"/>
        <v>1</v>
      </c>
      <c r="I18" s="7">
        <f t="shared" si="3"/>
        <v>0</v>
      </c>
    </row>
    <row r="19">
      <c r="A19" s="6" t="s">
        <v>29</v>
      </c>
      <c r="C19" s="7">
        <v>1.0</v>
      </c>
      <c r="D19" s="8" t="s">
        <v>12</v>
      </c>
      <c r="E19" s="8" t="s">
        <v>31</v>
      </c>
      <c r="F19" s="9" t="s">
        <v>31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0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49</v>
      </c>
      <c r="F24" s="12" t="s">
        <v>49</v>
      </c>
      <c r="G24" s="7">
        <f t="shared" si="1"/>
        <v>1</v>
      </c>
      <c r="H24" s="7">
        <f t="shared" si="2"/>
        <v>1</v>
      </c>
      <c r="I24" s="7">
        <f t="shared" si="3"/>
        <v>0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31</v>
      </c>
      <c r="F29" s="9" t="s">
        <v>31</v>
      </c>
      <c r="G29" s="7">
        <f t="shared" si="1"/>
        <v>1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0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0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49</v>
      </c>
      <c r="F32" s="12" t="s">
        <v>49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0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0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31</v>
      </c>
      <c r="F37" s="9" t="s">
        <v>31</v>
      </c>
      <c r="G37" s="7">
        <f t="shared" si="1"/>
        <v>1</v>
      </c>
      <c r="H37" s="7">
        <f t="shared" si="2"/>
        <v>1</v>
      </c>
      <c r="I37" s="7">
        <f t="shared" si="3"/>
        <v>0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35</v>
      </c>
      <c r="I42" s="13">
        <f t="shared" si="4"/>
        <v>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0.206088</v>
      </c>
      <c r="D3" s="8" t="s">
        <v>12</v>
      </c>
      <c r="E3" s="8" t="s">
        <v>13</v>
      </c>
      <c r="F3" s="9" t="s">
        <v>46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-0.793912</v>
      </c>
    </row>
    <row r="4">
      <c r="A4" s="10" t="s">
        <v>14</v>
      </c>
      <c r="C4" s="7">
        <v>0.489027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-0.510973</v>
      </c>
    </row>
    <row r="5">
      <c r="A5" s="6" t="s">
        <v>15</v>
      </c>
      <c r="C5" s="7">
        <v>0.421398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-0.578602</v>
      </c>
    </row>
    <row r="6">
      <c r="A6" s="10" t="s">
        <v>16</v>
      </c>
      <c r="C6" s="7">
        <v>0.310792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0.310792</v>
      </c>
    </row>
    <row r="7">
      <c r="A7" s="6" t="s">
        <v>17</v>
      </c>
      <c r="C7" s="7">
        <v>0.586343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-0.413657</v>
      </c>
    </row>
    <row r="8">
      <c r="A8" s="10" t="s">
        <v>18</v>
      </c>
      <c r="C8" s="7">
        <v>0.447574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-0.552426</v>
      </c>
    </row>
    <row r="9">
      <c r="A9" s="6" t="s">
        <v>19</v>
      </c>
      <c r="C9" s="7">
        <v>0.593245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-0.406755</v>
      </c>
    </row>
    <row r="10">
      <c r="A10" s="10" t="s">
        <v>20</v>
      </c>
      <c r="C10" s="7">
        <v>0.612246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-0.387754</v>
      </c>
    </row>
    <row r="11">
      <c r="A11" s="6" t="s">
        <v>21</v>
      </c>
      <c r="C11" s="7">
        <v>0.451287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-0.548713</v>
      </c>
    </row>
    <row r="12">
      <c r="A12" s="10" t="s">
        <v>22</v>
      </c>
      <c r="C12" s="7">
        <v>0.476305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-0.523695</v>
      </c>
    </row>
    <row r="13">
      <c r="A13" s="6" t="s">
        <v>23</v>
      </c>
      <c r="C13" s="7">
        <v>0.504215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-0.495785</v>
      </c>
    </row>
    <row r="14">
      <c r="A14" s="10" t="s">
        <v>24</v>
      </c>
      <c r="C14" s="7">
        <v>0.630825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-0.369175</v>
      </c>
    </row>
    <row r="15">
      <c r="A15" s="6" t="s">
        <v>25</v>
      </c>
      <c r="C15" s="7">
        <v>0.400637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-0.599363</v>
      </c>
    </row>
    <row r="16">
      <c r="A16" s="10" t="s">
        <v>26</v>
      </c>
      <c r="C16" s="7">
        <v>0.516468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-0.483532</v>
      </c>
    </row>
    <row r="17">
      <c r="A17" s="6" t="s">
        <v>27</v>
      </c>
      <c r="C17" s="7">
        <v>0.366292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-0.633708</v>
      </c>
    </row>
    <row r="18">
      <c r="A18" s="10" t="s">
        <v>28</v>
      </c>
      <c r="C18" s="7">
        <v>0.25395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-0.74605</v>
      </c>
    </row>
    <row r="19">
      <c r="A19" s="6" t="s">
        <v>29</v>
      </c>
      <c r="C19" s="7">
        <v>0.446194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-0.553806</v>
      </c>
    </row>
    <row r="20">
      <c r="A20" s="10" t="s">
        <v>30</v>
      </c>
      <c r="C20" s="7">
        <v>0.599529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-0.400471</v>
      </c>
    </row>
    <row r="21" ht="15.75" customHeight="1">
      <c r="A21" s="6" t="s">
        <v>32</v>
      </c>
      <c r="C21" s="7">
        <v>0.636624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-0.363376</v>
      </c>
    </row>
    <row r="22" ht="15.75" customHeight="1">
      <c r="A22" s="10" t="s">
        <v>33</v>
      </c>
      <c r="C22" s="7">
        <v>0.360744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0.360744</v>
      </c>
    </row>
    <row r="23" ht="15.75" customHeight="1">
      <c r="A23" s="6" t="s">
        <v>34</v>
      </c>
      <c r="C23" s="7">
        <v>0.425837</v>
      </c>
      <c r="D23" s="8" t="s">
        <v>12</v>
      </c>
      <c r="E23" s="8" t="s">
        <v>13</v>
      </c>
      <c r="F23" s="9" t="s">
        <v>46</v>
      </c>
      <c r="G23" s="7">
        <f t="shared" si="1"/>
        <v>0</v>
      </c>
      <c r="H23" s="7">
        <f t="shared" si="2"/>
        <v>1</v>
      </c>
      <c r="I23" s="7">
        <f t="shared" si="3"/>
        <v>-0.574163</v>
      </c>
    </row>
    <row r="24" ht="15.75" customHeight="1">
      <c r="A24" s="10" t="s">
        <v>35</v>
      </c>
      <c r="C24" s="7">
        <v>0.28918</v>
      </c>
      <c r="D24" s="11" t="s">
        <v>12</v>
      </c>
      <c r="E24" s="11" t="s">
        <v>49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-0.71082</v>
      </c>
    </row>
    <row r="25" ht="15.75" customHeight="1">
      <c r="A25" s="6" t="s">
        <v>36</v>
      </c>
      <c r="C25" s="7">
        <v>0.510757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-0.489243</v>
      </c>
    </row>
    <row r="26" ht="15.75" customHeight="1">
      <c r="A26" s="10" t="s">
        <v>37</v>
      </c>
      <c r="C26" s="7">
        <v>0.27565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-0.72435</v>
      </c>
    </row>
    <row r="27" ht="15.75" customHeight="1">
      <c r="A27" s="6" t="s">
        <v>38</v>
      </c>
      <c r="C27" s="7">
        <v>0.48766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-0.51234</v>
      </c>
    </row>
    <row r="28" ht="15.75" customHeight="1">
      <c r="A28" s="10" t="s">
        <v>39</v>
      </c>
      <c r="C28" s="7">
        <v>0.505317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-0.494683</v>
      </c>
    </row>
    <row r="29" ht="15.75" customHeight="1">
      <c r="A29" s="6" t="s">
        <v>40</v>
      </c>
      <c r="C29" s="7">
        <v>0.534421</v>
      </c>
      <c r="D29" s="8" t="s">
        <v>12</v>
      </c>
      <c r="E29" s="8" t="s">
        <v>31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-0.465579</v>
      </c>
    </row>
    <row r="30" ht="15.75" customHeight="1">
      <c r="A30" s="10" t="s">
        <v>41</v>
      </c>
      <c r="C30" s="7">
        <v>0.406542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-0.593458</v>
      </c>
    </row>
    <row r="31" ht="15.75" customHeight="1">
      <c r="A31" s="6" t="s">
        <v>42</v>
      </c>
      <c r="C31" s="7">
        <v>0.508204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-0.491796</v>
      </c>
    </row>
    <row r="32" ht="15.75" customHeight="1">
      <c r="A32" s="10" t="s">
        <v>43</v>
      </c>
      <c r="C32" s="7">
        <v>0.565172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-0.434828</v>
      </c>
    </row>
    <row r="33" ht="15.75" customHeight="1">
      <c r="A33" s="6" t="s">
        <v>44</v>
      </c>
      <c r="C33" s="7">
        <v>0.638811</v>
      </c>
      <c r="D33" s="8" t="s">
        <v>12</v>
      </c>
      <c r="E33" s="8" t="s">
        <v>13</v>
      </c>
      <c r="F33" s="9" t="s">
        <v>12</v>
      </c>
      <c r="G33" s="7">
        <f t="shared" si="1"/>
        <v>0</v>
      </c>
      <c r="H33" s="7">
        <f t="shared" si="2"/>
        <v>1</v>
      </c>
      <c r="I33" s="7">
        <f t="shared" si="3"/>
        <v>-0.361189</v>
      </c>
    </row>
    <row r="34" ht="15.75" customHeight="1">
      <c r="A34" s="10" t="s">
        <v>45</v>
      </c>
      <c r="C34" s="7">
        <v>0.523477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-0.476523</v>
      </c>
    </row>
    <row r="35" ht="15.75" customHeight="1">
      <c r="A35" s="6" t="s">
        <v>47</v>
      </c>
      <c r="C35" s="7">
        <v>0.43541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-0.56459</v>
      </c>
    </row>
    <row r="36" ht="15.75" customHeight="1">
      <c r="A36" s="10" t="s">
        <v>48</v>
      </c>
      <c r="C36" s="7">
        <v>0.421548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-0.578452</v>
      </c>
    </row>
    <row r="37" ht="15.75" customHeight="1">
      <c r="A37" s="6" t="s">
        <v>50</v>
      </c>
      <c r="C37" s="7">
        <v>0.216845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-0.783155</v>
      </c>
    </row>
    <row r="38" ht="15.75" customHeight="1">
      <c r="A38" s="10" t="s">
        <v>51</v>
      </c>
      <c r="C38" s="7">
        <v>0.216958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-0.783042</v>
      </c>
    </row>
    <row r="39" ht="15.75" customHeight="1">
      <c r="A39" s="6" t="s">
        <v>52</v>
      </c>
      <c r="C39" s="7">
        <v>0.311347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-0.688653</v>
      </c>
    </row>
    <row r="40" ht="15.75" customHeight="1">
      <c r="A40" s="10" t="s">
        <v>53</v>
      </c>
      <c r="C40" s="7">
        <v>0.272909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-0.727091</v>
      </c>
    </row>
    <row r="41" ht="15.75" customHeight="1">
      <c r="A41" s="6" t="s">
        <v>54</v>
      </c>
      <c r="C41" s="7">
        <v>0.28455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-0.71545</v>
      </c>
    </row>
    <row r="42" ht="15.75" customHeight="1">
      <c r="G42" s="13">
        <f t="shared" ref="G42:I42" si="4">SUM(G3:G41)</f>
        <v>18</v>
      </c>
      <c r="H42" s="13">
        <f t="shared" si="4"/>
        <v>37</v>
      </c>
      <c r="I42" s="13">
        <f t="shared" si="4"/>
        <v>-19.859622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3.94E-4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-0.999606</v>
      </c>
    </row>
    <row r="4">
      <c r="A4" s="10" t="s">
        <v>14</v>
      </c>
      <c r="C4" s="7">
        <v>1.36E-4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-0.999864</v>
      </c>
    </row>
    <row r="5">
      <c r="A5" s="6" t="s">
        <v>15</v>
      </c>
      <c r="C5" s="7">
        <v>1.13E-4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-0.999887</v>
      </c>
    </row>
    <row r="6">
      <c r="A6" s="10" t="s">
        <v>16</v>
      </c>
      <c r="C6" s="7">
        <v>1.7E-4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-0.99983</v>
      </c>
    </row>
    <row r="7">
      <c r="A7" s="6" t="s">
        <v>17</v>
      </c>
      <c r="C7" s="7">
        <v>2.1E-4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-0.99979</v>
      </c>
    </row>
    <row r="8">
      <c r="A8" s="10" t="s">
        <v>18</v>
      </c>
      <c r="C8" s="7">
        <v>3.85E-4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-0.999615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2.22E-4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-0.999778</v>
      </c>
    </row>
    <row r="11">
      <c r="A11" s="6" t="s">
        <v>21</v>
      </c>
      <c r="C11" s="7">
        <v>2.27E-4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-0.999773</v>
      </c>
    </row>
    <row r="12">
      <c r="A12" s="10" t="s">
        <v>22</v>
      </c>
      <c r="C12" s="7">
        <v>3.02E-4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-0.999698</v>
      </c>
    </row>
    <row r="13">
      <c r="A13" s="6" t="s">
        <v>23</v>
      </c>
      <c r="C13" s="7">
        <v>1.25E-4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-0.999875</v>
      </c>
    </row>
    <row r="14">
      <c r="A14" s="10" t="s">
        <v>24</v>
      </c>
      <c r="C14" s="7">
        <v>1.18E-4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-0.999882</v>
      </c>
    </row>
    <row r="15">
      <c r="A15" s="6" t="s">
        <v>25</v>
      </c>
      <c r="C15" s="7">
        <v>1.14E-4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-0.999886</v>
      </c>
    </row>
    <row r="16">
      <c r="A16" s="10" t="s">
        <v>26</v>
      </c>
      <c r="C16" s="7">
        <v>2.18E-4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-0.999782</v>
      </c>
    </row>
    <row r="17">
      <c r="A17" s="6" t="s">
        <v>27</v>
      </c>
      <c r="C17" s="7">
        <v>1.68E-4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-0.999832</v>
      </c>
    </row>
    <row r="18">
      <c r="A18" s="10" t="s">
        <v>28</v>
      </c>
      <c r="C18" s="7">
        <v>2.56E-4</v>
      </c>
      <c r="D18" s="11" t="s">
        <v>12</v>
      </c>
      <c r="E18" s="11" t="s">
        <v>13</v>
      </c>
      <c r="F18" s="12" t="s">
        <v>13</v>
      </c>
      <c r="G18" s="7">
        <f t="shared" si="1"/>
        <v>1</v>
      </c>
      <c r="H18" s="7">
        <f t="shared" si="2"/>
        <v>1</v>
      </c>
      <c r="I18" s="7">
        <f t="shared" si="3"/>
        <v>-0.999744</v>
      </c>
    </row>
    <row r="19">
      <c r="A19" s="6" t="s">
        <v>29</v>
      </c>
      <c r="C19" s="7">
        <v>2.92E-4</v>
      </c>
      <c r="D19" s="8" t="s">
        <v>12</v>
      </c>
      <c r="E19" s="8" t="s">
        <v>31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-0.999708</v>
      </c>
    </row>
    <row r="20">
      <c r="A20" s="10" t="s">
        <v>30</v>
      </c>
      <c r="C20" s="7">
        <v>2.22E-4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-0.999778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3.74E-4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0.000374</v>
      </c>
    </row>
    <row r="23" ht="15.75" customHeight="1">
      <c r="A23" s="6" t="s">
        <v>34</v>
      </c>
      <c r="C23" s="7">
        <v>1.14E-4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-0.999886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49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2.1E-4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-0.99979</v>
      </c>
    </row>
    <row r="26" ht="15.75" customHeight="1">
      <c r="A26" s="10" t="s">
        <v>37</v>
      </c>
      <c r="C26" s="7">
        <v>2.5E-4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-0.99975</v>
      </c>
    </row>
    <row r="27" ht="15.75" customHeight="1">
      <c r="A27" s="6" t="s">
        <v>38</v>
      </c>
      <c r="C27" s="7">
        <v>3.47E-4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-0.999653</v>
      </c>
    </row>
    <row r="28" ht="15.75" customHeight="1">
      <c r="A28" s="10" t="s">
        <v>39</v>
      </c>
      <c r="C28" s="7">
        <v>2.27E-4</v>
      </c>
      <c r="D28" s="11" t="s">
        <v>12</v>
      </c>
      <c r="E28" s="11" t="s">
        <v>13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-0.999773</v>
      </c>
    </row>
    <row r="29" ht="15.75" customHeight="1">
      <c r="A29" s="6" t="s">
        <v>40</v>
      </c>
      <c r="C29" s="7">
        <v>2.53E-4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-0.999747</v>
      </c>
    </row>
    <row r="30" ht="15.75" customHeight="1">
      <c r="A30" s="10" t="s">
        <v>41</v>
      </c>
      <c r="C30" s="7">
        <v>1.38E-4</v>
      </c>
      <c r="D30" s="11" t="s">
        <v>12</v>
      </c>
      <c r="E30" s="11" t="s">
        <v>13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-0.999862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2.03E-4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-0.999797</v>
      </c>
    </row>
    <row r="33" ht="15.75" customHeight="1">
      <c r="A33" s="6" t="s">
        <v>44</v>
      </c>
      <c r="C33" s="7">
        <v>1.01E-4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-0.999899</v>
      </c>
    </row>
    <row r="34" ht="15.75" customHeight="1">
      <c r="A34" s="10" t="s">
        <v>45</v>
      </c>
      <c r="C34" s="7">
        <v>1.96E-4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-0.999804</v>
      </c>
    </row>
    <row r="35" ht="15.75" customHeight="1">
      <c r="A35" s="6" t="s">
        <v>47</v>
      </c>
      <c r="C35" s="7">
        <v>1.29E-4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-0.999871</v>
      </c>
    </row>
    <row r="36" ht="15.75" customHeight="1">
      <c r="A36" s="10" t="s">
        <v>48</v>
      </c>
      <c r="C36" s="7">
        <v>2.73E-4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-0.999727</v>
      </c>
    </row>
    <row r="37" ht="15.75" customHeight="1">
      <c r="A37" s="6" t="s">
        <v>50</v>
      </c>
      <c r="C37" s="7">
        <v>5.83E-4</v>
      </c>
      <c r="D37" s="8" t="s">
        <v>12</v>
      </c>
      <c r="E37" s="8" t="s">
        <v>31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-0.999417</v>
      </c>
    </row>
    <row r="38" ht="15.75" customHeight="1">
      <c r="A38" s="10" t="s">
        <v>51</v>
      </c>
      <c r="C38" s="7">
        <v>3.21E-4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-0.999679</v>
      </c>
    </row>
    <row r="39" ht="15.75" customHeight="1">
      <c r="A39" s="6" t="s">
        <v>52</v>
      </c>
      <c r="C39" s="7">
        <v>3.61E-4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-0.999639</v>
      </c>
    </row>
    <row r="40" ht="15.75" customHeight="1">
      <c r="A40" s="10" t="s">
        <v>53</v>
      </c>
      <c r="C40" s="7">
        <v>2.85E-4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-0.999715</v>
      </c>
    </row>
    <row r="41" ht="15.75" customHeight="1">
      <c r="A41" s="6" t="s">
        <v>54</v>
      </c>
      <c r="C41" s="7">
        <v>3.15E-4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-0.999685</v>
      </c>
    </row>
    <row r="42" ht="15.75" customHeight="1">
      <c r="G42" s="13">
        <f t="shared" ref="G42:I42" si="4">SUM(G3:G41)</f>
        <v>18</v>
      </c>
      <c r="H42" s="13">
        <f t="shared" si="4"/>
        <v>38</v>
      </c>
      <c r="I42" s="13">
        <f t="shared" si="4"/>
        <v>-37.990848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0.289708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-0.710292</v>
      </c>
    </row>
    <row r="4">
      <c r="A4" s="10" t="s">
        <v>14</v>
      </c>
      <c r="C4" s="7">
        <v>0.618162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-0.381838</v>
      </c>
    </row>
    <row r="5">
      <c r="A5" s="6" t="s">
        <v>15</v>
      </c>
      <c r="C5" s="7">
        <v>0.425252</v>
      </c>
      <c r="D5" s="8" t="s">
        <v>12</v>
      </c>
      <c r="E5" s="8" t="s">
        <v>13</v>
      </c>
      <c r="F5" s="9" t="s">
        <v>46</v>
      </c>
      <c r="G5" s="7">
        <f t="shared" si="1"/>
        <v>0</v>
      </c>
      <c r="H5" s="7">
        <f t="shared" si="2"/>
        <v>1</v>
      </c>
      <c r="I5" s="7">
        <f t="shared" si="3"/>
        <v>-0.574748</v>
      </c>
    </row>
    <row r="6">
      <c r="A6" s="10" t="s">
        <v>16</v>
      </c>
      <c r="C6" s="7">
        <v>0.37172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-0.62828</v>
      </c>
    </row>
    <row r="7">
      <c r="A7" s="6" t="s">
        <v>17</v>
      </c>
      <c r="C7" s="7">
        <v>0.617443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-0.382557</v>
      </c>
    </row>
    <row r="8">
      <c r="A8" s="10" t="s">
        <v>18</v>
      </c>
      <c r="C8" s="7">
        <v>0.681466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-0.318534</v>
      </c>
    </row>
    <row r="9">
      <c r="A9" s="6" t="s">
        <v>19</v>
      </c>
      <c r="C9" s="7">
        <v>0.55182</v>
      </c>
      <c r="D9" s="8" t="s">
        <v>12</v>
      </c>
      <c r="E9" s="8" t="s">
        <v>46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-0.44818</v>
      </c>
    </row>
    <row r="10">
      <c r="A10" s="10" t="s">
        <v>20</v>
      </c>
      <c r="C10" s="7">
        <v>0.356341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-0.643659</v>
      </c>
    </row>
    <row r="11">
      <c r="A11" s="6" t="s">
        <v>21</v>
      </c>
      <c r="C11" s="7">
        <v>0.485767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-0.514233</v>
      </c>
    </row>
    <row r="12">
      <c r="A12" s="10" t="s">
        <v>22</v>
      </c>
      <c r="C12" s="7">
        <v>0.52017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-0.47983</v>
      </c>
    </row>
    <row r="13">
      <c r="A13" s="6" t="s">
        <v>23</v>
      </c>
      <c r="C13" s="7">
        <v>0.372892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-0.627108</v>
      </c>
    </row>
    <row r="14">
      <c r="A14" s="10" t="s">
        <v>24</v>
      </c>
      <c r="C14" s="7">
        <v>0.714393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-0.285607</v>
      </c>
    </row>
    <row r="15">
      <c r="A15" s="6" t="s">
        <v>25</v>
      </c>
      <c r="C15" s="7">
        <v>0.543002</v>
      </c>
      <c r="D15" s="8" t="s">
        <v>12</v>
      </c>
      <c r="E15" s="8" t="s">
        <v>49</v>
      </c>
      <c r="F15" s="9" t="s">
        <v>49</v>
      </c>
      <c r="G15" s="7">
        <f t="shared" si="1"/>
        <v>1</v>
      </c>
      <c r="H15" s="7">
        <f t="shared" si="2"/>
        <v>1</v>
      </c>
      <c r="I15" s="7">
        <f t="shared" si="3"/>
        <v>-0.456998</v>
      </c>
    </row>
    <row r="16">
      <c r="A16" s="10" t="s">
        <v>26</v>
      </c>
      <c r="C16" s="7">
        <v>0.451569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-0.548431</v>
      </c>
    </row>
    <row r="17">
      <c r="A17" s="6" t="s">
        <v>27</v>
      </c>
      <c r="C17" s="7">
        <v>0.364288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-0.635712</v>
      </c>
    </row>
    <row r="18">
      <c r="A18" s="10" t="s">
        <v>28</v>
      </c>
      <c r="C18" s="7">
        <v>0.493552</v>
      </c>
      <c r="D18" s="11" t="s">
        <v>12</v>
      </c>
      <c r="E18" s="11" t="s">
        <v>13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-0.506448</v>
      </c>
    </row>
    <row r="19">
      <c r="A19" s="6" t="s">
        <v>29</v>
      </c>
      <c r="C19" s="7">
        <v>0.430567</v>
      </c>
      <c r="D19" s="8" t="s">
        <v>12</v>
      </c>
      <c r="E19" s="8" t="s">
        <v>31</v>
      </c>
      <c r="F19" s="9" t="s">
        <v>31</v>
      </c>
      <c r="G19" s="7">
        <f t="shared" si="1"/>
        <v>1</v>
      </c>
      <c r="H19" s="7">
        <f t="shared" si="2"/>
        <v>1</v>
      </c>
      <c r="I19" s="7">
        <f t="shared" si="3"/>
        <v>-0.569433</v>
      </c>
    </row>
    <row r="20">
      <c r="A20" s="10" t="s">
        <v>30</v>
      </c>
      <c r="C20" s="7">
        <v>0.455442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-0.544558</v>
      </c>
    </row>
    <row r="21" ht="15.75" customHeight="1">
      <c r="A21" s="6" t="s">
        <v>32</v>
      </c>
      <c r="C21" s="7">
        <v>0.611466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-0.388534</v>
      </c>
    </row>
    <row r="22" ht="15.75" customHeight="1">
      <c r="A22" s="10" t="s">
        <v>33</v>
      </c>
      <c r="C22" s="7">
        <v>0.258585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0.258585</v>
      </c>
    </row>
    <row r="23" ht="15.75" customHeight="1">
      <c r="A23" s="6" t="s">
        <v>34</v>
      </c>
      <c r="C23" s="7">
        <v>0.523633</v>
      </c>
      <c r="D23" s="8" t="s">
        <v>12</v>
      </c>
      <c r="E23" s="8" t="s">
        <v>13</v>
      </c>
      <c r="F23" s="9" t="s">
        <v>13</v>
      </c>
      <c r="G23" s="7">
        <f t="shared" si="1"/>
        <v>1</v>
      </c>
      <c r="H23" s="7">
        <f t="shared" si="2"/>
        <v>1</v>
      </c>
      <c r="I23" s="7">
        <f t="shared" si="3"/>
        <v>-0.476367</v>
      </c>
    </row>
    <row r="24" ht="15.75" customHeight="1">
      <c r="A24" s="10" t="s">
        <v>35</v>
      </c>
      <c r="C24" s="7">
        <v>0.284299</v>
      </c>
      <c r="D24" s="11" t="s">
        <v>12</v>
      </c>
      <c r="E24" s="11" t="s">
        <v>49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-0.715701</v>
      </c>
    </row>
    <row r="25" ht="15.75" customHeight="1">
      <c r="A25" s="6" t="s">
        <v>36</v>
      </c>
      <c r="C25" s="7">
        <v>0.584243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-0.415757</v>
      </c>
    </row>
    <row r="26" ht="15.75" customHeight="1">
      <c r="A26" s="10" t="s">
        <v>37</v>
      </c>
      <c r="C26" s="7">
        <v>0.383701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-0.616299</v>
      </c>
    </row>
    <row r="27" ht="15.75" customHeight="1">
      <c r="A27" s="6" t="s">
        <v>38</v>
      </c>
      <c r="C27" s="7">
        <v>0.612132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-0.387868</v>
      </c>
    </row>
    <row r="28" ht="15.75" customHeight="1">
      <c r="A28" s="10" t="s">
        <v>39</v>
      </c>
      <c r="C28" s="7">
        <v>0.481099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-0.518901</v>
      </c>
    </row>
    <row r="29" ht="15.75" customHeight="1">
      <c r="A29" s="6" t="s">
        <v>40</v>
      </c>
      <c r="C29" s="7">
        <v>0.60772</v>
      </c>
      <c r="D29" s="8" t="s">
        <v>12</v>
      </c>
      <c r="E29" s="8" t="s">
        <v>31</v>
      </c>
      <c r="F29" s="9" t="s">
        <v>31</v>
      </c>
      <c r="G29" s="7">
        <f t="shared" si="1"/>
        <v>1</v>
      </c>
      <c r="H29" s="7">
        <f t="shared" si="2"/>
        <v>1</v>
      </c>
      <c r="I29" s="7">
        <f t="shared" si="3"/>
        <v>-0.39228</v>
      </c>
    </row>
    <row r="30" ht="15.75" customHeight="1">
      <c r="A30" s="10" t="s">
        <v>41</v>
      </c>
      <c r="C30" s="7">
        <v>0.428124</v>
      </c>
      <c r="D30" s="11" t="s">
        <v>12</v>
      </c>
      <c r="E30" s="11" t="s">
        <v>13</v>
      </c>
      <c r="F30" s="12" t="s">
        <v>13</v>
      </c>
      <c r="G30" s="7">
        <f t="shared" si="1"/>
        <v>1</v>
      </c>
      <c r="H30" s="7">
        <f t="shared" si="2"/>
        <v>1</v>
      </c>
      <c r="I30" s="7">
        <f t="shared" si="3"/>
        <v>-0.571876</v>
      </c>
    </row>
    <row r="31" ht="15.75" customHeight="1">
      <c r="A31" s="6" t="s">
        <v>42</v>
      </c>
      <c r="C31" s="7">
        <v>0.748074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-0.251926</v>
      </c>
    </row>
    <row r="32" ht="15.75" customHeight="1">
      <c r="A32" s="10" t="s">
        <v>43</v>
      </c>
      <c r="C32" s="7">
        <v>0.53794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-0.46206</v>
      </c>
    </row>
    <row r="33" ht="15.75" customHeight="1">
      <c r="A33" s="6" t="s">
        <v>44</v>
      </c>
      <c r="C33" s="7">
        <v>0.688445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-0.311555</v>
      </c>
    </row>
    <row r="34" ht="15.75" customHeight="1">
      <c r="A34" s="10" t="s">
        <v>45</v>
      </c>
      <c r="C34" s="7">
        <v>0.225684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-0.774316</v>
      </c>
    </row>
    <row r="35" ht="15.75" customHeight="1">
      <c r="A35" s="6" t="s">
        <v>47</v>
      </c>
      <c r="C35" s="7">
        <v>0.638021</v>
      </c>
      <c r="D35" s="8" t="s">
        <v>12</v>
      </c>
      <c r="E35" s="8" t="s">
        <v>49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-0.361979</v>
      </c>
    </row>
    <row r="36" ht="15.75" customHeight="1">
      <c r="A36" s="10" t="s">
        <v>48</v>
      </c>
      <c r="C36" s="7">
        <v>0.508762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-0.491238</v>
      </c>
    </row>
    <row r="37" ht="15.75" customHeight="1">
      <c r="A37" s="6" t="s">
        <v>50</v>
      </c>
      <c r="C37" s="7">
        <v>0.264761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-0.735239</v>
      </c>
    </row>
    <row r="38" ht="15.75" customHeight="1">
      <c r="A38" s="10" t="s">
        <v>51</v>
      </c>
      <c r="C38" s="7">
        <v>0.169007</v>
      </c>
      <c r="D38" s="11" t="s">
        <v>12</v>
      </c>
      <c r="E38" s="11" t="s">
        <v>49</v>
      </c>
      <c r="F38" s="12" t="s">
        <v>49</v>
      </c>
      <c r="G38" s="7">
        <f t="shared" si="1"/>
        <v>1</v>
      </c>
      <c r="H38" s="7">
        <f t="shared" si="2"/>
        <v>1</v>
      </c>
      <c r="I38" s="7">
        <f t="shared" si="3"/>
        <v>-0.830993</v>
      </c>
    </row>
    <row r="39" ht="15.75" customHeight="1">
      <c r="A39" s="6" t="s">
        <v>52</v>
      </c>
      <c r="C39" s="7">
        <v>0.404406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-0.595594</v>
      </c>
    </row>
    <row r="40" ht="15.75" customHeight="1">
      <c r="A40" s="10" t="s">
        <v>53</v>
      </c>
      <c r="C40" s="7">
        <v>0.404864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-0.595136</v>
      </c>
    </row>
    <row r="41" ht="15.75" customHeight="1">
      <c r="A41" s="6" t="s">
        <v>54</v>
      </c>
      <c r="C41" s="7">
        <v>0.419679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-0.580321</v>
      </c>
    </row>
    <row r="42" ht="15.75" customHeight="1">
      <c r="G42" s="13">
        <f t="shared" ref="G42:I42" si="4">SUM(G3:G41)</f>
        <v>24</v>
      </c>
      <c r="H42" s="13">
        <f t="shared" si="4"/>
        <v>38</v>
      </c>
      <c r="I42" s="13">
        <f t="shared" si="4"/>
        <v>-19.471801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3.94E-4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-0.999606</v>
      </c>
    </row>
    <row r="4">
      <c r="A4" s="10" t="s">
        <v>14</v>
      </c>
      <c r="C4" s="7">
        <v>1.36E-4</v>
      </c>
      <c r="D4" s="11" t="s">
        <v>12</v>
      </c>
      <c r="E4" s="11" t="s">
        <v>13</v>
      </c>
      <c r="F4" s="12" t="s">
        <v>13</v>
      </c>
      <c r="G4" s="7">
        <f t="shared" si="1"/>
        <v>1</v>
      </c>
      <c r="H4" s="7">
        <f t="shared" si="2"/>
        <v>1</v>
      </c>
      <c r="I4" s="7">
        <f t="shared" si="3"/>
        <v>-0.999864</v>
      </c>
    </row>
    <row r="5">
      <c r="A5" s="6" t="s">
        <v>15</v>
      </c>
      <c r="C5" s="7">
        <v>1.13E-4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-0.999887</v>
      </c>
    </row>
    <row r="6">
      <c r="A6" s="10" t="s">
        <v>16</v>
      </c>
      <c r="C6" s="7">
        <v>1.7E-4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0.00017</v>
      </c>
    </row>
    <row r="7">
      <c r="A7" s="6" t="s">
        <v>17</v>
      </c>
      <c r="C7" s="7">
        <v>2.1E-4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-0.99979</v>
      </c>
    </row>
    <row r="8">
      <c r="A8" s="10" t="s">
        <v>18</v>
      </c>
      <c r="C8" s="7">
        <v>3.85E-4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-0.999615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2.22E-4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-0.999778</v>
      </c>
    </row>
    <row r="11">
      <c r="A11" s="6" t="s">
        <v>21</v>
      </c>
      <c r="C11" s="7">
        <v>2.27E-4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-0.999773</v>
      </c>
    </row>
    <row r="12">
      <c r="A12" s="10" t="s">
        <v>22</v>
      </c>
      <c r="C12" s="7">
        <v>3.02E-4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-0.999698</v>
      </c>
    </row>
    <row r="13">
      <c r="A13" s="6" t="s">
        <v>23</v>
      </c>
      <c r="C13" s="7">
        <v>1.25E-4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-0.999875</v>
      </c>
    </row>
    <row r="14">
      <c r="A14" s="10" t="s">
        <v>24</v>
      </c>
      <c r="C14" s="7">
        <v>1.18E-4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-0.999882</v>
      </c>
    </row>
    <row r="15">
      <c r="A15" s="6" t="s">
        <v>25</v>
      </c>
      <c r="C15" s="7">
        <v>1.14E-4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-0.999886</v>
      </c>
    </row>
    <row r="16">
      <c r="A16" s="10" t="s">
        <v>26</v>
      </c>
      <c r="C16" s="7">
        <v>2.18E-4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-0.999782</v>
      </c>
    </row>
    <row r="17">
      <c r="A17" s="6" t="s">
        <v>27</v>
      </c>
      <c r="C17" s="7">
        <v>1.68E-4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0.000168</v>
      </c>
    </row>
    <row r="18">
      <c r="A18" s="10" t="s">
        <v>28</v>
      </c>
      <c r="C18" s="7">
        <v>2.56E-4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-0.999744</v>
      </c>
    </row>
    <row r="19">
      <c r="A19" s="6" t="s">
        <v>29</v>
      </c>
      <c r="C19" s="7">
        <v>2.92E-4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-0.999708</v>
      </c>
    </row>
    <row r="20">
      <c r="A20" s="10" t="s">
        <v>30</v>
      </c>
      <c r="C20" s="7">
        <v>2.22E-4</v>
      </c>
      <c r="D20" s="11" t="s">
        <v>12</v>
      </c>
      <c r="E20" s="11" t="s">
        <v>31</v>
      </c>
      <c r="F20" s="12" t="s">
        <v>31</v>
      </c>
      <c r="G20" s="7">
        <f t="shared" si="1"/>
        <v>1</v>
      </c>
      <c r="H20" s="7">
        <f t="shared" si="2"/>
        <v>1</v>
      </c>
      <c r="I20" s="7">
        <f t="shared" si="3"/>
        <v>-0.999778</v>
      </c>
    </row>
    <row r="21" ht="15.75" customHeight="1">
      <c r="A21" s="6" t="s">
        <v>32</v>
      </c>
      <c r="C21" s="7">
        <v>1.76E-4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-0.999824</v>
      </c>
    </row>
    <row r="22" ht="15.75" customHeight="1">
      <c r="A22" s="10" t="s">
        <v>33</v>
      </c>
      <c r="C22" s="7">
        <v>3.74E-4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0.000374</v>
      </c>
    </row>
    <row r="23" ht="15.75" customHeight="1">
      <c r="A23" s="6" t="s">
        <v>34</v>
      </c>
      <c r="C23" s="7">
        <v>1.14E-4</v>
      </c>
      <c r="D23" s="8" t="s">
        <v>12</v>
      </c>
      <c r="E23" s="8" t="s">
        <v>13</v>
      </c>
      <c r="F23" s="9" t="s">
        <v>49</v>
      </c>
      <c r="G23" s="7">
        <f t="shared" si="1"/>
        <v>0</v>
      </c>
      <c r="H23" s="7">
        <f t="shared" si="2"/>
        <v>1</v>
      </c>
      <c r="I23" s="7">
        <f t="shared" si="3"/>
        <v>-0.999886</v>
      </c>
    </row>
    <row r="24" ht="15.75" customHeight="1">
      <c r="A24" s="10" t="s">
        <v>35</v>
      </c>
      <c r="C24" s="7">
        <v>1.21E-4</v>
      </c>
      <c r="D24" s="11" t="s">
        <v>12</v>
      </c>
      <c r="E24" s="11" t="s">
        <v>49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-0.999879</v>
      </c>
    </row>
    <row r="25" ht="15.75" customHeight="1">
      <c r="A25" s="6" t="s">
        <v>36</v>
      </c>
      <c r="C25" s="7">
        <v>2.1E-4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-0.99979</v>
      </c>
    </row>
    <row r="26" ht="15.75" customHeight="1">
      <c r="A26" s="10" t="s">
        <v>37</v>
      </c>
      <c r="C26" s="7">
        <v>2.5E-4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-0.99975</v>
      </c>
    </row>
    <row r="27" ht="15.75" customHeight="1">
      <c r="A27" s="6" t="s">
        <v>38</v>
      </c>
      <c r="C27" s="7">
        <v>3.47E-4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-0.999653</v>
      </c>
    </row>
    <row r="28" ht="15.75" customHeight="1">
      <c r="A28" s="10" t="s">
        <v>39</v>
      </c>
      <c r="C28" s="7">
        <v>2.27E-4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-0.999773</v>
      </c>
    </row>
    <row r="29" ht="15.75" customHeight="1">
      <c r="A29" s="6" t="s">
        <v>40</v>
      </c>
      <c r="C29" s="7">
        <v>2.53E-4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-0.999747</v>
      </c>
    </row>
    <row r="30" ht="15.75" customHeight="1">
      <c r="A30" s="10" t="s">
        <v>41</v>
      </c>
      <c r="C30" s="7">
        <v>1.38E-4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-0.999862</v>
      </c>
    </row>
    <row r="31" ht="15.75" customHeight="1">
      <c r="A31" s="6" t="s">
        <v>42</v>
      </c>
      <c r="C31" s="7">
        <v>2.47E-4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-0.999753</v>
      </c>
    </row>
    <row r="32" ht="15.75" customHeight="1">
      <c r="A32" s="10" t="s">
        <v>43</v>
      </c>
      <c r="C32" s="7">
        <v>2.03E-4</v>
      </c>
      <c r="D32" s="11" t="s">
        <v>12</v>
      </c>
      <c r="E32" s="11" t="s">
        <v>49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-0.999797</v>
      </c>
    </row>
    <row r="33" ht="15.75" customHeight="1">
      <c r="A33" s="6" t="s">
        <v>44</v>
      </c>
      <c r="C33" s="7">
        <v>1.01E-4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-0.999899</v>
      </c>
    </row>
    <row r="34" ht="15.75" customHeight="1">
      <c r="A34" s="10" t="s">
        <v>45</v>
      </c>
      <c r="C34" s="7">
        <v>1.96E-4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-0.999804</v>
      </c>
    </row>
    <row r="35" ht="15.75" customHeight="1">
      <c r="A35" s="6" t="s">
        <v>47</v>
      </c>
      <c r="C35" s="7">
        <v>1.29E-4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-0.999871</v>
      </c>
    </row>
    <row r="36" ht="15.75" customHeight="1">
      <c r="A36" s="10" t="s">
        <v>48</v>
      </c>
      <c r="C36" s="7">
        <v>2.73E-4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-0.999727</v>
      </c>
    </row>
    <row r="37" ht="15.75" customHeight="1">
      <c r="A37" s="6" t="s">
        <v>50</v>
      </c>
      <c r="C37" s="7">
        <v>5.83E-4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-0.999417</v>
      </c>
    </row>
    <row r="38" ht="15.75" customHeight="1">
      <c r="A38" s="10" t="s">
        <v>51</v>
      </c>
      <c r="C38" s="7">
        <v>3.21E-4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-0.999679</v>
      </c>
    </row>
    <row r="39" ht="15.75" customHeight="1">
      <c r="A39" s="6" t="s">
        <v>52</v>
      </c>
      <c r="C39" s="7">
        <v>3.61E-4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-0.999639</v>
      </c>
    </row>
    <row r="40" ht="15.75" customHeight="1">
      <c r="A40" s="10" t="s">
        <v>53</v>
      </c>
      <c r="C40" s="7">
        <v>2.85E-4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-0.999715</v>
      </c>
    </row>
    <row r="41" ht="15.75" customHeight="1">
      <c r="A41" s="6" t="s">
        <v>54</v>
      </c>
      <c r="C41" s="7">
        <v>3.15E-4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-0.999685</v>
      </c>
    </row>
    <row r="42" ht="15.75" customHeight="1">
      <c r="G42" s="13">
        <f t="shared" ref="G42:I42" si="4">SUM(G3:G41)</f>
        <v>16</v>
      </c>
      <c r="H42" s="13">
        <f t="shared" si="4"/>
        <v>36</v>
      </c>
      <c r="I42" s="13">
        <f t="shared" si="4"/>
        <v>-35.990848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1.94E-4</v>
      </c>
      <c r="D3" s="8" t="s">
        <v>12</v>
      </c>
      <c r="E3" s="8" t="s">
        <v>13</v>
      </c>
      <c r="F3" s="9" t="s">
        <v>49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-0.999806</v>
      </c>
    </row>
    <row r="4">
      <c r="A4" s="10" t="s">
        <v>14</v>
      </c>
      <c r="C4" s="7">
        <v>1.18E-4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-0.999882</v>
      </c>
    </row>
    <row r="5">
      <c r="A5" s="6" t="s">
        <v>15</v>
      </c>
      <c r="C5" s="7">
        <v>7.2E-5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-0.999928</v>
      </c>
    </row>
    <row r="6">
      <c r="A6" s="10" t="s">
        <v>16</v>
      </c>
      <c r="C6" s="7">
        <v>1.45E-4</v>
      </c>
      <c r="D6" s="11" t="s">
        <v>12</v>
      </c>
      <c r="E6" s="11" t="s">
        <v>13</v>
      </c>
      <c r="F6" s="12" t="s">
        <v>13</v>
      </c>
      <c r="G6" s="7">
        <f t="shared" si="1"/>
        <v>1</v>
      </c>
      <c r="H6" s="7">
        <f t="shared" si="2"/>
        <v>1</v>
      </c>
      <c r="I6" s="7">
        <f t="shared" si="3"/>
        <v>-0.999855</v>
      </c>
    </row>
    <row r="7">
      <c r="A7" s="6" t="s">
        <v>17</v>
      </c>
      <c r="C7" s="7">
        <v>1.46E-4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-0.999854</v>
      </c>
    </row>
    <row r="8">
      <c r="A8" s="10" t="s">
        <v>18</v>
      </c>
      <c r="C8" s="7">
        <v>1.16E-4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-0.999884</v>
      </c>
    </row>
    <row r="9">
      <c r="A9" s="6" t="s">
        <v>19</v>
      </c>
      <c r="C9" s="7">
        <v>1.17E-4</v>
      </c>
      <c r="D9" s="8" t="s">
        <v>12</v>
      </c>
      <c r="E9" s="8" t="s">
        <v>12</v>
      </c>
      <c r="F9" s="9" t="s">
        <v>12</v>
      </c>
      <c r="G9" s="7">
        <f t="shared" si="1"/>
        <v>1</v>
      </c>
      <c r="H9" s="7">
        <f t="shared" si="2"/>
        <v>0</v>
      </c>
      <c r="I9" s="7">
        <f t="shared" si="3"/>
        <v>0.000117</v>
      </c>
    </row>
    <row r="10">
      <c r="A10" s="10" t="s">
        <v>20</v>
      </c>
      <c r="C10" s="7">
        <v>2.39E-4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-0.999761</v>
      </c>
    </row>
    <row r="11">
      <c r="A11" s="6" t="s">
        <v>21</v>
      </c>
      <c r="C11" s="7">
        <v>2.01E-4</v>
      </c>
      <c r="D11" s="8" t="s">
        <v>12</v>
      </c>
      <c r="E11" s="8" t="s">
        <v>12</v>
      </c>
      <c r="F11" s="9" t="s">
        <v>13</v>
      </c>
      <c r="G11" s="7">
        <f t="shared" si="1"/>
        <v>0</v>
      </c>
      <c r="H11" s="7">
        <f t="shared" si="2"/>
        <v>1</v>
      </c>
      <c r="I11" s="7">
        <f t="shared" si="3"/>
        <v>-0.999799</v>
      </c>
    </row>
    <row r="12">
      <c r="A12" s="10" t="s">
        <v>22</v>
      </c>
      <c r="C12" s="7">
        <v>1.28E-4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-0.999872</v>
      </c>
    </row>
    <row r="13">
      <c r="A13" s="6" t="s">
        <v>23</v>
      </c>
      <c r="C13" s="7">
        <v>9.7E-5</v>
      </c>
      <c r="D13" s="8" t="s">
        <v>12</v>
      </c>
      <c r="E13" s="8" t="s">
        <v>12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-0.999903</v>
      </c>
    </row>
    <row r="14">
      <c r="A14" s="10" t="s">
        <v>24</v>
      </c>
      <c r="C14" s="7">
        <v>1.13E-4</v>
      </c>
      <c r="D14" s="11" t="s">
        <v>12</v>
      </c>
      <c r="E14" s="11" t="s">
        <v>12</v>
      </c>
      <c r="F14" s="12" t="s">
        <v>31</v>
      </c>
      <c r="G14" s="7">
        <f t="shared" si="1"/>
        <v>0</v>
      </c>
      <c r="H14" s="7">
        <f t="shared" si="2"/>
        <v>1</v>
      </c>
      <c r="I14" s="7">
        <f t="shared" si="3"/>
        <v>-0.999887</v>
      </c>
    </row>
    <row r="15">
      <c r="A15" s="6" t="s">
        <v>25</v>
      </c>
      <c r="C15" s="7">
        <v>9.5E-5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-0.999905</v>
      </c>
    </row>
    <row r="16">
      <c r="A16" s="10" t="s">
        <v>26</v>
      </c>
      <c r="C16" s="7">
        <v>1.03E-4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-0.999897</v>
      </c>
    </row>
    <row r="17">
      <c r="A17" s="6" t="s">
        <v>27</v>
      </c>
      <c r="C17" s="7">
        <v>1.74E-4</v>
      </c>
      <c r="D17" s="8" t="s">
        <v>12</v>
      </c>
      <c r="E17" s="8" t="s">
        <v>12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-0.999826</v>
      </c>
    </row>
    <row r="18">
      <c r="A18" s="10" t="s">
        <v>28</v>
      </c>
      <c r="C18" s="7">
        <v>2.12E-4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-0.999788</v>
      </c>
    </row>
    <row r="19">
      <c r="A19" s="6" t="s">
        <v>29</v>
      </c>
      <c r="C19" s="7">
        <v>1.72E-4</v>
      </c>
      <c r="D19" s="8" t="s">
        <v>12</v>
      </c>
      <c r="E19" s="8" t="s">
        <v>12</v>
      </c>
      <c r="F19" s="9" t="s">
        <v>13</v>
      </c>
      <c r="G19" s="7">
        <f t="shared" si="1"/>
        <v>0</v>
      </c>
      <c r="H19" s="7">
        <f t="shared" si="2"/>
        <v>1</v>
      </c>
      <c r="I19" s="7">
        <f t="shared" si="3"/>
        <v>-0.999828</v>
      </c>
    </row>
    <row r="20">
      <c r="A20" s="10" t="s">
        <v>30</v>
      </c>
      <c r="C20" s="7">
        <v>6.9E-5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-0.999931</v>
      </c>
    </row>
    <row r="21" ht="15.75" customHeight="1">
      <c r="A21" s="6" t="s">
        <v>32</v>
      </c>
      <c r="C21" s="7">
        <v>1.36E-4</v>
      </c>
      <c r="D21" s="8" t="s">
        <v>12</v>
      </c>
      <c r="E21" s="8" t="s">
        <v>13</v>
      </c>
      <c r="F21" s="9" t="s">
        <v>49</v>
      </c>
      <c r="G21" s="7">
        <f t="shared" si="1"/>
        <v>0</v>
      </c>
      <c r="H21" s="7">
        <f t="shared" si="2"/>
        <v>1</v>
      </c>
      <c r="I21" s="7">
        <f t="shared" si="3"/>
        <v>-0.999864</v>
      </c>
    </row>
    <row r="22" ht="15.75" customHeight="1">
      <c r="A22" s="10" t="s">
        <v>33</v>
      </c>
      <c r="C22" s="7">
        <v>2.23E-4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0.000223</v>
      </c>
    </row>
    <row r="23" ht="15.75" customHeight="1">
      <c r="A23" s="6" t="s">
        <v>34</v>
      </c>
      <c r="C23" s="7">
        <v>1.11E-4</v>
      </c>
      <c r="D23" s="8" t="s">
        <v>12</v>
      </c>
      <c r="E23" s="8" t="s">
        <v>12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-0.999889</v>
      </c>
    </row>
    <row r="24" ht="15.75" customHeight="1">
      <c r="A24" s="10" t="s">
        <v>35</v>
      </c>
      <c r="C24" s="7">
        <v>1.17E-4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-0.999883</v>
      </c>
    </row>
    <row r="25" ht="15.75" customHeight="1">
      <c r="A25" s="6" t="s">
        <v>36</v>
      </c>
      <c r="C25" s="7">
        <v>1.09E-4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-0.999891</v>
      </c>
    </row>
    <row r="26" ht="15.75" customHeight="1">
      <c r="A26" s="10" t="s">
        <v>37</v>
      </c>
      <c r="C26" s="7">
        <v>2.13E-4</v>
      </c>
      <c r="D26" s="11" t="s">
        <v>12</v>
      </c>
      <c r="E26" s="11" t="s">
        <v>12</v>
      </c>
      <c r="F26" s="12" t="s">
        <v>49</v>
      </c>
      <c r="G26" s="7">
        <f t="shared" si="1"/>
        <v>0</v>
      </c>
      <c r="H26" s="7">
        <f t="shared" si="2"/>
        <v>1</v>
      </c>
      <c r="I26" s="7">
        <f t="shared" si="3"/>
        <v>-0.999787</v>
      </c>
    </row>
    <row r="27" ht="15.75" customHeight="1">
      <c r="A27" s="6" t="s">
        <v>38</v>
      </c>
      <c r="C27" s="7">
        <v>1.59E-4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-0.999841</v>
      </c>
    </row>
    <row r="28" ht="15.75" customHeight="1">
      <c r="A28" s="10" t="s">
        <v>39</v>
      </c>
      <c r="C28" s="7">
        <v>1.35E-4</v>
      </c>
      <c r="D28" s="11" t="s">
        <v>12</v>
      </c>
      <c r="E28" s="11" t="s">
        <v>12</v>
      </c>
      <c r="F28" s="12" t="s">
        <v>49</v>
      </c>
      <c r="G28" s="7">
        <f t="shared" si="1"/>
        <v>0</v>
      </c>
      <c r="H28" s="7">
        <f t="shared" si="2"/>
        <v>1</v>
      </c>
      <c r="I28" s="7">
        <f t="shared" si="3"/>
        <v>-0.999865</v>
      </c>
    </row>
    <row r="29" ht="15.75" customHeight="1">
      <c r="A29" s="6" t="s">
        <v>40</v>
      </c>
      <c r="C29" s="7">
        <v>1.74E-4</v>
      </c>
      <c r="D29" s="8" t="s">
        <v>12</v>
      </c>
      <c r="E29" s="8" t="s">
        <v>12</v>
      </c>
      <c r="F29" s="9" t="s">
        <v>12</v>
      </c>
      <c r="G29" s="7">
        <f t="shared" si="1"/>
        <v>1</v>
      </c>
      <c r="H29" s="7">
        <f t="shared" si="2"/>
        <v>0</v>
      </c>
      <c r="I29" s="7">
        <f t="shared" si="3"/>
        <v>0.000174</v>
      </c>
    </row>
    <row r="30" ht="15.75" customHeight="1">
      <c r="A30" s="10" t="s">
        <v>41</v>
      </c>
      <c r="C30" s="7">
        <v>1.75E-4</v>
      </c>
      <c r="D30" s="11" t="s">
        <v>12</v>
      </c>
      <c r="E30" s="11" t="s">
        <v>12</v>
      </c>
      <c r="F30" s="12" t="s">
        <v>49</v>
      </c>
      <c r="G30" s="7">
        <f t="shared" si="1"/>
        <v>0</v>
      </c>
      <c r="H30" s="7">
        <f t="shared" si="2"/>
        <v>1</v>
      </c>
      <c r="I30" s="7">
        <f t="shared" si="3"/>
        <v>-0.999825</v>
      </c>
    </row>
    <row r="31" ht="15.75" customHeight="1">
      <c r="A31" s="6" t="s">
        <v>42</v>
      </c>
      <c r="C31" s="7">
        <v>7.8E-5</v>
      </c>
      <c r="D31" s="8" t="s">
        <v>12</v>
      </c>
      <c r="E31" s="8" t="s">
        <v>13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-0.999922</v>
      </c>
    </row>
    <row r="32" ht="15.75" customHeight="1">
      <c r="A32" s="10" t="s">
        <v>43</v>
      </c>
      <c r="C32" s="7">
        <v>1.4E-4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-0.99986</v>
      </c>
    </row>
    <row r="33" ht="15.75" customHeight="1">
      <c r="A33" s="6" t="s">
        <v>44</v>
      </c>
      <c r="C33" s="7">
        <v>8.5E-5</v>
      </c>
      <c r="D33" s="8" t="s">
        <v>12</v>
      </c>
      <c r="E33" s="8" t="s">
        <v>13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-0.999915</v>
      </c>
    </row>
    <row r="34" ht="15.75" customHeight="1">
      <c r="A34" s="10" t="s">
        <v>45</v>
      </c>
      <c r="C34" s="7">
        <v>1.02E-4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-0.999898</v>
      </c>
    </row>
    <row r="35" ht="15.75" customHeight="1">
      <c r="A35" s="6" t="s">
        <v>47</v>
      </c>
      <c r="C35" s="7">
        <v>1.04E-4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0.000104</v>
      </c>
    </row>
    <row r="36" ht="15.75" customHeight="1">
      <c r="A36" s="10" t="s">
        <v>48</v>
      </c>
      <c r="C36" s="7">
        <v>1.76E-4</v>
      </c>
      <c r="D36" s="11" t="s">
        <v>12</v>
      </c>
      <c r="E36" s="11" t="s">
        <v>49</v>
      </c>
      <c r="F36" s="12" t="s">
        <v>49</v>
      </c>
      <c r="G36" s="7">
        <f t="shared" si="1"/>
        <v>1</v>
      </c>
      <c r="H36" s="7">
        <f t="shared" si="2"/>
        <v>1</v>
      </c>
      <c r="I36" s="7">
        <f t="shared" si="3"/>
        <v>-0.999824</v>
      </c>
    </row>
    <row r="37" ht="15.75" customHeight="1">
      <c r="A37" s="6" t="s">
        <v>50</v>
      </c>
      <c r="C37" s="7">
        <v>2.22E-4</v>
      </c>
      <c r="D37" s="8" t="s">
        <v>12</v>
      </c>
      <c r="E37" s="8" t="s">
        <v>12</v>
      </c>
      <c r="F37" s="9" t="s">
        <v>13</v>
      </c>
      <c r="G37" s="7">
        <f t="shared" si="1"/>
        <v>0</v>
      </c>
      <c r="H37" s="7">
        <f t="shared" si="2"/>
        <v>1</v>
      </c>
      <c r="I37" s="7">
        <f t="shared" si="3"/>
        <v>-0.999778</v>
      </c>
    </row>
    <row r="38" ht="15.75" customHeight="1">
      <c r="A38" s="10" t="s">
        <v>51</v>
      </c>
      <c r="C38" s="7">
        <v>5.21E-4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-0.999479</v>
      </c>
    </row>
    <row r="39" ht="15.75" customHeight="1">
      <c r="A39" s="6" t="s">
        <v>52</v>
      </c>
      <c r="C39" s="7">
        <v>2.76E-4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-0.999724</v>
      </c>
    </row>
    <row r="40" ht="15.75" customHeight="1">
      <c r="A40" s="10" t="s">
        <v>53</v>
      </c>
      <c r="C40" s="7">
        <v>2.0E-4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-0.9998</v>
      </c>
    </row>
    <row r="41" ht="15.75" customHeight="1">
      <c r="A41" s="6" t="s">
        <v>54</v>
      </c>
      <c r="C41" s="7">
        <v>2.59E-4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-0.999741</v>
      </c>
    </row>
    <row r="42" ht="15.75" customHeight="1">
      <c r="G42" s="13">
        <f t="shared" ref="G42:I42" si="4">SUM(G3:G41)</f>
        <v>17</v>
      </c>
      <c r="H42" s="13">
        <f t="shared" si="4"/>
        <v>35</v>
      </c>
      <c r="I42" s="13">
        <f t="shared" si="4"/>
        <v>-34.993774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0.500071</v>
      </c>
      <c r="D3" s="8" t="s">
        <v>12</v>
      </c>
      <c r="E3" s="8" t="s">
        <v>13</v>
      </c>
      <c r="F3" s="9" t="s">
        <v>12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-0.499929</v>
      </c>
    </row>
    <row r="4">
      <c r="A4" s="10" t="s">
        <v>14</v>
      </c>
      <c r="C4" s="7">
        <v>0.686476</v>
      </c>
      <c r="D4" s="11" t="s">
        <v>12</v>
      </c>
      <c r="E4" s="11" t="s">
        <v>13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-0.313524</v>
      </c>
    </row>
    <row r="5">
      <c r="A5" s="6" t="s">
        <v>15</v>
      </c>
      <c r="C5" s="7">
        <v>0.390145</v>
      </c>
      <c r="D5" s="8" t="s">
        <v>12</v>
      </c>
      <c r="E5" s="8" t="s">
        <v>13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-0.609855</v>
      </c>
    </row>
    <row r="6">
      <c r="A6" s="10" t="s">
        <v>16</v>
      </c>
      <c r="C6" s="7">
        <v>0.352446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-0.647554</v>
      </c>
    </row>
    <row r="7">
      <c r="A7" s="6" t="s">
        <v>17</v>
      </c>
      <c r="C7" s="7">
        <v>0.697929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-0.302071</v>
      </c>
    </row>
    <row r="8">
      <c r="A8" s="10" t="s">
        <v>18</v>
      </c>
      <c r="C8" s="7">
        <v>0.62541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-0.37459</v>
      </c>
    </row>
    <row r="9">
      <c r="A9" s="6" t="s">
        <v>19</v>
      </c>
      <c r="C9" s="7">
        <v>0.752334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-0.247666</v>
      </c>
    </row>
    <row r="10">
      <c r="A10" s="10" t="s">
        <v>20</v>
      </c>
      <c r="C10" s="7">
        <v>0.6581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-0.3419</v>
      </c>
    </row>
    <row r="11">
      <c r="A11" s="6" t="s">
        <v>21</v>
      </c>
      <c r="C11" s="7">
        <v>0.566799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-0.433201</v>
      </c>
    </row>
    <row r="12">
      <c r="A12" s="10" t="s">
        <v>22</v>
      </c>
      <c r="C12" s="7">
        <v>0.610051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-0.389949</v>
      </c>
    </row>
    <row r="13">
      <c r="A13" s="6" t="s">
        <v>23</v>
      </c>
      <c r="C13" s="7">
        <v>0.431554</v>
      </c>
      <c r="D13" s="8" t="s">
        <v>12</v>
      </c>
      <c r="E13" s="8" t="s">
        <v>12</v>
      </c>
      <c r="F13" s="9" t="s">
        <v>12</v>
      </c>
      <c r="G13" s="7">
        <f t="shared" si="1"/>
        <v>1</v>
      </c>
      <c r="H13" s="7">
        <f t="shared" si="2"/>
        <v>0</v>
      </c>
      <c r="I13" s="7">
        <f t="shared" si="3"/>
        <v>0.431554</v>
      </c>
    </row>
    <row r="14">
      <c r="A14" s="10" t="s">
        <v>24</v>
      </c>
      <c r="C14" s="7">
        <v>0.710994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-0.289006</v>
      </c>
    </row>
    <row r="15">
      <c r="A15" s="6" t="s">
        <v>25</v>
      </c>
      <c r="C15" s="7">
        <v>0.339177</v>
      </c>
      <c r="D15" s="8" t="s">
        <v>12</v>
      </c>
      <c r="E15" s="8" t="s">
        <v>49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-0.660823</v>
      </c>
    </row>
    <row r="16">
      <c r="A16" s="10" t="s">
        <v>26</v>
      </c>
      <c r="C16" s="7">
        <v>0.624932</v>
      </c>
      <c r="D16" s="11" t="s">
        <v>12</v>
      </c>
      <c r="E16" s="11" t="s">
        <v>13</v>
      </c>
      <c r="F16" s="12" t="s">
        <v>12</v>
      </c>
      <c r="G16" s="7">
        <f t="shared" si="1"/>
        <v>0</v>
      </c>
      <c r="H16" s="7">
        <f t="shared" si="2"/>
        <v>1</v>
      </c>
      <c r="I16" s="7">
        <f t="shared" si="3"/>
        <v>-0.375068</v>
      </c>
    </row>
    <row r="17">
      <c r="A17" s="6" t="s">
        <v>27</v>
      </c>
      <c r="C17" s="7">
        <v>0.44272</v>
      </c>
      <c r="D17" s="8" t="s">
        <v>12</v>
      </c>
      <c r="E17" s="8" t="s">
        <v>12</v>
      </c>
      <c r="F17" s="9" t="s">
        <v>12</v>
      </c>
      <c r="G17" s="7">
        <f t="shared" si="1"/>
        <v>1</v>
      </c>
      <c r="H17" s="7">
        <f t="shared" si="2"/>
        <v>0</v>
      </c>
      <c r="I17" s="7">
        <f t="shared" si="3"/>
        <v>0.44272</v>
      </c>
    </row>
    <row r="18">
      <c r="A18" s="10" t="s">
        <v>28</v>
      </c>
      <c r="C18" s="7">
        <v>0.416101</v>
      </c>
      <c r="D18" s="11" t="s">
        <v>12</v>
      </c>
      <c r="E18" s="11" t="s">
        <v>13</v>
      </c>
      <c r="F18" s="12" t="s">
        <v>12</v>
      </c>
      <c r="G18" s="7">
        <f t="shared" si="1"/>
        <v>0</v>
      </c>
      <c r="H18" s="7">
        <f t="shared" si="2"/>
        <v>1</v>
      </c>
      <c r="I18" s="7">
        <f t="shared" si="3"/>
        <v>-0.583899</v>
      </c>
    </row>
    <row r="19">
      <c r="A19" s="6" t="s">
        <v>29</v>
      </c>
      <c r="C19" s="7">
        <v>0.527031</v>
      </c>
      <c r="D19" s="8" t="s">
        <v>12</v>
      </c>
      <c r="E19" s="8" t="s">
        <v>31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-0.472969</v>
      </c>
    </row>
    <row r="20">
      <c r="A20" s="10" t="s">
        <v>30</v>
      </c>
      <c r="C20" s="7">
        <v>0.613428</v>
      </c>
      <c r="D20" s="11" t="s">
        <v>12</v>
      </c>
      <c r="E20" s="11" t="s">
        <v>31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-0.386572</v>
      </c>
    </row>
    <row r="21" ht="15.75" customHeight="1">
      <c r="A21" s="6" t="s">
        <v>32</v>
      </c>
      <c r="C21" s="7">
        <v>0.619199</v>
      </c>
      <c r="D21" s="8" t="s">
        <v>12</v>
      </c>
      <c r="E21" s="8" t="s">
        <v>13</v>
      </c>
      <c r="F21" s="9" t="s">
        <v>12</v>
      </c>
      <c r="G21" s="7">
        <f t="shared" si="1"/>
        <v>0</v>
      </c>
      <c r="H21" s="7">
        <f t="shared" si="2"/>
        <v>1</v>
      </c>
      <c r="I21" s="7">
        <f t="shared" si="3"/>
        <v>-0.380801</v>
      </c>
    </row>
    <row r="22" ht="15.75" customHeight="1">
      <c r="A22" s="10" t="s">
        <v>33</v>
      </c>
      <c r="C22" s="7">
        <v>0.435321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0.435321</v>
      </c>
    </row>
    <row r="23" ht="15.75" customHeight="1">
      <c r="A23" s="6" t="s">
        <v>34</v>
      </c>
      <c r="C23" s="7">
        <v>0.563638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-0.436362</v>
      </c>
    </row>
    <row r="24" ht="15.75" customHeight="1">
      <c r="A24" s="10" t="s">
        <v>35</v>
      </c>
      <c r="C24" s="7">
        <v>0.226506</v>
      </c>
      <c r="D24" s="11" t="s">
        <v>12</v>
      </c>
      <c r="E24" s="11" t="s">
        <v>49</v>
      </c>
      <c r="F24" s="12" t="s">
        <v>12</v>
      </c>
      <c r="G24" s="7">
        <f t="shared" si="1"/>
        <v>0</v>
      </c>
      <c r="H24" s="7">
        <f t="shared" si="2"/>
        <v>1</v>
      </c>
      <c r="I24" s="7">
        <f t="shared" si="3"/>
        <v>-0.773494</v>
      </c>
    </row>
    <row r="25" ht="15.75" customHeight="1">
      <c r="A25" s="6" t="s">
        <v>36</v>
      </c>
      <c r="C25" s="7">
        <v>0.658973</v>
      </c>
      <c r="D25" s="8" t="s">
        <v>12</v>
      </c>
      <c r="E25" s="8" t="s">
        <v>13</v>
      </c>
      <c r="F25" s="9" t="s">
        <v>12</v>
      </c>
      <c r="G25" s="7">
        <f t="shared" si="1"/>
        <v>0</v>
      </c>
      <c r="H25" s="7">
        <f t="shared" si="2"/>
        <v>1</v>
      </c>
      <c r="I25" s="7">
        <f t="shared" si="3"/>
        <v>-0.341027</v>
      </c>
    </row>
    <row r="26" ht="15.75" customHeight="1">
      <c r="A26" s="10" t="s">
        <v>37</v>
      </c>
      <c r="C26" s="7">
        <v>0.351601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-0.648399</v>
      </c>
    </row>
    <row r="27" ht="15.75" customHeight="1">
      <c r="A27" s="6" t="s">
        <v>38</v>
      </c>
      <c r="C27" s="7">
        <v>0.633439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-0.366561</v>
      </c>
    </row>
    <row r="28" ht="15.75" customHeight="1">
      <c r="A28" s="10" t="s">
        <v>39</v>
      </c>
      <c r="C28" s="7">
        <v>0.543461</v>
      </c>
      <c r="D28" s="11" t="s">
        <v>12</v>
      </c>
      <c r="E28" s="11" t="s">
        <v>13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-0.456539</v>
      </c>
    </row>
    <row r="29" ht="15.75" customHeight="1">
      <c r="A29" s="6" t="s">
        <v>40</v>
      </c>
      <c r="C29" s="7">
        <v>0.637471</v>
      </c>
      <c r="D29" s="8" t="s">
        <v>12</v>
      </c>
      <c r="E29" s="8" t="s">
        <v>31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-0.362529</v>
      </c>
    </row>
    <row r="30" ht="15.75" customHeight="1">
      <c r="A30" s="10" t="s">
        <v>41</v>
      </c>
      <c r="C30" s="7">
        <v>0.405298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-0.594702</v>
      </c>
    </row>
    <row r="31" ht="15.75" customHeight="1">
      <c r="A31" s="6" t="s">
        <v>42</v>
      </c>
      <c r="C31" s="7">
        <v>0.739597</v>
      </c>
      <c r="D31" s="8" t="s">
        <v>12</v>
      </c>
      <c r="E31" s="8" t="s">
        <v>13</v>
      </c>
      <c r="F31" s="9" t="s">
        <v>12</v>
      </c>
      <c r="G31" s="7">
        <f t="shared" si="1"/>
        <v>0</v>
      </c>
      <c r="H31" s="7">
        <f t="shared" si="2"/>
        <v>1</v>
      </c>
      <c r="I31" s="7">
        <f t="shared" si="3"/>
        <v>-0.260403</v>
      </c>
    </row>
    <row r="32" ht="15.75" customHeight="1">
      <c r="A32" s="10" t="s">
        <v>43</v>
      </c>
      <c r="C32" s="7">
        <v>0.498823</v>
      </c>
      <c r="D32" s="11" t="s">
        <v>12</v>
      </c>
      <c r="E32" s="11" t="s">
        <v>49</v>
      </c>
      <c r="F32" s="12" t="s">
        <v>12</v>
      </c>
      <c r="G32" s="7">
        <f t="shared" si="1"/>
        <v>0</v>
      </c>
      <c r="H32" s="7">
        <f t="shared" si="2"/>
        <v>1</v>
      </c>
      <c r="I32" s="7">
        <f t="shared" si="3"/>
        <v>-0.501177</v>
      </c>
    </row>
    <row r="33" ht="15.75" customHeight="1">
      <c r="A33" s="6" t="s">
        <v>44</v>
      </c>
      <c r="C33" s="7">
        <v>0.719602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-0.280398</v>
      </c>
    </row>
    <row r="34" ht="15.75" customHeight="1">
      <c r="A34" s="10" t="s">
        <v>45</v>
      </c>
      <c r="C34" s="7">
        <v>0.337152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-0.662848</v>
      </c>
    </row>
    <row r="35" ht="15.75" customHeight="1">
      <c r="A35" s="6" t="s">
        <v>47</v>
      </c>
      <c r="C35" s="7">
        <v>0.546517</v>
      </c>
      <c r="D35" s="8" t="s">
        <v>12</v>
      </c>
      <c r="E35" s="8" t="s">
        <v>49</v>
      </c>
      <c r="F35" s="9" t="s">
        <v>12</v>
      </c>
      <c r="G35" s="7">
        <f t="shared" si="1"/>
        <v>0</v>
      </c>
      <c r="H35" s="7">
        <f t="shared" si="2"/>
        <v>1</v>
      </c>
      <c r="I35" s="7">
        <f t="shared" si="3"/>
        <v>-0.453483</v>
      </c>
    </row>
    <row r="36" ht="15.75" customHeight="1">
      <c r="A36" s="10" t="s">
        <v>48</v>
      </c>
      <c r="C36" s="7">
        <v>0.529702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-0.470298</v>
      </c>
    </row>
    <row r="37" ht="15.75" customHeight="1">
      <c r="A37" s="6" t="s">
        <v>50</v>
      </c>
      <c r="C37" s="7">
        <v>0.572698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-0.427302</v>
      </c>
    </row>
    <row r="38" ht="15.75" customHeight="1">
      <c r="A38" s="10" t="s">
        <v>51</v>
      </c>
      <c r="C38" s="7">
        <v>0.425976</v>
      </c>
      <c r="D38" s="11" t="s">
        <v>12</v>
      </c>
      <c r="E38" s="11" t="s">
        <v>49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-0.574024</v>
      </c>
    </row>
    <row r="39" ht="15.75" customHeight="1">
      <c r="A39" s="6" t="s">
        <v>52</v>
      </c>
      <c r="C39" s="7">
        <v>0.581156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-0.418844</v>
      </c>
    </row>
    <row r="40" ht="15.75" customHeight="1">
      <c r="A40" s="10" t="s">
        <v>53</v>
      </c>
      <c r="C40" s="7">
        <v>0.37216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-0.62784</v>
      </c>
    </row>
    <row r="41" ht="15.75" customHeight="1">
      <c r="A41" s="6" t="s">
        <v>54</v>
      </c>
      <c r="C41" s="7">
        <v>0.498116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-0.501884</v>
      </c>
    </row>
    <row r="42" ht="15.75" customHeight="1">
      <c r="G42" s="13">
        <f t="shared" ref="G42:I42" si="4">SUM(G3:G41)</f>
        <v>9</v>
      </c>
      <c r="H42" s="13">
        <f t="shared" si="4"/>
        <v>36</v>
      </c>
      <c r="I42" s="13">
        <f t="shared" si="4"/>
        <v>-15.157896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0.389173</v>
      </c>
      <c r="D3" s="8" t="s">
        <v>12</v>
      </c>
      <c r="E3" s="8" t="s">
        <v>13</v>
      </c>
      <c r="F3" s="9" t="s">
        <v>13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-0.610827</v>
      </c>
    </row>
    <row r="4">
      <c r="A4" s="10" t="s">
        <v>14</v>
      </c>
      <c r="C4" s="7">
        <v>0.542115</v>
      </c>
      <c r="D4" s="11" t="s">
        <v>12</v>
      </c>
      <c r="E4" s="11" t="s">
        <v>13</v>
      </c>
      <c r="F4" s="12" t="s">
        <v>49</v>
      </c>
      <c r="G4" s="7">
        <f t="shared" si="1"/>
        <v>0</v>
      </c>
      <c r="H4" s="7">
        <f t="shared" si="2"/>
        <v>1</v>
      </c>
      <c r="I4" s="7">
        <f t="shared" si="3"/>
        <v>-0.457885</v>
      </c>
    </row>
    <row r="5">
      <c r="A5" s="6" t="s">
        <v>15</v>
      </c>
      <c r="C5" s="7">
        <v>0.275238</v>
      </c>
      <c r="D5" s="8" t="s">
        <v>12</v>
      </c>
      <c r="E5" s="8" t="s">
        <v>13</v>
      </c>
      <c r="F5" s="9" t="s">
        <v>49</v>
      </c>
      <c r="G5" s="7">
        <f t="shared" si="1"/>
        <v>0</v>
      </c>
      <c r="H5" s="7">
        <f t="shared" si="2"/>
        <v>1</v>
      </c>
      <c r="I5" s="7">
        <f t="shared" si="3"/>
        <v>-0.724762</v>
      </c>
    </row>
    <row r="6">
      <c r="A6" s="10" t="s">
        <v>16</v>
      </c>
      <c r="C6" s="7">
        <v>0.42865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0.42865</v>
      </c>
    </row>
    <row r="7">
      <c r="A7" s="6" t="s">
        <v>17</v>
      </c>
      <c r="C7" s="7">
        <v>0.590796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-0.409204</v>
      </c>
    </row>
    <row r="8">
      <c r="A8" s="10" t="s">
        <v>18</v>
      </c>
      <c r="C8" s="7">
        <v>0.558054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-0.441946</v>
      </c>
    </row>
    <row r="9">
      <c r="A9" s="6" t="s">
        <v>19</v>
      </c>
      <c r="C9" s="7">
        <v>0.5079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-0.4921</v>
      </c>
    </row>
    <row r="10">
      <c r="A10" s="10" t="s">
        <v>20</v>
      </c>
      <c r="C10" s="7">
        <v>0.617294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-0.382706</v>
      </c>
    </row>
    <row r="11">
      <c r="A11" s="6" t="s">
        <v>21</v>
      </c>
      <c r="C11" s="7">
        <v>0.454769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-0.545231</v>
      </c>
    </row>
    <row r="12">
      <c r="A12" s="10" t="s">
        <v>22</v>
      </c>
      <c r="C12" s="7">
        <v>0.625833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-0.374167</v>
      </c>
    </row>
    <row r="13">
      <c r="A13" s="6" t="s">
        <v>23</v>
      </c>
      <c r="C13" s="7">
        <v>0.166909</v>
      </c>
      <c r="D13" s="8" t="s">
        <v>12</v>
      </c>
      <c r="E13" s="8" t="s">
        <v>12</v>
      </c>
      <c r="F13" s="9" t="s">
        <v>46</v>
      </c>
      <c r="G13" s="7">
        <f t="shared" si="1"/>
        <v>0</v>
      </c>
      <c r="H13" s="7">
        <f t="shared" si="2"/>
        <v>1</v>
      </c>
      <c r="I13" s="7">
        <f t="shared" si="3"/>
        <v>-0.833091</v>
      </c>
    </row>
    <row r="14">
      <c r="A14" s="10" t="s">
        <v>24</v>
      </c>
      <c r="C14" s="7">
        <v>0.620238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-0.379762</v>
      </c>
    </row>
    <row r="15">
      <c r="A15" s="6" t="s">
        <v>25</v>
      </c>
      <c r="C15" s="7">
        <v>0.483157</v>
      </c>
      <c r="D15" s="8" t="s">
        <v>12</v>
      </c>
      <c r="E15" s="8" t="s">
        <v>49</v>
      </c>
      <c r="F15" s="9" t="s">
        <v>13</v>
      </c>
      <c r="G15" s="7">
        <f t="shared" si="1"/>
        <v>0</v>
      </c>
      <c r="H15" s="7">
        <f t="shared" si="2"/>
        <v>1</v>
      </c>
      <c r="I15" s="7">
        <f t="shared" si="3"/>
        <v>-0.516843</v>
      </c>
    </row>
    <row r="16">
      <c r="A16" s="10" t="s">
        <v>26</v>
      </c>
      <c r="C16" s="7">
        <v>0.480697</v>
      </c>
      <c r="D16" s="11" t="s">
        <v>12</v>
      </c>
      <c r="E16" s="11" t="s">
        <v>13</v>
      </c>
      <c r="F16" s="12" t="s">
        <v>13</v>
      </c>
      <c r="G16" s="7">
        <f t="shared" si="1"/>
        <v>1</v>
      </c>
      <c r="H16" s="7">
        <f t="shared" si="2"/>
        <v>1</v>
      </c>
      <c r="I16" s="7">
        <f t="shared" si="3"/>
        <v>-0.519303</v>
      </c>
    </row>
    <row r="17">
      <c r="A17" s="6" t="s">
        <v>27</v>
      </c>
      <c r="C17" s="7">
        <v>0.285391</v>
      </c>
      <c r="D17" s="8" t="s">
        <v>12</v>
      </c>
      <c r="E17" s="8" t="s">
        <v>12</v>
      </c>
      <c r="F17" s="9" t="s">
        <v>49</v>
      </c>
      <c r="G17" s="7">
        <f t="shared" si="1"/>
        <v>0</v>
      </c>
      <c r="H17" s="7">
        <f t="shared" si="2"/>
        <v>1</v>
      </c>
      <c r="I17" s="7">
        <f t="shared" si="3"/>
        <v>-0.714609</v>
      </c>
    </row>
    <row r="18">
      <c r="A18" s="10" t="s">
        <v>28</v>
      </c>
      <c r="C18" s="7">
        <v>0.366495</v>
      </c>
      <c r="D18" s="11" t="s">
        <v>12</v>
      </c>
      <c r="E18" s="11" t="s">
        <v>13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-0.633505</v>
      </c>
    </row>
    <row r="19">
      <c r="A19" s="6" t="s">
        <v>29</v>
      </c>
      <c r="C19" s="7">
        <v>0.538018</v>
      </c>
      <c r="D19" s="8" t="s">
        <v>12</v>
      </c>
      <c r="E19" s="8" t="s">
        <v>31</v>
      </c>
      <c r="F19" s="9" t="s">
        <v>49</v>
      </c>
      <c r="G19" s="7">
        <f t="shared" si="1"/>
        <v>0</v>
      </c>
      <c r="H19" s="7">
        <f t="shared" si="2"/>
        <v>1</v>
      </c>
      <c r="I19" s="7">
        <f t="shared" si="3"/>
        <v>-0.461982</v>
      </c>
    </row>
    <row r="20">
      <c r="A20" s="10" t="s">
        <v>30</v>
      </c>
      <c r="C20" s="7">
        <v>0.548649</v>
      </c>
      <c r="D20" s="11" t="s">
        <v>12</v>
      </c>
      <c r="E20" s="11" t="s">
        <v>31</v>
      </c>
      <c r="F20" s="12" t="s">
        <v>12</v>
      </c>
      <c r="G20" s="7">
        <f t="shared" si="1"/>
        <v>0</v>
      </c>
      <c r="H20" s="7">
        <f t="shared" si="2"/>
        <v>1</v>
      </c>
      <c r="I20" s="7">
        <f t="shared" si="3"/>
        <v>-0.451351</v>
      </c>
    </row>
    <row r="21" ht="15.75" customHeight="1">
      <c r="A21" s="6" t="s">
        <v>32</v>
      </c>
      <c r="C21" s="7">
        <v>0.535947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-0.464053</v>
      </c>
    </row>
    <row r="22" ht="15.75" customHeight="1">
      <c r="A22" s="10" t="s">
        <v>33</v>
      </c>
      <c r="C22" s="7">
        <v>0.297725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0.297725</v>
      </c>
    </row>
    <row r="23" ht="15.75" customHeight="1">
      <c r="A23" s="6" t="s">
        <v>34</v>
      </c>
      <c r="C23" s="7">
        <v>0.468988</v>
      </c>
      <c r="D23" s="8" t="s">
        <v>12</v>
      </c>
      <c r="E23" s="8" t="s">
        <v>13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-0.531012</v>
      </c>
    </row>
    <row r="24" ht="15.75" customHeight="1">
      <c r="A24" s="10" t="s">
        <v>35</v>
      </c>
      <c r="C24" s="7">
        <v>0.265194</v>
      </c>
      <c r="D24" s="11" t="s">
        <v>12</v>
      </c>
      <c r="E24" s="11" t="s">
        <v>49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-0.734806</v>
      </c>
    </row>
    <row r="25" ht="15.75" customHeight="1">
      <c r="A25" s="6" t="s">
        <v>36</v>
      </c>
      <c r="C25" s="7">
        <v>0.574904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-0.425096</v>
      </c>
    </row>
    <row r="26" ht="15.75" customHeight="1">
      <c r="A26" s="10" t="s">
        <v>37</v>
      </c>
      <c r="C26" s="7">
        <v>0.484892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-0.515108</v>
      </c>
    </row>
    <row r="27" ht="15.75" customHeight="1">
      <c r="A27" s="6" t="s">
        <v>38</v>
      </c>
      <c r="C27" s="7">
        <v>0.57456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-0.42544</v>
      </c>
    </row>
    <row r="28" ht="15.75" customHeight="1">
      <c r="A28" s="10" t="s">
        <v>39</v>
      </c>
      <c r="C28" s="7">
        <v>0.514572</v>
      </c>
      <c r="D28" s="11" t="s">
        <v>12</v>
      </c>
      <c r="E28" s="11" t="s">
        <v>13</v>
      </c>
      <c r="F28" s="12" t="s">
        <v>13</v>
      </c>
      <c r="G28" s="7">
        <f t="shared" si="1"/>
        <v>1</v>
      </c>
      <c r="H28" s="7">
        <f t="shared" si="2"/>
        <v>1</v>
      </c>
      <c r="I28" s="7">
        <f t="shared" si="3"/>
        <v>-0.485428</v>
      </c>
    </row>
    <row r="29" ht="15.75" customHeight="1">
      <c r="A29" s="6" t="s">
        <v>40</v>
      </c>
      <c r="C29" s="7">
        <v>0.6404030000000001</v>
      </c>
      <c r="D29" s="8" t="s">
        <v>12</v>
      </c>
      <c r="E29" s="8" t="s">
        <v>31</v>
      </c>
      <c r="F29" s="9" t="s">
        <v>13</v>
      </c>
      <c r="G29" s="7">
        <f t="shared" si="1"/>
        <v>0</v>
      </c>
      <c r="H29" s="7">
        <f t="shared" si="2"/>
        <v>1</v>
      </c>
      <c r="I29" s="7">
        <f t="shared" si="3"/>
        <v>-0.359597</v>
      </c>
    </row>
    <row r="30" ht="15.75" customHeight="1">
      <c r="A30" s="10" t="s">
        <v>41</v>
      </c>
      <c r="C30" s="7">
        <v>0.342963</v>
      </c>
      <c r="D30" s="11" t="s">
        <v>12</v>
      </c>
      <c r="E30" s="11" t="s">
        <v>13</v>
      </c>
      <c r="F30" s="12" t="s">
        <v>12</v>
      </c>
      <c r="G30" s="7">
        <f t="shared" si="1"/>
        <v>0</v>
      </c>
      <c r="H30" s="7">
        <f t="shared" si="2"/>
        <v>1</v>
      </c>
      <c r="I30" s="7">
        <f t="shared" si="3"/>
        <v>-0.657037</v>
      </c>
    </row>
    <row r="31" ht="15.75" customHeight="1">
      <c r="A31" s="6" t="s">
        <v>42</v>
      </c>
      <c r="C31" s="7">
        <v>0.706612</v>
      </c>
      <c r="D31" s="8" t="s">
        <v>12</v>
      </c>
      <c r="E31" s="8" t="s">
        <v>13</v>
      </c>
      <c r="F31" s="9" t="s">
        <v>13</v>
      </c>
      <c r="G31" s="7">
        <f t="shared" si="1"/>
        <v>1</v>
      </c>
      <c r="H31" s="7">
        <f t="shared" si="2"/>
        <v>1</v>
      </c>
      <c r="I31" s="7">
        <f t="shared" si="3"/>
        <v>-0.293388</v>
      </c>
    </row>
    <row r="32" ht="15.75" customHeight="1">
      <c r="A32" s="10" t="s">
        <v>43</v>
      </c>
      <c r="C32" s="7">
        <v>0.493673</v>
      </c>
      <c r="D32" s="11" t="s">
        <v>12</v>
      </c>
      <c r="E32" s="11" t="s">
        <v>49</v>
      </c>
      <c r="F32" s="12" t="s">
        <v>13</v>
      </c>
      <c r="G32" s="7">
        <f t="shared" si="1"/>
        <v>0</v>
      </c>
      <c r="H32" s="7">
        <f t="shared" si="2"/>
        <v>1</v>
      </c>
      <c r="I32" s="7">
        <f t="shared" si="3"/>
        <v>-0.506327</v>
      </c>
    </row>
    <row r="33" ht="15.75" customHeight="1">
      <c r="A33" s="6" t="s">
        <v>44</v>
      </c>
      <c r="C33" s="7">
        <v>0.67118</v>
      </c>
      <c r="D33" s="8" t="s">
        <v>12</v>
      </c>
      <c r="E33" s="8" t="s">
        <v>13</v>
      </c>
      <c r="F33" s="9" t="s">
        <v>13</v>
      </c>
      <c r="G33" s="7">
        <f t="shared" si="1"/>
        <v>1</v>
      </c>
      <c r="H33" s="7">
        <f t="shared" si="2"/>
        <v>1</v>
      </c>
      <c r="I33" s="7">
        <f t="shared" si="3"/>
        <v>-0.32882</v>
      </c>
    </row>
    <row r="34" ht="15.75" customHeight="1">
      <c r="A34" s="10" t="s">
        <v>45</v>
      </c>
      <c r="C34" s="7">
        <v>0.418026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-0.581974</v>
      </c>
    </row>
    <row r="35" ht="15.75" customHeight="1">
      <c r="A35" s="6" t="s">
        <v>47</v>
      </c>
      <c r="C35" s="7">
        <v>0.300374</v>
      </c>
      <c r="D35" s="8" t="s">
        <v>12</v>
      </c>
      <c r="E35" s="8" t="s">
        <v>49</v>
      </c>
      <c r="F35" s="9" t="s">
        <v>49</v>
      </c>
      <c r="G35" s="7">
        <f t="shared" si="1"/>
        <v>1</v>
      </c>
      <c r="H35" s="7">
        <f t="shared" si="2"/>
        <v>1</v>
      </c>
      <c r="I35" s="7">
        <f t="shared" si="3"/>
        <v>-0.699626</v>
      </c>
    </row>
    <row r="36" ht="15.75" customHeight="1">
      <c r="A36" s="10" t="s">
        <v>48</v>
      </c>
      <c r="C36" s="7">
        <v>0.610191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-0.389809</v>
      </c>
    </row>
    <row r="37" ht="15.75" customHeight="1">
      <c r="A37" s="6" t="s">
        <v>50</v>
      </c>
      <c r="C37" s="7">
        <v>0.400439</v>
      </c>
      <c r="D37" s="8" t="s">
        <v>12</v>
      </c>
      <c r="E37" s="8" t="s">
        <v>31</v>
      </c>
      <c r="F37" s="9" t="s">
        <v>12</v>
      </c>
      <c r="G37" s="7">
        <f t="shared" si="1"/>
        <v>0</v>
      </c>
      <c r="H37" s="7">
        <f t="shared" si="2"/>
        <v>1</v>
      </c>
      <c r="I37" s="7">
        <f t="shared" si="3"/>
        <v>-0.599561</v>
      </c>
    </row>
    <row r="38" ht="15.75" customHeight="1">
      <c r="A38" s="10" t="s">
        <v>51</v>
      </c>
      <c r="C38" s="7">
        <v>0.355963</v>
      </c>
      <c r="D38" s="11" t="s">
        <v>12</v>
      </c>
      <c r="E38" s="11" t="s">
        <v>49</v>
      </c>
      <c r="F38" s="12" t="s">
        <v>13</v>
      </c>
      <c r="G38" s="7">
        <f t="shared" si="1"/>
        <v>0</v>
      </c>
      <c r="H38" s="7">
        <f t="shared" si="2"/>
        <v>1</v>
      </c>
      <c r="I38" s="7">
        <f t="shared" si="3"/>
        <v>-0.644037</v>
      </c>
    </row>
    <row r="39" ht="15.75" customHeight="1">
      <c r="A39" s="6" t="s">
        <v>52</v>
      </c>
      <c r="C39" s="7">
        <v>0.470733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-0.529267</v>
      </c>
    </row>
    <row r="40" ht="15.75" customHeight="1">
      <c r="A40" s="10" t="s">
        <v>53</v>
      </c>
      <c r="C40" s="7">
        <v>0.355455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-0.644545</v>
      </c>
    </row>
    <row r="41" ht="15.75" customHeight="1">
      <c r="A41" s="6" t="s">
        <v>54</v>
      </c>
      <c r="C41" s="7">
        <v>0.339563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-0.660437</v>
      </c>
    </row>
    <row r="42" ht="15.75" customHeight="1">
      <c r="G42" s="13">
        <f t="shared" ref="G42:I42" si="4">SUM(G3:G41)</f>
        <v>21</v>
      </c>
      <c r="H42" s="13">
        <f t="shared" si="4"/>
        <v>37</v>
      </c>
      <c r="I42" s="13">
        <f t="shared" si="4"/>
        <v>-18.698267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0.259465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-0.740535</v>
      </c>
    </row>
    <row r="4">
      <c r="A4" s="10" t="s">
        <v>14</v>
      </c>
      <c r="C4" s="7">
        <v>0.449913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-0.550087</v>
      </c>
    </row>
    <row r="5">
      <c r="A5" s="6" t="s">
        <v>15</v>
      </c>
      <c r="C5" s="7">
        <v>0.142152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-0.857848</v>
      </c>
    </row>
    <row r="6">
      <c r="A6" s="10" t="s">
        <v>16</v>
      </c>
      <c r="C6" s="7">
        <v>0.382037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-0.617963</v>
      </c>
    </row>
    <row r="7">
      <c r="A7" s="6" t="s">
        <v>17</v>
      </c>
      <c r="C7" s="7">
        <v>0.422871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-0.577129</v>
      </c>
    </row>
    <row r="8">
      <c r="A8" s="10" t="s">
        <v>18</v>
      </c>
      <c r="C8" s="7">
        <v>0.380666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-0.619334</v>
      </c>
    </row>
    <row r="9">
      <c r="A9" s="6" t="s">
        <v>19</v>
      </c>
      <c r="C9" s="7">
        <v>0.374315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-0.625685</v>
      </c>
    </row>
    <row r="10">
      <c r="A10" s="10" t="s">
        <v>20</v>
      </c>
      <c r="C10" s="7">
        <v>0.540626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-0.459374</v>
      </c>
    </row>
    <row r="11">
      <c r="A11" s="6" t="s">
        <v>21</v>
      </c>
      <c r="C11" s="7">
        <v>0.412076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-0.587924</v>
      </c>
    </row>
    <row r="12">
      <c r="A12" s="10" t="s">
        <v>22</v>
      </c>
      <c r="C12" s="7">
        <v>0.498191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-0.501809</v>
      </c>
    </row>
    <row r="13">
      <c r="A13" s="6" t="s">
        <v>23</v>
      </c>
      <c r="C13" s="7">
        <v>0.2391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-0.7609</v>
      </c>
    </row>
    <row r="14">
      <c r="A14" s="10" t="s">
        <v>24</v>
      </c>
      <c r="C14" s="7">
        <v>0.671747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-0.328253</v>
      </c>
    </row>
    <row r="15">
      <c r="A15" s="6" t="s">
        <v>25</v>
      </c>
      <c r="C15" s="7">
        <v>0.448307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-0.551693</v>
      </c>
    </row>
    <row r="16">
      <c r="A16" s="10" t="s">
        <v>26</v>
      </c>
      <c r="C16" s="7">
        <v>0.260133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0.260133</v>
      </c>
    </row>
    <row r="17">
      <c r="A17" s="6" t="s">
        <v>27</v>
      </c>
      <c r="C17" s="7">
        <v>0.218128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-0.781872</v>
      </c>
    </row>
    <row r="18">
      <c r="A18" s="10" t="s">
        <v>28</v>
      </c>
      <c r="C18" s="7">
        <v>0.247675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0.247675</v>
      </c>
    </row>
    <row r="19">
      <c r="A19" s="6" t="s">
        <v>29</v>
      </c>
      <c r="C19" s="7">
        <v>0.266665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-0.733335</v>
      </c>
    </row>
    <row r="20">
      <c r="A20" s="10" t="s">
        <v>30</v>
      </c>
      <c r="C20" s="7">
        <v>0.247012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-0.752988</v>
      </c>
    </row>
    <row r="21" ht="15.75" customHeight="1">
      <c r="A21" s="6" t="s">
        <v>32</v>
      </c>
      <c r="C21" s="7">
        <v>0.530303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-0.469697</v>
      </c>
    </row>
    <row r="22" ht="15.75" customHeight="1">
      <c r="A22" s="10" t="s">
        <v>33</v>
      </c>
      <c r="C22" s="7">
        <v>0.371711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0.371711</v>
      </c>
    </row>
    <row r="23" ht="15.75" customHeight="1">
      <c r="A23" s="6" t="s">
        <v>34</v>
      </c>
      <c r="C23" s="7">
        <v>0.387609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-0.612391</v>
      </c>
    </row>
    <row r="24" ht="15.75" customHeight="1">
      <c r="A24" s="10" t="s">
        <v>35</v>
      </c>
      <c r="C24" s="7">
        <v>0.122703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0.122703</v>
      </c>
    </row>
    <row r="25" ht="15.75" customHeight="1">
      <c r="A25" s="6" t="s">
        <v>36</v>
      </c>
      <c r="C25" s="7">
        <v>0.427569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-0.572431</v>
      </c>
    </row>
    <row r="26" ht="15.75" customHeight="1">
      <c r="A26" s="10" t="s">
        <v>37</v>
      </c>
      <c r="C26" s="7">
        <v>0.358977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-0.641023</v>
      </c>
    </row>
    <row r="27" ht="15.75" customHeight="1">
      <c r="A27" s="6" t="s">
        <v>38</v>
      </c>
      <c r="C27" s="7">
        <v>0.492696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-0.507304</v>
      </c>
    </row>
    <row r="28" ht="15.75" customHeight="1">
      <c r="A28" s="10" t="s">
        <v>39</v>
      </c>
      <c r="C28" s="7">
        <v>0.421863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-0.578137</v>
      </c>
    </row>
    <row r="29" ht="15.75" customHeight="1">
      <c r="A29" s="6" t="s">
        <v>40</v>
      </c>
      <c r="C29" s="7">
        <v>0.507031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-0.492969</v>
      </c>
    </row>
    <row r="30" ht="15.75" customHeight="1">
      <c r="A30" s="10" t="s">
        <v>41</v>
      </c>
      <c r="C30" s="7">
        <v>0.436642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0.436642</v>
      </c>
    </row>
    <row r="31" ht="15.75" customHeight="1">
      <c r="A31" s="6" t="s">
        <v>42</v>
      </c>
      <c r="C31" s="7">
        <v>0.420342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-0.579658</v>
      </c>
    </row>
    <row r="32" ht="15.75" customHeight="1">
      <c r="A32" s="10" t="s">
        <v>43</v>
      </c>
      <c r="C32" s="7">
        <v>0.435534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-0.564466</v>
      </c>
    </row>
    <row r="33" ht="15.75" customHeight="1">
      <c r="A33" s="6" t="s">
        <v>44</v>
      </c>
      <c r="C33" s="7">
        <v>0.500077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-0.499923</v>
      </c>
    </row>
    <row r="34" ht="15.75" customHeight="1">
      <c r="A34" s="10" t="s">
        <v>45</v>
      </c>
      <c r="C34" s="7">
        <v>0.264234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-0.735766</v>
      </c>
    </row>
    <row r="35" ht="15.75" customHeight="1">
      <c r="A35" s="6" t="s">
        <v>47</v>
      </c>
      <c r="C35" s="7">
        <v>0.436682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0.436682</v>
      </c>
    </row>
    <row r="36" ht="15.75" customHeight="1">
      <c r="A36" s="10" t="s">
        <v>48</v>
      </c>
      <c r="C36" s="7">
        <v>0.48497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-0.51503</v>
      </c>
    </row>
    <row r="37" ht="15.75" customHeight="1">
      <c r="A37" s="6" t="s">
        <v>50</v>
      </c>
      <c r="C37" s="7">
        <v>0.285246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0.285246</v>
      </c>
    </row>
    <row r="38" ht="15.75" customHeight="1">
      <c r="A38" s="10" t="s">
        <v>51</v>
      </c>
      <c r="C38" s="7">
        <v>0.52643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-0.47357</v>
      </c>
    </row>
    <row r="39" ht="15.75" customHeight="1">
      <c r="A39" s="6" t="s">
        <v>52</v>
      </c>
      <c r="C39" s="7">
        <v>0.373438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-0.626562</v>
      </c>
    </row>
    <row r="40" ht="15.75" customHeight="1">
      <c r="A40" s="10" t="s">
        <v>53</v>
      </c>
      <c r="C40" s="7">
        <v>0.310305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-0.689695</v>
      </c>
    </row>
    <row r="41" ht="15.75" customHeight="1">
      <c r="A41" s="6" t="s">
        <v>54</v>
      </c>
      <c r="C41" s="7">
        <v>0.374276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-0.625724</v>
      </c>
    </row>
    <row r="42" ht="15.75" customHeight="1">
      <c r="G42" s="13">
        <f t="shared" ref="G42:I42" si="4">SUM(G3:G41)</f>
        <v>20</v>
      </c>
      <c r="H42" s="13">
        <f t="shared" si="4"/>
        <v>32</v>
      </c>
      <c r="I42" s="13">
        <f t="shared" si="4"/>
        <v>-17.070283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0.344863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-0.655137</v>
      </c>
    </row>
    <row r="4">
      <c r="A4" s="10" t="s">
        <v>14</v>
      </c>
      <c r="C4" s="7">
        <v>0.496941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-0.503059</v>
      </c>
    </row>
    <row r="5">
      <c r="A5" s="6" t="s">
        <v>15</v>
      </c>
      <c r="C5" s="7">
        <v>0.35261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-0.64739</v>
      </c>
    </row>
    <row r="6">
      <c r="A6" s="10" t="s">
        <v>16</v>
      </c>
      <c r="C6" s="7">
        <v>0.456609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0.456609</v>
      </c>
    </row>
    <row r="7">
      <c r="A7" s="6" t="s">
        <v>17</v>
      </c>
      <c r="C7" s="7">
        <v>0.420654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-0.579346</v>
      </c>
    </row>
    <row r="8">
      <c r="A8" s="10" t="s">
        <v>18</v>
      </c>
      <c r="C8" s="7">
        <v>0.544974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-0.455026</v>
      </c>
    </row>
    <row r="9">
      <c r="A9" s="6" t="s">
        <v>19</v>
      </c>
      <c r="C9" s="7">
        <v>0.543736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-0.456264</v>
      </c>
    </row>
    <row r="10">
      <c r="A10" s="10" t="s">
        <v>20</v>
      </c>
      <c r="C10" s="7">
        <v>0.475519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-0.524481</v>
      </c>
    </row>
    <row r="11">
      <c r="A11" s="6" t="s">
        <v>21</v>
      </c>
      <c r="C11" s="7">
        <v>0.321296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-0.678704</v>
      </c>
    </row>
    <row r="12">
      <c r="A12" s="10" t="s">
        <v>22</v>
      </c>
      <c r="C12" s="7">
        <v>0.489224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-0.510776</v>
      </c>
    </row>
    <row r="13">
      <c r="A13" s="6" t="s">
        <v>23</v>
      </c>
      <c r="C13" s="7">
        <v>0.378684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-0.621316</v>
      </c>
    </row>
    <row r="14">
      <c r="A14" s="10" t="s">
        <v>24</v>
      </c>
      <c r="C14" s="7">
        <v>0.662937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-0.337063</v>
      </c>
    </row>
    <row r="15">
      <c r="A15" s="6" t="s">
        <v>25</v>
      </c>
      <c r="C15" s="7">
        <v>0.493077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-0.506923</v>
      </c>
    </row>
    <row r="16">
      <c r="A16" s="10" t="s">
        <v>26</v>
      </c>
      <c r="C16" s="7">
        <v>0.257623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-0.742377</v>
      </c>
    </row>
    <row r="17">
      <c r="A17" s="6" t="s">
        <v>27</v>
      </c>
      <c r="C17" s="7">
        <v>0.210593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-0.789407</v>
      </c>
    </row>
    <row r="18">
      <c r="A18" s="10" t="s">
        <v>28</v>
      </c>
      <c r="C18" s="7">
        <v>0.233238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-0.766762</v>
      </c>
    </row>
    <row r="19">
      <c r="A19" s="6" t="s">
        <v>29</v>
      </c>
      <c r="C19" s="7">
        <v>0.440821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-0.559179</v>
      </c>
    </row>
    <row r="20">
      <c r="A20" s="10" t="s">
        <v>30</v>
      </c>
      <c r="C20" s="7">
        <v>0.492371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-0.507629</v>
      </c>
    </row>
    <row r="21" ht="15.75" customHeight="1">
      <c r="A21" s="6" t="s">
        <v>32</v>
      </c>
      <c r="C21" s="7">
        <v>0.613104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-0.386896</v>
      </c>
    </row>
    <row r="22" ht="15.75" customHeight="1">
      <c r="A22" s="10" t="s">
        <v>33</v>
      </c>
      <c r="C22" s="7">
        <v>0.397047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0.397047</v>
      </c>
    </row>
    <row r="23" ht="15.75" customHeight="1">
      <c r="A23" s="6" t="s">
        <v>34</v>
      </c>
      <c r="C23" s="7">
        <v>0.480405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-0.519595</v>
      </c>
    </row>
    <row r="24" ht="15.75" customHeight="1">
      <c r="A24" s="10" t="s">
        <v>35</v>
      </c>
      <c r="C24" s="7">
        <v>0.312926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-0.687074</v>
      </c>
    </row>
    <row r="25" ht="15.75" customHeight="1">
      <c r="A25" s="6" t="s">
        <v>36</v>
      </c>
      <c r="C25" s="7">
        <v>0.451697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-0.548303</v>
      </c>
    </row>
    <row r="26" ht="15.75" customHeight="1">
      <c r="A26" s="10" t="s">
        <v>37</v>
      </c>
      <c r="C26" s="7">
        <v>0.463925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-0.536075</v>
      </c>
    </row>
    <row r="27" ht="15.75" customHeight="1">
      <c r="A27" s="6" t="s">
        <v>38</v>
      </c>
      <c r="C27" s="7">
        <v>0.550814</v>
      </c>
      <c r="D27" s="8" t="s">
        <v>12</v>
      </c>
      <c r="E27" s="8" t="s">
        <v>13</v>
      </c>
      <c r="F27" s="9" t="s">
        <v>31</v>
      </c>
      <c r="G27" s="7">
        <f t="shared" si="1"/>
        <v>0</v>
      </c>
      <c r="H27" s="7">
        <f t="shared" si="2"/>
        <v>1</v>
      </c>
      <c r="I27" s="7">
        <f t="shared" si="3"/>
        <v>-0.449186</v>
      </c>
    </row>
    <row r="28" ht="15.75" customHeight="1">
      <c r="A28" s="10" t="s">
        <v>39</v>
      </c>
      <c r="C28" s="7">
        <v>0.48789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-0.51211</v>
      </c>
    </row>
    <row r="29" ht="15.75" customHeight="1">
      <c r="A29" s="6" t="s">
        <v>40</v>
      </c>
      <c r="C29" s="7">
        <v>0.441987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-0.558013</v>
      </c>
    </row>
    <row r="30" ht="15.75" customHeight="1">
      <c r="A30" s="10" t="s">
        <v>41</v>
      </c>
      <c r="C30" s="7">
        <v>0.37732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0.37732</v>
      </c>
    </row>
    <row r="31" ht="15.75" customHeight="1">
      <c r="A31" s="6" t="s">
        <v>42</v>
      </c>
      <c r="C31" s="7">
        <v>0.435192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-0.564808</v>
      </c>
    </row>
    <row r="32" ht="15.75" customHeight="1">
      <c r="A32" s="10" t="s">
        <v>43</v>
      </c>
      <c r="C32" s="7">
        <v>0.543779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-0.456221</v>
      </c>
    </row>
    <row r="33" ht="15.75" customHeight="1">
      <c r="A33" s="6" t="s">
        <v>44</v>
      </c>
      <c r="C33" s="7">
        <v>0.622499</v>
      </c>
      <c r="D33" s="8" t="s">
        <v>12</v>
      </c>
      <c r="E33" s="8" t="s">
        <v>12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-0.377501</v>
      </c>
    </row>
    <row r="34" ht="15.75" customHeight="1">
      <c r="A34" s="10" t="s">
        <v>45</v>
      </c>
      <c r="C34" s="7">
        <v>0.428612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-0.571388</v>
      </c>
    </row>
    <row r="35" ht="15.75" customHeight="1">
      <c r="A35" s="6" t="s">
        <v>47</v>
      </c>
      <c r="C35" s="7">
        <v>0.407382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-0.592618</v>
      </c>
    </row>
    <row r="36" ht="15.75" customHeight="1">
      <c r="A36" s="10" t="s">
        <v>48</v>
      </c>
      <c r="C36" s="7">
        <v>0.466104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-0.533896</v>
      </c>
    </row>
    <row r="37" ht="15.75" customHeight="1">
      <c r="A37" s="6" t="s">
        <v>50</v>
      </c>
      <c r="C37" s="7">
        <v>0.291585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0.291585</v>
      </c>
    </row>
    <row r="38" ht="15.75" customHeight="1">
      <c r="A38" s="10" t="s">
        <v>51</v>
      </c>
      <c r="C38" s="7">
        <v>0.412848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-0.587152</v>
      </c>
    </row>
    <row r="39" ht="15.75" customHeight="1">
      <c r="A39" s="6" t="s">
        <v>52</v>
      </c>
      <c r="C39" s="7">
        <v>0.284961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-0.715039</v>
      </c>
    </row>
    <row r="40" ht="15.75" customHeight="1">
      <c r="A40" s="10" t="s">
        <v>53</v>
      </c>
      <c r="C40" s="7">
        <v>0.375634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-0.624366</v>
      </c>
    </row>
    <row r="41" ht="15.75" customHeight="1">
      <c r="A41" s="6" t="s">
        <v>54</v>
      </c>
      <c r="C41" s="7">
        <v>0.45408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-0.54592</v>
      </c>
    </row>
    <row r="42" ht="15.75" customHeight="1">
      <c r="G42" s="13">
        <f t="shared" ref="G42:I42" si="4">SUM(G3:G41)</f>
        <v>22</v>
      </c>
      <c r="H42" s="13">
        <f t="shared" si="4"/>
        <v>35</v>
      </c>
      <c r="I42" s="13">
        <f t="shared" si="4"/>
        <v>-18.084439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0.529481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-0.470519</v>
      </c>
    </row>
    <row r="4">
      <c r="A4" s="10" t="s">
        <v>14</v>
      </c>
      <c r="C4" s="7">
        <v>0.569847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-0.430153</v>
      </c>
    </row>
    <row r="5">
      <c r="A5" s="6" t="s">
        <v>15</v>
      </c>
      <c r="C5" s="7">
        <v>0.321181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-0.678819</v>
      </c>
    </row>
    <row r="6">
      <c r="A6" s="10" t="s">
        <v>16</v>
      </c>
      <c r="C6" s="7">
        <v>0.389856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-0.610144</v>
      </c>
    </row>
    <row r="7">
      <c r="A7" s="6" t="s">
        <v>17</v>
      </c>
      <c r="C7" s="7">
        <v>0.500088</v>
      </c>
      <c r="D7" s="8" t="s">
        <v>12</v>
      </c>
      <c r="E7" s="8" t="s">
        <v>13</v>
      </c>
      <c r="F7" s="9" t="s">
        <v>12</v>
      </c>
      <c r="G7" s="7">
        <f t="shared" si="1"/>
        <v>0</v>
      </c>
      <c r="H7" s="7">
        <f t="shared" si="2"/>
        <v>1</v>
      </c>
      <c r="I7" s="7">
        <f t="shared" si="3"/>
        <v>-0.499912</v>
      </c>
    </row>
    <row r="8">
      <c r="A8" s="10" t="s">
        <v>18</v>
      </c>
      <c r="C8" s="7">
        <v>0.461313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-0.538687</v>
      </c>
    </row>
    <row r="9">
      <c r="A9" s="6" t="s">
        <v>19</v>
      </c>
      <c r="C9" s="7">
        <v>0.58349</v>
      </c>
      <c r="D9" s="8" t="s">
        <v>12</v>
      </c>
      <c r="E9" s="8" t="s">
        <v>46</v>
      </c>
      <c r="F9" s="9" t="s">
        <v>12</v>
      </c>
      <c r="G9" s="7">
        <f t="shared" si="1"/>
        <v>0</v>
      </c>
      <c r="H9" s="7">
        <f t="shared" si="2"/>
        <v>1</v>
      </c>
      <c r="I9" s="7">
        <f t="shared" si="3"/>
        <v>-0.41651</v>
      </c>
    </row>
    <row r="10">
      <c r="A10" s="10" t="s">
        <v>20</v>
      </c>
      <c r="C10" s="7">
        <v>0.613255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-0.386745</v>
      </c>
    </row>
    <row r="11">
      <c r="A11" s="6" t="s">
        <v>21</v>
      </c>
      <c r="C11" s="7">
        <v>0.577908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-0.422092</v>
      </c>
    </row>
    <row r="12">
      <c r="A12" s="10" t="s">
        <v>22</v>
      </c>
      <c r="C12" s="7">
        <v>0.486965</v>
      </c>
      <c r="D12" s="11" t="s">
        <v>12</v>
      </c>
      <c r="E12" s="11" t="s">
        <v>13</v>
      </c>
      <c r="F12" s="12" t="s">
        <v>12</v>
      </c>
      <c r="G12" s="7">
        <f t="shared" si="1"/>
        <v>0</v>
      </c>
      <c r="H12" s="7">
        <f t="shared" si="2"/>
        <v>1</v>
      </c>
      <c r="I12" s="7">
        <f t="shared" si="3"/>
        <v>-0.513035</v>
      </c>
    </row>
    <row r="13">
      <c r="A13" s="6" t="s">
        <v>23</v>
      </c>
      <c r="C13" s="7">
        <v>0.462819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-0.537181</v>
      </c>
    </row>
    <row r="14">
      <c r="A14" s="10" t="s">
        <v>24</v>
      </c>
      <c r="C14" s="7">
        <v>0.581278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-0.418722</v>
      </c>
    </row>
    <row r="15">
      <c r="A15" s="6" t="s">
        <v>25</v>
      </c>
      <c r="C15" s="7">
        <v>0.352963</v>
      </c>
      <c r="D15" s="8" t="s">
        <v>12</v>
      </c>
      <c r="E15" s="8" t="s">
        <v>13</v>
      </c>
      <c r="F15" s="9" t="s">
        <v>12</v>
      </c>
      <c r="G15" s="7">
        <f t="shared" si="1"/>
        <v>0</v>
      </c>
      <c r="H15" s="7">
        <f t="shared" si="2"/>
        <v>1</v>
      </c>
      <c r="I15" s="7">
        <f t="shared" si="3"/>
        <v>-0.647037</v>
      </c>
    </row>
    <row r="16">
      <c r="A16" s="10" t="s">
        <v>26</v>
      </c>
      <c r="C16" s="7">
        <v>0.030835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0.030835</v>
      </c>
    </row>
    <row r="17">
      <c r="A17" s="6" t="s">
        <v>27</v>
      </c>
      <c r="C17" s="7">
        <v>0.389154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-0.610846</v>
      </c>
    </row>
    <row r="18">
      <c r="A18" s="10" t="s">
        <v>28</v>
      </c>
      <c r="C18" s="7">
        <v>0.407485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-0.592515</v>
      </c>
    </row>
    <row r="19">
      <c r="A19" s="6" t="s">
        <v>29</v>
      </c>
      <c r="C19" s="7">
        <v>0.452248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-0.547752</v>
      </c>
    </row>
    <row r="20">
      <c r="A20" s="10" t="s">
        <v>30</v>
      </c>
      <c r="C20" s="7">
        <v>0.492344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-0.507656</v>
      </c>
    </row>
    <row r="21" ht="15.75" customHeight="1">
      <c r="A21" s="6" t="s">
        <v>32</v>
      </c>
      <c r="C21" s="7">
        <v>0.525448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-0.474552</v>
      </c>
    </row>
    <row r="22" ht="15.75" customHeight="1">
      <c r="A22" s="10" t="s">
        <v>33</v>
      </c>
      <c r="C22" s="7">
        <v>0.453557</v>
      </c>
      <c r="D22" s="11" t="s">
        <v>12</v>
      </c>
      <c r="E22" s="11" t="s">
        <v>12</v>
      </c>
      <c r="F22" s="12" t="s">
        <v>31</v>
      </c>
      <c r="G22" s="7">
        <f t="shared" si="1"/>
        <v>0</v>
      </c>
      <c r="H22" s="7">
        <f t="shared" si="2"/>
        <v>1</v>
      </c>
      <c r="I22" s="7">
        <f t="shared" si="3"/>
        <v>-0.546443</v>
      </c>
    </row>
    <row r="23" ht="15.75" customHeight="1">
      <c r="A23" s="6" t="s">
        <v>34</v>
      </c>
      <c r="C23" s="7">
        <v>0.234145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-0.765855</v>
      </c>
    </row>
    <row r="24" ht="15.75" customHeight="1">
      <c r="A24" s="10" t="s">
        <v>35</v>
      </c>
      <c r="C24" s="7">
        <v>0.099632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-0.900368</v>
      </c>
    </row>
    <row r="25" ht="15.75" customHeight="1">
      <c r="A25" s="6" t="s">
        <v>36</v>
      </c>
      <c r="C25" s="7">
        <v>0.47858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-0.52142</v>
      </c>
    </row>
    <row r="26" ht="15.75" customHeight="1">
      <c r="A26" s="10" t="s">
        <v>37</v>
      </c>
      <c r="C26" s="7">
        <v>0.344371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-0.655629</v>
      </c>
    </row>
    <row r="27" ht="15.75" customHeight="1">
      <c r="A27" s="6" t="s">
        <v>38</v>
      </c>
      <c r="C27" s="7">
        <v>0.605737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-0.394263</v>
      </c>
    </row>
    <row r="28" ht="15.75" customHeight="1">
      <c r="A28" s="10" t="s">
        <v>39</v>
      </c>
      <c r="C28" s="7">
        <v>0.321682</v>
      </c>
      <c r="D28" s="11" t="s">
        <v>12</v>
      </c>
      <c r="E28" s="11" t="s">
        <v>49</v>
      </c>
      <c r="F28" s="12" t="s">
        <v>12</v>
      </c>
      <c r="G28" s="7">
        <f t="shared" si="1"/>
        <v>0</v>
      </c>
      <c r="H28" s="7">
        <f t="shared" si="2"/>
        <v>1</v>
      </c>
      <c r="I28" s="7">
        <f t="shared" si="3"/>
        <v>-0.678318</v>
      </c>
    </row>
    <row r="29" ht="15.75" customHeight="1">
      <c r="A29" s="6" t="s">
        <v>40</v>
      </c>
      <c r="C29" s="7">
        <v>0.491262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-0.508738</v>
      </c>
    </row>
    <row r="30" ht="15.75" customHeight="1">
      <c r="A30" s="10" t="s">
        <v>41</v>
      </c>
      <c r="C30" s="7">
        <v>0.356402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-0.643598</v>
      </c>
    </row>
    <row r="31" ht="15.75" customHeight="1">
      <c r="A31" s="6" t="s">
        <v>42</v>
      </c>
      <c r="C31" s="7">
        <v>0.62093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-0.37907</v>
      </c>
    </row>
    <row r="32" ht="15.75" customHeight="1">
      <c r="A32" s="10" t="s">
        <v>43</v>
      </c>
      <c r="C32" s="7">
        <v>0.486101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-0.513899</v>
      </c>
    </row>
    <row r="33" ht="15.75" customHeight="1">
      <c r="A33" s="6" t="s">
        <v>44</v>
      </c>
      <c r="C33" s="7">
        <v>0.67451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-0.32549</v>
      </c>
    </row>
    <row r="34" ht="15.75" customHeight="1">
      <c r="A34" s="10" t="s">
        <v>45</v>
      </c>
      <c r="C34" s="7">
        <v>0.027812</v>
      </c>
      <c r="D34" s="11" t="s">
        <v>12</v>
      </c>
      <c r="E34" s="11" t="s">
        <v>46</v>
      </c>
      <c r="F34" s="12" t="s">
        <v>12</v>
      </c>
      <c r="G34" s="7">
        <f t="shared" si="1"/>
        <v>0</v>
      </c>
      <c r="H34" s="7">
        <f t="shared" si="2"/>
        <v>1</v>
      </c>
      <c r="I34" s="7">
        <f t="shared" si="3"/>
        <v>-0.972188</v>
      </c>
    </row>
    <row r="35" ht="15.75" customHeight="1">
      <c r="A35" s="6" t="s">
        <v>47</v>
      </c>
      <c r="C35" s="7">
        <v>0.32135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0.32135</v>
      </c>
    </row>
    <row r="36" ht="15.75" customHeight="1">
      <c r="A36" s="10" t="s">
        <v>48</v>
      </c>
      <c r="C36" s="7">
        <v>0.458325</v>
      </c>
      <c r="D36" s="11" t="s">
        <v>12</v>
      </c>
      <c r="E36" s="11" t="s">
        <v>13</v>
      </c>
      <c r="F36" s="12" t="s">
        <v>12</v>
      </c>
      <c r="G36" s="7">
        <f t="shared" si="1"/>
        <v>0</v>
      </c>
      <c r="H36" s="7">
        <f t="shared" si="2"/>
        <v>1</v>
      </c>
      <c r="I36" s="7">
        <f t="shared" si="3"/>
        <v>-0.541675</v>
      </c>
    </row>
    <row r="37" ht="15.75" customHeight="1">
      <c r="A37" s="6" t="s">
        <v>50</v>
      </c>
      <c r="C37" s="7">
        <v>0.548562</v>
      </c>
      <c r="D37" s="8" t="s">
        <v>12</v>
      </c>
      <c r="E37" s="8" t="s">
        <v>12</v>
      </c>
      <c r="F37" s="9" t="s">
        <v>49</v>
      </c>
      <c r="G37" s="7">
        <f t="shared" si="1"/>
        <v>0</v>
      </c>
      <c r="H37" s="7">
        <f t="shared" si="2"/>
        <v>1</v>
      </c>
      <c r="I37" s="7">
        <f t="shared" si="3"/>
        <v>-0.451438</v>
      </c>
    </row>
    <row r="38" ht="15.75" customHeight="1">
      <c r="A38" s="10" t="s">
        <v>51</v>
      </c>
      <c r="C38" s="7">
        <v>0.194856</v>
      </c>
      <c r="D38" s="11" t="s">
        <v>12</v>
      </c>
      <c r="E38" s="11" t="s">
        <v>13</v>
      </c>
      <c r="F38" s="12" t="s">
        <v>12</v>
      </c>
      <c r="G38" s="7">
        <f t="shared" si="1"/>
        <v>0</v>
      </c>
      <c r="H38" s="7">
        <f t="shared" si="2"/>
        <v>1</v>
      </c>
      <c r="I38" s="7">
        <f t="shared" si="3"/>
        <v>-0.805144</v>
      </c>
    </row>
    <row r="39" ht="15.75" customHeight="1">
      <c r="A39" s="6" t="s">
        <v>52</v>
      </c>
      <c r="C39" s="7">
        <v>0.416657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-0.583343</v>
      </c>
    </row>
    <row r="40" ht="15.75" customHeight="1">
      <c r="A40" s="10" t="s">
        <v>53</v>
      </c>
      <c r="C40" s="7">
        <v>0.388016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-0.611984</v>
      </c>
    </row>
    <row r="41" ht="15.75" customHeight="1">
      <c r="A41" s="6" t="s">
        <v>54</v>
      </c>
      <c r="C41" s="7">
        <v>0.394654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-0.605346</v>
      </c>
    </row>
    <row r="42" ht="15.75" customHeight="1">
      <c r="G42" s="13">
        <f t="shared" ref="G42:I42" si="4">SUM(G3:G41)</f>
        <v>13</v>
      </c>
      <c r="H42" s="13">
        <f t="shared" si="4"/>
        <v>37</v>
      </c>
      <c r="I42" s="13">
        <f t="shared" si="4"/>
        <v>-20.354901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0.257735</v>
      </c>
      <c r="D3" s="8" t="s">
        <v>12</v>
      </c>
      <c r="E3" s="8" t="s">
        <v>46</v>
      </c>
      <c r="F3" s="9" t="s">
        <v>31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-0.742265</v>
      </c>
    </row>
    <row r="4">
      <c r="A4" s="10" t="s">
        <v>14</v>
      </c>
      <c r="C4" s="7">
        <v>0.617034</v>
      </c>
      <c r="D4" s="11" t="s">
        <v>12</v>
      </c>
      <c r="E4" s="11" t="s">
        <v>49</v>
      </c>
      <c r="F4" s="12" t="s">
        <v>31</v>
      </c>
      <c r="G4" s="7">
        <f t="shared" si="1"/>
        <v>0</v>
      </c>
      <c r="H4" s="7">
        <f t="shared" si="2"/>
        <v>1</v>
      </c>
      <c r="I4" s="7">
        <f t="shared" si="3"/>
        <v>-0.382966</v>
      </c>
    </row>
    <row r="5">
      <c r="A5" s="6" t="s">
        <v>15</v>
      </c>
      <c r="C5" s="7">
        <v>0.233356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-0.766644</v>
      </c>
    </row>
    <row r="6">
      <c r="A6" s="10" t="s">
        <v>16</v>
      </c>
      <c r="C6" s="7">
        <v>0.128678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-0.871322</v>
      </c>
    </row>
    <row r="7">
      <c r="A7" s="6" t="s">
        <v>17</v>
      </c>
      <c r="C7" s="7">
        <v>0.512804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-0.487196</v>
      </c>
    </row>
    <row r="8">
      <c r="A8" s="10" t="s">
        <v>18</v>
      </c>
      <c r="C8" s="7">
        <v>0.380081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-0.619919</v>
      </c>
    </row>
    <row r="9">
      <c r="A9" s="6" t="s">
        <v>19</v>
      </c>
      <c r="C9" s="7">
        <v>0.381924</v>
      </c>
      <c r="D9" s="8" t="s">
        <v>12</v>
      </c>
      <c r="E9" s="8" t="s">
        <v>46</v>
      </c>
      <c r="F9" s="9" t="s">
        <v>49</v>
      </c>
      <c r="G9" s="7">
        <f t="shared" si="1"/>
        <v>0</v>
      </c>
      <c r="H9" s="7">
        <f t="shared" si="2"/>
        <v>1</v>
      </c>
      <c r="I9" s="7">
        <f t="shared" si="3"/>
        <v>-0.618076</v>
      </c>
    </row>
    <row r="10">
      <c r="A10" s="10" t="s">
        <v>20</v>
      </c>
      <c r="C10" s="7">
        <v>0.382483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-0.617517</v>
      </c>
    </row>
    <row r="11">
      <c r="A11" s="6" t="s">
        <v>21</v>
      </c>
      <c r="C11" s="7">
        <v>0.225705</v>
      </c>
      <c r="D11" s="8" t="s">
        <v>12</v>
      </c>
      <c r="E11" s="8" t="s">
        <v>13</v>
      </c>
      <c r="F11" s="9" t="s">
        <v>12</v>
      </c>
      <c r="G11" s="7">
        <f t="shared" si="1"/>
        <v>0</v>
      </c>
      <c r="H11" s="7">
        <f t="shared" si="2"/>
        <v>1</v>
      </c>
      <c r="I11" s="7">
        <f t="shared" si="3"/>
        <v>-0.774295</v>
      </c>
    </row>
    <row r="12">
      <c r="A12" s="10" t="s">
        <v>22</v>
      </c>
      <c r="C12" s="7">
        <v>0.510424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-0.489576</v>
      </c>
    </row>
    <row r="13">
      <c r="A13" s="6" t="s">
        <v>23</v>
      </c>
      <c r="C13" s="7">
        <v>0.312188</v>
      </c>
      <c r="D13" s="8" t="s">
        <v>12</v>
      </c>
      <c r="E13" s="8" t="s">
        <v>46</v>
      </c>
      <c r="F13" s="9" t="s">
        <v>13</v>
      </c>
      <c r="G13" s="7">
        <f t="shared" si="1"/>
        <v>0</v>
      </c>
      <c r="H13" s="7">
        <f t="shared" si="2"/>
        <v>1</v>
      </c>
      <c r="I13" s="7">
        <f t="shared" si="3"/>
        <v>-0.687812</v>
      </c>
    </row>
    <row r="14">
      <c r="A14" s="10" t="s">
        <v>24</v>
      </c>
      <c r="C14" s="7">
        <v>0.540452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-0.459548</v>
      </c>
    </row>
    <row r="15">
      <c r="A15" s="6" t="s">
        <v>25</v>
      </c>
      <c r="C15" s="7">
        <v>0.374009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-0.625991</v>
      </c>
    </row>
    <row r="16">
      <c r="A16" s="10" t="s">
        <v>26</v>
      </c>
      <c r="C16" s="7">
        <v>0.011378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0.011378</v>
      </c>
    </row>
    <row r="17">
      <c r="A17" s="6" t="s">
        <v>27</v>
      </c>
      <c r="C17" s="7">
        <v>0.534662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-0.465338</v>
      </c>
    </row>
    <row r="18">
      <c r="A18" s="10" t="s">
        <v>28</v>
      </c>
      <c r="C18" s="7">
        <v>0.395038</v>
      </c>
      <c r="D18" s="11" t="s">
        <v>12</v>
      </c>
      <c r="E18" s="11" t="s">
        <v>12</v>
      </c>
      <c r="F18" s="12" t="s">
        <v>31</v>
      </c>
      <c r="G18" s="7">
        <f t="shared" si="1"/>
        <v>0</v>
      </c>
      <c r="H18" s="7">
        <f t="shared" si="2"/>
        <v>1</v>
      </c>
      <c r="I18" s="7">
        <f t="shared" si="3"/>
        <v>-0.604962</v>
      </c>
    </row>
    <row r="19">
      <c r="A19" s="6" t="s">
        <v>29</v>
      </c>
      <c r="C19" s="7">
        <v>0.381308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-0.618692</v>
      </c>
    </row>
    <row r="20">
      <c r="A20" s="10" t="s">
        <v>30</v>
      </c>
      <c r="C20" s="7">
        <v>0.133328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-0.866672</v>
      </c>
    </row>
    <row r="21" ht="15.75" customHeight="1">
      <c r="A21" s="6" t="s">
        <v>32</v>
      </c>
      <c r="C21" s="7">
        <v>0.505531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-0.494469</v>
      </c>
    </row>
    <row r="22" ht="15.75" customHeight="1">
      <c r="A22" s="10" t="s">
        <v>33</v>
      </c>
      <c r="C22" s="7">
        <v>0.353872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0.353872</v>
      </c>
    </row>
    <row r="23" ht="15.75" customHeight="1">
      <c r="A23" s="6" t="s">
        <v>34</v>
      </c>
      <c r="C23" s="7">
        <v>0.0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-1</v>
      </c>
    </row>
    <row r="24" ht="15.75" customHeight="1">
      <c r="A24" s="10" t="s">
        <v>35</v>
      </c>
      <c r="C24" s="7">
        <v>0.0</v>
      </c>
      <c r="D24" s="11" t="s">
        <v>12</v>
      </c>
      <c r="E24" s="11" t="s">
        <v>12</v>
      </c>
      <c r="F24" s="12" t="s">
        <v>13</v>
      </c>
      <c r="G24" s="7">
        <f t="shared" si="1"/>
        <v>0</v>
      </c>
      <c r="H24" s="7">
        <f t="shared" si="2"/>
        <v>1</v>
      </c>
      <c r="I24" s="7">
        <f t="shared" si="3"/>
        <v>-1</v>
      </c>
    </row>
    <row r="25" ht="15.75" customHeight="1">
      <c r="A25" s="6" t="s">
        <v>36</v>
      </c>
      <c r="C25" s="7">
        <v>0.482905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-0.517095</v>
      </c>
    </row>
    <row r="26" ht="15.75" customHeight="1">
      <c r="A26" s="10" t="s">
        <v>37</v>
      </c>
      <c r="C26" s="7">
        <v>0.239436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-0.760564</v>
      </c>
    </row>
    <row r="27" ht="15.75" customHeight="1">
      <c r="A27" s="6" t="s">
        <v>38</v>
      </c>
      <c r="C27" s="7">
        <v>0.413716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-0.586284</v>
      </c>
    </row>
    <row r="28" ht="15.75" customHeight="1">
      <c r="A28" s="10" t="s">
        <v>39</v>
      </c>
      <c r="C28" s="7">
        <v>0.53211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-0.46789</v>
      </c>
    </row>
    <row r="29" ht="15.75" customHeight="1">
      <c r="A29" s="6" t="s">
        <v>40</v>
      </c>
      <c r="C29" s="7">
        <v>0.535516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-0.464484</v>
      </c>
    </row>
    <row r="30" ht="15.75" customHeight="1">
      <c r="A30" s="10" t="s">
        <v>41</v>
      </c>
      <c r="C30" s="7">
        <v>0.325946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0.325946</v>
      </c>
    </row>
    <row r="31" ht="15.75" customHeight="1">
      <c r="A31" s="6" t="s">
        <v>42</v>
      </c>
      <c r="C31" s="7">
        <v>0.397587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-0.602413</v>
      </c>
    </row>
    <row r="32" ht="15.75" customHeight="1">
      <c r="A32" s="10" t="s">
        <v>43</v>
      </c>
      <c r="C32" s="7">
        <v>0.617236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-0.382764</v>
      </c>
    </row>
    <row r="33" ht="15.75" customHeight="1">
      <c r="A33" s="6" t="s">
        <v>44</v>
      </c>
      <c r="C33" s="7">
        <v>0.597325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-0.402675</v>
      </c>
    </row>
    <row r="34" ht="15.75" customHeight="1">
      <c r="A34" s="10" t="s">
        <v>45</v>
      </c>
      <c r="C34" s="7">
        <v>0.077304</v>
      </c>
      <c r="D34" s="11" t="s">
        <v>12</v>
      </c>
      <c r="E34" s="11" t="s">
        <v>46</v>
      </c>
      <c r="F34" s="12" t="s">
        <v>13</v>
      </c>
      <c r="G34" s="7">
        <f t="shared" si="1"/>
        <v>0</v>
      </c>
      <c r="H34" s="7">
        <f t="shared" si="2"/>
        <v>1</v>
      </c>
      <c r="I34" s="7">
        <f t="shared" si="3"/>
        <v>-0.922696</v>
      </c>
    </row>
    <row r="35" ht="15.75" customHeight="1">
      <c r="A35" s="6" t="s">
        <v>47</v>
      </c>
      <c r="C35" s="7">
        <v>0.0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</v>
      </c>
    </row>
    <row r="36" ht="15.75" customHeight="1">
      <c r="A36" s="10" t="s">
        <v>48</v>
      </c>
      <c r="C36" s="7">
        <v>0.107379</v>
      </c>
      <c r="D36" s="11" t="s">
        <v>12</v>
      </c>
      <c r="E36" s="11" t="s">
        <v>13</v>
      </c>
      <c r="F36" s="12" t="s">
        <v>49</v>
      </c>
      <c r="G36" s="7">
        <f t="shared" si="1"/>
        <v>0</v>
      </c>
      <c r="H36" s="7">
        <f t="shared" si="2"/>
        <v>1</v>
      </c>
      <c r="I36" s="7">
        <f t="shared" si="3"/>
        <v>-0.892621</v>
      </c>
    </row>
    <row r="37" ht="15.75" customHeight="1">
      <c r="A37" s="6" t="s">
        <v>50</v>
      </c>
      <c r="C37" s="7">
        <v>0.30133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0.30133</v>
      </c>
    </row>
    <row r="38" ht="15.75" customHeight="1">
      <c r="A38" s="10" t="s">
        <v>51</v>
      </c>
      <c r="C38" s="7">
        <v>0.266208</v>
      </c>
      <c r="D38" s="11" t="s">
        <v>12</v>
      </c>
      <c r="E38" s="11" t="s">
        <v>13</v>
      </c>
      <c r="F38" s="12" t="s">
        <v>31</v>
      </c>
      <c r="G38" s="7">
        <f t="shared" si="1"/>
        <v>0</v>
      </c>
      <c r="H38" s="7">
        <f t="shared" si="2"/>
        <v>1</v>
      </c>
      <c r="I38" s="7">
        <f t="shared" si="3"/>
        <v>-0.733792</v>
      </c>
    </row>
    <row r="39" ht="15.75" customHeight="1">
      <c r="A39" s="6" t="s">
        <v>52</v>
      </c>
      <c r="C39" s="7">
        <v>0.257845</v>
      </c>
      <c r="D39" s="8" t="s">
        <v>12</v>
      </c>
      <c r="E39" s="8" t="s">
        <v>49</v>
      </c>
      <c r="F39" s="9" t="s">
        <v>12</v>
      </c>
      <c r="G39" s="7">
        <f t="shared" si="1"/>
        <v>0</v>
      </c>
      <c r="H39" s="7">
        <f t="shared" si="2"/>
        <v>1</v>
      </c>
      <c r="I39" s="7">
        <f t="shared" si="3"/>
        <v>-0.742155</v>
      </c>
    </row>
    <row r="40" ht="15.75" customHeight="1">
      <c r="A40" s="10" t="s">
        <v>53</v>
      </c>
      <c r="C40" s="7">
        <v>0.403003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-0.596997</v>
      </c>
    </row>
    <row r="41" ht="15.75" customHeight="1">
      <c r="A41" s="6" t="s">
        <v>54</v>
      </c>
      <c r="C41" s="7">
        <v>0.300607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-0.699393</v>
      </c>
    </row>
    <row r="42" ht="15.75" customHeight="1">
      <c r="G42" s="13">
        <f t="shared" ref="G42:I42" si="4">SUM(G3:G41)</f>
        <v>19</v>
      </c>
      <c r="H42" s="13">
        <f t="shared" si="4"/>
        <v>34</v>
      </c>
      <c r="I42" s="13">
        <f t="shared" si="4"/>
        <v>-20.972557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2.61E-4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-0.999739</v>
      </c>
    </row>
    <row r="4">
      <c r="A4" s="10" t="s">
        <v>14</v>
      </c>
      <c r="C4" s="7">
        <v>1.28E-4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-0.999872</v>
      </c>
    </row>
    <row r="5">
      <c r="A5" s="6" t="s">
        <v>15</v>
      </c>
      <c r="C5" s="7">
        <v>1.23E-4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-0.999877</v>
      </c>
    </row>
    <row r="6">
      <c r="A6" s="10" t="s">
        <v>16</v>
      </c>
      <c r="C6" s="7">
        <v>2.46E-4</v>
      </c>
      <c r="D6" s="11" t="s">
        <v>12</v>
      </c>
      <c r="E6" s="11" t="s">
        <v>12</v>
      </c>
      <c r="F6" s="12" t="s">
        <v>31</v>
      </c>
      <c r="G6" s="7">
        <f t="shared" si="1"/>
        <v>0</v>
      </c>
      <c r="H6" s="7">
        <f t="shared" si="2"/>
        <v>1</v>
      </c>
      <c r="I6" s="7">
        <f t="shared" si="3"/>
        <v>-0.999754</v>
      </c>
    </row>
    <row r="7">
      <c r="A7" s="6" t="s">
        <v>17</v>
      </c>
      <c r="C7" s="7">
        <v>1.68E-4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-0.999832</v>
      </c>
    </row>
    <row r="8">
      <c r="A8" s="10" t="s">
        <v>18</v>
      </c>
      <c r="C8" s="7">
        <v>1.24E-4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-0.999876</v>
      </c>
    </row>
    <row r="9">
      <c r="A9" s="6" t="s">
        <v>19</v>
      </c>
      <c r="C9" s="7">
        <v>2.56E-4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-0.999744</v>
      </c>
    </row>
    <row r="10">
      <c r="A10" s="10" t="s">
        <v>20</v>
      </c>
      <c r="C10" s="7">
        <v>1.93E-4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-0.999807</v>
      </c>
    </row>
    <row r="11">
      <c r="A11" s="6" t="s">
        <v>21</v>
      </c>
      <c r="C11" s="7">
        <v>2.89E-4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-0.999711</v>
      </c>
    </row>
    <row r="12">
      <c r="A12" s="10" t="s">
        <v>22</v>
      </c>
      <c r="C12" s="7">
        <v>1.77E-4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-0.999823</v>
      </c>
    </row>
    <row r="13">
      <c r="A13" s="6" t="s">
        <v>23</v>
      </c>
      <c r="C13" s="7">
        <v>1.14E-4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-0.999886</v>
      </c>
    </row>
    <row r="14">
      <c r="A14" s="10" t="s">
        <v>24</v>
      </c>
      <c r="C14" s="7">
        <v>9.4E-5</v>
      </c>
      <c r="D14" s="11" t="s">
        <v>12</v>
      </c>
      <c r="E14" s="11" t="s">
        <v>31</v>
      </c>
      <c r="F14" s="12" t="s">
        <v>12</v>
      </c>
      <c r="G14" s="7">
        <f t="shared" si="1"/>
        <v>0</v>
      </c>
      <c r="H14" s="7">
        <f t="shared" si="2"/>
        <v>1</v>
      </c>
      <c r="I14" s="7">
        <f t="shared" si="3"/>
        <v>-0.999906</v>
      </c>
    </row>
    <row r="15">
      <c r="A15" s="6" t="s">
        <v>25</v>
      </c>
      <c r="C15" s="7">
        <v>1.08E-4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-0.999892</v>
      </c>
    </row>
    <row r="16">
      <c r="A16" s="10" t="s">
        <v>26</v>
      </c>
      <c r="C16" s="7">
        <v>1.29E-4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0.000129</v>
      </c>
    </row>
    <row r="17">
      <c r="A17" s="6" t="s">
        <v>27</v>
      </c>
      <c r="C17" s="7">
        <v>2.94E-4</v>
      </c>
      <c r="D17" s="8" t="s">
        <v>12</v>
      </c>
      <c r="E17" s="8" t="s">
        <v>49</v>
      </c>
      <c r="F17" s="9" t="s">
        <v>13</v>
      </c>
      <c r="G17" s="7">
        <f t="shared" si="1"/>
        <v>0</v>
      </c>
      <c r="H17" s="7">
        <f t="shared" si="2"/>
        <v>1</v>
      </c>
      <c r="I17" s="7">
        <f t="shared" si="3"/>
        <v>-0.999706</v>
      </c>
    </row>
    <row r="18">
      <c r="A18" s="10" t="s">
        <v>28</v>
      </c>
      <c r="C18" s="7">
        <v>1.71E-4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-0.999829</v>
      </c>
    </row>
    <row r="19">
      <c r="A19" s="6" t="s">
        <v>29</v>
      </c>
      <c r="C19" s="7">
        <v>1.69E-4</v>
      </c>
      <c r="D19" s="8" t="s">
        <v>12</v>
      </c>
      <c r="E19" s="8" t="s">
        <v>13</v>
      </c>
      <c r="F19" s="9" t="s">
        <v>12</v>
      </c>
      <c r="G19" s="7">
        <f t="shared" si="1"/>
        <v>0</v>
      </c>
      <c r="H19" s="7">
        <f t="shared" si="2"/>
        <v>1</v>
      </c>
      <c r="I19" s="7">
        <f t="shared" si="3"/>
        <v>-0.999831</v>
      </c>
    </row>
    <row r="20">
      <c r="A20" s="10" t="s">
        <v>30</v>
      </c>
      <c r="C20" s="7">
        <v>2.41E-4</v>
      </c>
      <c r="D20" s="11" t="s">
        <v>12</v>
      </c>
      <c r="E20" s="11" t="s">
        <v>12</v>
      </c>
      <c r="F20" s="12" t="s">
        <v>13</v>
      </c>
      <c r="G20" s="7">
        <f t="shared" si="1"/>
        <v>0</v>
      </c>
      <c r="H20" s="7">
        <f t="shared" si="2"/>
        <v>1</v>
      </c>
      <c r="I20" s="7">
        <f t="shared" si="3"/>
        <v>-0.999759</v>
      </c>
    </row>
    <row r="21" ht="15.75" customHeight="1">
      <c r="A21" s="6" t="s">
        <v>32</v>
      </c>
      <c r="C21" s="7">
        <v>2.02E-4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-0.999798</v>
      </c>
    </row>
    <row r="22" ht="15.75" customHeight="1">
      <c r="A22" s="10" t="s">
        <v>33</v>
      </c>
      <c r="C22" s="7">
        <v>2.35E-4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0.000235</v>
      </c>
    </row>
    <row r="23" ht="15.75" customHeight="1">
      <c r="A23" s="6" t="s">
        <v>34</v>
      </c>
      <c r="C23" s="7">
        <v>1.7E-4</v>
      </c>
      <c r="D23" s="8" t="s">
        <v>12</v>
      </c>
      <c r="E23" s="8" t="s">
        <v>46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-0.99983</v>
      </c>
    </row>
    <row r="24" ht="15.75" customHeight="1">
      <c r="A24" s="10" t="s">
        <v>35</v>
      </c>
      <c r="C24" s="7">
        <v>1.35E-4</v>
      </c>
      <c r="D24" s="11" t="s">
        <v>12</v>
      </c>
      <c r="E24" s="11" t="s">
        <v>12</v>
      </c>
      <c r="F24" s="12" t="s">
        <v>46</v>
      </c>
      <c r="G24" s="7">
        <f t="shared" si="1"/>
        <v>0</v>
      </c>
      <c r="H24" s="7">
        <f t="shared" si="2"/>
        <v>1</v>
      </c>
      <c r="I24" s="7">
        <f t="shared" si="3"/>
        <v>-0.999865</v>
      </c>
    </row>
    <row r="25" ht="15.75" customHeight="1">
      <c r="A25" s="6" t="s">
        <v>36</v>
      </c>
      <c r="C25" s="7">
        <v>1.41E-4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-0.999859</v>
      </c>
    </row>
    <row r="26" ht="15.75" customHeight="1">
      <c r="A26" s="10" t="s">
        <v>37</v>
      </c>
      <c r="C26" s="7">
        <v>3.78E-4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-0.999622</v>
      </c>
    </row>
    <row r="27" ht="15.75" customHeight="1">
      <c r="A27" s="6" t="s">
        <v>38</v>
      </c>
      <c r="C27" s="7">
        <v>1.38E-4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-0.999862</v>
      </c>
    </row>
    <row r="28" ht="15.75" customHeight="1">
      <c r="A28" s="10" t="s">
        <v>39</v>
      </c>
      <c r="C28" s="7">
        <v>2.05E-4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-0.999795</v>
      </c>
    </row>
    <row r="29" ht="15.75" customHeight="1">
      <c r="A29" s="6" t="s">
        <v>40</v>
      </c>
      <c r="C29" s="7">
        <v>1.65E-4</v>
      </c>
      <c r="D29" s="8" t="s">
        <v>12</v>
      </c>
      <c r="E29" s="8" t="s">
        <v>13</v>
      </c>
      <c r="F29" s="9" t="s">
        <v>49</v>
      </c>
      <c r="G29" s="7">
        <f t="shared" si="1"/>
        <v>0</v>
      </c>
      <c r="H29" s="7">
        <f t="shared" si="2"/>
        <v>1</v>
      </c>
      <c r="I29" s="7">
        <f t="shared" si="3"/>
        <v>-0.999835</v>
      </c>
    </row>
    <row r="30" ht="15.75" customHeight="1">
      <c r="A30" s="10" t="s">
        <v>41</v>
      </c>
      <c r="C30" s="7">
        <v>1.55E-4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0.000155</v>
      </c>
    </row>
    <row r="31" ht="15.75" customHeight="1">
      <c r="A31" s="6" t="s">
        <v>42</v>
      </c>
      <c r="C31" s="7">
        <v>1.38E-4</v>
      </c>
      <c r="D31" s="8" t="s">
        <v>12</v>
      </c>
      <c r="E31" s="8" t="s">
        <v>12</v>
      </c>
      <c r="F31" s="9" t="s">
        <v>31</v>
      </c>
      <c r="G31" s="7">
        <f t="shared" si="1"/>
        <v>0</v>
      </c>
      <c r="H31" s="7">
        <f t="shared" si="2"/>
        <v>1</v>
      </c>
      <c r="I31" s="7">
        <f t="shared" si="3"/>
        <v>-0.999862</v>
      </c>
    </row>
    <row r="32" ht="15.75" customHeight="1">
      <c r="A32" s="10" t="s">
        <v>43</v>
      </c>
      <c r="C32" s="7">
        <v>1.29E-4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-0.999871</v>
      </c>
    </row>
    <row r="33" ht="15.75" customHeight="1">
      <c r="A33" s="6" t="s">
        <v>44</v>
      </c>
      <c r="C33" s="7">
        <v>1.18E-4</v>
      </c>
      <c r="D33" s="8" t="s">
        <v>12</v>
      </c>
      <c r="E33" s="8" t="s">
        <v>12</v>
      </c>
      <c r="F33" s="9" t="s">
        <v>12</v>
      </c>
      <c r="G33" s="7">
        <f t="shared" si="1"/>
        <v>1</v>
      </c>
      <c r="H33" s="7">
        <f t="shared" si="2"/>
        <v>0</v>
      </c>
      <c r="I33" s="7">
        <f t="shared" si="3"/>
        <v>0.000118</v>
      </c>
    </row>
    <row r="34" ht="15.75" customHeight="1">
      <c r="A34" s="10" t="s">
        <v>45</v>
      </c>
      <c r="C34" s="7">
        <v>1.3E-4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-0.99987</v>
      </c>
    </row>
    <row r="35" ht="15.75" customHeight="1">
      <c r="A35" s="6" t="s">
        <v>47</v>
      </c>
      <c r="C35" s="7">
        <v>1.55E-4</v>
      </c>
      <c r="D35" s="8" t="s">
        <v>12</v>
      </c>
      <c r="E35" s="8" t="s">
        <v>12</v>
      </c>
      <c r="F35" s="9" t="s">
        <v>13</v>
      </c>
      <c r="G35" s="7">
        <f t="shared" si="1"/>
        <v>0</v>
      </c>
      <c r="H35" s="7">
        <f t="shared" si="2"/>
        <v>1</v>
      </c>
      <c r="I35" s="7">
        <f t="shared" si="3"/>
        <v>-0.999845</v>
      </c>
    </row>
    <row r="36" ht="15.75" customHeight="1">
      <c r="A36" s="10" t="s">
        <v>48</v>
      </c>
      <c r="C36" s="7">
        <v>3.35E-4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-0.999665</v>
      </c>
    </row>
    <row r="37" ht="15.75" customHeight="1">
      <c r="A37" s="6" t="s">
        <v>50</v>
      </c>
      <c r="C37" s="7">
        <v>2.26E-4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0.000226</v>
      </c>
    </row>
    <row r="38" ht="15.75" customHeight="1">
      <c r="A38" s="10" t="s">
        <v>51</v>
      </c>
      <c r="C38" s="7">
        <v>2.04E-4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-0.999796</v>
      </c>
    </row>
    <row r="39" ht="15.75" customHeight="1">
      <c r="A39" s="6" t="s">
        <v>52</v>
      </c>
      <c r="C39" s="7">
        <v>2.27E-4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-0.999773</v>
      </c>
    </row>
    <row r="40" ht="15.75" customHeight="1">
      <c r="A40" s="10" t="s">
        <v>53</v>
      </c>
      <c r="C40" s="7">
        <v>3.36E-4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-0.999664</v>
      </c>
    </row>
    <row r="41" ht="15.75" customHeight="1">
      <c r="A41" s="6" t="s">
        <v>54</v>
      </c>
      <c r="C41" s="7">
        <v>3.22E-4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-0.999678</v>
      </c>
    </row>
    <row r="42" ht="15.75" customHeight="1">
      <c r="G42" s="13">
        <f t="shared" ref="G42:I42" si="4">SUM(G3:G41)</f>
        <v>24</v>
      </c>
      <c r="H42" s="13">
        <f t="shared" si="4"/>
        <v>34</v>
      </c>
      <c r="I42" s="13">
        <f t="shared" si="4"/>
        <v>-33.992471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0.745739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-0.254261</v>
      </c>
    </row>
    <row r="4">
      <c r="A4" s="10" t="s">
        <v>14</v>
      </c>
      <c r="C4" s="7">
        <v>0.668542</v>
      </c>
      <c r="D4" s="11" t="s">
        <v>12</v>
      </c>
      <c r="E4" s="11" t="s">
        <v>49</v>
      </c>
      <c r="F4" s="12" t="s">
        <v>12</v>
      </c>
      <c r="G4" s="7">
        <f t="shared" si="1"/>
        <v>0</v>
      </c>
      <c r="H4" s="7">
        <f t="shared" si="2"/>
        <v>1</v>
      </c>
      <c r="I4" s="7">
        <f t="shared" si="3"/>
        <v>-0.331458</v>
      </c>
    </row>
    <row r="5">
      <c r="A5" s="6" t="s">
        <v>15</v>
      </c>
      <c r="C5" s="7">
        <v>0.337603</v>
      </c>
      <c r="D5" s="8" t="s">
        <v>12</v>
      </c>
      <c r="E5" s="8" t="s">
        <v>49</v>
      </c>
      <c r="F5" s="9" t="s">
        <v>12</v>
      </c>
      <c r="G5" s="7">
        <f t="shared" si="1"/>
        <v>0</v>
      </c>
      <c r="H5" s="7">
        <f t="shared" si="2"/>
        <v>1</v>
      </c>
      <c r="I5" s="7">
        <f t="shared" si="3"/>
        <v>-0.662397</v>
      </c>
    </row>
    <row r="6">
      <c r="A6" s="10" t="s">
        <v>16</v>
      </c>
      <c r="C6" s="7">
        <v>0.373649</v>
      </c>
      <c r="D6" s="11" t="s">
        <v>12</v>
      </c>
      <c r="E6" s="11" t="s">
        <v>12</v>
      </c>
      <c r="F6" s="12" t="s">
        <v>13</v>
      </c>
      <c r="G6" s="7">
        <f t="shared" si="1"/>
        <v>0</v>
      </c>
      <c r="H6" s="7">
        <f t="shared" si="2"/>
        <v>1</v>
      </c>
      <c r="I6" s="7">
        <f t="shared" si="3"/>
        <v>-0.626351</v>
      </c>
    </row>
    <row r="7">
      <c r="A7" s="6" t="s">
        <v>17</v>
      </c>
      <c r="C7" s="7">
        <v>0.651449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-0.348551</v>
      </c>
    </row>
    <row r="8">
      <c r="A8" s="10" t="s">
        <v>18</v>
      </c>
      <c r="C8" s="7">
        <v>0.58727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-0.41273</v>
      </c>
    </row>
    <row r="9">
      <c r="A9" s="6" t="s">
        <v>19</v>
      </c>
      <c r="C9" s="7">
        <v>0.652227</v>
      </c>
      <c r="D9" s="8" t="s">
        <v>12</v>
      </c>
      <c r="E9" s="8" t="s">
        <v>46</v>
      </c>
      <c r="F9" s="9" t="s">
        <v>13</v>
      </c>
      <c r="G9" s="7">
        <f t="shared" si="1"/>
        <v>0</v>
      </c>
      <c r="H9" s="7">
        <f t="shared" si="2"/>
        <v>1</v>
      </c>
      <c r="I9" s="7">
        <f t="shared" si="3"/>
        <v>-0.347773</v>
      </c>
    </row>
    <row r="10">
      <c r="A10" s="10" t="s">
        <v>20</v>
      </c>
      <c r="C10" s="7">
        <v>0.503877</v>
      </c>
      <c r="D10" s="11" t="s">
        <v>12</v>
      </c>
      <c r="E10" s="11" t="s">
        <v>13</v>
      </c>
      <c r="F10" s="12" t="s">
        <v>12</v>
      </c>
      <c r="G10" s="7">
        <f t="shared" si="1"/>
        <v>0</v>
      </c>
      <c r="H10" s="7">
        <f t="shared" si="2"/>
        <v>1</v>
      </c>
      <c r="I10" s="7">
        <f t="shared" si="3"/>
        <v>-0.496123</v>
      </c>
    </row>
    <row r="11">
      <c r="A11" s="6" t="s">
        <v>21</v>
      </c>
      <c r="C11" s="7">
        <v>0.54662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-0.45338</v>
      </c>
    </row>
    <row r="12">
      <c r="A12" s="10" t="s">
        <v>22</v>
      </c>
      <c r="C12" s="7">
        <v>0.551204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-0.448796</v>
      </c>
    </row>
    <row r="13">
      <c r="A13" s="6" t="s">
        <v>23</v>
      </c>
      <c r="C13" s="7">
        <v>0.506032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-0.493968</v>
      </c>
    </row>
    <row r="14">
      <c r="A14" s="10" t="s">
        <v>24</v>
      </c>
      <c r="C14" s="7">
        <v>0.519698</v>
      </c>
      <c r="D14" s="11" t="s">
        <v>12</v>
      </c>
      <c r="E14" s="11" t="s">
        <v>31</v>
      </c>
      <c r="F14" s="12" t="s">
        <v>13</v>
      </c>
      <c r="G14" s="7">
        <f t="shared" si="1"/>
        <v>0</v>
      </c>
      <c r="H14" s="7">
        <f t="shared" si="2"/>
        <v>1</v>
      </c>
      <c r="I14" s="7">
        <f t="shared" si="3"/>
        <v>-0.480302</v>
      </c>
    </row>
    <row r="15">
      <c r="A15" s="6" t="s">
        <v>25</v>
      </c>
      <c r="C15" s="7">
        <v>0.50522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-0.49478</v>
      </c>
    </row>
    <row r="16">
      <c r="A16" s="10" t="s">
        <v>26</v>
      </c>
      <c r="C16" s="7">
        <v>0.345443</v>
      </c>
      <c r="D16" s="11" t="s">
        <v>12</v>
      </c>
      <c r="E16" s="11" t="s">
        <v>12</v>
      </c>
      <c r="F16" s="12" t="s">
        <v>49</v>
      </c>
      <c r="G16" s="7">
        <f t="shared" si="1"/>
        <v>0</v>
      </c>
      <c r="H16" s="7">
        <f t="shared" si="2"/>
        <v>1</v>
      </c>
      <c r="I16" s="7">
        <f t="shared" si="3"/>
        <v>-0.654557</v>
      </c>
    </row>
    <row r="17">
      <c r="A17" s="6" t="s">
        <v>27</v>
      </c>
      <c r="C17" s="7">
        <v>0.125467</v>
      </c>
      <c r="D17" s="8" t="s">
        <v>12</v>
      </c>
      <c r="E17" s="8" t="s">
        <v>49</v>
      </c>
      <c r="F17" s="9" t="s">
        <v>31</v>
      </c>
      <c r="G17" s="7">
        <f t="shared" si="1"/>
        <v>0</v>
      </c>
      <c r="H17" s="7">
        <f t="shared" si="2"/>
        <v>1</v>
      </c>
      <c r="I17" s="7">
        <f t="shared" si="3"/>
        <v>-0.874533</v>
      </c>
    </row>
    <row r="18">
      <c r="A18" s="10" t="s">
        <v>28</v>
      </c>
      <c r="C18" s="7">
        <v>0.219964</v>
      </c>
      <c r="D18" s="11" t="s">
        <v>12</v>
      </c>
      <c r="E18" s="11" t="s">
        <v>12</v>
      </c>
      <c r="F18" s="12" t="s">
        <v>49</v>
      </c>
      <c r="G18" s="7">
        <f t="shared" si="1"/>
        <v>0</v>
      </c>
      <c r="H18" s="7">
        <f t="shared" si="2"/>
        <v>1</v>
      </c>
      <c r="I18" s="7">
        <f t="shared" si="3"/>
        <v>-0.780036</v>
      </c>
    </row>
    <row r="19">
      <c r="A19" s="6" t="s">
        <v>29</v>
      </c>
      <c r="C19" s="7">
        <v>0.415593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-0.584407</v>
      </c>
    </row>
    <row r="20">
      <c r="A20" s="10" t="s">
        <v>30</v>
      </c>
      <c r="C20" s="7">
        <v>0.526076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-0.473924</v>
      </c>
    </row>
    <row r="21" ht="15.75" customHeight="1">
      <c r="A21" s="6" t="s">
        <v>32</v>
      </c>
      <c r="C21" s="7">
        <v>0.512092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-0.487908</v>
      </c>
    </row>
    <row r="22" ht="15.75" customHeight="1">
      <c r="A22" s="10" t="s">
        <v>33</v>
      </c>
      <c r="C22" s="7">
        <v>0.450301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0.450301</v>
      </c>
    </row>
    <row r="23" ht="15.75" customHeight="1">
      <c r="A23" s="6" t="s">
        <v>34</v>
      </c>
      <c r="C23" s="7">
        <v>0.483532</v>
      </c>
      <c r="D23" s="8" t="s">
        <v>12</v>
      </c>
      <c r="E23" s="8" t="s">
        <v>46</v>
      </c>
      <c r="F23" s="9" t="s">
        <v>12</v>
      </c>
      <c r="G23" s="7">
        <f t="shared" si="1"/>
        <v>0</v>
      </c>
      <c r="H23" s="7">
        <f t="shared" si="2"/>
        <v>1</v>
      </c>
      <c r="I23" s="7">
        <f t="shared" si="3"/>
        <v>-0.516468</v>
      </c>
    </row>
    <row r="24" ht="15.75" customHeight="1">
      <c r="A24" s="10" t="s">
        <v>35</v>
      </c>
      <c r="C24" s="7">
        <v>0.355905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0.355905</v>
      </c>
    </row>
    <row r="25" ht="15.75" customHeight="1">
      <c r="A25" s="6" t="s">
        <v>36</v>
      </c>
      <c r="C25" s="7">
        <v>0.677783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-0.322217</v>
      </c>
    </row>
    <row r="26" ht="15.75" customHeight="1">
      <c r="A26" s="10" t="s">
        <v>37</v>
      </c>
      <c r="C26" s="7">
        <v>0.418977</v>
      </c>
      <c r="D26" s="11" t="s">
        <v>12</v>
      </c>
      <c r="E26" s="11" t="s">
        <v>49</v>
      </c>
      <c r="F26" s="12" t="s">
        <v>12</v>
      </c>
      <c r="G26" s="7">
        <f t="shared" si="1"/>
        <v>0</v>
      </c>
      <c r="H26" s="7">
        <f t="shared" si="2"/>
        <v>1</v>
      </c>
      <c r="I26" s="7">
        <f t="shared" si="3"/>
        <v>-0.581023</v>
      </c>
    </row>
    <row r="27" ht="15.75" customHeight="1">
      <c r="A27" s="6" t="s">
        <v>38</v>
      </c>
      <c r="C27" s="7">
        <v>0.589625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-0.410375</v>
      </c>
    </row>
    <row r="28" ht="15.75" customHeight="1">
      <c r="A28" s="10" t="s">
        <v>39</v>
      </c>
      <c r="C28" s="7">
        <v>0.580191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-0.419809</v>
      </c>
    </row>
    <row r="29" ht="15.75" customHeight="1">
      <c r="A29" s="6" t="s">
        <v>40</v>
      </c>
      <c r="C29" s="7">
        <v>0.612766</v>
      </c>
      <c r="D29" s="8" t="s">
        <v>12</v>
      </c>
      <c r="E29" s="8" t="s">
        <v>13</v>
      </c>
      <c r="F29" s="9" t="s">
        <v>12</v>
      </c>
      <c r="G29" s="7">
        <f t="shared" si="1"/>
        <v>0</v>
      </c>
      <c r="H29" s="7">
        <f t="shared" si="2"/>
        <v>1</v>
      </c>
      <c r="I29" s="7">
        <f t="shared" si="3"/>
        <v>-0.387234</v>
      </c>
    </row>
    <row r="30" ht="15.75" customHeight="1">
      <c r="A30" s="10" t="s">
        <v>41</v>
      </c>
      <c r="C30" s="7">
        <v>0.564072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0.564072</v>
      </c>
    </row>
    <row r="31" ht="15.75" customHeight="1">
      <c r="A31" s="6" t="s">
        <v>42</v>
      </c>
      <c r="C31" s="7">
        <v>0.532239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0.532239</v>
      </c>
    </row>
    <row r="32" ht="15.75" customHeight="1">
      <c r="A32" s="10" t="s">
        <v>43</v>
      </c>
      <c r="C32" s="7">
        <v>0.465361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-0.534639</v>
      </c>
    </row>
    <row r="33" ht="15.75" customHeight="1">
      <c r="A33" s="6" t="s">
        <v>44</v>
      </c>
      <c r="C33" s="7">
        <v>0.732364</v>
      </c>
      <c r="D33" s="8" t="s">
        <v>12</v>
      </c>
      <c r="E33" s="8" t="s">
        <v>12</v>
      </c>
      <c r="F33" s="9" t="s">
        <v>31</v>
      </c>
      <c r="G33" s="7">
        <f t="shared" si="1"/>
        <v>0</v>
      </c>
      <c r="H33" s="7">
        <f t="shared" si="2"/>
        <v>1</v>
      </c>
      <c r="I33" s="7">
        <f t="shared" si="3"/>
        <v>-0.267636</v>
      </c>
    </row>
    <row r="34" ht="15.75" customHeight="1">
      <c r="A34" s="10" t="s">
        <v>45</v>
      </c>
      <c r="C34" s="7">
        <v>0.051519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-0.948481</v>
      </c>
    </row>
    <row r="35" ht="15.75" customHeight="1">
      <c r="A35" s="6" t="s">
        <v>47</v>
      </c>
      <c r="C35" s="7">
        <v>0.434142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0.434142</v>
      </c>
    </row>
    <row r="36" ht="15.75" customHeight="1">
      <c r="A36" s="10" t="s">
        <v>48</v>
      </c>
      <c r="C36" s="7">
        <v>0.473322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-0.526678</v>
      </c>
    </row>
    <row r="37" ht="15.75" customHeight="1">
      <c r="A37" s="6" t="s">
        <v>50</v>
      </c>
      <c r="C37" s="7">
        <v>0.432748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0.432748</v>
      </c>
    </row>
    <row r="38" ht="15.75" customHeight="1">
      <c r="A38" s="10" t="s">
        <v>51</v>
      </c>
      <c r="C38" s="7">
        <v>0.298143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-0.701857</v>
      </c>
    </row>
    <row r="39" ht="15.75" customHeight="1">
      <c r="A39" s="6" t="s">
        <v>52</v>
      </c>
      <c r="C39" s="7">
        <v>0.385541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-0.614459</v>
      </c>
    </row>
    <row r="40" ht="15.75" customHeight="1">
      <c r="A40" s="10" t="s">
        <v>53</v>
      </c>
      <c r="C40" s="7">
        <v>0.559279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-0.440721</v>
      </c>
    </row>
    <row r="41" ht="15.75" customHeight="1">
      <c r="A41" s="6" t="s">
        <v>54</v>
      </c>
      <c r="C41" s="7">
        <v>0.57435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-0.42565</v>
      </c>
    </row>
    <row r="42" ht="15.75" customHeight="1">
      <c r="G42" s="13">
        <f t="shared" ref="G42:I42" si="4">SUM(G3:G41)</f>
        <v>21</v>
      </c>
      <c r="H42" s="13">
        <f t="shared" si="4"/>
        <v>33</v>
      </c>
      <c r="I42" s="13">
        <f t="shared" si="4"/>
        <v>-14.034075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0.206088</v>
      </c>
      <c r="D3" s="8" t="s">
        <v>12</v>
      </c>
      <c r="E3" s="8" t="s">
        <v>46</v>
      </c>
      <c r="F3" s="9" t="s">
        <v>13</v>
      </c>
      <c r="G3" s="7">
        <f t="shared" ref="G3:G41" si="1">IF($F3=$E3,1,0)</f>
        <v>0</v>
      </c>
      <c r="H3" s="7">
        <f t="shared" ref="H3:H41" si="2">IF(AND($G3=1,$E3=$D3),0,1)</f>
        <v>1</v>
      </c>
      <c r="I3" s="7">
        <f t="shared" ref="I3:I41" si="3">$C3-$H3</f>
        <v>-0.793912</v>
      </c>
    </row>
    <row r="4">
      <c r="A4" s="10" t="s">
        <v>14</v>
      </c>
      <c r="C4" s="7">
        <v>0.489027</v>
      </c>
      <c r="D4" s="11" t="s">
        <v>12</v>
      </c>
      <c r="E4" s="11" t="s">
        <v>49</v>
      </c>
      <c r="F4" s="12" t="s">
        <v>13</v>
      </c>
      <c r="G4" s="7">
        <f t="shared" si="1"/>
        <v>0</v>
      </c>
      <c r="H4" s="7">
        <f t="shared" si="2"/>
        <v>1</v>
      </c>
      <c r="I4" s="7">
        <f t="shared" si="3"/>
        <v>-0.510973</v>
      </c>
    </row>
    <row r="5">
      <c r="A5" s="6" t="s">
        <v>15</v>
      </c>
      <c r="C5" s="7">
        <v>0.421398</v>
      </c>
      <c r="D5" s="8" t="s">
        <v>12</v>
      </c>
      <c r="E5" s="8" t="s">
        <v>49</v>
      </c>
      <c r="F5" s="9" t="s">
        <v>13</v>
      </c>
      <c r="G5" s="7">
        <f t="shared" si="1"/>
        <v>0</v>
      </c>
      <c r="H5" s="7">
        <f t="shared" si="2"/>
        <v>1</v>
      </c>
      <c r="I5" s="7">
        <f t="shared" si="3"/>
        <v>-0.578602</v>
      </c>
    </row>
    <row r="6">
      <c r="A6" s="10" t="s">
        <v>16</v>
      </c>
      <c r="C6" s="7">
        <v>0.310792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0.310792</v>
      </c>
    </row>
    <row r="7">
      <c r="A7" s="6" t="s">
        <v>17</v>
      </c>
      <c r="C7" s="7">
        <v>0.586343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-0.413657</v>
      </c>
    </row>
    <row r="8">
      <c r="A8" s="10" t="s">
        <v>18</v>
      </c>
      <c r="C8" s="7">
        <v>0.447574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-0.552426</v>
      </c>
    </row>
    <row r="9">
      <c r="A9" s="6" t="s">
        <v>19</v>
      </c>
      <c r="C9" s="7">
        <v>0.593245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-0.406755</v>
      </c>
    </row>
    <row r="10">
      <c r="A10" s="10" t="s">
        <v>20</v>
      </c>
      <c r="C10" s="7">
        <v>0.612246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-0.387754</v>
      </c>
    </row>
    <row r="11">
      <c r="A11" s="6" t="s">
        <v>21</v>
      </c>
      <c r="C11" s="7">
        <v>0.451287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-0.548713</v>
      </c>
    </row>
    <row r="12">
      <c r="A12" s="10" t="s">
        <v>22</v>
      </c>
      <c r="C12" s="7">
        <v>0.476305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-0.523695</v>
      </c>
    </row>
    <row r="13">
      <c r="A13" s="6" t="s">
        <v>23</v>
      </c>
      <c r="C13" s="7">
        <v>0.504215</v>
      </c>
      <c r="D13" s="8" t="s">
        <v>12</v>
      </c>
      <c r="E13" s="8" t="s">
        <v>46</v>
      </c>
      <c r="F13" s="9" t="s">
        <v>12</v>
      </c>
      <c r="G13" s="7">
        <f t="shared" si="1"/>
        <v>0</v>
      </c>
      <c r="H13" s="7">
        <f t="shared" si="2"/>
        <v>1</v>
      </c>
      <c r="I13" s="7">
        <f t="shared" si="3"/>
        <v>-0.495785</v>
      </c>
    </row>
    <row r="14">
      <c r="A14" s="10" t="s">
        <v>24</v>
      </c>
      <c r="C14" s="7">
        <v>0.630825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-0.369175</v>
      </c>
    </row>
    <row r="15">
      <c r="A15" s="6" t="s">
        <v>25</v>
      </c>
      <c r="C15" s="7">
        <v>0.400637</v>
      </c>
      <c r="D15" s="8" t="s">
        <v>12</v>
      </c>
      <c r="E15" s="8" t="s">
        <v>13</v>
      </c>
      <c r="F15" s="9" t="s">
        <v>49</v>
      </c>
      <c r="G15" s="7">
        <f t="shared" si="1"/>
        <v>0</v>
      </c>
      <c r="H15" s="7">
        <f t="shared" si="2"/>
        <v>1</v>
      </c>
      <c r="I15" s="7">
        <f t="shared" si="3"/>
        <v>-0.599363</v>
      </c>
    </row>
    <row r="16">
      <c r="A16" s="10" t="s">
        <v>26</v>
      </c>
      <c r="C16" s="7">
        <v>0.516468</v>
      </c>
      <c r="D16" s="11" t="s">
        <v>12</v>
      </c>
      <c r="E16" s="11" t="s">
        <v>12</v>
      </c>
      <c r="F16" s="12" t="s">
        <v>13</v>
      </c>
      <c r="G16" s="7">
        <f t="shared" si="1"/>
        <v>0</v>
      </c>
      <c r="H16" s="7">
        <f t="shared" si="2"/>
        <v>1</v>
      </c>
      <c r="I16" s="7">
        <f t="shared" si="3"/>
        <v>-0.483532</v>
      </c>
    </row>
    <row r="17">
      <c r="A17" s="6" t="s">
        <v>27</v>
      </c>
      <c r="C17" s="7">
        <v>0.366292</v>
      </c>
      <c r="D17" s="8" t="s">
        <v>12</v>
      </c>
      <c r="E17" s="8" t="s">
        <v>49</v>
      </c>
      <c r="F17" s="9" t="s">
        <v>12</v>
      </c>
      <c r="G17" s="7">
        <f t="shared" si="1"/>
        <v>0</v>
      </c>
      <c r="H17" s="7">
        <f t="shared" si="2"/>
        <v>1</v>
      </c>
      <c r="I17" s="7">
        <f t="shared" si="3"/>
        <v>-0.633708</v>
      </c>
    </row>
    <row r="18">
      <c r="A18" s="10" t="s">
        <v>28</v>
      </c>
      <c r="C18" s="7">
        <v>0.25395</v>
      </c>
      <c r="D18" s="11" t="s">
        <v>12</v>
      </c>
      <c r="E18" s="11" t="s">
        <v>12</v>
      </c>
      <c r="F18" s="12" t="s">
        <v>13</v>
      </c>
      <c r="G18" s="7">
        <f t="shared" si="1"/>
        <v>0</v>
      </c>
      <c r="H18" s="7">
        <f t="shared" si="2"/>
        <v>1</v>
      </c>
      <c r="I18" s="7">
        <f t="shared" si="3"/>
        <v>-0.74605</v>
      </c>
    </row>
    <row r="19">
      <c r="A19" s="6" t="s">
        <v>29</v>
      </c>
      <c r="C19" s="7">
        <v>0.446194</v>
      </c>
      <c r="D19" s="8" t="s">
        <v>12</v>
      </c>
      <c r="E19" s="8" t="s">
        <v>13</v>
      </c>
      <c r="F19" s="9" t="s">
        <v>31</v>
      </c>
      <c r="G19" s="7">
        <f t="shared" si="1"/>
        <v>0</v>
      </c>
      <c r="H19" s="7">
        <f t="shared" si="2"/>
        <v>1</v>
      </c>
      <c r="I19" s="7">
        <f t="shared" si="3"/>
        <v>-0.553806</v>
      </c>
    </row>
    <row r="20">
      <c r="A20" s="10" t="s">
        <v>30</v>
      </c>
      <c r="C20" s="7">
        <v>0.599529</v>
      </c>
      <c r="D20" s="11" t="s">
        <v>12</v>
      </c>
      <c r="E20" s="11" t="s">
        <v>12</v>
      </c>
      <c r="F20" s="12" t="s">
        <v>31</v>
      </c>
      <c r="G20" s="7">
        <f t="shared" si="1"/>
        <v>0</v>
      </c>
      <c r="H20" s="7">
        <f t="shared" si="2"/>
        <v>1</v>
      </c>
      <c r="I20" s="7">
        <f t="shared" si="3"/>
        <v>-0.400471</v>
      </c>
    </row>
    <row r="21" ht="15.75" customHeight="1">
      <c r="A21" s="6" t="s">
        <v>32</v>
      </c>
      <c r="C21" s="7">
        <v>0.636624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-0.363376</v>
      </c>
    </row>
    <row r="22" ht="15.75" customHeight="1">
      <c r="A22" s="10" t="s">
        <v>33</v>
      </c>
      <c r="C22" s="7">
        <v>0.360744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0.360744</v>
      </c>
    </row>
    <row r="23" ht="15.75" customHeight="1">
      <c r="A23" s="6" t="s">
        <v>34</v>
      </c>
      <c r="C23" s="7">
        <v>0.425837</v>
      </c>
      <c r="D23" s="8" t="s">
        <v>12</v>
      </c>
      <c r="E23" s="8" t="s">
        <v>46</v>
      </c>
      <c r="F23" s="9" t="s">
        <v>13</v>
      </c>
      <c r="G23" s="7">
        <f t="shared" si="1"/>
        <v>0</v>
      </c>
      <c r="H23" s="7">
        <f t="shared" si="2"/>
        <v>1</v>
      </c>
      <c r="I23" s="7">
        <f t="shared" si="3"/>
        <v>-0.574163</v>
      </c>
    </row>
    <row r="24" ht="15.75" customHeight="1">
      <c r="A24" s="10" t="s">
        <v>35</v>
      </c>
      <c r="C24" s="7">
        <v>0.28918</v>
      </c>
      <c r="D24" s="11" t="s">
        <v>12</v>
      </c>
      <c r="E24" s="11" t="s">
        <v>12</v>
      </c>
      <c r="F24" s="12" t="s">
        <v>49</v>
      </c>
      <c r="G24" s="7">
        <f t="shared" si="1"/>
        <v>0</v>
      </c>
      <c r="H24" s="7">
        <f t="shared" si="2"/>
        <v>1</v>
      </c>
      <c r="I24" s="7">
        <f t="shared" si="3"/>
        <v>-0.71082</v>
      </c>
    </row>
    <row r="25" ht="15.75" customHeight="1">
      <c r="A25" s="6" t="s">
        <v>36</v>
      </c>
      <c r="C25" s="7">
        <v>0.510757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-0.489243</v>
      </c>
    </row>
    <row r="26" ht="15.75" customHeight="1">
      <c r="A26" s="10" t="s">
        <v>37</v>
      </c>
      <c r="C26" s="7">
        <v>0.27565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-0.72435</v>
      </c>
    </row>
    <row r="27" ht="15.75" customHeight="1">
      <c r="A27" s="6" t="s">
        <v>38</v>
      </c>
      <c r="C27" s="7">
        <v>0.48766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-0.51234</v>
      </c>
    </row>
    <row r="28" ht="15.75" customHeight="1">
      <c r="A28" s="10" t="s">
        <v>39</v>
      </c>
      <c r="C28" s="7">
        <v>0.505317</v>
      </c>
      <c r="D28" s="11" t="s">
        <v>12</v>
      </c>
      <c r="E28" s="11" t="s">
        <v>49</v>
      </c>
      <c r="F28" s="12" t="s">
        <v>13</v>
      </c>
      <c r="G28" s="7">
        <f t="shared" si="1"/>
        <v>0</v>
      </c>
      <c r="H28" s="7">
        <f t="shared" si="2"/>
        <v>1</v>
      </c>
      <c r="I28" s="7">
        <f t="shared" si="3"/>
        <v>-0.494683</v>
      </c>
    </row>
    <row r="29" ht="15.75" customHeight="1">
      <c r="A29" s="6" t="s">
        <v>40</v>
      </c>
      <c r="C29" s="7">
        <v>0.534421</v>
      </c>
      <c r="D29" s="8" t="s">
        <v>12</v>
      </c>
      <c r="E29" s="8" t="s">
        <v>13</v>
      </c>
      <c r="F29" s="9" t="s">
        <v>31</v>
      </c>
      <c r="G29" s="7">
        <f t="shared" si="1"/>
        <v>0</v>
      </c>
      <c r="H29" s="7">
        <f t="shared" si="2"/>
        <v>1</v>
      </c>
      <c r="I29" s="7">
        <f t="shared" si="3"/>
        <v>-0.465579</v>
      </c>
    </row>
    <row r="30" ht="15.75" customHeight="1">
      <c r="A30" s="10" t="s">
        <v>41</v>
      </c>
      <c r="C30" s="7">
        <v>0.406542</v>
      </c>
      <c r="D30" s="11" t="s">
        <v>12</v>
      </c>
      <c r="E30" s="11" t="s">
        <v>12</v>
      </c>
      <c r="F30" s="12" t="s">
        <v>13</v>
      </c>
      <c r="G30" s="7">
        <f t="shared" si="1"/>
        <v>0</v>
      </c>
      <c r="H30" s="7">
        <f t="shared" si="2"/>
        <v>1</v>
      </c>
      <c r="I30" s="7">
        <f t="shared" si="3"/>
        <v>-0.593458</v>
      </c>
    </row>
    <row r="31" ht="15.75" customHeight="1">
      <c r="A31" s="6" t="s">
        <v>42</v>
      </c>
      <c r="C31" s="7">
        <v>0.508204</v>
      </c>
      <c r="D31" s="8" t="s">
        <v>12</v>
      </c>
      <c r="E31" s="8" t="s">
        <v>12</v>
      </c>
      <c r="F31" s="9" t="s">
        <v>13</v>
      </c>
      <c r="G31" s="7">
        <f t="shared" si="1"/>
        <v>0</v>
      </c>
      <c r="H31" s="7">
        <f t="shared" si="2"/>
        <v>1</v>
      </c>
      <c r="I31" s="7">
        <f t="shared" si="3"/>
        <v>-0.491796</v>
      </c>
    </row>
    <row r="32" ht="15.75" customHeight="1">
      <c r="A32" s="10" t="s">
        <v>43</v>
      </c>
      <c r="C32" s="7">
        <v>0.565172</v>
      </c>
      <c r="D32" s="11" t="s">
        <v>12</v>
      </c>
      <c r="E32" s="11" t="s">
        <v>13</v>
      </c>
      <c r="F32" s="12" t="s">
        <v>49</v>
      </c>
      <c r="G32" s="7">
        <f t="shared" si="1"/>
        <v>0</v>
      </c>
      <c r="H32" s="7">
        <f t="shared" si="2"/>
        <v>1</v>
      </c>
      <c r="I32" s="7">
        <f t="shared" si="3"/>
        <v>-0.434828</v>
      </c>
    </row>
    <row r="33" ht="15.75" customHeight="1">
      <c r="A33" s="6" t="s">
        <v>44</v>
      </c>
      <c r="C33" s="7">
        <v>0.638811</v>
      </c>
      <c r="D33" s="8" t="s">
        <v>12</v>
      </c>
      <c r="E33" s="8" t="s">
        <v>12</v>
      </c>
      <c r="F33" s="9" t="s">
        <v>13</v>
      </c>
      <c r="G33" s="7">
        <f t="shared" si="1"/>
        <v>0</v>
      </c>
      <c r="H33" s="7">
        <f t="shared" si="2"/>
        <v>1</v>
      </c>
      <c r="I33" s="7">
        <f t="shared" si="3"/>
        <v>-0.361189</v>
      </c>
    </row>
    <row r="34" ht="15.75" customHeight="1">
      <c r="A34" s="10" t="s">
        <v>45</v>
      </c>
      <c r="C34" s="7">
        <v>0.523477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-0.476523</v>
      </c>
    </row>
    <row r="35" ht="15.75" customHeight="1">
      <c r="A35" s="6" t="s">
        <v>47</v>
      </c>
      <c r="C35" s="7">
        <v>0.43541</v>
      </c>
      <c r="D35" s="8" t="s">
        <v>12</v>
      </c>
      <c r="E35" s="8" t="s">
        <v>12</v>
      </c>
      <c r="F35" s="9" t="s">
        <v>49</v>
      </c>
      <c r="G35" s="7">
        <f t="shared" si="1"/>
        <v>0</v>
      </c>
      <c r="H35" s="7">
        <f t="shared" si="2"/>
        <v>1</v>
      </c>
      <c r="I35" s="7">
        <f t="shared" si="3"/>
        <v>-0.56459</v>
      </c>
    </row>
    <row r="36" ht="15.75" customHeight="1">
      <c r="A36" s="10" t="s">
        <v>48</v>
      </c>
      <c r="C36" s="7">
        <v>0.421548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-0.578452</v>
      </c>
    </row>
    <row r="37" ht="15.75" customHeight="1">
      <c r="A37" s="6" t="s">
        <v>50</v>
      </c>
      <c r="C37" s="7">
        <v>0.216845</v>
      </c>
      <c r="D37" s="8" t="s">
        <v>12</v>
      </c>
      <c r="E37" s="8" t="s">
        <v>12</v>
      </c>
      <c r="F37" s="9" t="s">
        <v>31</v>
      </c>
      <c r="G37" s="7">
        <f t="shared" si="1"/>
        <v>0</v>
      </c>
      <c r="H37" s="7">
        <f t="shared" si="2"/>
        <v>1</v>
      </c>
      <c r="I37" s="7">
        <f t="shared" si="3"/>
        <v>-0.783155</v>
      </c>
    </row>
    <row r="38" ht="15.75" customHeight="1">
      <c r="A38" s="10" t="s">
        <v>51</v>
      </c>
      <c r="C38" s="7">
        <v>0.216958</v>
      </c>
      <c r="D38" s="11" t="s">
        <v>12</v>
      </c>
      <c r="E38" s="11" t="s">
        <v>13</v>
      </c>
      <c r="F38" s="12" t="s">
        <v>49</v>
      </c>
      <c r="G38" s="7">
        <f t="shared" si="1"/>
        <v>0</v>
      </c>
      <c r="H38" s="7">
        <f t="shared" si="2"/>
        <v>1</v>
      </c>
      <c r="I38" s="7">
        <f t="shared" si="3"/>
        <v>-0.783042</v>
      </c>
    </row>
    <row r="39" ht="15.75" customHeight="1">
      <c r="A39" s="6" t="s">
        <v>52</v>
      </c>
      <c r="C39" s="7">
        <v>0.311347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-0.688653</v>
      </c>
    </row>
    <row r="40" ht="15.75" customHeight="1">
      <c r="A40" s="10" t="s">
        <v>53</v>
      </c>
      <c r="C40" s="7">
        <v>0.272909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-0.727091</v>
      </c>
    </row>
    <row r="41" ht="15.75" customHeight="1">
      <c r="A41" s="6" t="s">
        <v>54</v>
      </c>
      <c r="C41" s="7">
        <v>0.28455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-0.71545</v>
      </c>
    </row>
    <row r="42" ht="15.75" customHeight="1">
      <c r="G42" s="13">
        <f t="shared" ref="G42:I42" si="4">SUM(G3:G41)</f>
        <v>18</v>
      </c>
      <c r="H42" s="13">
        <f t="shared" si="4"/>
        <v>37</v>
      </c>
      <c r="I42" s="13">
        <f t="shared" si="4"/>
        <v>-19.859622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/>
      <c r="C1" s="2" t="s">
        <v>0</v>
      </c>
      <c r="D1" s="2"/>
      <c r="E1" s="2" t="s">
        <v>1</v>
      </c>
      <c r="F1" s="2" t="s">
        <v>2</v>
      </c>
    </row>
    <row r="2">
      <c r="A2" s="3" t="s">
        <v>3</v>
      </c>
      <c r="B2" s="4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A3" s="6" t="s">
        <v>11</v>
      </c>
      <c r="C3" s="7">
        <v>1.0</v>
      </c>
      <c r="D3" s="8" t="s">
        <v>12</v>
      </c>
      <c r="E3" s="8" t="s">
        <v>46</v>
      </c>
      <c r="F3" s="9" t="s">
        <v>46</v>
      </c>
      <c r="G3" s="7">
        <f t="shared" ref="G3:G41" si="1">IF($F3=$E3,1,0)</f>
        <v>1</v>
      </c>
      <c r="H3" s="7">
        <f t="shared" ref="H3:H41" si="2">IF(AND($G3=1,$E3=$D3),0,1)</f>
        <v>1</v>
      </c>
      <c r="I3" s="7">
        <f t="shared" ref="I3:I41" si="3">$C3-$H3</f>
        <v>0</v>
      </c>
    </row>
    <row r="4">
      <c r="A4" s="10" t="s">
        <v>14</v>
      </c>
      <c r="C4" s="7">
        <v>1.0</v>
      </c>
      <c r="D4" s="11" t="s">
        <v>12</v>
      </c>
      <c r="E4" s="11" t="s">
        <v>49</v>
      </c>
      <c r="F4" s="12" t="s">
        <v>49</v>
      </c>
      <c r="G4" s="7">
        <f t="shared" si="1"/>
        <v>1</v>
      </c>
      <c r="H4" s="7">
        <f t="shared" si="2"/>
        <v>1</v>
      </c>
      <c r="I4" s="7">
        <f t="shared" si="3"/>
        <v>0</v>
      </c>
    </row>
    <row r="5">
      <c r="A5" s="6" t="s">
        <v>15</v>
      </c>
      <c r="C5" s="7">
        <v>1.0</v>
      </c>
      <c r="D5" s="8" t="s">
        <v>12</v>
      </c>
      <c r="E5" s="8" t="s">
        <v>49</v>
      </c>
      <c r="F5" s="9" t="s">
        <v>49</v>
      </c>
      <c r="G5" s="7">
        <f t="shared" si="1"/>
        <v>1</v>
      </c>
      <c r="H5" s="7">
        <f t="shared" si="2"/>
        <v>1</v>
      </c>
      <c r="I5" s="7">
        <f t="shared" si="3"/>
        <v>0</v>
      </c>
    </row>
    <row r="6">
      <c r="A6" s="10" t="s">
        <v>16</v>
      </c>
      <c r="C6" s="7">
        <v>1.0</v>
      </c>
      <c r="D6" s="11" t="s">
        <v>12</v>
      </c>
      <c r="E6" s="11" t="s">
        <v>12</v>
      </c>
      <c r="F6" s="12" t="s">
        <v>12</v>
      </c>
      <c r="G6" s="7">
        <f t="shared" si="1"/>
        <v>1</v>
      </c>
      <c r="H6" s="7">
        <f t="shared" si="2"/>
        <v>0</v>
      </c>
      <c r="I6" s="7">
        <f t="shared" si="3"/>
        <v>1</v>
      </c>
    </row>
    <row r="7">
      <c r="A7" s="6" t="s">
        <v>17</v>
      </c>
      <c r="C7" s="7">
        <v>1.0</v>
      </c>
      <c r="D7" s="8" t="s">
        <v>12</v>
      </c>
      <c r="E7" s="8" t="s">
        <v>13</v>
      </c>
      <c r="F7" s="9" t="s">
        <v>13</v>
      </c>
      <c r="G7" s="7">
        <f t="shared" si="1"/>
        <v>1</v>
      </c>
      <c r="H7" s="7">
        <f t="shared" si="2"/>
        <v>1</v>
      </c>
      <c r="I7" s="7">
        <f t="shared" si="3"/>
        <v>0</v>
      </c>
    </row>
    <row r="8">
      <c r="A8" s="10" t="s">
        <v>18</v>
      </c>
      <c r="C8" s="7">
        <v>1.0</v>
      </c>
      <c r="D8" s="11" t="s">
        <v>12</v>
      </c>
      <c r="E8" s="11" t="s">
        <v>13</v>
      </c>
      <c r="F8" s="12" t="s">
        <v>13</v>
      </c>
      <c r="G8" s="7">
        <f t="shared" si="1"/>
        <v>1</v>
      </c>
      <c r="H8" s="7">
        <f t="shared" si="2"/>
        <v>1</v>
      </c>
      <c r="I8" s="7">
        <f t="shared" si="3"/>
        <v>0</v>
      </c>
    </row>
    <row r="9">
      <c r="A9" s="6" t="s">
        <v>19</v>
      </c>
      <c r="C9" s="7">
        <v>1.0</v>
      </c>
      <c r="D9" s="8" t="s">
        <v>12</v>
      </c>
      <c r="E9" s="8" t="s">
        <v>46</v>
      </c>
      <c r="F9" s="9" t="s">
        <v>46</v>
      </c>
      <c r="G9" s="7">
        <f t="shared" si="1"/>
        <v>1</v>
      </c>
      <c r="H9" s="7">
        <f t="shared" si="2"/>
        <v>1</v>
      </c>
      <c r="I9" s="7">
        <f t="shared" si="3"/>
        <v>0</v>
      </c>
    </row>
    <row r="10">
      <c r="A10" s="10" t="s">
        <v>20</v>
      </c>
      <c r="C10" s="7">
        <v>1.0</v>
      </c>
      <c r="D10" s="11" t="s">
        <v>12</v>
      </c>
      <c r="E10" s="11" t="s">
        <v>13</v>
      </c>
      <c r="F10" s="12" t="s">
        <v>13</v>
      </c>
      <c r="G10" s="7">
        <f t="shared" si="1"/>
        <v>1</v>
      </c>
      <c r="H10" s="7">
        <f t="shared" si="2"/>
        <v>1</v>
      </c>
      <c r="I10" s="7">
        <f t="shared" si="3"/>
        <v>0</v>
      </c>
    </row>
    <row r="11">
      <c r="A11" s="6" t="s">
        <v>21</v>
      </c>
      <c r="C11" s="7">
        <v>1.0</v>
      </c>
      <c r="D11" s="8" t="s">
        <v>12</v>
      </c>
      <c r="E11" s="8" t="s">
        <v>13</v>
      </c>
      <c r="F11" s="9" t="s">
        <v>13</v>
      </c>
      <c r="G11" s="7">
        <f t="shared" si="1"/>
        <v>1</v>
      </c>
      <c r="H11" s="7">
        <f t="shared" si="2"/>
        <v>1</v>
      </c>
      <c r="I11" s="7">
        <f t="shared" si="3"/>
        <v>0</v>
      </c>
    </row>
    <row r="12">
      <c r="A12" s="10" t="s">
        <v>22</v>
      </c>
      <c r="C12" s="7">
        <v>1.0</v>
      </c>
      <c r="D12" s="11" t="s">
        <v>12</v>
      </c>
      <c r="E12" s="11" t="s">
        <v>13</v>
      </c>
      <c r="F12" s="12" t="s">
        <v>13</v>
      </c>
      <c r="G12" s="7">
        <f t="shared" si="1"/>
        <v>1</v>
      </c>
      <c r="H12" s="7">
        <f t="shared" si="2"/>
        <v>1</v>
      </c>
      <c r="I12" s="7">
        <f t="shared" si="3"/>
        <v>0</v>
      </c>
    </row>
    <row r="13">
      <c r="A13" s="6" t="s">
        <v>23</v>
      </c>
      <c r="C13" s="7">
        <v>1.0</v>
      </c>
      <c r="D13" s="8" t="s">
        <v>12</v>
      </c>
      <c r="E13" s="8" t="s">
        <v>46</v>
      </c>
      <c r="F13" s="9" t="s">
        <v>46</v>
      </c>
      <c r="G13" s="7">
        <f t="shared" si="1"/>
        <v>1</v>
      </c>
      <c r="H13" s="7">
        <f t="shared" si="2"/>
        <v>1</v>
      </c>
      <c r="I13" s="7">
        <f t="shared" si="3"/>
        <v>0</v>
      </c>
    </row>
    <row r="14">
      <c r="A14" s="10" t="s">
        <v>24</v>
      </c>
      <c r="C14" s="7">
        <v>1.0</v>
      </c>
      <c r="D14" s="11" t="s">
        <v>12</v>
      </c>
      <c r="E14" s="11" t="s">
        <v>31</v>
      </c>
      <c r="F14" s="12" t="s">
        <v>31</v>
      </c>
      <c r="G14" s="7">
        <f t="shared" si="1"/>
        <v>1</v>
      </c>
      <c r="H14" s="7">
        <f t="shared" si="2"/>
        <v>1</v>
      </c>
      <c r="I14" s="7">
        <f t="shared" si="3"/>
        <v>0</v>
      </c>
    </row>
    <row r="15">
      <c r="A15" s="6" t="s">
        <v>25</v>
      </c>
      <c r="C15" s="7">
        <v>1.0</v>
      </c>
      <c r="D15" s="8" t="s">
        <v>12</v>
      </c>
      <c r="E15" s="8" t="s">
        <v>13</v>
      </c>
      <c r="F15" s="9" t="s">
        <v>13</v>
      </c>
      <c r="G15" s="7">
        <f t="shared" si="1"/>
        <v>1</v>
      </c>
      <c r="H15" s="7">
        <f t="shared" si="2"/>
        <v>1</v>
      </c>
      <c r="I15" s="7">
        <f t="shared" si="3"/>
        <v>0</v>
      </c>
    </row>
    <row r="16">
      <c r="A16" s="10" t="s">
        <v>26</v>
      </c>
      <c r="C16" s="7">
        <v>1.0</v>
      </c>
      <c r="D16" s="11" t="s">
        <v>12</v>
      </c>
      <c r="E16" s="11" t="s">
        <v>12</v>
      </c>
      <c r="F16" s="12" t="s">
        <v>12</v>
      </c>
      <c r="G16" s="7">
        <f t="shared" si="1"/>
        <v>1</v>
      </c>
      <c r="H16" s="7">
        <f t="shared" si="2"/>
        <v>0</v>
      </c>
      <c r="I16" s="7">
        <f t="shared" si="3"/>
        <v>1</v>
      </c>
    </row>
    <row r="17">
      <c r="A17" s="6" t="s">
        <v>27</v>
      </c>
      <c r="C17" s="7">
        <v>1.0</v>
      </c>
      <c r="D17" s="8" t="s">
        <v>12</v>
      </c>
      <c r="E17" s="8" t="s">
        <v>49</v>
      </c>
      <c r="F17" s="9" t="s">
        <v>49</v>
      </c>
      <c r="G17" s="7">
        <f t="shared" si="1"/>
        <v>1</v>
      </c>
      <c r="H17" s="7">
        <f t="shared" si="2"/>
        <v>1</v>
      </c>
      <c r="I17" s="7">
        <f t="shared" si="3"/>
        <v>0</v>
      </c>
    </row>
    <row r="18">
      <c r="A18" s="10" t="s">
        <v>28</v>
      </c>
      <c r="C18" s="7">
        <v>1.0</v>
      </c>
      <c r="D18" s="11" t="s">
        <v>12</v>
      </c>
      <c r="E18" s="11" t="s">
        <v>12</v>
      </c>
      <c r="F18" s="12" t="s">
        <v>12</v>
      </c>
      <c r="G18" s="7">
        <f t="shared" si="1"/>
        <v>1</v>
      </c>
      <c r="H18" s="7">
        <f t="shared" si="2"/>
        <v>0</v>
      </c>
      <c r="I18" s="7">
        <f t="shared" si="3"/>
        <v>1</v>
      </c>
    </row>
    <row r="19">
      <c r="A19" s="6" t="s">
        <v>29</v>
      </c>
      <c r="C19" s="7">
        <v>1.0</v>
      </c>
      <c r="D19" s="8" t="s">
        <v>12</v>
      </c>
      <c r="E19" s="8" t="s">
        <v>13</v>
      </c>
      <c r="F19" s="9" t="s">
        <v>13</v>
      </c>
      <c r="G19" s="7">
        <f t="shared" si="1"/>
        <v>1</v>
      </c>
      <c r="H19" s="7">
        <f t="shared" si="2"/>
        <v>1</v>
      </c>
      <c r="I19" s="7">
        <f t="shared" si="3"/>
        <v>0</v>
      </c>
    </row>
    <row r="20">
      <c r="A20" s="10" t="s">
        <v>30</v>
      </c>
      <c r="C20" s="7">
        <v>1.0</v>
      </c>
      <c r="D20" s="11" t="s">
        <v>12</v>
      </c>
      <c r="E20" s="11" t="s">
        <v>12</v>
      </c>
      <c r="F20" s="12" t="s">
        <v>12</v>
      </c>
      <c r="G20" s="7">
        <f t="shared" si="1"/>
        <v>1</v>
      </c>
      <c r="H20" s="7">
        <f t="shared" si="2"/>
        <v>0</v>
      </c>
      <c r="I20" s="7">
        <f t="shared" si="3"/>
        <v>1</v>
      </c>
    </row>
    <row r="21" ht="15.75" customHeight="1">
      <c r="A21" s="6" t="s">
        <v>32</v>
      </c>
      <c r="C21" s="7">
        <v>1.0</v>
      </c>
      <c r="D21" s="8" t="s">
        <v>12</v>
      </c>
      <c r="E21" s="8" t="s">
        <v>13</v>
      </c>
      <c r="F21" s="9" t="s">
        <v>13</v>
      </c>
      <c r="G21" s="7">
        <f t="shared" si="1"/>
        <v>1</v>
      </c>
      <c r="H21" s="7">
        <f t="shared" si="2"/>
        <v>1</v>
      </c>
      <c r="I21" s="7">
        <f t="shared" si="3"/>
        <v>0</v>
      </c>
    </row>
    <row r="22" ht="15.75" customHeight="1">
      <c r="A22" s="10" t="s">
        <v>33</v>
      </c>
      <c r="C22" s="7">
        <v>1.0</v>
      </c>
      <c r="D22" s="11" t="s">
        <v>12</v>
      </c>
      <c r="E22" s="11" t="s">
        <v>12</v>
      </c>
      <c r="F22" s="12" t="s">
        <v>12</v>
      </c>
      <c r="G22" s="7">
        <f t="shared" si="1"/>
        <v>1</v>
      </c>
      <c r="H22" s="7">
        <f t="shared" si="2"/>
        <v>0</v>
      </c>
      <c r="I22" s="7">
        <f t="shared" si="3"/>
        <v>1</v>
      </c>
    </row>
    <row r="23" ht="15.75" customHeight="1">
      <c r="A23" s="6" t="s">
        <v>34</v>
      </c>
      <c r="C23" s="7">
        <v>1.0</v>
      </c>
      <c r="D23" s="8" t="s">
        <v>12</v>
      </c>
      <c r="E23" s="8" t="s">
        <v>46</v>
      </c>
      <c r="F23" s="9" t="s">
        <v>46</v>
      </c>
      <c r="G23" s="7">
        <f t="shared" si="1"/>
        <v>1</v>
      </c>
      <c r="H23" s="7">
        <f t="shared" si="2"/>
        <v>1</v>
      </c>
      <c r="I23" s="7">
        <f t="shared" si="3"/>
        <v>0</v>
      </c>
    </row>
    <row r="24" ht="15.75" customHeight="1">
      <c r="A24" s="10" t="s">
        <v>35</v>
      </c>
      <c r="C24" s="7">
        <v>1.0</v>
      </c>
      <c r="D24" s="11" t="s">
        <v>12</v>
      </c>
      <c r="E24" s="11" t="s">
        <v>12</v>
      </c>
      <c r="F24" s="12" t="s">
        <v>12</v>
      </c>
      <c r="G24" s="7">
        <f t="shared" si="1"/>
        <v>1</v>
      </c>
      <c r="H24" s="7">
        <f t="shared" si="2"/>
        <v>0</v>
      </c>
      <c r="I24" s="7">
        <f t="shared" si="3"/>
        <v>1</v>
      </c>
    </row>
    <row r="25" ht="15.75" customHeight="1">
      <c r="A25" s="6" t="s">
        <v>36</v>
      </c>
      <c r="C25" s="7">
        <v>1.0</v>
      </c>
      <c r="D25" s="8" t="s">
        <v>12</v>
      </c>
      <c r="E25" s="8" t="s">
        <v>13</v>
      </c>
      <c r="F25" s="9" t="s">
        <v>13</v>
      </c>
      <c r="G25" s="7">
        <f t="shared" si="1"/>
        <v>1</v>
      </c>
      <c r="H25" s="7">
        <f t="shared" si="2"/>
        <v>1</v>
      </c>
      <c r="I25" s="7">
        <f t="shared" si="3"/>
        <v>0</v>
      </c>
    </row>
    <row r="26" ht="15.75" customHeight="1">
      <c r="A26" s="10" t="s">
        <v>37</v>
      </c>
      <c r="C26" s="7">
        <v>1.0</v>
      </c>
      <c r="D26" s="11" t="s">
        <v>12</v>
      </c>
      <c r="E26" s="11" t="s">
        <v>49</v>
      </c>
      <c r="F26" s="12" t="s">
        <v>49</v>
      </c>
      <c r="G26" s="7">
        <f t="shared" si="1"/>
        <v>1</v>
      </c>
      <c r="H26" s="7">
        <f t="shared" si="2"/>
        <v>1</v>
      </c>
      <c r="I26" s="7">
        <f t="shared" si="3"/>
        <v>0</v>
      </c>
    </row>
    <row r="27" ht="15.75" customHeight="1">
      <c r="A27" s="6" t="s">
        <v>38</v>
      </c>
      <c r="C27" s="7">
        <v>1.0</v>
      </c>
      <c r="D27" s="8" t="s">
        <v>12</v>
      </c>
      <c r="E27" s="8" t="s">
        <v>13</v>
      </c>
      <c r="F27" s="9" t="s">
        <v>13</v>
      </c>
      <c r="G27" s="7">
        <f t="shared" si="1"/>
        <v>1</v>
      </c>
      <c r="H27" s="7">
        <f t="shared" si="2"/>
        <v>1</v>
      </c>
      <c r="I27" s="7">
        <f t="shared" si="3"/>
        <v>0</v>
      </c>
    </row>
    <row r="28" ht="15.75" customHeight="1">
      <c r="A28" s="10" t="s">
        <v>39</v>
      </c>
      <c r="C28" s="7">
        <v>1.0</v>
      </c>
      <c r="D28" s="11" t="s">
        <v>12</v>
      </c>
      <c r="E28" s="11" t="s">
        <v>49</v>
      </c>
      <c r="F28" s="12" t="s">
        <v>49</v>
      </c>
      <c r="G28" s="7">
        <f t="shared" si="1"/>
        <v>1</v>
      </c>
      <c r="H28" s="7">
        <f t="shared" si="2"/>
        <v>1</v>
      </c>
      <c r="I28" s="7">
        <f t="shared" si="3"/>
        <v>0</v>
      </c>
    </row>
    <row r="29" ht="15.75" customHeight="1">
      <c r="A29" s="6" t="s">
        <v>40</v>
      </c>
      <c r="C29" s="7">
        <v>1.0</v>
      </c>
      <c r="D29" s="8" t="s">
        <v>12</v>
      </c>
      <c r="E29" s="8" t="s">
        <v>13</v>
      </c>
      <c r="F29" s="9" t="s">
        <v>13</v>
      </c>
      <c r="G29" s="7">
        <f t="shared" si="1"/>
        <v>1</v>
      </c>
      <c r="H29" s="7">
        <f t="shared" si="2"/>
        <v>1</v>
      </c>
      <c r="I29" s="7">
        <f t="shared" si="3"/>
        <v>0</v>
      </c>
    </row>
    <row r="30" ht="15.75" customHeight="1">
      <c r="A30" s="10" t="s">
        <v>41</v>
      </c>
      <c r="C30" s="7">
        <v>1.0</v>
      </c>
      <c r="D30" s="11" t="s">
        <v>12</v>
      </c>
      <c r="E30" s="11" t="s">
        <v>12</v>
      </c>
      <c r="F30" s="12" t="s">
        <v>12</v>
      </c>
      <c r="G30" s="7">
        <f t="shared" si="1"/>
        <v>1</v>
      </c>
      <c r="H30" s="7">
        <f t="shared" si="2"/>
        <v>0</v>
      </c>
      <c r="I30" s="7">
        <f t="shared" si="3"/>
        <v>1</v>
      </c>
    </row>
    <row r="31" ht="15.75" customHeight="1">
      <c r="A31" s="6" t="s">
        <v>42</v>
      </c>
      <c r="C31" s="7">
        <v>1.0</v>
      </c>
      <c r="D31" s="8" t="s">
        <v>12</v>
      </c>
      <c r="E31" s="8" t="s">
        <v>12</v>
      </c>
      <c r="F31" s="9" t="s">
        <v>12</v>
      </c>
      <c r="G31" s="7">
        <f t="shared" si="1"/>
        <v>1</v>
      </c>
      <c r="H31" s="7">
        <f t="shared" si="2"/>
        <v>0</v>
      </c>
      <c r="I31" s="7">
        <f t="shared" si="3"/>
        <v>1</v>
      </c>
    </row>
    <row r="32" ht="15.75" customHeight="1">
      <c r="A32" s="10" t="s">
        <v>43</v>
      </c>
      <c r="C32" s="7">
        <v>1.0</v>
      </c>
      <c r="D32" s="11" t="s">
        <v>12</v>
      </c>
      <c r="E32" s="11" t="s">
        <v>13</v>
      </c>
      <c r="F32" s="12" t="s">
        <v>13</v>
      </c>
      <c r="G32" s="7">
        <f t="shared" si="1"/>
        <v>1</v>
      </c>
      <c r="H32" s="7">
        <f t="shared" si="2"/>
        <v>1</v>
      </c>
      <c r="I32" s="7">
        <f t="shared" si="3"/>
        <v>0</v>
      </c>
    </row>
    <row r="33" ht="15.75" customHeight="1">
      <c r="A33" s="6" t="s">
        <v>44</v>
      </c>
      <c r="C33" s="7">
        <v>1.0</v>
      </c>
      <c r="D33" s="8" t="s">
        <v>12</v>
      </c>
      <c r="E33" s="8" t="s">
        <v>12</v>
      </c>
      <c r="F33" s="9" t="s">
        <v>12</v>
      </c>
      <c r="G33" s="7">
        <f t="shared" si="1"/>
        <v>1</v>
      </c>
      <c r="H33" s="7">
        <f t="shared" si="2"/>
        <v>0</v>
      </c>
      <c r="I33" s="7">
        <f t="shared" si="3"/>
        <v>1</v>
      </c>
    </row>
    <row r="34" ht="15.75" customHeight="1">
      <c r="A34" s="10" t="s">
        <v>45</v>
      </c>
      <c r="C34" s="7">
        <v>1.0</v>
      </c>
      <c r="D34" s="11" t="s">
        <v>12</v>
      </c>
      <c r="E34" s="11" t="s">
        <v>46</v>
      </c>
      <c r="F34" s="12" t="s">
        <v>46</v>
      </c>
      <c r="G34" s="7">
        <f t="shared" si="1"/>
        <v>1</v>
      </c>
      <c r="H34" s="7">
        <f t="shared" si="2"/>
        <v>1</v>
      </c>
      <c r="I34" s="7">
        <f t="shared" si="3"/>
        <v>0</v>
      </c>
    </row>
    <row r="35" ht="15.75" customHeight="1">
      <c r="A35" s="6" t="s">
        <v>47</v>
      </c>
      <c r="C35" s="7">
        <v>1.0</v>
      </c>
      <c r="D35" s="8" t="s">
        <v>12</v>
      </c>
      <c r="E35" s="8" t="s">
        <v>12</v>
      </c>
      <c r="F35" s="9" t="s">
        <v>12</v>
      </c>
      <c r="G35" s="7">
        <f t="shared" si="1"/>
        <v>1</v>
      </c>
      <c r="H35" s="7">
        <f t="shared" si="2"/>
        <v>0</v>
      </c>
      <c r="I35" s="7">
        <f t="shared" si="3"/>
        <v>1</v>
      </c>
    </row>
    <row r="36" ht="15.75" customHeight="1">
      <c r="A36" s="10" t="s">
        <v>48</v>
      </c>
      <c r="C36" s="7">
        <v>1.0</v>
      </c>
      <c r="D36" s="11" t="s">
        <v>12</v>
      </c>
      <c r="E36" s="11" t="s">
        <v>13</v>
      </c>
      <c r="F36" s="12" t="s">
        <v>13</v>
      </c>
      <c r="G36" s="7">
        <f t="shared" si="1"/>
        <v>1</v>
      </c>
      <c r="H36" s="7">
        <f t="shared" si="2"/>
        <v>1</v>
      </c>
      <c r="I36" s="7">
        <f t="shared" si="3"/>
        <v>0</v>
      </c>
    </row>
    <row r="37" ht="15.75" customHeight="1">
      <c r="A37" s="6" t="s">
        <v>50</v>
      </c>
      <c r="C37" s="7">
        <v>1.0</v>
      </c>
      <c r="D37" s="8" t="s">
        <v>12</v>
      </c>
      <c r="E37" s="8" t="s">
        <v>12</v>
      </c>
      <c r="F37" s="9" t="s">
        <v>12</v>
      </c>
      <c r="G37" s="7">
        <f t="shared" si="1"/>
        <v>1</v>
      </c>
      <c r="H37" s="7">
        <f t="shared" si="2"/>
        <v>0</v>
      </c>
      <c r="I37" s="7">
        <f t="shared" si="3"/>
        <v>1</v>
      </c>
    </row>
    <row r="38" ht="15.75" customHeight="1">
      <c r="A38" s="10" t="s">
        <v>51</v>
      </c>
      <c r="C38" s="7">
        <v>1.0</v>
      </c>
      <c r="D38" s="11" t="s">
        <v>12</v>
      </c>
      <c r="E38" s="11" t="s">
        <v>13</v>
      </c>
      <c r="F38" s="12" t="s">
        <v>13</v>
      </c>
      <c r="G38" s="7">
        <f t="shared" si="1"/>
        <v>1</v>
      </c>
      <c r="H38" s="7">
        <f t="shared" si="2"/>
        <v>1</v>
      </c>
      <c r="I38" s="7">
        <f t="shared" si="3"/>
        <v>0</v>
      </c>
    </row>
    <row r="39" ht="15.75" customHeight="1">
      <c r="A39" s="6" t="s">
        <v>52</v>
      </c>
      <c r="C39" s="7">
        <v>1.0</v>
      </c>
      <c r="D39" s="8" t="s">
        <v>12</v>
      </c>
      <c r="E39" s="8" t="s">
        <v>49</v>
      </c>
      <c r="F39" s="9" t="s">
        <v>49</v>
      </c>
      <c r="G39" s="7">
        <f t="shared" si="1"/>
        <v>1</v>
      </c>
      <c r="H39" s="7">
        <f t="shared" si="2"/>
        <v>1</v>
      </c>
      <c r="I39" s="7">
        <f t="shared" si="3"/>
        <v>0</v>
      </c>
    </row>
    <row r="40" ht="15.75" customHeight="1">
      <c r="A40" s="10" t="s">
        <v>53</v>
      </c>
      <c r="C40" s="7">
        <v>1.0</v>
      </c>
      <c r="D40" s="11" t="s">
        <v>12</v>
      </c>
      <c r="E40" s="11" t="s">
        <v>13</v>
      </c>
      <c r="F40" s="12" t="s">
        <v>13</v>
      </c>
      <c r="G40" s="7">
        <f t="shared" si="1"/>
        <v>1</v>
      </c>
      <c r="H40" s="7">
        <f t="shared" si="2"/>
        <v>1</v>
      </c>
      <c r="I40" s="7">
        <f t="shared" si="3"/>
        <v>0</v>
      </c>
    </row>
    <row r="41" ht="15.75" customHeight="1">
      <c r="A41" s="6" t="s">
        <v>54</v>
      </c>
      <c r="C41" s="7">
        <v>1.0</v>
      </c>
      <c r="D41" s="8" t="s">
        <v>12</v>
      </c>
      <c r="E41" s="8" t="s">
        <v>13</v>
      </c>
      <c r="F41" s="9" t="s">
        <v>13</v>
      </c>
      <c r="G41" s="7">
        <f t="shared" si="1"/>
        <v>1</v>
      </c>
      <c r="H41" s="7">
        <f t="shared" si="2"/>
        <v>1</v>
      </c>
      <c r="I41" s="7">
        <f t="shared" si="3"/>
        <v>0</v>
      </c>
    </row>
    <row r="42" ht="15.75" customHeight="1">
      <c r="G42" s="13">
        <f t="shared" ref="G42:I42" si="4">SUM(G3:G41)</f>
        <v>39</v>
      </c>
      <c r="H42" s="13">
        <f t="shared" si="4"/>
        <v>28</v>
      </c>
      <c r="I42" s="13">
        <f t="shared" si="4"/>
        <v>11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2025-03-11T14:24:52Z</dcterms:created>
  <dc:creator>Luigi Di Biasi</dc:creator>
</cp:coreProperties>
</file>