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LRWE\Shared\CPRD\CPRD files\Codesets\"/>
    </mc:Choice>
  </mc:AlternateContent>
  <bookViews>
    <workbookView xWindow="0" yWindow="0" windowWidth="28800" windowHeight="12435" activeTab="1"/>
  </bookViews>
  <sheets>
    <sheet name="Metadata" sheetId="2" r:id="rId1"/>
    <sheet name="ethnicity_CPRD" sheetId="1" r:id="rId2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" i="1"/>
</calcChain>
</file>

<file path=xl/sharedStrings.xml><?xml version="1.0" encoding="utf-8"?>
<sst xmlns="http://schemas.openxmlformats.org/spreadsheetml/2006/main" count="596" uniqueCount="447">
  <si>
    <t>metadata</t>
  </si>
  <si>
    <t>category</t>
  </si>
  <si>
    <t>readcode</t>
  </si>
  <si>
    <t>readterm</t>
  </si>
  <si>
    <t>medcode</t>
  </si>
  <si>
    <t>9S10.00</t>
  </si>
  <si>
    <t>White British</t>
  </si>
  <si>
    <t>9S13.00</t>
  </si>
  <si>
    <t>White Scottish</t>
  </si>
  <si>
    <t>9S14.00</t>
  </si>
  <si>
    <t>Other white British ethnic group</t>
  </si>
  <si>
    <t>9i00.00</t>
  </si>
  <si>
    <t>White British - ethnic category 2001 census</t>
  </si>
  <si>
    <t>9i20.00</t>
  </si>
  <si>
    <t>English - ethnic category 2001 census</t>
  </si>
  <si>
    <t>9i21.00</t>
  </si>
  <si>
    <t>Scottish - ethnic category 2001 census</t>
  </si>
  <si>
    <t xml:space="preserve">Categories:                         </t>
  </si>
  <si>
    <t>9i22.00</t>
  </si>
  <si>
    <t>Welsh - ethnic category 2001 census</t>
  </si>
  <si>
    <t>9i23.00</t>
  </si>
  <si>
    <t>Cornish - ethnic category 2001 census</t>
  </si>
  <si>
    <t>9S11.00</t>
  </si>
  <si>
    <t>White Irish</t>
  </si>
  <si>
    <t>9SA9.00</t>
  </si>
  <si>
    <t>Irish (NMO)</t>
  </si>
  <si>
    <t>9SI..00</t>
  </si>
  <si>
    <t>Irish traveller</t>
  </si>
  <si>
    <t>9i1..00</t>
  </si>
  <si>
    <t>Irish - ethnic category 2001 census</t>
  </si>
  <si>
    <t>9i10.00</t>
  </si>
  <si>
    <t>White Irish - ethnic category 2001 census</t>
  </si>
  <si>
    <t>9i24.00</t>
  </si>
  <si>
    <t>Northern Irish - ethnic category 2001 census</t>
  </si>
  <si>
    <t>9i2C.00</t>
  </si>
  <si>
    <t>Irish Traveller - ethnic category 2001 census</t>
  </si>
  <si>
    <t>9S12.00</t>
  </si>
  <si>
    <t>Other white ethnic group</t>
  </si>
  <si>
    <t>9SAA.00</t>
  </si>
  <si>
    <t>Greek/Greek Cypriot (NMO)</t>
  </si>
  <si>
    <t>9SAA.11</t>
  </si>
  <si>
    <t>Greek (NMO)</t>
  </si>
  <si>
    <t>9SAA.12</t>
  </si>
  <si>
    <t>Greek Cypriot (NMO)</t>
  </si>
  <si>
    <t>9SAB.00</t>
  </si>
  <si>
    <t>Turkish/Turkish Cypriot (NMO)</t>
  </si>
  <si>
    <t>9SAB.11</t>
  </si>
  <si>
    <t>Turkish (NMO)</t>
  </si>
  <si>
    <t>9SAB.12</t>
  </si>
  <si>
    <t>Turkish Cypriot (NMO)</t>
  </si>
  <si>
    <t>9SAC.00</t>
  </si>
  <si>
    <t>Other European (NMO)</t>
  </si>
  <si>
    <t>9T1..00</t>
  </si>
  <si>
    <t>New Zealand ethnic groups</t>
  </si>
  <si>
    <t>9T1Y.00</t>
  </si>
  <si>
    <t>Other New Zealand ethnic group</t>
  </si>
  <si>
    <t>9T1Z.00</t>
  </si>
  <si>
    <t>New Zealand ethnic group NOS</t>
  </si>
  <si>
    <t xml:space="preserve">                                    </t>
  </si>
  <si>
    <t>9i2..00</t>
  </si>
  <si>
    <t>Other White background - ethnic category 2001 census</t>
  </si>
  <si>
    <t>9i26.00</t>
  </si>
  <si>
    <t>Cypriot (part not stated) - ethnic category 2001 census</t>
  </si>
  <si>
    <t>9i27.00</t>
  </si>
  <si>
    <t>Greek - ethnic category 2001 census</t>
  </si>
  <si>
    <t>9i28.00</t>
  </si>
  <si>
    <t>Greek Cypriot - ethnic category 2001 census</t>
  </si>
  <si>
    <t>9i29.00</t>
  </si>
  <si>
    <t>Turkish - ethnic category 2001 census</t>
  </si>
  <si>
    <t>9i2A.00</t>
  </si>
  <si>
    <t>Turkish Cypriot - ethnic category 2001 census</t>
  </si>
  <si>
    <t>9i2B.00</t>
  </si>
  <si>
    <t>Italian - ethnic category 2001 census</t>
  </si>
  <si>
    <t>9i2D.00</t>
  </si>
  <si>
    <t>Traveller - ethnic category 2001 census</t>
  </si>
  <si>
    <t>9i2E.00</t>
  </si>
  <si>
    <t>Gypsy/Romany - ethnic category 2001 census</t>
  </si>
  <si>
    <t>9i2F.00</t>
  </si>
  <si>
    <t>Polish - ethnic category 2001 census</t>
  </si>
  <si>
    <t>9i2G.00</t>
  </si>
  <si>
    <t>Baltic Estonian/Latvian/Lithuanian - ethn categ 2001 census</t>
  </si>
  <si>
    <t>9i2H.00</t>
  </si>
  <si>
    <t>Commonwealth (Russian) Indep States - ethn categ 2001 census</t>
  </si>
  <si>
    <t>9i2J.00</t>
  </si>
  <si>
    <t>Kosovan - ethnic category 2001 census</t>
  </si>
  <si>
    <t>9i2K.00</t>
  </si>
  <si>
    <t>Albanian - ethnic category 2001 census</t>
  </si>
  <si>
    <t>9i2L.00</t>
  </si>
  <si>
    <t>Bosnian - ethnic category 2001 census</t>
  </si>
  <si>
    <t>9i2M.00</t>
  </si>
  <si>
    <t>Croatian - ethnic category 2001 census</t>
  </si>
  <si>
    <t>9i2N.00</t>
  </si>
  <si>
    <t>Serbian - ethnic category 2001 census</t>
  </si>
  <si>
    <t>9i2P.00</t>
  </si>
  <si>
    <t>Other republics former Yugoslavia - ethnic categ 2001 census</t>
  </si>
  <si>
    <t>9i2T.00</t>
  </si>
  <si>
    <t>Other White or White unspecified ethnic category 2001 census</t>
  </si>
  <si>
    <t>9S1..00</t>
  </si>
  <si>
    <t>White</t>
  </si>
  <si>
    <t>9SB3.00</t>
  </si>
  <si>
    <t>Other ethnic, mixed white orig</t>
  </si>
  <si>
    <t>9i25.00</t>
  </si>
  <si>
    <t>Ulster Scots - ethnic category 2001 census</t>
  </si>
  <si>
    <t>9i2Q.00</t>
  </si>
  <si>
    <t>Mixed Irish and other White - ethnic category 2001 census</t>
  </si>
  <si>
    <t>9i2R.00</t>
  </si>
  <si>
    <t>Oth White European/European unsp/Mixed European 2001 census</t>
  </si>
  <si>
    <t>9i2S.00</t>
  </si>
  <si>
    <t>Other mixed White - ethnic category 2001 census</t>
  </si>
  <si>
    <t>9SB5.00</t>
  </si>
  <si>
    <t>Black Caribbean and White</t>
  </si>
  <si>
    <t>9SB6.00</t>
  </si>
  <si>
    <t>Black African and White</t>
  </si>
  <si>
    <t>9i3..00</t>
  </si>
  <si>
    <t>White and Black Caribbean - ethnic category 2001 census</t>
  </si>
  <si>
    <t>9i4..00</t>
  </si>
  <si>
    <t>White and Black African - ethnic category 2001 census</t>
  </si>
  <si>
    <t>9SB2.00</t>
  </si>
  <si>
    <t>Other ethnic, Asian/White orig</t>
  </si>
  <si>
    <t>9i5..00</t>
  </si>
  <si>
    <t>White and Asian - ethnic category 2001 census</t>
  </si>
  <si>
    <t>9S45.00</t>
  </si>
  <si>
    <t>Black E Afric Asia/Indo-Caribb</t>
  </si>
  <si>
    <t>9S45.11</t>
  </si>
  <si>
    <t>Black East African Asian</t>
  </si>
  <si>
    <t>9S45.12</t>
  </si>
  <si>
    <t>Black Indo-Caribbean</t>
  </si>
  <si>
    <t>9S46.00</t>
  </si>
  <si>
    <t>Black Indian sub-continent</t>
  </si>
  <si>
    <t>9S47.00</t>
  </si>
  <si>
    <t>Black - other Asian</t>
  </si>
  <si>
    <t>9S52.00</t>
  </si>
  <si>
    <t>Other Black - Black/Asian orig</t>
  </si>
  <si>
    <t>9SA6.00</t>
  </si>
  <si>
    <t>E Afric Asian/Indo-Carib (NMO)</t>
  </si>
  <si>
    <t>9i60.00</t>
  </si>
  <si>
    <t>Black and Asian - ethnic category 2001 census</t>
  </si>
  <si>
    <t>9i61.00</t>
  </si>
  <si>
    <t>Black and Chinese - ethnic category 2001 census</t>
  </si>
  <si>
    <t>9iA7.00</t>
  </si>
  <si>
    <t>Caribbean Asian - ethnic category 2001 census</t>
  </si>
  <si>
    <t>9SB..00</t>
  </si>
  <si>
    <t>Other ethnic, mixed origin</t>
  </si>
  <si>
    <t>9SB4.00</t>
  </si>
  <si>
    <t>Other ethnic, other mixed orig</t>
  </si>
  <si>
    <t>9i6..00</t>
  </si>
  <si>
    <t>Other Mixed background - ethnic category 2001 census</t>
  </si>
  <si>
    <t>9i63.00</t>
  </si>
  <si>
    <t>Chinese and White - ethnic category 2001 census</t>
  </si>
  <si>
    <t>9i64.00</t>
  </si>
  <si>
    <t>Asian and Chinese - ethnic category 2001 census</t>
  </si>
  <si>
    <t>9i65.00</t>
  </si>
  <si>
    <t>Other Mixed or Mixed unspecified ethnic category 2001 census</t>
  </si>
  <si>
    <t>9S51.00</t>
  </si>
  <si>
    <t>Other Black - Black/White orig</t>
  </si>
  <si>
    <t>9SB1.00</t>
  </si>
  <si>
    <t>Other ethnic, Black/White orig</t>
  </si>
  <si>
    <t>9i62.00</t>
  </si>
  <si>
    <t>Black and White - ethnic category 2001 census</t>
  </si>
  <si>
    <t xml:space="preserve">                                   </t>
  </si>
  <si>
    <t>9S6..00</t>
  </si>
  <si>
    <t>Indian</t>
  </si>
  <si>
    <t>9SA7.00</t>
  </si>
  <si>
    <t>Indian sub-continent (NMO)</t>
  </si>
  <si>
    <t>9i7..00</t>
  </si>
  <si>
    <t>Indian or British Indian - ethnic category 2001 census</t>
  </si>
  <si>
    <t>9iA1.00</t>
  </si>
  <si>
    <t>Punjabi - ethnic category 2001 census</t>
  </si>
  <si>
    <t>9S7..00</t>
  </si>
  <si>
    <t>Pakistani</t>
  </si>
  <si>
    <t>9i8..00</t>
  </si>
  <si>
    <t>Pakistani or British Pakistani - ethnic category 2001 census</t>
  </si>
  <si>
    <t>9iA2.00</t>
  </si>
  <si>
    <t>Kashmiri - ethnic category 2001 census</t>
  </si>
  <si>
    <t>9S8..00</t>
  </si>
  <si>
    <t>Bangladeshi</t>
  </si>
  <si>
    <t>9i9..00</t>
  </si>
  <si>
    <t>Bangladeshi or British Bangladeshi - ethn categ 2001 census</t>
  </si>
  <si>
    <t>9SA6.11</t>
  </si>
  <si>
    <t>East African Asian (NMO)</t>
  </si>
  <si>
    <t>9SA8.00</t>
  </si>
  <si>
    <t>Other Asian (NMO)</t>
  </si>
  <si>
    <t>9SH..00</t>
  </si>
  <si>
    <t>Other Asian ethnic group</t>
  </si>
  <si>
    <t>9iA..00</t>
  </si>
  <si>
    <t>Other Asian background - ethnic category 2001 census</t>
  </si>
  <si>
    <t>9iA3.00</t>
  </si>
  <si>
    <t>East African Asian - ethnic category 2001 census</t>
  </si>
  <si>
    <t>9iA8.00</t>
  </si>
  <si>
    <t>British Asian - ethnic category 2001 census</t>
  </si>
  <si>
    <t>9iA9.00</t>
  </si>
  <si>
    <t>Mixed Asian - ethnic category 2001 census</t>
  </si>
  <si>
    <t>9iAA.00</t>
  </si>
  <si>
    <t>Other Asian or Asian unspecified ethnic category 2001 census</t>
  </si>
  <si>
    <t>9S2..00</t>
  </si>
  <si>
    <t>Black Caribbean</t>
  </si>
  <si>
    <t>9S42.00</t>
  </si>
  <si>
    <t>Black Caribbean/W.I./Guyana</t>
  </si>
  <si>
    <t>9S42.11</t>
  </si>
  <si>
    <t>9S42.12</t>
  </si>
  <si>
    <t>Black West Indian</t>
  </si>
  <si>
    <t>9S42.13</t>
  </si>
  <si>
    <t>Black Guyana</t>
  </si>
  <si>
    <t>9SA3.00</t>
  </si>
  <si>
    <t>Caribbean I./W.I./Guyana (NMO)</t>
  </si>
  <si>
    <t>9SA3.11</t>
  </si>
  <si>
    <t>Caribbean Island (NMO)</t>
  </si>
  <si>
    <t>9SA3.12</t>
  </si>
  <si>
    <t>West Indian (NMO)</t>
  </si>
  <si>
    <t>9SA3.13</t>
  </si>
  <si>
    <t>Guyana (NMO)</t>
  </si>
  <si>
    <t>9iB..00</t>
  </si>
  <si>
    <t>Caribbean - ethnic category 2001 census</t>
  </si>
  <si>
    <t>9S3..00</t>
  </si>
  <si>
    <t>Black African</t>
  </si>
  <si>
    <t>9S44.00</t>
  </si>
  <si>
    <t>Black - other African country</t>
  </si>
  <si>
    <t>9SA5.00</t>
  </si>
  <si>
    <t>Other African countries (NMO)</t>
  </si>
  <si>
    <t>9iC..00</t>
  </si>
  <si>
    <t>African - ethnic category 2001 census</t>
  </si>
  <si>
    <t>9iD0.00</t>
  </si>
  <si>
    <t>Somali - ethnic category 2001 census</t>
  </si>
  <si>
    <t>9iD1.00</t>
  </si>
  <si>
    <t>Nigerian - ethnic category 2001 census</t>
  </si>
  <si>
    <t>9S4..00</t>
  </si>
  <si>
    <t>Black, other, non-mixed origin</t>
  </si>
  <si>
    <t>9S41.00</t>
  </si>
  <si>
    <t>Black British</t>
  </si>
  <si>
    <t>9S43.00</t>
  </si>
  <si>
    <t>Black N African/Arab/Iranian</t>
  </si>
  <si>
    <t>9S43.11</t>
  </si>
  <si>
    <t>Black North African</t>
  </si>
  <si>
    <t>9S43.12</t>
  </si>
  <si>
    <t>Black Arab</t>
  </si>
  <si>
    <t>9S43.13</t>
  </si>
  <si>
    <t>Black Iranian</t>
  </si>
  <si>
    <t>9S48.00</t>
  </si>
  <si>
    <t>Black Black - other</t>
  </si>
  <si>
    <t>9S5..00</t>
  </si>
  <si>
    <t>Black - other, mixed</t>
  </si>
  <si>
    <t>9SG..00</t>
  </si>
  <si>
    <t>Other black ethnic group</t>
  </si>
  <si>
    <t>9iD..00</t>
  </si>
  <si>
    <t>Other Black background - ethnic category 2001 census</t>
  </si>
  <si>
    <t>9iD2.00</t>
  </si>
  <si>
    <t>Black British - ethnic category 2001 census</t>
  </si>
  <si>
    <t>9iD3.00</t>
  </si>
  <si>
    <t>Mixed Black - ethnic category 2001 census</t>
  </si>
  <si>
    <t>9iD4.00</t>
  </si>
  <si>
    <t>Other Black or Black unspecified ethnic category 2001 census</t>
  </si>
  <si>
    <t>9S9..00</t>
  </si>
  <si>
    <t>Chinese</t>
  </si>
  <si>
    <t>9iE..00</t>
  </si>
  <si>
    <t>Chinese - ethnic category 2001 census</t>
  </si>
  <si>
    <t>9SA..00</t>
  </si>
  <si>
    <t>Other ethnic non-mixed (NMO)</t>
  </si>
  <si>
    <t>9SA1.00</t>
  </si>
  <si>
    <t>Brit. ethnic minor. spec.(NMO)</t>
  </si>
  <si>
    <t>9SA2.00</t>
  </si>
  <si>
    <t>Brit. ethnic minor. unsp (NMO)</t>
  </si>
  <si>
    <t>9SA4.00</t>
  </si>
  <si>
    <t>N African Arab/Iranian (NMO)</t>
  </si>
  <si>
    <t>9SA4.11</t>
  </si>
  <si>
    <t>North African Arab (NMO)</t>
  </si>
  <si>
    <t>9SA4.12</t>
  </si>
  <si>
    <t>Iranian (NMO)</t>
  </si>
  <si>
    <t>9SAD.00</t>
  </si>
  <si>
    <t>Other ethnic NEC (NMO)</t>
  </si>
  <si>
    <t>9SC..00</t>
  </si>
  <si>
    <t>Vietnamese</t>
  </si>
  <si>
    <t>9SJ..00</t>
  </si>
  <si>
    <t>Other ethnic group</t>
  </si>
  <si>
    <t>9T1A.00</t>
  </si>
  <si>
    <t>Other Pacific ethnic group</t>
  </si>
  <si>
    <t>9iA4.00</t>
  </si>
  <si>
    <t>Sri Lankan - ethnic category 2001 census</t>
  </si>
  <si>
    <t>9iA5.00</t>
  </si>
  <si>
    <t>Tamil - ethnic category 2001 census</t>
  </si>
  <si>
    <t>9iA6.00</t>
  </si>
  <si>
    <t>Sinhalese - ethnic category 2001 census</t>
  </si>
  <si>
    <t>9iF..00</t>
  </si>
  <si>
    <t>Other - ethnic category 2001 census</t>
  </si>
  <si>
    <t>9iF0.00</t>
  </si>
  <si>
    <t>Vietnamese - ethnic category 2001 census</t>
  </si>
  <si>
    <t>9iF1.00</t>
  </si>
  <si>
    <t>Japanese - ethnic category 2001 census</t>
  </si>
  <si>
    <t>9iF2.00</t>
  </si>
  <si>
    <t>Filipino - ethnic category 2001 census</t>
  </si>
  <si>
    <t>9iF3.00</t>
  </si>
  <si>
    <t>Malaysian - ethnic category 2001 census</t>
  </si>
  <si>
    <t>9iF4.00</t>
  </si>
  <si>
    <t>Buddhist - ethnic category 2001 census</t>
  </si>
  <si>
    <t>9iF5.00</t>
  </si>
  <si>
    <t>Hindu - ethnic category 2001 census</t>
  </si>
  <si>
    <t>9iF6.00</t>
  </si>
  <si>
    <t>Jewish - ethnic category 2001 census</t>
  </si>
  <si>
    <t>9iF7.00</t>
  </si>
  <si>
    <t>Muslim - ethnic category 2001 census</t>
  </si>
  <si>
    <t>9iF8.00</t>
  </si>
  <si>
    <t>Sikh - ethnic category 2001 census</t>
  </si>
  <si>
    <t>9iF9.00</t>
  </si>
  <si>
    <t>Arab - ethnic category 2001 census</t>
  </si>
  <si>
    <t>9iFA.00</t>
  </si>
  <si>
    <t>North African - ethnic category 2001 census</t>
  </si>
  <si>
    <t>9iFB.00</t>
  </si>
  <si>
    <t>Mid East (excl Israeli, Iranian &amp; Arab) - eth cat 2001 cens</t>
  </si>
  <si>
    <t>9iFC.00</t>
  </si>
  <si>
    <t>Israeli - ethnic category 2001 census</t>
  </si>
  <si>
    <t>9iFD.00</t>
  </si>
  <si>
    <t>Iranian - ethnic category 2001 census</t>
  </si>
  <si>
    <t>9iFE.00</t>
  </si>
  <si>
    <t>Kurdish - ethnic category 2001 census</t>
  </si>
  <si>
    <t>9iFF.00</t>
  </si>
  <si>
    <t>Moroccan - ethnic category 2001 census</t>
  </si>
  <si>
    <t>9iFG.00</t>
  </si>
  <si>
    <t>Latin American - ethnic category 2001 census</t>
  </si>
  <si>
    <t>9iFH.00</t>
  </si>
  <si>
    <t>South and Central American - ethnic category 2001 census</t>
  </si>
  <si>
    <t>9iFJ.00</t>
  </si>
  <si>
    <t>Mauritian/Seychellois/Maldivian/St Helena eth cat 2001census</t>
  </si>
  <si>
    <t>9iFK.00</t>
  </si>
  <si>
    <t>Any other group - ethnic category 2001 census</t>
  </si>
  <si>
    <t>916E.00</t>
  </si>
  <si>
    <t>Patient ethnicity unknown</t>
  </si>
  <si>
    <t>9S...00</t>
  </si>
  <si>
    <t>Ethnic groups (1991 census)</t>
  </si>
  <si>
    <t>9SD..00</t>
  </si>
  <si>
    <t>Ethnic group not given - patient refused</t>
  </si>
  <si>
    <t>9SE..00</t>
  </si>
  <si>
    <t>Ethnic group not recorded</t>
  </si>
  <si>
    <t>9SZ..00</t>
  </si>
  <si>
    <t>Ethnic groups (census) NOS</t>
  </si>
  <si>
    <t>9T...00</t>
  </si>
  <si>
    <t>Ethnicity and other related nationality data</t>
  </si>
  <si>
    <t>9i...00</t>
  </si>
  <si>
    <t>Ethnic category - 2001 census</t>
  </si>
  <si>
    <t>9i0..00</t>
  </si>
  <si>
    <t>British or mixed British - ethnic category 2001 census</t>
  </si>
  <si>
    <t>9iG..00</t>
  </si>
  <si>
    <t>Ethnic category not stated - 2001 census</t>
  </si>
  <si>
    <t>9t0..00</t>
  </si>
  <si>
    <t>Ethnic category - 2011 census England and Wales</t>
  </si>
  <si>
    <t>9t00.00</t>
  </si>
  <si>
    <t>White:Eng/Welsh/Scot/NI/Brit - England and Wales 2011 census</t>
  </si>
  <si>
    <t>9t01.00</t>
  </si>
  <si>
    <t>White: Irish - England and Wales ethnic category 2011 census</t>
  </si>
  <si>
    <t>9t02.00</t>
  </si>
  <si>
    <t>White: Gypsy/Irish Traveller - Eng+Wales eth cat 2011 census</t>
  </si>
  <si>
    <t>9t03.00</t>
  </si>
  <si>
    <t>White: other White backgrd- Eng+Wales ethnic cat 2011 census</t>
  </si>
  <si>
    <t>9t04.00</t>
  </si>
  <si>
    <t>Mixed: White+Black Caribbean - Eng+Wales eth cat 2011 census</t>
  </si>
  <si>
    <t>9t05.00</t>
  </si>
  <si>
    <t>Mixed: White+Black African - Eng+Wales eth cat 2011 census</t>
  </si>
  <si>
    <t>9t06.00</t>
  </si>
  <si>
    <t>Mixed: White+Asian - Eng+Wales ethnic category 2011 census</t>
  </si>
  <si>
    <t>9t08.00</t>
  </si>
  <si>
    <t>Asian/Asian Brit: Indian - Eng+Wales ethnic cat 2011 census</t>
  </si>
  <si>
    <t>9t09.00</t>
  </si>
  <si>
    <t>Asian/Asian British:Pakistani- Eng+Wales eth cat 2011 census</t>
  </si>
  <si>
    <t>9t0A.00</t>
  </si>
  <si>
    <t>Asian/Asian Brit: Bangladeshi- Eng+Wales eth cat 2011 census</t>
  </si>
  <si>
    <t>9t0B.00</t>
  </si>
  <si>
    <t>Asian/Asian Brit: Chinese - Eng+Wales ethnic cat 2011 census</t>
  </si>
  <si>
    <t>9t0C.00</t>
  </si>
  <si>
    <t>Asian/Asian Brit: other Asian- Eng+Wales eth cat 2011 census</t>
  </si>
  <si>
    <t>9t0D.00</t>
  </si>
  <si>
    <t>Black/African/Carib/Black Brit: African- Eng+Wales 2011 cens</t>
  </si>
  <si>
    <t>9t0E.00</t>
  </si>
  <si>
    <t>Black/African/Caribbn/Black Brit: Caribbean - Eng+Wales 2011</t>
  </si>
  <si>
    <t>9t0F.00</t>
  </si>
  <si>
    <t>Black/Afr/Carib/Black Brit: other Black- Eng+Wales 2011 cens</t>
  </si>
  <si>
    <t>9t0G.00</t>
  </si>
  <si>
    <t>Other ethnic group: Arab - Eng+Wales ethnic cat 2011 census</t>
  </si>
  <si>
    <t>9t0H.00</t>
  </si>
  <si>
    <t>Other ethnic: any other grp - Eng+Wales eth cat 2011 census</t>
  </si>
  <si>
    <t>9t12.00</t>
  </si>
  <si>
    <t>Mixed: White and Black Caribbean - NI ethnic cat 2011 census</t>
  </si>
  <si>
    <t>9t13.00</t>
  </si>
  <si>
    <t>Mixed: White and Black African - NI ethnic cat 2011 census</t>
  </si>
  <si>
    <t>9t14.00</t>
  </si>
  <si>
    <t>Mixed: White and Asian - NI ethnic category 2011 census</t>
  </si>
  <si>
    <t>9t15.00</t>
  </si>
  <si>
    <t>Mixed: other Mixed/multiple ethnic backgrd - NI 2011 census</t>
  </si>
  <si>
    <t>9t16.00</t>
  </si>
  <si>
    <t>Asian or Asian British: Indian - NI ethnic cat 2011 census</t>
  </si>
  <si>
    <t>9t17.00</t>
  </si>
  <si>
    <t>Asian/Asian British: Pakistani - NI ethnic cat 2011 census</t>
  </si>
  <si>
    <t>9t18.00</t>
  </si>
  <si>
    <t>Asian/Asian British: Bangladeshi - NI ethnic cat 2011 census</t>
  </si>
  <si>
    <t>9t19.00</t>
  </si>
  <si>
    <t>Asian/Asian British: Chinese - NI ethnic cat 2011 census</t>
  </si>
  <si>
    <t>9t1E.00</t>
  </si>
  <si>
    <t>Other ethnic group: Arab - NI ethnic category 2011 census</t>
  </si>
  <si>
    <t>9t1F.00</t>
  </si>
  <si>
    <t>Other ethnic group: any other grp- NI ethnic cat 2011 census</t>
  </si>
  <si>
    <t>9t2..00</t>
  </si>
  <si>
    <t>Ethnic category - 2011 census Scotland</t>
  </si>
  <si>
    <t>9t20.00</t>
  </si>
  <si>
    <t>White: Scottish - Scotland ethnic category 2011 census</t>
  </si>
  <si>
    <t>9t21.00</t>
  </si>
  <si>
    <t>White: other British - Scotland ethnic category 2011 census</t>
  </si>
  <si>
    <t>9t22.00</t>
  </si>
  <si>
    <t>White: Irish - Scotland ethnic category 2011 census</t>
  </si>
  <si>
    <t>9t24.00</t>
  </si>
  <si>
    <t>White: Polish - Scotland ethnic category 2011 census</t>
  </si>
  <si>
    <t>9t25.00</t>
  </si>
  <si>
    <t>White: other White ethnic grp- Scotland ethnic cat 2011 cens</t>
  </si>
  <si>
    <t>9t26.00</t>
  </si>
  <si>
    <t>Mixed/multiple ethnic grps: any- Scot ethnic cat 2011 census</t>
  </si>
  <si>
    <t>9t27.00</t>
  </si>
  <si>
    <t>Asian: Pakistani/Pakistani Scot/Pakistani Brit- Scot 2011</t>
  </si>
  <si>
    <t>9t28.00</t>
  </si>
  <si>
    <t>Asian: Indian, Indian Scot/Indian Brit- Scotland 2011 census</t>
  </si>
  <si>
    <t>9t29.00</t>
  </si>
  <si>
    <t>Bangladeshi, Bangladeshi Scot or Bangladeshi Brit- Scot 2011</t>
  </si>
  <si>
    <t>9t2A.00</t>
  </si>
  <si>
    <t>Asian: Chinese - Scotland ethnic category 2011 census</t>
  </si>
  <si>
    <t>9t2B.00</t>
  </si>
  <si>
    <t>Asian: other Asian group - Scotland ethnic cat 2011 census</t>
  </si>
  <si>
    <t>9t2C.00</t>
  </si>
  <si>
    <t>African: African/African Scot/African Brit - Scotland 2011</t>
  </si>
  <si>
    <t>9t2D.00</t>
  </si>
  <si>
    <t>African: any other African - Scotland ethnic cat 2011 census</t>
  </si>
  <si>
    <t>9t2G.00</t>
  </si>
  <si>
    <t>Carib/Black: any other Black/Caribbean grp - Scotland 2011</t>
  </si>
  <si>
    <t>9t2H.00</t>
  </si>
  <si>
    <t>Other ethnic grp: Arab/Arab Scot/Arab British- Scotland 2011</t>
  </si>
  <si>
    <t>9t2J.00</t>
  </si>
  <si>
    <t>Other ethnic grp: any other ethnic grp- Scotland 2011 census</t>
  </si>
  <si>
    <t>White Other</t>
  </si>
  <si>
    <t>White NOS</t>
  </si>
  <si>
    <t>Mixed White and Black</t>
  </si>
  <si>
    <t>Mixed White and Asian</t>
  </si>
  <si>
    <t>Mixed Asian and Black</t>
  </si>
  <si>
    <t>Mixed Other</t>
  </si>
  <si>
    <t>Mixed NOS</t>
  </si>
  <si>
    <t>Ethnic group not specified</t>
  </si>
  <si>
    <t xml:space="preserve">Name: ethnicity_CPRD          </t>
  </si>
  <si>
    <t xml:space="preserve">Version: 1   </t>
  </si>
  <si>
    <t xml:space="preserve">Source: CPRD                        </t>
  </si>
  <si>
    <t>Author: HO</t>
  </si>
  <si>
    <t xml:space="preserve">Date: 09 Mar 2018           </t>
  </si>
  <si>
    <t>catterm</t>
  </si>
  <si>
    <t>Asian Other/NOS</t>
  </si>
  <si>
    <t>Black Other/NOS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</si>
</sst>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C24" sqref="C24"/>
    </sheetView>
  </sheetViews>
  <sheetFormatPr defaultRowHeight="15" x14ac:dyDescent="0.25"/>
  <cols>
    <col min="1" max="1" width="35.5703125" bestFit="1" customWidth="1"/>
    <col min="2" max="2" width="3" bestFit="1" customWidth="1"/>
    <col min="3" max="3" width="24.42578125" bestFit="1" customWidth="1"/>
  </cols>
  <sheetData>
    <row r="1" spans="1:3" x14ac:dyDescent="0.25">
      <c r="A1" t="s">
        <v>0</v>
      </c>
    </row>
    <row r="2" spans="1:3" x14ac:dyDescent="0.25">
      <c r="A2" t="s">
        <v>439</v>
      </c>
    </row>
    <row r="3" spans="1:3" x14ac:dyDescent="0.25">
      <c r="A3" t="s">
        <v>440</v>
      </c>
    </row>
    <row r="4" spans="1:3" x14ac:dyDescent="0.25">
      <c r="A4" t="s">
        <v>441</v>
      </c>
    </row>
    <row r="5" spans="1:3" x14ac:dyDescent="0.25">
      <c r="A5" t="s">
        <v>442</v>
      </c>
    </row>
    <row r="6" spans="1:3" x14ac:dyDescent="0.25">
      <c r="A6" t="s">
        <v>443</v>
      </c>
    </row>
    <row r="8" spans="1:3" x14ac:dyDescent="0.25">
      <c r="A8" t="s">
        <v>17</v>
      </c>
      <c r="B8">
        <v>1</v>
      </c>
      <c r="C8" t="s">
        <v>6</v>
      </c>
    </row>
    <row r="9" spans="1:3" x14ac:dyDescent="0.25">
      <c r="B9">
        <v>2</v>
      </c>
      <c r="C9" t="s">
        <v>23</v>
      </c>
    </row>
    <row r="10" spans="1:3" x14ac:dyDescent="0.25">
      <c r="B10">
        <v>3</v>
      </c>
      <c r="C10" t="s">
        <v>431</v>
      </c>
    </row>
    <row r="11" spans="1:3" x14ac:dyDescent="0.25">
      <c r="B11">
        <v>4</v>
      </c>
      <c r="C11" t="s">
        <v>432</v>
      </c>
    </row>
    <row r="12" spans="1:3" x14ac:dyDescent="0.25">
      <c r="B12">
        <v>5</v>
      </c>
      <c r="C12" t="s">
        <v>433</v>
      </c>
    </row>
    <row r="13" spans="1:3" x14ac:dyDescent="0.25">
      <c r="B13">
        <v>6</v>
      </c>
      <c r="C13" t="s">
        <v>434</v>
      </c>
    </row>
    <row r="14" spans="1:3" x14ac:dyDescent="0.25">
      <c r="B14">
        <v>7</v>
      </c>
      <c r="C14" t="s">
        <v>435</v>
      </c>
    </row>
    <row r="15" spans="1:3" x14ac:dyDescent="0.25">
      <c r="B15">
        <v>8</v>
      </c>
      <c r="C15" t="s">
        <v>436</v>
      </c>
    </row>
    <row r="16" spans="1:3" x14ac:dyDescent="0.25">
      <c r="B16">
        <v>9</v>
      </c>
      <c r="C16" t="s">
        <v>437</v>
      </c>
    </row>
    <row r="17" spans="1:3" x14ac:dyDescent="0.25">
      <c r="B17">
        <v>10</v>
      </c>
      <c r="C17" t="s">
        <v>161</v>
      </c>
    </row>
    <row r="18" spans="1:3" x14ac:dyDescent="0.25">
      <c r="B18">
        <v>11</v>
      </c>
      <c r="C18" t="s">
        <v>169</v>
      </c>
    </row>
    <row r="19" spans="1:3" x14ac:dyDescent="0.25">
      <c r="B19">
        <v>12</v>
      </c>
      <c r="C19" t="s">
        <v>175</v>
      </c>
    </row>
    <row r="20" spans="1:3" x14ac:dyDescent="0.25">
      <c r="B20">
        <v>13</v>
      </c>
      <c r="C20" t="s">
        <v>445</v>
      </c>
    </row>
    <row r="21" spans="1:3" x14ac:dyDescent="0.25">
      <c r="B21">
        <v>15</v>
      </c>
      <c r="C21" t="s">
        <v>195</v>
      </c>
    </row>
    <row r="22" spans="1:3" x14ac:dyDescent="0.25">
      <c r="B22">
        <v>16</v>
      </c>
      <c r="C22" t="s">
        <v>214</v>
      </c>
    </row>
    <row r="23" spans="1:3" x14ac:dyDescent="0.25">
      <c r="B23">
        <v>17</v>
      </c>
      <c r="C23" t="s">
        <v>446</v>
      </c>
    </row>
    <row r="24" spans="1:3" x14ac:dyDescent="0.25">
      <c r="B24">
        <v>19</v>
      </c>
      <c r="C24" t="s">
        <v>252</v>
      </c>
    </row>
    <row r="25" spans="1:3" x14ac:dyDescent="0.25">
      <c r="B25">
        <v>20</v>
      </c>
      <c r="C25" t="s">
        <v>272</v>
      </c>
    </row>
    <row r="26" spans="1:3" x14ac:dyDescent="0.25">
      <c r="B26">
        <v>21</v>
      </c>
      <c r="C26" t="s">
        <v>438</v>
      </c>
    </row>
    <row r="28" spans="1:3" x14ac:dyDescent="0.25">
      <c r="A28" t="s">
        <v>58</v>
      </c>
    </row>
    <row r="29" spans="1:3" x14ac:dyDescent="0.25">
      <c r="A29" t="s">
        <v>58</v>
      </c>
    </row>
    <row r="30" spans="1:3" x14ac:dyDescent="0.25">
      <c r="A30" t="s">
        <v>58</v>
      </c>
    </row>
    <row r="31" spans="1:3" x14ac:dyDescent="0.25">
      <c r="A31" t="s">
        <v>58</v>
      </c>
    </row>
    <row r="32" spans="1:3" x14ac:dyDescent="0.25">
      <c r="A32" t="s">
        <v>58</v>
      </c>
    </row>
    <row r="33" spans="1:1" x14ac:dyDescent="0.25">
      <c r="A33" t="s">
        <v>58</v>
      </c>
    </row>
    <row r="34" spans="1:1" x14ac:dyDescent="0.25">
      <c r="A34" t="s">
        <v>58</v>
      </c>
    </row>
    <row r="35" spans="1:1" x14ac:dyDescent="0.25">
      <c r="A35" t="s">
        <v>58</v>
      </c>
    </row>
    <row r="36" spans="1:1" x14ac:dyDescent="0.25">
      <c r="A36" t="s">
        <v>58</v>
      </c>
    </row>
    <row r="37" spans="1:1" x14ac:dyDescent="0.25">
      <c r="A37" t="s">
        <v>58</v>
      </c>
    </row>
    <row r="38" spans="1:1" x14ac:dyDescent="0.25">
      <c r="A38" t="s">
        <v>58</v>
      </c>
    </row>
    <row r="39" spans="1:1" x14ac:dyDescent="0.25">
      <c r="A39" t="s">
        <v>58</v>
      </c>
    </row>
    <row r="40" spans="1:1" x14ac:dyDescent="0.25">
      <c r="A40" t="s">
        <v>58</v>
      </c>
    </row>
    <row r="41" spans="1:1" x14ac:dyDescent="0.25">
      <c r="A41" t="s">
        <v>58</v>
      </c>
    </row>
    <row r="42" spans="1:1" x14ac:dyDescent="0.25">
      <c r="A42" t="s">
        <v>58</v>
      </c>
    </row>
    <row r="43" spans="1:1" x14ac:dyDescent="0.25">
      <c r="A43" t="s">
        <v>58</v>
      </c>
    </row>
    <row r="44" spans="1:1" x14ac:dyDescent="0.25">
      <c r="A44" t="s">
        <v>58</v>
      </c>
    </row>
    <row r="45" spans="1:1" x14ac:dyDescent="0.25">
      <c r="A45" t="s">
        <v>58</v>
      </c>
    </row>
    <row r="46" spans="1:1" x14ac:dyDescent="0.25">
      <c r="A46" t="s">
        <v>58</v>
      </c>
    </row>
    <row r="47" spans="1:1" x14ac:dyDescent="0.25">
      <c r="A47" t="s">
        <v>58</v>
      </c>
    </row>
    <row r="48" spans="1:1" x14ac:dyDescent="0.25">
      <c r="A48" t="s">
        <v>58</v>
      </c>
    </row>
    <row r="49" spans="1:1" x14ac:dyDescent="0.25">
      <c r="A49" t="s">
        <v>58</v>
      </c>
    </row>
    <row r="50" spans="1:1" x14ac:dyDescent="0.25">
      <c r="A50" t="s">
        <v>58</v>
      </c>
    </row>
    <row r="51" spans="1:1" x14ac:dyDescent="0.25">
      <c r="A51" t="s">
        <v>58</v>
      </c>
    </row>
    <row r="52" spans="1:1" x14ac:dyDescent="0.25">
      <c r="A52" t="s">
        <v>58</v>
      </c>
    </row>
    <row r="53" spans="1:1" x14ac:dyDescent="0.25">
      <c r="A53" t="s">
        <v>58</v>
      </c>
    </row>
    <row r="54" spans="1:1" x14ac:dyDescent="0.25">
      <c r="A54" t="s">
        <v>58</v>
      </c>
    </row>
    <row r="55" spans="1:1" x14ac:dyDescent="0.25">
      <c r="A55" t="s">
        <v>58</v>
      </c>
    </row>
    <row r="56" spans="1:1" x14ac:dyDescent="0.25">
      <c r="A56" t="s">
        <v>58</v>
      </c>
    </row>
    <row r="57" spans="1:1" x14ac:dyDescent="0.25">
      <c r="A57" t="s">
        <v>58</v>
      </c>
    </row>
    <row r="58" spans="1:1" x14ac:dyDescent="0.25">
      <c r="A58" t="s">
        <v>58</v>
      </c>
    </row>
    <row r="59" spans="1:1" x14ac:dyDescent="0.25">
      <c r="A59" t="s">
        <v>58</v>
      </c>
    </row>
    <row r="60" spans="1:1" x14ac:dyDescent="0.25">
      <c r="A60" t="s">
        <v>58</v>
      </c>
    </row>
    <row r="61" spans="1:1" x14ac:dyDescent="0.25">
      <c r="A61" t="s">
        <v>58</v>
      </c>
    </row>
    <row r="62" spans="1:1" x14ac:dyDescent="0.25">
      <c r="A62" t="s">
        <v>58</v>
      </c>
    </row>
    <row r="63" spans="1:1" x14ac:dyDescent="0.25">
      <c r="A63" t="s">
        <v>58</v>
      </c>
    </row>
    <row r="64" spans="1:1" x14ac:dyDescent="0.25">
      <c r="A64" t="s">
        <v>58</v>
      </c>
    </row>
    <row r="65" spans="1:1" x14ac:dyDescent="0.25">
      <c r="A65" t="s">
        <v>58</v>
      </c>
    </row>
    <row r="66" spans="1:1" x14ac:dyDescent="0.25">
      <c r="A66" t="s">
        <v>58</v>
      </c>
    </row>
    <row r="67" spans="1:1" x14ac:dyDescent="0.25">
      <c r="A67" t="s">
        <v>58</v>
      </c>
    </row>
    <row r="68" spans="1:1" x14ac:dyDescent="0.25">
      <c r="A68" t="s">
        <v>58</v>
      </c>
    </row>
    <row r="69" spans="1:1" x14ac:dyDescent="0.25">
      <c r="A69" t="s">
        <v>58</v>
      </c>
    </row>
    <row r="70" spans="1:1" x14ac:dyDescent="0.25">
      <c r="A70" t="s">
        <v>58</v>
      </c>
    </row>
    <row r="71" spans="1:1" x14ac:dyDescent="0.25">
      <c r="A71" t="s">
        <v>58</v>
      </c>
    </row>
    <row r="72" spans="1:1" x14ac:dyDescent="0.25">
      <c r="A72" t="s">
        <v>58</v>
      </c>
    </row>
    <row r="73" spans="1:1" x14ac:dyDescent="0.25">
      <c r="A73" t="s">
        <v>58</v>
      </c>
    </row>
    <row r="74" spans="1:1" x14ac:dyDescent="0.25">
      <c r="A74" t="s">
        <v>58</v>
      </c>
    </row>
    <row r="75" spans="1:1" x14ac:dyDescent="0.25">
      <c r="A75" t="s">
        <v>58</v>
      </c>
    </row>
    <row r="76" spans="1:1" x14ac:dyDescent="0.25">
      <c r="A76" t="s">
        <v>58</v>
      </c>
    </row>
    <row r="77" spans="1:1" x14ac:dyDescent="0.25">
      <c r="A77" t="s">
        <v>58</v>
      </c>
    </row>
    <row r="78" spans="1:1" x14ac:dyDescent="0.25">
      <c r="A78" t="s">
        <v>159</v>
      </c>
    </row>
    <row r="79" spans="1:1" x14ac:dyDescent="0.25">
      <c r="A79" t="s">
        <v>159</v>
      </c>
    </row>
    <row r="80" spans="1:1" x14ac:dyDescent="0.25">
      <c r="A80" t="s">
        <v>159</v>
      </c>
    </row>
    <row r="81" spans="1:1" x14ac:dyDescent="0.25">
      <c r="A81" t="s">
        <v>159</v>
      </c>
    </row>
    <row r="82" spans="1:1" x14ac:dyDescent="0.25">
      <c r="A82" t="s">
        <v>159</v>
      </c>
    </row>
    <row r="83" spans="1:1" x14ac:dyDescent="0.25">
      <c r="A83" t="s">
        <v>159</v>
      </c>
    </row>
    <row r="84" spans="1:1" x14ac:dyDescent="0.25">
      <c r="A84" t="s">
        <v>159</v>
      </c>
    </row>
    <row r="85" spans="1:1" x14ac:dyDescent="0.25">
      <c r="A85" t="s">
        <v>159</v>
      </c>
    </row>
    <row r="86" spans="1:1" x14ac:dyDescent="0.25">
      <c r="A86" t="s">
        <v>159</v>
      </c>
    </row>
    <row r="87" spans="1:1" x14ac:dyDescent="0.25">
      <c r="A87" t="s">
        <v>159</v>
      </c>
    </row>
    <row r="88" spans="1:1" x14ac:dyDescent="0.25">
      <c r="A88" t="s">
        <v>159</v>
      </c>
    </row>
    <row r="89" spans="1:1" x14ac:dyDescent="0.25">
      <c r="A89" t="s">
        <v>159</v>
      </c>
    </row>
    <row r="90" spans="1:1" x14ac:dyDescent="0.25">
      <c r="A90" t="s">
        <v>159</v>
      </c>
    </row>
    <row r="91" spans="1:1" x14ac:dyDescent="0.25">
      <c r="A91" t="s">
        <v>159</v>
      </c>
    </row>
    <row r="92" spans="1:1" x14ac:dyDescent="0.25">
      <c r="A92" t="s">
        <v>159</v>
      </c>
    </row>
    <row r="93" spans="1:1" x14ac:dyDescent="0.25">
      <c r="A93" t="s">
        <v>159</v>
      </c>
    </row>
    <row r="94" spans="1:1" x14ac:dyDescent="0.25">
      <c r="A94" t="s">
        <v>159</v>
      </c>
    </row>
    <row r="95" spans="1:1" x14ac:dyDescent="0.25">
      <c r="A95" t="s">
        <v>159</v>
      </c>
    </row>
    <row r="96" spans="1:1" x14ac:dyDescent="0.25">
      <c r="A96" t="s">
        <v>159</v>
      </c>
    </row>
    <row r="97" spans="1:1" x14ac:dyDescent="0.25">
      <c r="A97" t="s">
        <v>159</v>
      </c>
    </row>
    <row r="98" spans="1:1" x14ac:dyDescent="0.25">
      <c r="A98" t="s">
        <v>159</v>
      </c>
    </row>
    <row r="99" spans="1:1" x14ac:dyDescent="0.25">
      <c r="A99" t="s">
        <v>159</v>
      </c>
    </row>
    <row r="100" spans="1:1" x14ac:dyDescent="0.25">
      <c r="A100" t="s">
        <v>159</v>
      </c>
    </row>
    <row r="101" spans="1:1" x14ac:dyDescent="0.25">
      <c r="A101" t="s">
        <v>159</v>
      </c>
    </row>
    <row r="102" spans="1:1" x14ac:dyDescent="0.25">
      <c r="A102" t="s">
        <v>159</v>
      </c>
    </row>
    <row r="103" spans="1:1" x14ac:dyDescent="0.25">
      <c r="A103" t="s">
        <v>159</v>
      </c>
    </row>
    <row r="104" spans="1:1" x14ac:dyDescent="0.25">
      <c r="A104" t="s">
        <v>159</v>
      </c>
    </row>
    <row r="105" spans="1:1" x14ac:dyDescent="0.25">
      <c r="A105" t="s">
        <v>159</v>
      </c>
    </row>
    <row r="106" spans="1:1" x14ac:dyDescent="0.25">
      <c r="A106" t="s">
        <v>159</v>
      </c>
    </row>
    <row r="107" spans="1:1" x14ac:dyDescent="0.25">
      <c r="A107" t="s">
        <v>159</v>
      </c>
    </row>
    <row r="108" spans="1:1" x14ac:dyDescent="0.25">
      <c r="A108" t="s">
        <v>159</v>
      </c>
    </row>
    <row r="109" spans="1:1" x14ac:dyDescent="0.25">
      <c r="A109" t="s">
        <v>159</v>
      </c>
    </row>
    <row r="110" spans="1:1" x14ac:dyDescent="0.25">
      <c r="A110" t="s">
        <v>159</v>
      </c>
    </row>
    <row r="111" spans="1:1" x14ac:dyDescent="0.25">
      <c r="A111" t="s">
        <v>159</v>
      </c>
    </row>
    <row r="112" spans="1:1" x14ac:dyDescent="0.25">
      <c r="A112" t="s">
        <v>159</v>
      </c>
    </row>
    <row r="113" spans="1:1" x14ac:dyDescent="0.25">
      <c r="A113" t="s">
        <v>159</v>
      </c>
    </row>
    <row r="114" spans="1:1" x14ac:dyDescent="0.25">
      <c r="A114" t="s">
        <v>159</v>
      </c>
    </row>
    <row r="115" spans="1:1" x14ac:dyDescent="0.25">
      <c r="A115" t="s">
        <v>159</v>
      </c>
    </row>
    <row r="116" spans="1:1" x14ac:dyDescent="0.25">
      <c r="A116" t="s">
        <v>159</v>
      </c>
    </row>
    <row r="117" spans="1:1" x14ac:dyDescent="0.25">
      <c r="A117" t="s">
        <v>159</v>
      </c>
    </row>
    <row r="118" spans="1:1" x14ac:dyDescent="0.25">
      <c r="A118" t="s">
        <v>159</v>
      </c>
    </row>
    <row r="119" spans="1:1" x14ac:dyDescent="0.25">
      <c r="A119" t="s">
        <v>159</v>
      </c>
    </row>
    <row r="120" spans="1:1" x14ac:dyDescent="0.25">
      <c r="A120" t="s">
        <v>159</v>
      </c>
    </row>
    <row r="121" spans="1:1" x14ac:dyDescent="0.25">
      <c r="A121" t="s">
        <v>159</v>
      </c>
    </row>
    <row r="122" spans="1:1" x14ac:dyDescent="0.25">
      <c r="A122" t="s">
        <v>159</v>
      </c>
    </row>
    <row r="123" spans="1:1" x14ac:dyDescent="0.25">
      <c r="A123" t="s">
        <v>159</v>
      </c>
    </row>
    <row r="124" spans="1:1" x14ac:dyDescent="0.25">
      <c r="A124" t="s">
        <v>159</v>
      </c>
    </row>
    <row r="125" spans="1:1" x14ac:dyDescent="0.25">
      <c r="A125" t="s">
        <v>159</v>
      </c>
    </row>
    <row r="126" spans="1:1" x14ac:dyDescent="0.25">
      <c r="A126" t="s">
        <v>159</v>
      </c>
    </row>
    <row r="127" spans="1:1" x14ac:dyDescent="0.25">
      <c r="A127" t="s">
        <v>159</v>
      </c>
    </row>
    <row r="128" spans="1:1" x14ac:dyDescent="0.25">
      <c r="A128" t="s">
        <v>159</v>
      </c>
    </row>
    <row r="129" spans="1:1" x14ac:dyDescent="0.25">
      <c r="A129" t="s">
        <v>159</v>
      </c>
    </row>
    <row r="130" spans="1:1" x14ac:dyDescent="0.25">
      <c r="A130" t="s">
        <v>159</v>
      </c>
    </row>
    <row r="131" spans="1:1" x14ac:dyDescent="0.25">
      <c r="A131" t="s">
        <v>159</v>
      </c>
    </row>
    <row r="132" spans="1:1" x14ac:dyDescent="0.25">
      <c r="A132" t="s">
        <v>159</v>
      </c>
    </row>
    <row r="133" spans="1:1" x14ac:dyDescent="0.25">
      <c r="A133" t="s">
        <v>159</v>
      </c>
    </row>
    <row r="134" spans="1:1" x14ac:dyDescent="0.25">
      <c r="A134" t="s">
        <v>159</v>
      </c>
    </row>
    <row r="135" spans="1:1" x14ac:dyDescent="0.25">
      <c r="A135" t="s">
        <v>159</v>
      </c>
    </row>
    <row r="136" spans="1:1" x14ac:dyDescent="0.25">
      <c r="A136" t="s">
        <v>159</v>
      </c>
    </row>
    <row r="137" spans="1:1" x14ac:dyDescent="0.25">
      <c r="A137" t="s">
        <v>159</v>
      </c>
    </row>
    <row r="138" spans="1:1" x14ac:dyDescent="0.25">
      <c r="A138" t="s">
        <v>159</v>
      </c>
    </row>
    <row r="139" spans="1:1" x14ac:dyDescent="0.25">
      <c r="A139" t="s">
        <v>159</v>
      </c>
    </row>
    <row r="140" spans="1:1" x14ac:dyDescent="0.25">
      <c r="A140" t="s">
        <v>159</v>
      </c>
    </row>
    <row r="141" spans="1:1" x14ac:dyDescent="0.25">
      <c r="A141" t="s">
        <v>159</v>
      </c>
    </row>
    <row r="142" spans="1:1" x14ac:dyDescent="0.25">
      <c r="A142" t="s">
        <v>159</v>
      </c>
    </row>
    <row r="143" spans="1:1" x14ac:dyDescent="0.25">
      <c r="A143" t="s">
        <v>159</v>
      </c>
    </row>
    <row r="144" spans="1:1" x14ac:dyDescent="0.25">
      <c r="A144" t="s">
        <v>159</v>
      </c>
    </row>
    <row r="145" spans="1:1" x14ac:dyDescent="0.25">
      <c r="A145" t="s">
        <v>159</v>
      </c>
    </row>
    <row r="146" spans="1:1" x14ac:dyDescent="0.25">
      <c r="A146" t="s">
        <v>159</v>
      </c>
    </row>
    <row r="147" spans="1:1" x14ac:dyDescent="0.25">
      <c r="A147" t="s">
        <v>159</v>
      </c>
    </row>
    <row r="148" spans="1:1" x14ac:dyDescent="0.25">
      <c r="A148" t="s">
        <v>159</v>
      </c>
    </row>
    <row r="149" spans="1:1" x14ac:dyDescent="0.25">
      <c r="A149" t="s">
        <v>159</v>
      </c>
    </row>
    <row r="150" spans="1:1" x14ac:dyDescent="0.25">
      <c r="A150" t="s">
        <v>159</v>
      </c>
    </row>
    <row r="151" spans="1:1" x14ac:dyDescent="0.25">
      <c r="A151" t="s">
        <v>159</v>
      </c>
    </row>
    <row r="152" spans="1:1" x14ac:dyDescent="0.25">
      <c r="A152" t="s">
        <v>159</v>
      </c>
    </row>
    <row r="153" spans="1:1" x14ac:dyDescent="0.25">
      <c r="A153" t="s">
        <v>159</v>
      </c>
    </row>
    <row r="154" spans="1:1" x14ac:dyDescent="0.25">
      <c r="A154" t="s">
        <v>159</v>
      </c>
    </row>
    <row r="155" spans="1:1" x14ac:dyDescent="0.25">
      <c r="A155" t="s">
        <v>159</v>
      </c>
    </row>
    <row r="156" spans="1:1" x14ac:dyDescent="0.25">
      <c r="A156" t="s">
        <v>159</v>
      </c>
    </row>
    <row r="157" spans="1:1" x14ac:dyDescent="0.25">
      <c r="A157" t="s">
        <v>159</v>
      </c>
    </row>
    <row r="158" spans="1:1" x14ac:dyDescent="0.25">
      <c r="A158" t="s">
        <v>159</v>
      </c>
    </row>
    <row r="159" spans="1:1" x14ac:dyDescent="0.25">
      <c r="A159" t="s">
        <v>159</v>
      </c>
    </row>
    <row r="160" spans="1:1" x14ac:dyDescent="0.25">
      <c r="A160" t="s">
        <v>159</v>
      </c>
    </row>
    <row r="161" spans="1:1" x14ac:dyDescent="0.25">
      <c r="A161" t="s">
        <v>159</v>
      </c>
    </row>
    <row r="162" spans="1:1" x14ac:dyDescent="0.25">
      <c r="A162" t="s">
        <v>159</v>
      </c>
    </row>
    <row r="163" spans="1:1" x14ac:dyDescent="0.25">
      <c r="A163" t="s">
        <v>159</v>
      </c>
    </row>
    <row r="164" spans="1:1" x14ac:dyDescent="0.25">
      <c r="A164" t="s">
        <v>159</v>
      </c>
    </row>
    <row r="165" spans="1:1" x14ac:dyDescent="0.25">
      <c r="A165" t="s">
        <v>159</v>
      </c>
    </row>
    <row r="166" spans="1:1" x14ac:dyDescent="0.25">
      <c r="A166" t="s">
        <v>159</v>
      </c>
    </row>
    <row r="167" spans="1:1" x14ac:dyDescent="0.25">
      <c r="A167" t="s">
        <v>159</v>
      </c>
    </row>
    <row r="168" spans="1:1" x14ac:dyDescent="0.25">
      <c r="A168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abSelected="1" topLeftCell="A115" workbookViewId="0">
      <selection activeCell="C28" sqref="C28"/>
    </sheetView>
  </sheetViews>
  <sheetFormatPr defaultRowHeight="15" x14ac:dyDescent="0.25"/>
  <cols>
    <col min="1" max="1" width="8.5703125" bestFit="1" customWidth="1"/>
    <col min="2" max="2" width="24.42578125" bestFit="1" customWidth="1"/>
    <col min="4" max="4" width="60.85546875" bestFit="1" customWidth="1"/>
  </cols>
  <sheetData>
    <row r="1" spans="1:5" x14ac:dyDescent="0.25">
      <c r="A1" t="s">
        <v>1</v>
      </c>
      <c r="B1" t="s">
        <v>444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tr">
        <f>VLOOKUP(A2,Metadata!$B$8:$C$26,2,FALSE)</f>
        <v>White British</v>
      </c>
      <c r="C2" t="s">
        <v>5</v>
      </c>
      <c r="D2" t="s">
        <v>6</v>
      </c>
      <c r="E2">
        <v>12446</v>
      </c>
    </row>
    <row r="3" spans="1:5" x14ac:dyDescent="0.25">
      <c r="A3">
        <v>1</v>
      </c>
      <c r="B3" t="str">
        <f>VLOOKUP(A3,Metadata!$B$8:$C$26,2,FALSE)</f>
        <v>White British</v>
      </c>
      <c r="C3" t="s">
        <v>7</v>
      </c>
      <c r="D3" t="s">
        <v>8</v>
      </c>
      <c r="E3">
        <v>26467</v>
      </c>
    </row>
    <row r="4" spans="1:5" x14ac:dyDescent="0.25">
      <c r="A4">
        <v>1</v>
      </c>
      <c r="B4" t="str">
        <f>VLOOKUP(A4,Metadata!$B$8:$C$26,2,FALSE)</f>
        <v>White British</v>
      </c>
      <c r="C4" t="s">
        <v>9</v>
      </c>
      <c r="D4" t="s">
        <v>10</v>
      </c>
      <c r="E4">
        <v>26310</v>
      </c>
    </row>
    <row r="5" spans="1:5" x14ac:dyDescent="0.25">
      <c r="A5">
        <v>1</v>
      </c>
      <c r="B5" t="str">
        <f>VLOOKUP(A5,Metadata!$B$8:$C$26,2,FALSE)</f>
        <v>White British</v>
      </c>
      <c r="C5" t="s">
        <v>11</v>
      </c>
      <c r="D5" t="s">
        <v>12</v>
      </c>
      <c r="E5">
        <v>98111</v>
      </c>
    </row>
    <row r="6" spans="1:5" x14ac:dyDescent="0.25">
      <c r="A6">
        <v>1</v>
      </c>
      <c r="B6" t="str">
        <f>VLOOKUP(A6,Metadata!$B$8:$C$26,2,FALSE)</f>
        <v>White British</v>
      </c>
      <c r="C6" t="s">
        <v>13</v>
      </c>
      <c r="D6" t="s">
        <v>14</v>
      </c>
      <c r="E6">
        <v>12352</v>
      </c>
    </row>
    <row r="7" spans="1:5" x14ac:dyDescent="0.25">
      <c r="A7">
        <v>1</v>
      </c>
      <c r="B7" t="str">
        <f>VLOOKUP(A7,Metadata!$B$8:$C$26,2,FALSE)</f>
        <v>White British</v>
      </c>
      <c r="C7" t="s">
        <v>15</v>
      </c>
      <c r="D7" t="s">
        <v>16</v>
      </c>
      <c r="E7">
        <v>12436</v>
      </c>
    </row>
    <row r="8" spans="1:5" x14ac:dyDescent="0.25">
      <c r="A8">
        <v>1</v>
      </c>
      <c r="B8" t="str">
        <f>VLOOKUP(A8,Metadata!$B$8:$C$26,2,FALSE)</f>
        <v>White British</v>
      </c>
      <c r="C8" t="s">
        <v>18</v>
      </c>
      <c r="D8" t="s">
        <v>19</v>
      </c>
      <c r="E8">
        <v>12681</v>
      </c>
    </row>
    <row r="9" spans="1:5" x14ac:dyDescent="0.25">
      <c r="A9">
        <v>1</v>
      </c>
      <c r="B9" t="str">
        <f>VLOOKUP(A9,Metadata!$B$8:$C$26,2,FALSE)</f>
        <v>White British</v>
      </c>
      <c r="C9" t="s">
        <v>20</v>
      </c>
      <c r="D9" t="s">
        <v>21</v>
      </c>
      <c r="E9">
        <v>28887</v>
      </c>
    </row>
    <row r="10" spans="1:5" x14ac:dyDescent="0.25">
      <c r="A10">
        <v>2</v>
      </c>
      <c r="B10" t="str">
        <f>VLOOKUP(A10,Metadata!$B$8:$C$26,2,FALSE)</f>
        <v>White Irish</v>
      </c>
      <c r="C10" t="s">
        <v>22</v>
      </c>
      <c r="D10" t="s">
        <v>23</v>
      </c>
      <c r="E10">
        <v>24837</v>
      </c>
    </row>
    <row r="11" spans="1:5" x14ac:dyDescent="0.25">
      <c r="A11">
        <v>2</v>
      </c>
      <c r="B11" t="str">
        <f>VLOOKUP(A11,Metadata!$B$8:$C$26,2,FALSE)</f>
        <v>White Irish</v>
      </c>
      <c r="C11" t="s">
        <v>24</v>
      </c>
      <c r="D11" t="s">
        <v>25</v>
      </c>
      <c r="E11">
        <v>24270</v>
      </c>
    </row>
    <row r="12" spans="1:5" x14ac:dyDescent="0.25">
      <c r="A12">
        <v>2</v>
      </c>
      <c r="B12" t="str">
        <f>VLOOKUP(A12,Metadata!$B$8:$C$26,2,FALSE)</f>
        <v>White Irish</v>
      </c>
      <c r="C12" t="s">
        <v>26</v>
      </c>
      <c r="D12" t="s">
        <v>27</v>
      </c>
      <c r="E12">
        <v>47601</v>
      </c>
    </row>
    <row r="13" spans="1:5" x14ac:dyDescent="0.25">
      <c r="A13">
        <v>2</v>
      </c>
      <c r="B13" t="str">
        <f>VLOOKUP(A13,Metadata!$B$8:$C$26,2,FALSE)</f>
        <v>White Irish</v>
      </c>
      <c r="C13" t="s">
        <v>28</v>
      </c>
      <c r="D13" t="s">
        <v>29</v>
      </c>
      <c r="E13">
        <v>12532</v>
      </c>
    </row>
    <row r="14" spans="1:5" x14ac:dyDescent="0.25">
      <c r="A14">
        <v>2</v>
      </c>
      <c r="B14" t="str">
        <f>VLOOKUP(A14,Metadata!$B$8:$C$26,2,FALSE)</f>
        <v>White Irish</v>
      </c>
      <c r="C14" t="s">
        <v>30</v>
      </c>
      <c r="D14" t="s">
        <v>31</v>
      </c>
      <c r="E14">
        <v>98213</v>
      </c>
    </row>
    <row r="15" spans="1:5" x14ac:dyDescent="0.25">
      <c r="A15">
        <v>2</v>
      </c>
      <c r="B15" t="str">
        <f>VLOOKUP(A15,Metadata!$B$8:$C$26,2,FALSE)</f>
        <v>White Irish</v>
      </c>
      <c r="C15" t="s">
        <v>32</v>
      </c>
      <c r="D15" t="s">
        <v>33</v>
      </c>
      <c r="E15">
        <v>42294</v>
      </c>
    </row>
    <row r="16" spans="1:5" x14ac:dyDescent="0.25">
      <c r="A16">
        <v>2</v>
      </c>
      <c r="B16" t="str">
        <f>VLOOKUP(A16,Metadata!$B$8:$C$26,2,FALSE)</f>
        <v>White Irish</v>
      </c>
      <c r="C16" t="s">
        <v>34</v>
      </c>
      <c r="D16" t="s">
        <v>35</v>
      </c>
      <c r="E16">
        <v>55223</v>
      </c>
    </row>
    <row r="17" spans="1:5" x14ac:dyDescent="0.25">
      <c r="A17">
        <v>3</v>
      </c>
      <c r="B17" t="str">
        <f>VLOOKUP(A17,Metadata!$B$8:$C$26,2,FALSE)</f>
        <v>White Other</v>
      </c>
      <c r="C17" t="s">
        <v>36</v>
      </c>
      <c r="D17" t="s">
        <v>37</v>
      </c>
      <c r="E17">
        <v>12444</v>
      </c>
    </row>
    <row r="18" spans="1:5" x14ac:dyDescent="0.25">
      <c r="A18">
        <v>3</v>
      </c>
      <c r="B18" t="str">
        <f>VLOOKUP(A18,Metadata!$B$8:$C$26,2,FALSE)</f>
        <v>White Other</v>
      </c>
      <c r="C18" t="s">
        <v>38</v>
      </c>
      <c r="D18" t="s">
        <v>39</v>
      </c>
      <c r="E18">
        <v>45947</v>
      </c>
    </row>
    <row r="19" spans="1:5" x14ac:dyDescent="0.25">
      <c r="A19">
        <v>3</v>
      </c>
      <c r="B19" t="str">
        <f>VLOOKUP(A19,Metadata!$B$8:$C$26,2,FALSE)</f>
        <v>White Other</v>
      </c>
      <c r="C19" t="s">
        <v>40</v>
      </c>
      <c r="D19" t="s">
        <v>41</v>
      </c>
      <c r="E19">
        <v>45955</v>
      </c>
    </row>
    <row r="20" spans="1:5" x14ac:dyDescent="0.25">
      <c r="A20">
        <v>3</v>
      </c>
      <c r="B20" t="str">
        <f>VLOOKUP(A20,Metadata!$B$8:$C$26,2,FALSE)</f>
        <v>White Other</v>
      </c>
      <c r="C20" t="s">
        <v>42</v>
      </c>
      <c r="D20" t="s">
        <v>43</v>
      </c>
      <c r="E20">
        <v>47949</v>
      </c>
    </row>
    <row r="21" spans="1:5" x14ac:dyDescent="0.25">
      <c r="A21">
        <v>3</v>
      </c>
      <c r="B21" t="str">
        <f>VLOOKUP(A21,Metadata!$B$8:$C$26,2,FALSE)</f>
        <v>White Other</v>
      </c>
      <c r="C21" t="s">
        <v>44</v>
      </c>
      <c r="D21" t="s">
        <v>45</v>
      </c>
      <c r="E21">
        <v>32066</v>
      </c>
    </row>
    <row r="22" spans="1:5" x14ac:dyDescent="0.25">
      <c r="A22">
        <v>3</v>
      </c>
      <c r="B22" t="str">
        <f>VLOOKUP(A22,Metadata!$B$8:$C$26,2,FALSE)</f>
        <v>White Other</v>
      </c>
      <c r="C22" t="s">
        <v>46</v>
      </c>
      <c r="D22" t="s">
        <v>47</v>
      </c>
      <c r="E22">
        <v>32126</v>
      </c>
    </row>
    <row r="23" spans="1:5" x14ac:dyDescent="0.25">
      <c r="A23">
        <v>3</v>
      </c>
      <c r="B23" t="str">
        <f>VLOOKUP(A23,Metadata!$B$8:$C$26,2,FALSE)</f>
        <v>White Other</v>
      </c>
      <c r="C23" t="s">
        <v>48</v>
      </c>
      <c r="D23" t="s">
        <v>49</v>
      </c>
      <c r="E23">
        <v>32069</v>
      </c>
    </row>
    <row r="24" spans="1:5" x14ac:dyDescent="0.25">
      <c r="A24">
        <v>3</v>
      </c>
      <c r="B24" t="str">
        <f>VLOOKUP(A24,Metadata!$B$8:$C$26,2,FALSE)</f>
        <v>White Other</v>
      </c>
      <c r="C24" t="s">
        <v>50</v>
      </c>
      <c r="D24" t="s">
        <v>51</v>
      </c>
      <c r="E24">
        <v>12633</v>
      </c>
    </row>
    <row r="25" spans="1:5" x14ac:dyDescent="0.25">
      <c r="A25">
        <v>3</v>
      </c>
      <c r="B25" t="str">
        <f>VLOOKUP(A25,Metadata!$B$8:$C$26,2,FALSE)</f>
        <v>White Other</v>
      </c>
      <c r="C25" t="s">
        <v>52</v>
      </c>
      <c r="D25" t="s">
        <v>53</v>
      </c>
      <c r="E25">
        <v>45008</v>
      </c>
    </row>
    <row r="26" spans="1:5" x14ac:dyDescent="0.25">
      <c r="A26">
        <v>3</v>
      </c>
      <c r="B26" t="str">
        <f>VLOOKUP(A26,Metadata!$B$8:$C$26,2,FALSE)</f>
        <v>White Other</v>
      </c>
      <c r="C26" t="s">
        <v>54</v>
      </c>
      <c r="D26" t="s">
        <v>55</v>
      </c>
      <c r="E26">
        <v>96789</v>
      </c>
    </row>
    <row r="27" spans="1:5" x14ac:dyDescent="0.25">
      <c r="A27">
        <v>3</v>
      </c>
      <c r="B27" t="str">
        <f>VLOOKUP(A27,Metadata!$B$8:$C$26,2,FALSE)</f>
        <v>White Other</v>
      </c>
      <c r="C27" t="s">
        <v>56</v>
      </c>
      <c r="D27" t="s">
        <v>57</v>
      </c>
      <c r="E27">
        <v>71425</v>
      </c>
    </row>
    <row r="28" spans="1:5" x14ac:dyDescent="0.25">
      <c r="A28">
        <v>3</v>
      </c>
      <c r="B28" t="str">
        <f>VLOOKUP(A28,Metadata!$B$8:$C$26,2,FALSE)</f>
        <v>White Other</v>
      </c>
      <c r="C28" t="s">
        <v>59</v>
      </c>
      <c r="D28" t="s">
        <v>60</v>
      </c>
      <c r="E28">
        <v>12421</v>
      </c>
    </row>
    <row r="29" spans="1:5" x14ac:dyDescent="0.25">
      <c r="A29">
        <v>3</v>
      </c>
      <c r="B29" t="str">
        <f>VLOOKUP(A29,Metadata!$B$8:$C$26,2,FALSE)</f>
        <v>White Other</v>
      </c>
      <c r="C29" t="s">
        <v>61</v>
      </c>
      <c r="D29" t="s">
        <v>62</v>
      </c>
      <c r="E29">
        <v>32778</v>
      </c>
    </row>
    <row r="30" spans="1:5" x14ac:dyDescent="0.25">
      <c r="A30">
        <v>3</v>
      </c>
      <c r="B30" t="str">
        <f>VLOOKUP(A30,Metadata!$B$8:$C$26,2,FALSE)</f>
        <v>White Other</v>
      </c>
      <c r="C30" t="s">
        <v>63</v>
      </c>
      <c r="D30" t="s">
        <v>64</v>
      </c>
      <c r="E30">
        <v>12355</v>
      </c>
    </row>
    <row r="31" spans="1:5" x14ac:dyDescent="0.25">
      <c r="A31">
        <v>3</v>
      </c>
      <c r="B31" t="str">
        <f>VLOOKUP(A31,Metadata!$B$8:$C$26,2,FALSE)</f>
        <v>White Other</v>
      </c>
      <c r="C31" t="s">
        <v>65</v>
      </c>
      <c r="D31" t="s">
        <v>66</v>
      </c>
      <c r="E31">
        <v>12769</v>
      </c>
    </row>
    <row r="32" spans="1:5" x14ac:dyDescent="0.25">
      <c r="A32">
        <v>3</v>
      </c>
      <c r="B32" t="str">
        <f>VLOOKUP(A32,Metadata!$B$8:$C$26,2,FALSE)</f>
        <v>White Other</v>
      </c>
      <c r="C32" t="s">
        <v>67</v>
      </c>
      <c r="D32" t="s">
        <v>68</v>
      </c>
      <c r="E32">
        <v>12746</v>
      </c>
    </row>
    <row r="33" spans="1:5" x14ac:dyDescent="0.25">
      <c r="A33">
        <v>3</v>
      </c>
      <c r="B33" t="str">
        <f>VLOOKUP(A33,Metadata!$B$8:$C$26,2,FALSE)</f>
        <v>White Other</v>
      </c>
      <c r="C33" t="s">
        <v>69</v>
      </c>
      <c r="D33" t="s">
        <v>70</v>
      </c>
      <c r="E33">
        <v>32413</v>
      </c>
    </row>
    <row r="34" spans="1:5" x14ac:dyDescent="0.25">
      <c r="A34">
        <v>3</v>
      </c>
      <c r="B34" t="str">
        <f>VLOOKUP(A34,Metadata!$B$8:$C$26,2,FALSE)</f>
        <v>White Other</v>
      </c>
      <c r="C34" t="s">
        <v>71</v>
      </c>
      <c r="D34" t="s">
        <v>72</v>
      </c>
      <c r="E34">
        <v>12412</v>
      </c>
    </row>
    <row r="35" spans="1:5" x14ac:dyDescent="0.25">
      <c r="A35">
        <v>3</v>
      </c>
      <c r="B35" t="str">
        <f>VLOOKUP(A35,Metadata!$B$8:$C$26,2,FALSE)</f>
        <v>White Other</v>
      </c>
      <c r="C35" t="s">
        <v>73</v>
      </c>
      <c r="D35" t="s">
        <v>74</v>
      </c>
      <c r="E35">
        <v>55113</v>
      </c>
    </row>
    <row r="36" spans="1:5" x14ac:dyDescent="0.25">
      <c r="A36">
        <v>3</v>
      </c>
      <c r="B36" t="str">
        <f>VLOOKUP(A36,Metadata!$B$8:$C$26,2,FALSE)</f>
        <v>White Other</v>
      </c>
      <c r="C36" t="s">
        <v>75</v>
      </c>
      <c r="D36" t="s">
        <v>76</v>
      </c>
      <c r="E36">
        <v>42290</v>
      </c>
    </row>
    <row r="37" spans="1:5" x14ac:dyDescent="0.25">
      <c r="A37">
        <v>3</v>
      </c>
      <c r="B37" t="str">
        <f>VLOOKUP(A37,Metadata!$B$8:$C$26,2,FALSE)</f>
        <v>White Other</v>
      </c>
      <c r="C37" t="s">
        <v>77</v>
      </c>
      <c r="D37" t="s">
        <v>78</v>
      </c>
      <c r="E37">
        <v>12467</v>
      </c>
    </row>
    <row r="38" spans="1:5" x14ac:dyDescent="0.25">
      <c r="A38">
        <v>3</v>
      </c>
      <c r="B38" t="str">
        <f>VLOOKUP(A38,Metadata!$B$8:$C$26,2,FALSE)</f>
        <v>White Other</v>
      </c>
      <c r="C38" t="s">
        <v>79</v>
      </c>
      <c r="D38" t="s">
        <v>80</v>
      </c>
      <c r="E38">
        <v>12433</v>
      </c>
    </row>
    <row r="39" spans="1:5" x14ac:dyDescent="0.25">
      <c r="A39">
        <v>3</v>
      </c>
      <c r="B39" t="str">
        <f>VLOOKUP(A39,Metadata!$B$8:$C$26,2,FALSE)</f>
        <v>White Other</v>
      </c>
      <c r="C39" t="s">
        <v>81</v>
      </c>
      <c r="D39" t="s">
        <v>82</v>
      </c>
      <c r="E39">
        <v>28973</v>
      </c>
    </row>
    <row r="40" spans="1:5" x14ac:dyDescent="0.25">
      <c r="A40">
        <v>3</v>
      </c>
      <c r="B40" t="str">
        <f>VLOOKUP(A40,Metadata!$B$8:$C$26,2,FALSE)</f>
        <v>White Other</v>
      </c>
      <c r="C40" t="s">
        <v>83</v>
      </c>
      <c r="D40" t="s">
        <v>84</v>
      </c>
      <c r="E40">
        <v>26341</v>
      </c>
    </row>
    <row r="41" spans="1:5" x14ac:dyDescent="0.25">
      <c r="A41">
        <v>3</v>
      </c>
      <c r="B41" t="str">
        <f>VLOOKUP(A41,Metadata!$B$8:$C$26,2,FALSE)</f>
        <v>White Other</v>
      </c>
      <c r="C41" t="s">
        <v>85</v>
      </c>
      <c r="D41" t="s">
        <v>86</v>
      </c>
      <c r="E41">
        <v>25422</v>
      </c>
    </row>
    <row r="42" spans="1:5" x14ac:dyDescent="0.25">
      <c r="A42">
        <v>3</v>
      </c>
      <c r="B42" t="str">
        <f>VLOOKUP(A42,Metadata!$B$8:$C$26,2,FALSE)</f>
        <v>White Other</v>
      </c>
      <c r="C42" t="s">
        <v>87</v>
      </c>
      <c r="D42" t="s">
        <v>88</v>
      </c>
      <c r="E42">
        <v>46956</v>
      </c>
    </row>
    <row r="43" spans="1:5" x14ac:dyDescent="0.25">
      <c r="A43">
        <v>3</v>
      </c>
      <c r="B43" t="str">
        <f>VLOOKUP(A43,Metadata!$B$8:$C$26,2,FALSE)</f>
        <v>White Other</v>
      </c>
      <c r="C43" t="s">
        <v>89</v>
      </c>
      <c r="D43" t="s">
        <v>90</v>
      </c>
      <c r="E43">
        <v>28866</v>
      </c>
    </row>
    <row r="44" spans="1:5" x14ac:dyDescent="0.25">
      <c r="A44">
        <v>3</v>
      </c>
      <c r="B44" t="str">
        <f>VLOOKUP(A44,Metadata!$B$8:$C$26,2,FALSE)</f>
        <v>White Other</v>
      </c>
      <c r="C44" t="s">
        <v>91</v>
      </c>
      <c r="D44" t="s">
        <v>92</v>
      </c>
      <c r="E44">
        <v>47074</v>
      </c>
    </row>
    <row r="45" spans="1:5" x14ac:dyDescent="0.25">
      <c r="A45">
        <v>3</v>
      </c>
      <c r="B45" t="str">
        <f>VLOOKUP(A45,Metadata!$B$8:$C$26,2,FALSE)</f>
        <v>White Other</v>
      </c>
      <c r="C45" t="s">
        <v>93</v>
      </c>
      <c r="D45" t="s">
        <v>94</v>
      </c>
      <c r="E45">
        <v>28936</v>
      </c>
    </row>
    <row r="46" spans="1:5" x14ac:dyDescent="0.25">
      <c r="A46">
        <v>3</v>
      </c>
      <c r="B46" t="str">
        <f>VLOOKUP(A46,Metadata!$B$8:$C$26,2,FALSE)</f>
        <v>White Other</v>
      </c>
      <c r="C46" t="s">
        <v>95</v>
      </c>
      <c r="D46" t="s">
        <v>96</v>
      </c>
      <c r="E46">
        <v>12591</v>
      </c>
    </row>
    <row r="47" spans="1:5" x14ac:dyDescent="0.25">
      <c r="A47">
        <v>4</v>
      </c>
      <c r="B47" t="str">
        <f>VLOOKUP(A47,Metadata!$B$8:$C$26,2,FALSE)</f>
        <v>White NOS</v>
      </c>
      <c r="C47" t="s">
        <v>97</v>
      </c>
      <c r="D47" t="s">
        <v>98</v>
      </c>
      <c r="E47">
        <v>22467</v>
      </c>
    </row>
    <row r="48" spans="1:5" x14ac:dyDescent="0.25">
      <c r="A48">
        <v>4</v>
      </c>
      <c r="B48" t="str">
        <f>VLOOKUP(A48,Metadata!$B$8:$C$26,2,FALSE)</f>
        <v>White NOS</v>
      </c>
      <c r="C48" t="s">
        <v>99</v>
      </c>
      <c r="D48" t="s">
        <v>100</v>
      </c>
      <c r="E48">
        <v>35459</v>
      </c>
    </row>
    <row r="49" spans="1:5" x14ac:dyDescent="0.25">
      <c r="A49">
        <v>4</v>
      </c>
      <c r="B49" t="str">
        <f>VLOOKUP(A49,Metadata!$B$8:$C$26,2,FALSE)</f>
        <v>White NOS</v>
      </c>
      <c r="C49" t="s">
        <v>101</v>
      </c>
      <c r="D49" t="s">
        <v>102</v>
      </c>
      <c r="E49">
        <v>40102</v>
      </c>
    </row>
    <row r="50" spans="1:5" x14ac:dyDescent="0.25">
      <c r="A50">
        <v>4</v>
      </c>
      <c r="B50" t="str">
        <f>VLOOKUP(A50,Metadata!$B$8:$C$26,2,FALSE)</f>
        <v>White NOS</v>
      </c>
      <c r="C50" t="s">
        <v>103</v>
      </c>
      <c r="D50" t="s">
        <v>104</v>
      </c>
      <c r="E50">
        <v>26391</v>
      </c>
    </row>
    <row r="51" spans="1:5" x14ac:dyDescent="0.25">
      <c r="A51">
        <v>4</v>
      </c>
      <c r="B51" t="str">
        <f>VLOOKUP(A51,Metadata!$B$8:$C$26,2,FALSE)</f>
        <v>White NOS</v>
      </c>
      <c r="C51" t="s">
        <v>105</v>
      </c>
      <c r="D51" t="s">
        <v>106</v>
      </c>
      <c r="E51">
        <v>12402</v>
      </c>
    </row>
    <row r="52" spans="1:5" x14ac:dyDescent="0.25">
      <c r="A52">
        <v>4</v>
      </c>
      <c r="B52" t="str">
        <f>VLOOKUP(A52,Metadata!$B$8:$C$26,2,FALSE)</f>
        <v>White NOS</v>
      </c>
      <c r="C52" t="s">
        <v>107</v>
      </c>
      <c r="D52" t="s">
        <v>108</v>
      </c>
      <c r="E52">
        <v>28900</v>
      </c>
    </row>
    <row r="53" spans="1:5" x14ac:dyDescent="0.25">
      <c r="A53">
        <v>5</v>
      </c>
      <c r="B53" t="str">
        <f>VLOOKUP(A53,Metadata!$B$8:$C$26,2,FALSE)</f>
        <v>Mixed White and Black</v>
      </c>
      <c r="C53" t="s">
        <v>109</v>
      </c>
      <c r="D53" t="s">
        <v>110</v>
      </c>
      <c r="E53">
        <v>32425</v>
      </c>
    </row>
    <row r="54" spans="1:5" x14ac:dyDescent="0.25">
      <c r="A54">
        <v>5</v>
      </c>
      <c r="B54" t="str">
        <f>VLOOKUP(A54,Metadata!$B$8:$C$26,2,FALSE)</f>
        <v>Mixed White and Black</v>
      </c>
      <c r="C54" t="s">
        <v>111</v>
      </c>
      <c r="D54" t="s">
        <v>112</v>
      </c>
      <c r="E54">
        <v>32443</v>
      </c>
    </row>
    <row r="55" spans="1:5" x14ac:dyDescent="0.25">
      <c r="A55">
        <v>5</v>
      </c>
      <c r="B55" t="str">
        <f>VLOOKUP(A55,Metadata!$B$8:$C$26,2,FALSE)</f>
        <v>Mixed White and Black</v>
      </c>
      <c r="C55" t="s">
        <v>113</v>
      </c>
      <c r="D55" t="s">
        <v>114</v>
      </c>
      <c r="E55">
        <v>12742</v>
      </c>
    </row>
    <row r="56" spans="1:5" x14ac:dyDescent="0.25">
      <c r="A56">
        <v>5</v>
      </c>
      <c r="B56" t="str">
        <f>VLOOKUP(A56,Metadata!$B$8:$C$26,2,FALSE)</f>
        <v>Mixed White and Black</v>
      </c>
      <c r="C56" t="s">
        <v>115</v>
      </c>
      <c r="D56" t="s">
        <v>116</v>
      </c>
      <c r="E56">
        <v>12437</v>
      </c>
    </row>
    <row r="57" spans="1:5" x14ac:dyDescent="0.25">
      <c r="A57">
        <v>6</v>
      </c>
      <c r="B57" t="str">
        <f>VLOOKUP(A57,Metadata!$B$8:$C$26,2,FALSE)</f>
        <v>Mixed White and Asian</v>
      </c>
      <c r="C57" t="s">
        <v>117</v>
      </c>
      <c r="D57" t="s">
        <v>118</v>
      </c>
      <c r="E57">
        <v>32401</v>
      </c>
    </row>
    <row r="58" spans="1:5" x14ac:dyDescent="0.25">
      <c r="A58">
        <v>6</v>
      </c>
      <c r="B58" t="str">
        <f>VLOOKUP(A58,Metadata!$B$8:$C$26,2,FALSE)</f>
        <v>Mixed White and Asian</v>
      </c>
      <c r="C58" t="s">
        <v>119</v>
      </c>
      <c r="D58" t="s">
        <v>120</v>
      </c>
      <c r="E58">
        <v>12638</v>
      </c>
    </row>
    <row r="59" spans="1:5" x14ac:dyDescent="0.25">
      <c r="A59">
        <v>7</v>
      </c>
      <c r="B59" t="str">
        <f>VLOOKUP(A59,Metadata!$B$8:$C$26,2,FALSE)</f>
        <v>Mixed Asian and Black</v>
      </c>
      <c r="C59" t="s">
        <v>121</v>
      </c>
      <c r="D59" t="s">
        <v>122</v>
      </c>
      <c r="E59">
        <v>47965</v>
      </c>
    </row>
    <row r="60" spans="1:5" x14ac:dyDescent="0.25">
      <c r="A60">
        <v>7</v>
      </c>
      <c r="B60" t="str">
        <f>VLOOKUP(A60,Metadata!$B$8:$C$26,2,FALSE)</f>
        <v>Mixed Asian and Black</v>
      </c>
      <c r="C60" t="s">
        <v>123</v>
      </c>
      <c r="D60" t="s">
        <v>124</v>
      </c>
      <c r="E60">
        <v>57753</v>
      </c>
    </row>
    <row r="61" spans="1:5" x14ac:dyDescent="0.25">
      <c r="A61">
        <v>7</v>
      </c>
      <c r="B61" t="str">
        <f>VLOOKUP(A61,Metadata!$B$8:$C$26,2,FALSE)</f>
        <v>Mixed Asian and Black</v>
      </c>
      <c r="C61" t="s">
        <v>125</v>
      </c>
      <c r="D61" t="s">
        <v>126</v>
      </c>
      <c r="E61">
        <v>57763</v>
      </c>
    </row>
    <row r="62" spans="1:5" x14ac:dyDescent="0.25">
      <c r="A62">
        <v>7</v>
      </c>
      <c r="B62" t="str">
        <f>VLOOKUP(A62,Metadata!$B$8:$C$26,2,FALSE)</f>
        <v>Mixed Asian and Black</v>
      </c>
      <c r="C62" t="s">
        <v>127</v>
      </c>
      <c r="D62" t="s">
        <v>128</v>
      </c>
      <c r="E62">
        <v>48005</v>
      </c>
    </row>
    <row r="63" spans="1:5" x14ac:dyDescent="0.25">
      <c r="A63">
        <v>7</v>
      </c>
      <c r="B63" t="str">
        <f>VLOOKUP(A63,Metadata!$B$8:$C$26,2,FALSE)</f>
        <v>Mixed Asian and Black</v>
      </c>
      <c r="C63" t="s">
        <v>129</v>
      </c>
      <c r="D63" t="s">
        <v>130</v>
      </c>
      <c r="E63">
        <v>35350</v>
      </c>
    </row>
    <row r="64" spans="1:5" x14ac:dyDescent="0.25">
      <c r="A64">
        <v>7</v>
      </c>
      <c r="B64" t="str">
        <f>VLOOKUP(A64,Metadata!$B$8:$C$26,2,FALSE)</f>
        <v>Mixed Asian and Black</v>
      </c>
      <c r="C64" t="s">
        <v>131</v>
      </c>
      <c r="D64" t="s">
        <v>132</v>
      </c>
      <c r="E64">
        <v>32165</v>
      </c>
    </row>
    <row r="65" spans="1:5" x14ac:dyDescent="0.25">
      <c r="A65">
        <v>7</v>
      </c>
      <c r="B65" t="str">
        <f>VLOOKUP(A65,Metadata!$B$8:$C$26,2,FALSE)</f>
        <v>Mixed Asian and Black</v>
      </c>
      <c r="C65" t="s">
        <v>133</v>
      </c>
      <c r="D65" t="s">
        <v>134</v>
      </c>
      <c r="E65">
        <v>38097</v>
      </c>
    </row>
    <row r="66" spans="1:5" x14ac:dyDescent="0.25">
      <c r="A66">
        <v>7</v>
      </c>
      <c r="B66" t="str">
        <f>VLOOKUP(A66,Metadata!$B$8:$C$26,2,FALSE)</f>
        <v>Mixed Asian and Black</v>
      </c>
      <c r="C66" t="s">
        <v>135</v>
      </c>
      <c r="D66" t="s">
        <v>136</v>
      </c>
      <c r="E66">
        <v>12795</v>
      </c>
    </row>
    <row r="67" spans="1:5" x14ac:dyDescent="0.25">
      <c r="A67">
        <v>7</v>
      </c>
      <c r="B67" t="str">
        <f>VLOOKUP(A67,Metadata!$B$8:$C$26,2,FALSE)</f>
        <v>Mixed Asian and Black</v>
      </c>
      <c r="C67" t="s">
        <v>137</v>
      </c>
      <c r="D67" t="s">
        <v>138</v>
      </c>
      <c r="E67">
        <v>49940</v>
      </c>
    </row>
    <row r="68" spans="1:5" x14ac:dyDescent="0.25">
      <c r="A68">
        <v>7</v>
      </c>
      <c r="B68" t="str">
        <f>VLOOKUP(A68,Metadata!$B$8:$C$26,2,FALSE)</f>
        <v>Mixed Asian and Black</v>
      </c>
      <c r="C68" t="s">
        <v>139</v>
      </c>
      <c r="D68" t="s">
        <v>140</v>
      </c>
      <c r="E68">
        <v>32399</v>
      </c>
    </row>
    <row r="69" spans="1:5" x14ac:dyDescent="0.25">
      <c r="A69">
        <v>8</v>
      </c>
      <c r="B69" t="str">
        <f>VLOOKUP(A69,Metadata!$B$8:$C$26,2,FALSE)</f>
        <v>Mixed Other</v>
      </c>
      <c r="C69" t="s">
        <v>141</v>
      </c>
      <c r="D69" t="s">
        <v>142</v>
      </c>
      <c r="E69">
        <v>12696</v>
      </c>
    </row>
    <row r="70" spans="1:5" x14ac:dyDescent="0.25">
      <c r="A70">
        <v>8</v>
      </c>
      <c r="B70" t="str">
        <f>VLOOKUP(A70,Metadata!$B$8:$C$26,2,FALSE)</f>
        <v>Mixed Other</v>
      </c>
      <c r="C70" t="s">
        <v>143</v>
      </c>
      <c r="D70" t="s">
        <v>144</v>
      </c>
      <c r="E70">
        <v>32420</v>
      </c>
    </row>
    <row r="71" spans="1:5" x14ac:dyDescent="0.25">
      <c r="A71">
        <v>8</v>
      </c>
      <c r="B71" t="str">
        <f>VLOOKUP(A71,Metadata!$B$8:$C$26,2,FALSE)</f>
        <v>Mixed Other</v>
      </c>
      <c r="C71" t="s">
        <v>145</v>
      </c>
      <c r="D71" t="s">
        <v>146</v>
      </c>
      <c r="E71">
        <v>12873</v>
      </c>
    </row>
    <row r="72" spans="1:5" x14ac:dyDescent="0.25">
      <c r="A72">
        <v>8</v>
      </c>
      <c r="B72" t="str">
        <f>VLOOKUP(A72,Metadata!$B$8:$C$26,2,FALSE)</f>
        <v>Mixed Other</v>
      </c>
      <c r="C72" t="s">
        <v>147</v>
      </c>
      <c r="D72" t="s">
        <v>148</v>
      </c>
      <c r="E72">
        <v>12706</v>
      </c>
    </row>
    <row r="73" spans="1:5" x14ac:dyDescent="0.25">
      <c r="A73">
        <v>8</v>
      </c>
      <c r="B73" t="str">
        <f>VLOOKUP(A73,Metadata!$B$8:$C$26,2,FALSE)</f>
        <v>Mixed Other</v>
      </c>
      <c r="C73" t="s">
        <v>149</v>
      </c>
      <c r="D73" t="s">
        <v>150</v>
      </c>
      <c r="E73">
        <v>47005</v>
      </c>
    </row>
    <row r="74" spans="1:5" x14ac:dyDescent="0.25">
      <c r="A74">
        <v>8</v>
      </c>
      <c r="B74" t="str">
        <f>VLOOKUP(A74,Metadata!$B$8:$C$26,2,FALSE)</f>
        <v>Mixed Other</v>
      </c>
      <c r="C74" t="s">
        <v>151</v>
      </c>
      <c r="D74" t="s">
        <v>152</v>
      </c>
      <c r="E74">
        <v>32408</v>
      </c>
    </row>
    <row r="75" spans="1:5" x14ac:dyDescent="0.25">
      <c r="A75">
        <v>9</v>
      </c>
      <c r="B75" t="str">
        <f>VLOOKUP(A75,Metadata!$B$8:$C$26,2,FALSE)</f>
        <v>Mixed NOS</v>
      </c>
      <c r="C75" t="s">
        <v>153</v>
      </c>
      <c r="D75" t="s">
        <v>154</v>
      </c>
      <c r="E75">
        <v>25623</v>
      </c>
    </row>
    <row r="76" spans="1:5" x14ac:dyDescent="0.25">
      <c r="A76">
        <v>9</v>
      </c>
      <c r="B76" t="str">
        <f>VLOOKUP(A76,Metadata!$B$8:$C$26,2,FALSE)</f>
        <v>Mixed NOS</v>
      </c>
      <c r="C76" t="s">
        <v>155</v>
      </c>
      <c r="D76" t="s">
        <v>156</v>
      </c>
      <c r="E76">
        <v>47401</v>
      </c>
    </row>
    <row r="77" spans="1:5" x14ac:dyDescent="0.25">
      <c r="A77">
        <v>9</v>
      </c>
      <c r="B77" t="str">
        <f>VLOOKUP(A77,Metadata!$B$8:$C$26,2,FALSE)</f>
        <v>Mixed NOS</v>
      </c>
      <c r="C77" t="s">
        <v>157</v>
      </c>
      <c r="D77" t="s">
        <v>158</v>
      </c>
      <c r="E77">
        <v>40110</v>
      </c>
    </row>
    <row r="78" spans="1:5" x14ac:dyDescent="0.25">
      <c r="A78">
        <v>10</v>
      </c>
      <c r="B78" t="str">
        <f>VLOOKUP(A78,Metadata!$B$8:$C$26,2,FALSE)</f>
        <v>Indian</v>
      </c>
      <c r="C78" t="s">
        <v>160</v>
      </c>
      <c r="D78" t="s">
        <v>161</v>
      </c>
      <c r="E78">
        <v>12482</v>
      </c>
    </row>
    <row r="79" spans="1:5" x14ac:dyDescent="0.25">
      <c r="A79">
        <v>10</v>
      </c>
      <c r="B79" t="str">
        <f>VLOOKUP(A79,Metadata!$B$8:$C$26,2,FALSE)</f>
        <v>Indian</v>
      </c>
      <c r="C79" t="s">
        <v>162</v>
      </c>
      <c r="D79" t="s">
        <v>163</v>
      </c>
      <c r="E79">
        <v>39696</v>
      </c>
    </row>
    <row r="80" spans="1:5" x14ac:dyDescent="0.25">
      <c r="A80">
        <v>10</v>
      </c>
      <c r="B80" t="str">
        <f>VLOOKUP(A80,Metadata!$B$8:$C$26,2,FALSE)</f>
        <v>Indian</v>
      </c>
      <c r="C80" t="s">
        <v>164</v>
      </c>
      <c r="D80" t="s">
        <v>165</v>
      </c>
      <c r="E80">
        <v>12414</v>
      </c>
    </row>
    <row r="81" spans="1:5" x14ac:dyDescent="0.25">
      <c r="A81">
        <v>10</v>
      </c>
      <c r="B81" t="str">
        <f>VLOOKUP(A81,Metadata!$B$8:$C$26,2,FALSE)</f>
        <v>Indian</v>
      </c>
      <c r="C81" t="s">
        <v>166</v>
      </c>
      <c r="D81" t="s">
        <v>167</v>
      </c>
      <c r="E81">
        <v>26392</v>
      </c>
    </row>
    <row r="82" spans="1:5" x14ac:dyDescent="0.25">
      <c r="A82">
        <v>11</v>
      </c>
      <c r="B82" t="str">
        <f>VLOOKUP(A82,Metadata!$B$8:$C$26,2,FALSE)</f>
        <v>Pakistani</v>
      </c>
      <c r="C82" t="s">
        <v>168</v>
      </c>
      <c r="D82" t="s">
        <v>169</v>
      </c>
      <c r="E82">
        <v>24690</v>
      </c>
    </row>
    <row r="83" spans="1:5" x14ac:dyDescent="0.25">
      <c r="A83">
        <v>11</v>
      </c>
      <c r="B83" t="str">
        <f>VLOOKUP(A83,Metadata!$B$8:$C$26,2,FALSE)</f>
        <v>Pakistani</v>
      </c>
      <c r="C83" t="s">
        <v>170</v>
      </c>
      <c r="D83" t="s">
        <v>171</v>
      </c>
      <c r="E83">
        <v>12460</v>
      </c>
    </row>
    <row r="84" spans="1:5" x14ac:dyDescent="0.25">
      <c r="A84">
        <v>11</v>
      </c>
      <c r="B84" t="str">
        <f>VLOOKUP(A84,Metadata!$B$8:$C$26,2,FALSE)</f>
        <v>Pakistani</v>
      </c>
      <c r="C84" t="s">
        <v>172</v>
      </c>
      <c r="D84" t="s">
        <v>173</v>
      </c>
      <c r="E84">
        <v>64133</v>
      </c>
    </row>
    <row r="85" spans="1:5" x14ac:dyDescent="0.25">
      <c r="A85">
        <v>12</v>
      </c>
      <c r="B85" t="str">
        <f>VLOOKUP(A85,Metadata!$B$8:$C$26,2,FALSE)</f>
        <v>Bangladeshi</v>
      </c>
      <c r="C85" t="s">
        <v>174</v>
      </c>
      <c r="D85" t="s">
        <v>175</v>
      </c>
      <c r="E85">
        <v>24740</v>
      </c>
    </row>
    <row r="86" spans="1:5" x14ac:dyDescent="0.25">
      <c r="A86">
        <v>12</v>
      </c>
      <c r="B86" t="str">
        <f>VLOOKUP(A86,Metadata!$B$8:$C$26,2,FALSE)</f>
        <v>Bangladeshi</v>
      </c>
      <c r="C86" t="s">
        <v>176</v>
      </c>
      <c r="D86" t="s">
        <v>177</v>
      </c>
      <c r="E86">
        <v>28888</v>
      </c>
    </row>
    <row r="87" spans="1:5" x14ac:dyDescent="0.25">
      <c r="A87">
        <v>13</v>
      </c>
      <c r="B87" t="str">
        <f>VLOOKUP(A87,Metadata!$B$8:$C$26,2,FALSE)</f>
        <v>Asian Other/NOS</v>
      </c>
      <c r="C87" t="s">
        <v>178</v>
      </c>
      <c r="D87" t="s">
        <v>179</v>
      </c>
      <c r="E87">
        <v>46818</v>
      </c>
    </row>
    <row r="88" spans="1:5" x14ac:dyDescent="0.25">
      <c r="A88">
        <v>13</v>
      </c>
      <c r="B88" t="str">
        <f>VLOOKUP(A88,Metadata!$B$8:$C$26,2,FALSE)</f>
        <v>Asian Other/NOS</v>
      </c>
      <c r="C88" t="s">
        <v>180</v>
      </c>
      <c r="D88" t="s">
        <v>181</v>
      </c>
      <c r="E88">
        <v>26379</v>
      </c>
    </row>
    <row r="89" spans="1:5" x14ac:dyDescent="0.25">
      <c r="A89">
        <v>13</v>
      </c>
      <c r="B89" t="str">
        <f>VLOOKUP(A89,Metadata!$B$8:$C$26,2,FALSE)</f>
        <v>Asian Other/NOS</v>
      </c>
      <c r="C89" t="s">
        <v>182</v>
      </c>
      <c r="D89" t="s">
        <v>183</v>
      </c>
      <c r="E89">
        <v>12668</v>
      </c>
    </row>
    <row r="90" spans="1:5" x14ac:dyDescent="0.25">
      <c r="A90">
        <v>13</v>
      </c>
      <c r="B90" t="str">
        <f>VLOOKUP(A90,Metadata!$B$8:$C$26,2,FALSE)</f>
        <v>Asian Other/NOS</v>
      </c>
      <c r="C90" t="s">
        <v>184</v>
      </c>
      <c r="D90" t="s">
        <v>185</v>
      </c>
      <c r="E90">
        <v>12513</v>
      </c>
    </row>
    <row r="91" spans="1:5" x14ac:dyDescent="0.25">
      <c r="A91">
        <v>13</v>
      </c>
      <c r="B91" t="str">
        <f>VLOOKUP(A91,Metadata!$B$8:$C$26,2,FALSE)</f>
        <v>Asian Other/NOS</v>
      </c>
      <c r="C91" t="s">
        <v>186</v>
      </c>
      <c r="D91" t="s">
        <v>187</v>
      </c>
      <c r="E91">
        <v>47077</v>
      </c>
    </row>
    <row r="92" spans="1:5" x14ac:dyDescent="0.25">
      <c r="A92">
        <v>13</v>
      </c>
      <c r="B92" t="str">
        <f>VLOOKUP(A92,Metadata!$B$8:$C$26,2,FALSE)</f>
        <v>Asian Other/NOS</v>
      </c>
      <c r="C92" t="s">
        <v>188</v>
      </c>
      <c r="D92" t="s">
        <v>189</v>
      </c>
      <c r="E92">
        <v>12653</v>
      </c>
    </row>
    <row r="93" spans="1:5" x14ac:dyDescent="0.25">
      <c r="A93">
        <v>13</v>
      </c>
      <c r="B93" t="str">
        <f>VLOOKUP(A93,Metadata!$B$8:$C$26,2,FALSE)</f>
        <v>Asian Other/NOS</v>
      </c>
      <c r="C93" t="s">
        <v>190</v>
      </c>
      <c r="D93" t="s">
        <v>191</v>
      </c>
      <c r="E93">
        <v>46056</v>
      </c>
    </row>
    <row r="94" spans="1:5" x14ac:dyDescent="0.25">
      <c r="A94">
        <v>13</v>
      </c>
      <c r="B94" t="str">
        <f>VLOOKUP(A94,Metadata!$B$8:$C$26,2,FALSE)</f>
        <v>Asian Other/NOS</v>
      </c>
      <c r="C94" t="s">
        <v>192</v>
      </c>
      <c r="D94" t="s">
        <v>193</v>
      </c>
      <c r="E94">
        <v>28935</v>
      </c>
    </row>
    <row r="95" spans="1:5" x14ac:dyDescent="0.25">
      <c r="A95">
        <v>15</v>
      </c>
      <c r="B95" t="str">
        <f>VLOOKUP(A95,Metadata!$B$8:$C$26,2,FALSE)</f>
        <v>Black Caribbean</v>
      </c>
      <c r="C95" t="s">
        <v>194</v>
      </c>
      <c r="D95" t="s">
        <v>195</v>
      </c>
      <c r="E95">
        <v>12632</v>
      </c>
    </row>
    <row r="96" spans="1:5" x14ac:dyDescent="0.25">
      <c r="A96">
        <v>15</v>
      </c>
      <c r="B96" t="str">
        <f>VLOOKUP(A96,Metadata!$B$8:$C$26,2,FALSE)</f>
        <v>Black Caribbean</v>
      </c>
      <c r="C96" t="s">
        <v>196</v>
      </c>
      <c r="D96" t="s">
        <v>197</v>
      </c>
      <c r="E96">
        <v>57435</v>
      </c>
    </row>
    <row r="97" spans="1:5" x14ac:dyDescent="0.25">
      <c r="A97">
        <v>15</v>
      </c>
      <c r="B97" t="str">
        <f>VLOOKUP(A97,Metadata!$B$8:$C$26,2,FALSE)</f>
        <v>Black Caribbean</v>
      </c>
      <c r="C97" t="s">
        <v>198</v>
      </c>
      <c r="D97" t="s">
        <v>195</v>
      </c>
      <c r="E97">
        <v>47950</v>
      </c>
    </row>
    <row r="98" spans="1:5" x14ac:dyDescent="0.25">
      <c r="A98">
        <v>15</v>
      </c>
      <c r="B98" t="str">
        <f>VLOOKUP(A98,Metadata!$B$8:$C$26,2,FALSE)</f>
        <v>Black Caribbean</v>
      </c>
      <c r="C98" t="s">
        <v>199</v>
      </c>
      <c r="D98" t="s">
        <v>200</v>
      </c>
      <c r="E98">
        <v>47997</v>
      </c>
    </row>
    <row r="99" spans="1:5" x14ac:dyDescent="0.25">
      <c r="A99">
        <v>15</v>
      </c>
      <c r="B99" t="str">
        <f>VLOOKUP(A99,Metadata!$B$8:$C$26,2,FALSE)</f>
        <v>Black Caribbean</v>
      </c>
      <c r="C99" t="s">
        <v>201</v>
      </c>
      <c r="D99" t="s">
        <v>202</v>
      </c>
      <c r="E99">
        <v>32100</v>
      </c>
    </row>
    <row r="100" spans="1:5" x14ac:dyDescent="0.25">
      <c r="A100">
        <v>15</v>
      </c>
      <c r="B100" t="str">
        <f>VLOOKUP(A100,Metadata!$B$8:$C$26,2,FALSE)</f>
        <v>Black Caribbean</v>
      </c>
      <c r="C100" t="s">
        <v>203</v>
      </c>
      <c r="D100" t="s">
        <v>204</v>
      </c>
      <c r="E100">
        <v>54593</v>
      </c>
    </row>
    <row r="101" spans="1:5" x14ac:dyDescent="0.25">
      <c r="A101">
        <v>15</v>
      </c>
      <c r="B101" t="str">
        <f>VLOOKUP(A101,Metadata!$B$8:$C$26,2,FALSE)</f>
        <v>Black Caribbean</v>
      </c>
      <c r="C101" t="s">
        <v>205</v>
      </c>
      <c r="D101" t="s">
        <v>206</v>
      </c>
      <c r="E101">
        <v>57094</v>
      </c>
    </row>
    <row r="102" spans="1:5" x14ac:dyDescent="0.25">
      <c r="A102">
        <v>15</v>
      </c>
      <c r="B102" t="str">
        <f>VLOOKUP(A102,Metadata!$B$8:$C$26,2,FALSE)</f>
        <v>Black Caribbean</v>
      </c>
      <c r="C102" t="s">
        <v>207</v>
      </c>
      <c r="D102" t="s">
        <v>208</v>
      </c>
      <c r="E102">
        <v>57075</v>
      </c>
    </row>
    <row r="103" spans="1:5" x14ac:dyDescent="0.25">
      <c r="A103">
        <v>15</v>
      </c>
      <c r="B103" t="str">
        <f>VLOOKUP(A103,Metadata!$B$8:$C$26,2,FALSE)</f>
        <v>Black Caribbean</v>
      </c>
      <c r="C103" t="s">
        <v>209</v>
      </c>
      <c r="D103" t="s">
        <v>210</v>
      </c>
      <c r="E103">
        <v>93144</v>
      </c>
    </row>
    <row r="104" spans="1:5" x14ac:dyDescent="0.25">
      <c r="A104">
        <v>15</v>
      </c>
      <c r="B104" t="str">
        <f>VLOOKUP(A104,Metadata!$B$8:$C$26,2,FALSE)</f>
        <v>Black Caribbean</v>
      </c>
      <c r="C104" t="s">
        <v>211</v>
      </c>
      <c r="D104" t="s">
        <v>212</v>
      </c>
      <c r="E104">
        <v>12432</v>
      </c>
    </row>
    <row r="105" spans="1:5" x14ac:dyDescent="0.25">
      <c r="A105">
        <v>16</v>
      </c>
      <c r="B105" t="str">
        <f>VLOOKUP(A105,Metadata!$B$8:$C$26,2,FALSE)</f>
        <v>Black African</v>
      </c>
      <c r="C105" t="s">
        <v>213</v>
      </c>
      <c r="D105" t="s">
        <v>214</v>
      </c>
      <c r="E105">
        <v>12778</v>
      </c>
    </row>
    <row r="106" spans="1:5" x14ac:dyDescent="0.25">
      <c r="A106">
        <v>16</v>
      </c>
      <c r="B106" t="str">
        <f>VLOOKUP(A106,Metadata!$B$8:$C$26,2,FALSE)</f>
        <v>Black African</v>
      </c>
      <c r="C106" t="s">
        <v>215</v>
      </c>
      <c r="D106" t="s">
        <v>216</v>
      </c>
      <c r="E106">
        <v>35412</v>
      </c>
    </row>
    <row r="107" spans="1:5" x14ac:dyDescent="0.25">
      <c r="A107">
        <v>16</v>
      </c>
      <c r="B107" t="str">
        <f>VLOOKUP(A107,Metadata!$B$8:$C$26,2,FALSE)</f>
        <v>Black African</v>
      </c>
      <c r="C107" t="s">
        <v>217</v>
      </c>
      <c r="D107" t="s">
        <v>218</v>
      </c>
      <c r="E107">
        <v>47969</v>
      </c>
    </row>
    <row r="108" spans="1:5" x14ac:dyDescent="0.25">
      <c r="A108">
        <v>16</v>
      </c>
      <c r="B108" t="str">
        <f>VLOOKUP(A108,Metadata!$B$8:$C$26,2,FALSE)</f>
        <v>Black African</v>
      </c>
      <c r="C108" t="s">
        <v>219</v>
      </c>
      <c r="D108" t="s">
        <v>220</v>
      </c>
      <c r="E108">
        <v>12350</v>
      </c>
    </row>
    <row r="109" spans="1:5" x14ac:dyDescent="0.25">
      <c r="A109">
        <v>16</v>
      </c>
      <c r="B109" t="str">
        <f>VLOOKUP(A109,Metadata!$B$8:$C$26,2,FALSE)</f>
        <v>Black African</v>
      </c>
      <c r="C109" t="s">
        <v>221</v>
      </c>
      <c r="D109" t="s">
        <v>222</v>
      </c>
      <c r="E109">
        <v>12443</v>
      </c>
    </row>
    <row r="110" spans="1:5" x14ac:dyDescent="0.25">
      <c r="A110">
        <v>16</v>
      </c>
      <c r="B110" t="str">
        <f>VLOOKUP(A110,Metadata!$B$8:$C$26,2,FALSE)</f>
        <v>Black African</v>
      </c>
      <c r="C110" t="s">
        <v>223</v>
      </c>
      <c r="D110" t="s">
        <v>224</v>
      </c>
      <c r="E110">
        <v>32886</v>
      </c>
    </row>
    <row r="111" spans="1:5" x14ac:dyDescent="0.25">
      <c r="A111">
        <v>17</v>
      </c>
      <c r="B111" t="str">
        <f>VLOOKUP(A111,Metadata!$B$8:$C$26,2,FALSE)</f>
        <v>Black Other/NOS</v>
      </c>
      <c r="C111" t="s">
        <v>225</v>
      </c>
      <c r="D111" t="s">
        <v>226</v>
      </c>
      <c r="E111">
        <v>24339</v>
      </c>
    </row>
    <row r="112" spans="1:5" x14ac:dyDescent="0.25">
      <c r="A112">
        <v>17</v>
      </c>
      <c r="B112" t="str">
        <f>VLOOKUP(A112,Metadata!$B$8:$C$26,2,FALSE)</f>
        <v>Black Other/NOS</v>
      </c>
      <c r="C112" t="s">
        <v>227</v>
      </c>
      <c r="D112" t="s">
        <v>228</v>
      </c>
      <c r="E112">
        <v>12452</v>
      </c>
    </row>
    <row r="113" spans="1:5" x14ac:dyDescent="0.25">
      <c r="A113">
        <v>17</v>
      </c>
      <c r="B113" t="str">
        <f>VLOOKUP(A113,Metadata!$B$8:$C$26,2,FALSE)</f>
        <v>Black Other/NOS</v>
      </c>
      <c r="C113" t="s">
        <v>229</v>
      </c>
      <c r="D113" t="s">
        <v>230</v>
      </c>
      <c r="E113">
        <v>41329</v>
      </c>
    </row>
    <row r="114" spans="1:5" x14ac:dyDescent="0.25">
      <c r="A114">
        <v>17</v>
      </c>
      <c r="B114" t="str">
        <f>VLOOKUP(A114,Metadata!$B$8:$C$26,2,FALSE)</f>
        <v>Black Other/NOS</v>
      </c>
      <c r="C114" t="s">
        <v>231</v>
      </c>
      <c r="D114" t="s">
        <v>232</v>
      </c>
      <c r="E114">
        <v>46812</v>
      </c>
    </row>
    <row r="115" spans="1:5" x14ac:dyDescent="0.25">
      <c r="A115">
        <v>17</v>
      </c>
      <c r="B115" t="str">
        <f>VLOOKUP(A115,Metadata!$B$8:$C$26,2,FALSE)</f>
        <v>Black Other/NOS</v>
      </c>
      <c r="C115" t="s">
        <v>233</v>
      </c>
      <c r="D115" t="s">
        <v>234</v>
      </c>
      <c r="E115">
        <v>57752</v>
      </c>
    </row>
    <row r="116" spans="1:5" x14ac:dyDescent="0.25">
      <c r="A116">
        <v>17</v>
      </c>
      <c r="B116" t="str">
        <f>VLOOKUP(A116,Metadata!$B$8:$C$26,2,FALSE)</f>
        <v>Black Other/NOS</v>
      </c>
      <c r="C116" t="s">
        <v>235</v>
      </c>
      <c r="D116" t="s">
        <v>236</v>
      </c>
      <c r="E116">
        <v>50286</v>
      </c>
    </row>
    <row r="117" spans="1:5" x14ac:dyDescent="0.25">
      <c r="A117">
        <v>17</v>
      </c>
      <c r="B117" t="str">
        <f>VLOOKUP(A117,Metadata!$B$8:$C$26,2,FALSE)</f>
        <v>Black Other/NOS</v>
      </c>
      <c r="C117" t="s">
        <v>237</v>
      </c>
      <c r="D117" t="s">
        <v>238</v>
      </c>
      <c r="E117">
        <v>26312</v>
      </c>
    </row>
    <row r="118" spans="1:5" x14ac:dyDescent="0.25">
      <c r="A118">
        <v>17</v>
      </c>
      <c r="B118" t="str">
        <f>VLOOKUP(A118,Metadata!$B$8:$C$26,2,FALSE)</f>
        <v>Black Other/NOS</v>
      </c>
      <c r="C118" t="s">
        <v>239</v>
      </c>
      <c r="D118" t="s">
        <v>240</v>
      </c>
      <c r="E118">
        <v>25676</v>
      </c>
    </row>
    <row r="119" spans="1:5" x14ac:dyDescent="0.25">
      <c r="A119">
        <v>17</v>
      </c>
      <c r="B119" t="str">
        <f>VLOOKUP(A119,Metadata!$B$8:$C$26,2,FALSE)</f>
        <v>Black Other/NOS</v>
      </c>
      <c r="C119" t="s">
        <v>241</v>
      </c>
      <c r="D119" t="s">
        <v>242</v>
      </c>
      <c r="E119">
        <v>32136</v>
      </c>
    </row>
    <row r="120" spans="1:5" x14ac:dyDescent="0.25">
      <c r="A120">
        <v>17</v>
      </c>
      <c r="B120" t="str">
        <f>VLOOKUP(A120,Metadata!$B$8:$C$26,2,FALSE)</f>
        <v>Black Other/NOS</v>
      </c>
      <c r="C120" t="s">
        <v>243</v>
      </c>
      <c r="D120" t="s">
        <v>244</v>
      </c>
      <c r="E120">
        <v>32389</v>
      </c>
    </row>
    <row r="121" spans="1:5" x14ac:dyDescent="0.25">
      <c r="A121">
        <v>17</v>
      </c>
      <c r="B121" t="str">
        <f>VLOOKUP(A121,Metadata!$B$8:$C$26,2,FALSE)</f>
        <v>Black Other/NOS</v>
      </c>
      <c r="C121" t="s">
        <v>245</v>
      </c>
      <c r="D121" t="s">
        <v>246</v>
      </c>
      <c r="E121">
        <v>40097</v>
      </c>
    </row>
    <row r="122" spans="1:5" x14ac:dyDescent="0.25">
      <c r="A122">
        <v>17</v>
      </c>
      <c r="B122" t="str">
        <f>VLOOKUP(A122,Metadata!$B$8:$C$26,2,FALSE)</f>
        <v>Black Other/NOS</v>
      </c>
      <c r="C122" t="s">
        <v>247</v>
      </c>
      <c r="D122" t="s">
        <v>248</v>
      </c>
      <c r="E122">
        <v>40096</v>
      </c>
    </row>
    <row r="123" spans="1:5" x14ac:dyDescent="0.25">
      <c r="A123">
        <v>17</v>
      </c>
      <c r="B123" t="str">
        <f>VLOOKUP(A123,Metadata!$B$8:$C$26,2,FALSE)</f>
        <v>Black Other/NOS</v>
      </c>
      <c r="C123" t="s">
        <v>249</v>
      </c>
      <c r="D123" t="s">
        <v>250</v>
      </c>
      <c r="E123">
        <v>46047</v>
      </c>
    </row>
    <row r="124" spans="1:5" x14ac:dyDescent="0.25">
      <c r="A124">
        <v>19</v>
      </c>
      <c r="B124" t="str">
        <f>VLOOKUP(A124,Metadata!$B$8:$C$26,2,FALSE)</f>
        <v>Chinese</v>
      </c>
      <c r="C124" t="s">
        <v>251</v>
      </c>
      <c r="D124" t="s">
        <v>252</v>
      </c>
      <c r="E124">
        <v>24272</v>
      </c>
    </row>
    <row r="125" spans="1:5" x14ac:dyDescent="0.25">
      <c r="A125">
        <v>19</v>
      </c>
      <c r="B125" t="str">
        <f>VLOOKUP(A125,Metadata!$B$8:$C$26,2,FALSE)</f>
        <v>Chinese</v>
      </c>
      <c r="C125" t="s">
        <v>253</v>
      </c>
      <c r="D125" t="s">
        <v>254</v>
      </c>
      <c r="E125">
        <v>12468</v>
      </c>
    </row>
    <row r="126" spans="1:5" x14ac:dyDescent="0.25">
      <c r="A126">
        <v>20</v>
      </c>
      <c r="B126" t="str">
        <f>VLOOKUP(A126,Metadata!$B$8:$C$26,2,FALSE)</f>
        <v>Other ethnic group</v>
      </c>
      <c r="C126" t="s">
        <v>255</v>
      </c>
      <c r="D126" t="s">
        <v>256</v>
      </c>
      <c r="E126">
        <v>30280</v>
      </c>
    </row>
    <row r="127" spans="1:5" x14ac:dyDescent="0.25">
      <c r="A127">
        <v>20</v>
      </c>
      <c r="B127" t="str">
        <f>VLOOKUP(A127,Metadata!$B$8:$C$26,2,FALSE)</f>
        <v>Other ethnic group</v>
      </c>
      <c r="C127" t="s">
        <v>257</v>
      </c>
      <c r="D127" t="s">
        <v>258</v>
      </c>
      <c r="E127">
        <v>32110</v>
      </c>
    </row>
    <row r="128" spans="1:5" x14ac:dyDescent="0.25">
      <c r="A128">
        <v>20</v>
      </c>
      <c r="B128" t="str">
        <f>VLOOKUP(A128,Metadata!$B$8:$C$26,2,FALSE)</f>
        <v>Other ethnic group</v>
      </c>
      <c r="C128" t="s">
        <v>259</v>
      </c>
      <c r="D128" t="s">
        <v>260</v>
      </c>
      <c r="E128">
        <v>57764</v>
      </c>
    </row>
    <row r="129" spans="1:5" x14ac:dyDescent="0.25">
      <c r="A129">
        <v>20</v>
      </c>
      <c r="B129" t="str">
        <f>VLOOKUP(A129,Metadata!$B$8:$C$26,2,FALSE)</f>
        <v>Other ethnic group</v>
      </c>
      <c r="C129" t="s">
        <v>261</v>
      </c>
      <c r="D129" t="s">
        <v>262</v>
      </c>
      <c r="E129">
        <v>24962</v>
      </c>
    </row>
    <row r="130" spans="1:5" x14ac:dyDescent="0.25">
      <c r="A130">
        <v>20</v>
      </c>
      <c r="B130" t="str">
        <f>VLOOKUP(A130,Metadata!$B$8:$C$26,2,FALSE)</f>
        <v>Other ethnic group</v>
      </c>
      <c r="C130" t="s">
        <v>263</v>
      </c>
      <c r="D130" t="s">
        <v>264</v>
      </c>
      <c r="E130">
        <v>47285</v>
      </c>
    </row>
    <row r="131" spans="1:5" x14ac:dyDescent="0.25">
      <c r="A131">
        <v>20</v>
      </c>
      <c r="B131" t="str">
        <f>VLOOKUP(A131,Metadata!$B$8:$C$26,2,FALSE)</f>
        <v>Other ethnic group</v>
      </c>
      <c r="C131" t="s">
        <v>265</v>
      </c>
      <c r="D131" t="s">
        <v>266</v>
      </c>
      <c r="E131">
        <v>25082</v>
      </c>
    </row>
    <row r="132" spans="1:5" x14ac:dyDescent="0.25">
      <c r="A132">
        <v>20</v>
      </c>
      <c r="B132" t="str">
        <f>VLOOKUP(A132,Metadata!$B$8:$C$26,2,FALSE)</f>
        <v>Other ethnic group</v>
      </c>
      <c r="C132" t="s">
        <v>267</v>
      </c>
      <c r="D132" t="s">
        <v>268</v>
      </c>
      <c r="E132">
        <v>41214</v>
      </c>
    </row>
    <row r="133" spans="1:5" x14ac:dyDescent="0.25">
      <c r="A133">
        <v>20</v>
      </c>
      <c r="B133" t="str">
        <f>VLOOKUP(A133,Metadata!$B$8:$C$26,2,FALSE)</f>
        <v>Other ethnic group</v>
      </c>
      <c r="C133" t="s">
        <v>269</v>
      </c>
      <c r="D133" t="s">
        <v>270</v>
      </c>
      <c r="E133">
        <v>25411</v>
      </c>
    </row>
    <row r="134" spans="1:5" x14ac:dyDescent="0.25">
      <c r="A134">
        <v>20</v>
      </c>
      <c r="B134" t="str">
        <f>VLOOKUP(A134,Metadata!$B$8:$C$26,2,FALSE)</f>
        <v>Other ethnic group</v>
      </c>
      <c r="C134" t="s">
        <v>271</v>
      </c>
      <c r="D134" t="s">
        <v>272</v>
      </c>
      <c r="E134">
        <v>12757</v>
      </c>
    </row>
    <row r="135" spans="1:5" x14ac:dyDescent="0.25">
      <c r="A135">
        <v>20</v>
      </c>
      <c r="B135" t="str">
        <f>VLOOKUP(A135,Metadata!$B$8:$C$26,2,FALSE)</f>
        <v>Other ethnic group</v>
      </c>
      <c r="C135" t="s">
        <v>273</v>
      </c>
      <c r="D135" t="s">
        <v>274</v>
      </c>
      <c r="E135">
        <v>46752</v>
      </c>
    </row>
    <row r="136" spans="1:5" x14ac:dyDescent="0.25">
      <c r="A136">
        <v>20</v>
      </c>
      <c r="B136" t="str">
        <f>VLOOKUP(A136,Metadata!$B$8:$C$26,2,FALSE)</f>
        <v>Other ethnic group</v>
      </c>
      <c r="C136" t="s">
        <v>275</v>
      </c>
      <c r="D136" t="s">
        <v>276</v>
      </c>
      <c r="E136">
        <v>12608</v>
      </c>
    </row>
    <row r="137" spans="1:5" x14ac:dyDescent="0.25">
      <c r="A137">
        <v>20</v>
      </c>
      <c r="B137" t="str">
        <f>VLOOKUP(A137,Metadata!$B$8:$C$26,2,FALSE)</f>
        <v>Other ethnic group</v>
      </c>
      <c r="C137" t="s">
        <v>277</v>
      </c>
      <c r="D137" t="s">
        <v>278</v>
      </c>
      <c r="E137">
        <v>12760</v>
      </c>
    </row>
    <row r="138" spans="1:5" x14ac:dyDescent="0.25">
      <c r="A138">
        <v>20</v>
      </c>
      <c r="B138" t="str">
        <f>VLOOKUP(A138,Metadata!$B$8:$C$26,2,FALSE)</f>
        <v>Other ethnic group</v>
      </c>
      <c r="C138" t="s">
        <v>279</v>
      </c>
      <c r="D138" t="s">
        <v>280</v>
      </c>
      <c r="E138">
        <v>12887</v>
      </c>
    </row>
    <row r="139" spans="1:5" x14ac:dyDescent="0.25">
      <c r="A139">
        <v>20</v>
      </c>
      <c r="B139" t="str">
        <f>VLOOKUP(A139,Metadata!$B$8:$C$26,2,FALSE)</f>
        <v>Other ethnic group</v>
      </c>
      <c r="C139" t="s">
        <v>281</v>
      </c>
      <c r="D139" t="s">
        <v>282</v>
      </c>
      <c r="E139">
        <v>12434</v>
      </c>
    </row>
    <row r="140" spans="1:5" x14ac:dyDescent="0.25">
      <c r="A140">
        <v>20</v>
      </c>
      <c r="B140" t="str">
        <f>VLOOKUP(A140,Metadata!$B$8:$C$26,2,FALSE)</f>
        <v>Other ethnic group</v>
      </c>
      <c r="C140" t="s">
        <v>283</v>
      </c>
      <c r="D140" t="s">
        <v>284</v>
      </c>
      <c r="E140">
        <v>12719</v>
      </c>
    </row>
    <row r="141" spans="1:5" x14ac:dyDescent="0.25">
      <c r="A141">
        <v>20</v>
      </c>
      <c r="B141" t="str">
        <f>VLOOKUP(A141,Metadata!$B$8:$C$26,2,FALSE)</f>
        <v>Other ethnic group</v>
      </c>
      <c r="C141" t="s">
        <v>285</v>
      </c>
      <c r="D141" t="s">
        <v>286</v>
      </c>
      <c r="E141">
        <v>12473</v>
      </c>
    </row>
    <row r="142" spans="1:5" x14ac:dyDescent="0.25">
      <c r="A142">
        <v>20</v>
      </c>
      <c r="B142" t="str">
        <f>VLOOKUP(A142,Metadata!$B$8:$C$26,2,FALSE)</f>
        <v>Other ethnic group</v>
      </c>
      <c r="C142" t="s">
        <v>287</v>
      </c>
      <c r="D142" t="s">
        <v>288</v>
      </c>
      <c r="E142">
        <v>12420</v>
      </c>
    </row>
    <row r="143" spans="1:5" x14ac:dyDescent="0.25">
      <c r="A143">
        <v>20</v>
      </c>
      <c r="B143" t="str">
        <f>VLOOKUP(A143,Metadata!$B$8:$C$26,2,FALSE)</f>
        <v>Other ethnic group</v>
      </c>
      <c r="C143" t="s">
        <v>289</v>
      </c>
      <c r="D143" t="s">
        <v>290</v>
      </c>
      <c r="E143">
        <v>12730</v>
      </c>
    </row>
    <row r="144" spans="1:5" x14ac:dyDescent="0.25">
      <c r="A144">
        <v>20</v>
      </c>
      <c r="B144" t="str">
        <f>VLOOKUP(A144,Metadata!$B$8:$C$26,2,FALSE)</f>
        <v>Other ethnic group</v>
      </c>
      <c r="C144" t="s">
        <v>291</v>
      </c>
      <c r="D144" t="s">
        <v>292</v>
      </c>
      <c r="E144">
        <v>63872</v>
      </c>
    </row>
    <row r="145" spans="1:5" x14ac:dyDescent="0.25">
      <c r="A145">
        <v>20</v>
      </c>
      <c r="B145" t="str">
        <f>VLOOKUP(A145,Metadata!$B$8:$C$26,2,FALSE)</f>
        <v>Other ethnic group</v>
      </c>
      <c r="C145" t="s">
        <v>293</v>
      </c>
      <c r="D145" t="s">
        <v>294</v>
      </c>
      <c r="E145">
        <v>56127</v>
      </c>
    </row>
    <row r="146" spans="1:5" x14ac:dyDescent="0.25">
      <c r="A146">
        <v>20</v>
      </c>
      <c r="B146" t="str">
        <f>VLOOKUP(A146,Metadata!$B$8:$C$26,2,FALSE)</f>
        <v>Other ethnic group</v>
      </c>
      <c r="C146" t="s">
        <v>295</v>
      </c>
      <c r="D146" t="s">
        <v>296</v>
      </c>
      <c r="E146">
        <v>46063</v>
      </c>
    </row>
    <row r="147" spans="1:5" x14ac:dyDescent="0.25">
      <c r="A147">
        <v>20</v>
      </c>
      <c r="B147" t="str">
        <f>VLOOKUP(A147,Metadata!$B$8:$C$26,2,FALSE)</f>
        <v>Other ethnic group</v>
      </c>
      <c r="C147" t="s">
        <v>297</v>
      </c>
      <c r="D147" t="s">
        <v>298</v>
      </c>
      <c r="E147">
        <v>47091</v>
      </c>
    </row>
    <row r="148" spans="1:5" x14ac:dyDescent="0.25">
      <c r="A148">
        <v>20</v>
      </c>
      <c r="B148" t="str">
        <f>VLOOKUP(A148,Metadata!$B$8:$C$26,2,FALSE)</f>
        <v>Other ethnic group</v>
      </c>
      <c r="C148" t="s">
        <v>299</v>
      </c>
      <c r="D148" t="s">
        <v>300</v>
      </c>
      <c r="E148">
        <v>49658</v>
      </c>
    </row>
    <row r="149" spans="1:5" x14ac:dyDescent="0.25">
      <c r="A149">
        <v>20</v>
      </c>
      <c r="B149" t="str">
        <f>VLOOKUP(A149,Metadata!$B$8:$C$26,2,FALSE)</f>
        <v>Other ethnic group</v>
      </c>
      <c r="C149" t="s">
        <v>301</v>
      </c>
      <c r="D149" t="s">
        <v>302</v>
      </c>
      <c r="E149">
        <v>46059</v>
      </c>
    </row>
    <row r="150" spans="1:5" x14ac:dyDescent="0.25">
      <c r="A150">
        <v>20</v>
      </c>
      <c r="B150" t="str">
        <f>VLOOKUP(A150,Metadata!$B$8:$C$26,2,FALSE)</f>
        <v>Other ethnic group</v>
      </c>
      <c r="C150" t="s">
        <v>303</v>
      </c>
      <c r="D150" t="s">
        <v>304</v>
      </c>
      <c r="E150">
        <v>47028</v>
      </c>
    </row>
    <row r="151" spans="1:5" x14ac:dyDescent="0.25">
      <c r="A151">
        <v>20</v>
      </c>
      <c r="B151" t="str">
        <f>VLOOKUP(A151,Metadata!$B$8:$C$26,2,FALSE)</f>
        <v>Other ethnic group</v>
      </c>
      <c r="C151" t="s">
        <v>305</v>
      </c>
      <c r="D151" t="s">
        <v>306</v>
      </c>
      <c r="E151">
        <v>28909</v>
      </c>
    </row>
    <row r="152" spans="1:5" x14ac:dyDescent="0.25">
      <c r="A152">
        <v>20</v>
      </c>
      <c r="B152" t="str">
        <f>VLOOKUP(A152,Metadata!$B$8:$C$26,2,FALSE)</f>
        <v>Other ethnic group</v>
      </c>
      <c r="C152" t="s">
        <v>307</v>
      </c>
      <c r="D152" t="s">
        <v>308</v>
      </c>
      <c r="E152">
        <v>46964</v>
      </c>
    </row>
    <row r="153" spans="1:5" x14ac:dyDescent="0.25">
      <c r="A153">
        <v>20</v>
      </c>
      <c r="B153" t="str">
        <f>VLOOKUP(A153,Metadata!$B$8:$C$26,2,FALSE)</f>
        <v>Other ethnic group</v>
      </c>
      <c r="C153" t="s">
        <v>309</v>
      </c>
      <c r="D153" t="s">
        <v>310</v>
      </c>
      <c r="E153">
        <v>25937</v>
      </c>
    </row>
    <row r="154" spans="1:5" x14ac:dyDescent="0.25">
      <c r="A154">
        <v>20</v>
      </c>
      <c r="B154" t="str">
        <f>VLOOKUP(A154,Metadata!$B$8:$C$26,2,FALSE)</f>
        <v>Other ethnic group</v>
      </c>
      <c r="C154" t="s">
        <v>311</v>
      </c>
      <c r="D154" t="s">
        <v>312</v>
      </c>
      <c r="E154">
        <v>45964</v>
      </c>
    </row>
    <row r="155" spans="1:5" x14ac:dyDescent="0.25">
      <c r="A155">
        <v>20</v>
      </c>
      <c r="B155" t="str">
        <f>VLOOKUP(A155,Metadata!$B$8:$C$26,2,FALSE)</f>
        <v>Other ethnic group</v>
      </c>
      <c r="C155" t="s">
        <v>313</v>
      </c>
      <c r="D155" t="s">
        <v>314</v>
      </c>
      <c r="E155">
        <v>25451</v>
      </c>
    </row>
    <row r="156" spans="1:5" x14ac:dyDescent="0.25">
      <c r="A156">
        <v>20</v>
      </c>
      <c r="B156" t="str">
        <f>VLOOKUP(A156,Metadata!$B$8:$C$26,2,FALSE)</f>
        <v>Other ethnic group</v>
      </c>
      <c r="C156" t="s">
        <v>315</v>
      </c>
      <c r="D156" t="s">
        <v>316</v>
      </c>
      <c r="E156">
        <v>26246</v>
      </c>
    </row>
    <row r="157" spans="1:5" x14ac:dyDescent="0.25">
      <c r="A157">
        <v>20</v>
      </c>
      <c r="B157" t="str">
        <f>VLOOKUP(A157,Metadata!$B$8:$C$26,2,FALSE)</f>
        <v>Other ethnic group</v>
      </c>
      <c r="C157" t="s">
        <v>317</v>
      </c>
      <c r="D157" t="s">
        <v>318</v>
      </c>
      <c r="E157">
        <v>12756</v>
      </c>
    </row>
    <row r="158" spans="1:5" x14ac:dyDescent="0.25">
      <c r="A158">
        <v>20</v>
      </c>
      <c r="B158" t="str">
        <f>VLOOKUP(A158,Metadata!$B$8:$C$26,2,FALSE)</f>
        <v>Other ethnic group</v>
      </c>
      <c r="C158" t="s">
        <v>319</v>
      </c>
      <c r="D158" t="s">
        <v>320</v>
      </c>
      <c r="E158">
        <v>32382</v>
      </c>
    </row>
    <row r="159" spans="1:5" x14ac:dyDescent="0.25">
      <c r="A159">
        <v>20</v>
      </c>
      <c r="B159" t="str">
        <f>VLOOKUP(A159,Metadata!$B$8:$C$26,2,FALSE)</f>
        <v>Other ethnic group</v>
      </c>
      <c r="C159" t="s">
        <v>321</v>
      </c>
      <c r="D159" t="s">
        <v>322</v>
      </c>
      <c r="E159">
        <v>26455</v>
      </c>
    </row>
    <row r="160" spans="1:5" x14ac:dyDescent="0.25">
      <c r="A160">
        <v>21</v>
      </c>
      <c r="B160" t="str">
        <f>VLOOKUP(A160,Metadata!$B$8:$C$26,2,FALSE)</f>
        <v>Ethnic group not specified</v>
      </c>
      <c r="C160" t="s">
        <v>323</v>
      </c>
      <c r="D160" t="s">
        <v>324</v>
      </c>
      <c r="E160">
        <v>93749</v>
      </c>
    </row>
    <row r="161" spans="1:5" x14ac:dyDescent="0.25">
      <c r="A161">
        <v>21</v>
      </c>
      <c r="B161" t="str">
        <f>VLOOKUP(A161,Metadata!$B$8:$C$26,2,FALSE)</f>
        <v>Ethnic group not specified</v>
      </c>
      <c r="C161" t="s">
        <v>325</v>
      </c>
      <c r="D161" t="s">
        <v>326</v>
      </c>
      <c r="E161">
        <v>10196</v>
      </c>
    </row>
    <row r="162" spans="1:5" x14ac:dyDescent="0.25">
      <c r="A162">
        <v>21</v>
      </c>
      <c r="B162" t="str">
        <f>VLOOKUP(A162,Metadata!$B$8:$C$26,2,FALSE)</f>
        <v>Ethnic group not specified</v>
      </c>
      <c r="C162" t="s">
        <v>327</v>
      </c>
      <c r="D162" t="s">
        <v>328</v>
      </c>
      <c r="E162">
        <v>12429</v>
      </c>
    </row>
    <row r="163" spans="1:5" x14ac:dyDescent="0.25">
      <c r="A163">
        <v>21</v>
      </c>
      <c r="B163" t="str">
        <f>VLOOKUP(A163,Metadata!$B$8:$C$26,2,FALSE)</f>
        <v>Ethnic group not specified</v>
      </c>
      <c r="C163" t="s">
        <v>329</v>
      </c>
      <c r="D163" t="s">
        <v>330</v>
      </c>
      <c r="E163">
        <v>24340</v>
      </c>
    </row>
    <row r="164" spans="1:5" x14ac:dyDescent="0.25">
      <c r="A164">
        <v>21</v>
      </c>
      <c r="B164" t="str">
        <f>VLOOKUP(A164,Metadata!$B$8:$C$26,2,FALSE)</f>
        <v>Ethnic group not specified</v>
      </c>
      <c r="C164" t="s">
        <v>331</v>
      </c>
      <c r="D164" t="s">
        <v>332</v>
      </c>
      <c r="E164">
        <v>45199</v>
      </c>
    </row>
    <row r="165" spans="1:5" x14ac:dyDescent="0.25">
      <c r="A165">
        <v>21</v>
      </c>
      <c r="B165" t="str">
        <f>VLOOKUP(A165,Metadata!$B$8:$C$26,2,FALSE)</f>
        <v>Ethnic group not specified</v>
      </c>
      <c r="C165" t="s">
        <v>333</v>
      </c>
      <c r="D165" t="s">
        <v>334</v>
      </c>
      <c r="E165">
        <v>23955</v>
      </c>
    </row>
    <row r="166" spans="1:5" x14ac:dyDescent="0.25">
      <c r="A166">
        <v>21</v>
      </c>
      <c r="B166" t="str">
        <f>VLOOKUP(A166,Metadata!$B$8:$C$26,2,FALSE)</f>
        <v>Ethnic group not specified</v>
      </c>
      <c r="C166" t="s">
        <v>335</v>
      </c>
      <c r="D166" t="s">
        <v>336</v>
      </c>
      <c r="E166">
        <v>12435</v>
      </c>
    </row>
    <row r="167" spans="1:5" x14ac:dyDescent="0.25">
      <c r="A167">
        <v>21</v>
      </c>
      <c r="B167" t="str">
        <f>VLOOKUP(A167,Metadata!$B$8:$C$26,2,FALSE)</f>
        <v>Ethnic group not specified</v>
      </c>
      <c r="C167" t="s">
        <v>337</v>
      </c>
      <c r="D167" t="s">
        <v>338</v>
      </c>
      <c r="E167">
        <v>12351</v>
      </c>
    </row>
    <row r="168" spans="1:5" x14ac:dyDescent="0.25">
      <c r="A168">
        <v>21</v>
      </c>
      <c r="B168" t="str">
        <f>VLOOKUP(A168,Metadata!$B$8:$C$26,2,FALSE)</f>
        <v>Ethnic group not specified</v>
      </c>
      <c r="C168" t="s">
        <v>339</v>
      </c>
      <c r="D168" t="s">
        <v>340</v>
      </c>
      <c r="E168">
        <v>12459</v>
      </c>
    </row>
    <row r="169" spans="1:5" x14ac:dyDescent="0.25">
      <c r="A169">
        <v>21</v>
      </c>
      <c r="B169" t="str">
        <f>VLOOKUP(A169,Metadata!$B$8:$C$26,2,FALSE)</f>
        <v>Ethnic group not specified</v>
      </c>
      <c r="C169" t="s">
        <v>341</v>
      </c>
      <c r="D169" t="s">
        <v>342</v>
      </c>
      <c r="E169">
        <v>110417</v>
      </c>
    </row>
    <row r="170" spans="1:5" x14ac:dyDescent="0.25">
      <c r="A170">
        <v>1</v>
      </c>
      <c r="B170" t="str">
        <f>VLOOKUP(A170,Metadata!$B$8:$C$26,2,FALSE)</f>
        <v>White British</v>
      </c>
      <c r="C170" t="s">
        <v>343</v>
      </c>
      <c r="D170" t="s">
        <v>344</v>
      </c>
      <c r="E170">
        <v>110420</v>
      </c>
    </row>
    <row r="171" spans="1:5" x14ac:dyDescent="0.25">
      <c r="A171">
        <v>2</v>
      </c>
      <c r="B171" t="str">
        <f>VLOOKUP(A171,Metadata!$B$8:$C$26,2,FALSE)</f>
        <v>White Irish</v>
      </c>
      <c r="C171" t="s">
        <v>345</v>
      </c>
      <c r="D171" t="s">
        <v>346</v>
      </c>
      <c r="E171">
        <v>110556</v>
      </c>
    </row>
    <row r="172" spans="1:5" x14ac:dyDescent="0.25">
      <c r="A172">
        <v>3</v>
      </c>
      <c r="B172" t="str">
        <f>VLOOKUP(A172,Metadata!$B$8:$C$26,2,FALSE)</f>
        <v>White Other</v>
      </c>
      <c r="C172" t="s">
        <v>347</v>
      </c>
      <c r="D172" t="s">
        <v>348</v>
      </c>
      <c r="E172">
        <v>111386</v>
      </c>
    </row>
    <row r="173" spans="1:5" x14ac:dyDescent="0.25">
      <c r="A173">
        <v>3</v>
      </c>
      <c r="B173" t="str">
        <f>VLOOKUP(A173,Metadata!$B$8:$C$26,2,FALSE)</f>
        <v>White Other</v>
      </c>
      <c r="C173" t="s">
        <v>349</v>
      </c>
      <c r="D173" t="s">
        <v>350</v>
      </c>
      <c r="E173">
        <v>110407</v>
      </c>
    </row>
    <row r="174" spans="1:5" x14ac:dyDescent="0.25">
      <c r="A174">
        <v>5</v>
      </c>
      <c r="B174" t="str">
        <f>VLOOKUP(A174,Metadata!$B$8:$C$26,2,FALSE)</f>
        <v>Mixed White and Black</v>
      </c>
      <c r="C174" t="s">
        <v>351</v>
      </c>
      <c r="D174" t="s">
        <v>352</v>
      </c>
      <c r="E174">
        <v>110445</v>
      </c>
    </row>
    <row r="175" spans="1:5" x14ac:dyDescent="0.25">
      <c r="A175">
        <v>5</v>
      </c>
      <c r="B175" t="str">
        <f>VLOOKUP(A175,Metadata!$B$8:$C$26,2,FALSE)</f>
        <v>Mixed White and Black</v>
      </c>
      <c r="C175" t="s">
        <v>353</v>
      </c>
      <c r="D175" t="s">
        <v>354</v>
      </c>
      <c r="E175">
        <v>110421</v>
      </c>
    </row>
    <row r="176" spans="1:5" x14ac:dyDescent="0.25">
      <c r="A176">
        <v>6</v>
      </c>
      <c r="B176" t="str">
        <f>VLOOKUP(A176,Metadata!$B$8:$C$26,2,FALSE)</f>
        <v>Mixed White and Asian</v>
      </c>
      <c r="C176" t="s">
        <v>355</v>
      </c>
      <c r="D176" t="s">
        <v>356</v>
      </c>
      <c r="E176">
        <v>110652</v>
      </c>
    </row>
    <row r="177" spans="1:5" x14ac:dyDescent="0.25">
      <c r="A177">
        <v>10</v>
      </c>
      <c r="B177" t="str">
        <f>VLOOKUP(A177,Metadata!$B$8:$C$26,2,FALSE)</f>
        <v>Indian</v>
      </c>
      <c r="C177" t="s">
        <v>357</v>
      </c>
      <c r="D177" t="s">
        <v>358</v>
      </c>
      <c r="E177">
        <v>110477</v>
      </c>
    </row>
    <row r="178" spans="1:5" x14ac:dyDescent="0.25">
      <c r="A178">
        <v>11</v>
      </c>
      <c r="B178" t="str">
        <f>VLOOKUP(A178,Metadata!$B$8:$C$26,2,FALSE)</f>
        <v>Pakistani</v>
      </c>
      <c r="C178" t="s">
        <v>359</v>
      </c>
      <c r="D178" t="s">
        <v>360</v>
      </c>
      <c r="E178">
        <v>110464</v>
      </c>
    </row>
    <row r="179" spans="1:5" x14ac:dyDescent="0.25">
      <c r="A179">
        <v>12</v>
      </c>
      <c r="B179" t="str">
        <f>VLOOKUP(A179,Metadata!$B$8:$C$26,2,FALSE)</f>
        <v>Bangladeshi</v>
      </c>
      <c r="C179" t="s">
        <v>361</v>
      </c>
      <c r="D179" t="s">
        <v>362</v>
      </c>
      <c r="E179">
        <v>110590</v>
      </c>
    </row>
    <row r="180" spans="1:5" x14ac:dyDescent="0.25">
      <c r="A180">
        <v>19</v>
      </c>
      <c r="B180" t="str">
        <f>VLOOKUP(A180,Metadata!$B$8:$C$26,2,FALSE)</f>
        <v>Chinese</v>
      </c>
      <c r="C180" t="s">
        <v>363</v>
      </c>
      <c r="D180" t="s">
        <v>364</v>
      </c>
      <c r="E180">
        <v>110922</v>
      </c>
    </row>
    <row r="181" spans="1:5" x14ac:dyDescent="0.25">
      <c r="A181">
        <v>13</v>
      </c>
      <c r="B181" t="str">
        <f>VLOOKUP(A181,Metadata!$B$8:$C$26,2,FALSE)</f>
        <v>Asian Other/NOS</v>
      </c>
      <c r="C181" t="s">
        <v>365</v>
      </c>
      <c r="D181" t="s">
        <v>366</v>
      </c>
      <c r="E181">
        <v>111743</v>
      </c>
    </row>
    <row r="182" spans="1:5" x14ac:dyDescent="0.25">
      <c r="A182">
        <v>16</v>
      </c>
      <c r="B182" t="str">
        <f>VLOOKUP(A182,Metadata!$B$8:$C$26,2,FALSE)</f>
        <v>Black African</v>
      </c>
      <c r="C182" t="s">
        <v>367</v>
      </c>
      <c r="D182" t="s">
        <v>368</v>
      </c>
      <c r="E182">
        <v>110437</v>
      </c>
    </row>
    <row r="183" spans="1:5" x14ac:dyDescent="0.25">
      <c r="A183">
        <v>15</v>
      </c>
      <c r="B183" t="str">
        <f>VLOOKUP(A183,Metadata!$B$8:$C$26,2,FALSE)</f>
        <v>Black Caribbean</v>
      </c>
      <c r="C183" t="s">
        <v>369</v>
      </c>
      <c r="D183" t="s">
        <v>370</v>
      </c>
      <c r="E183">
        <v>110436</v>
      </c>
    </row>
    <row r="184" spans="1:5" x14ac:dyDescent="0.25">
      <c r="A184">
        <v>17</v>
      </c>
      <c r="B184" t="str">
        <f>VLOOKUP(A184,Metadata!$B$8:$C$26,2,FALSE)</f>
        <v>Black Other/NOS</v>
      </c>
      <c r="C184" t="s">
        <v>371</v>
      </c>
      <c r="D184" t="s">
        <v>372</v>
      </c>
      <c r="E184">
        <v>110540</v>
      </c>
    </row>
    <row r="185" spans="1:5" x14ac:dyDescent="0.25">
      <c r="A185">
        <v>20</v>
      </c>
      <c r="B185" t="str">
        <f>VLOOKUP(A185,Metadata!$B$8:$C$26,2,FALSE)</f>
        <v>Other ethnic group</v>
      </c>
      <c r="C185" t="s">
        <v>373</v>
      </c>
      <c r="D185" t="s">
        <v>374</v>
      </c>
      <c r="E185">
        <v>110555</v>
      </c>
    </row>
    <row r="186" spans="1:5" x14ac:dyDescent="0.25">
      <c r="A186">
        <v>20</v>
      </c>
      <c r="B186" t="str">
        <f>VLOOKUP(A186,Metadata!$B$8:$C$26,2,FALSE)</f>
        <v>Other ethnic group</v>
      </c>
      <c r="C186" t="s">
        <v>375</v>
      </c>
      <c r="D186" t="s">
        <v>376</v>
      </c>
      <c r="E186">
        <v>110742</v>
      </c>
    </row>
    <row r="187" spans="1:5" x14ac:dyDescent="0.25">
      <c r="A187">
        <v>5</v>
      </c>
      <c r="B187" t="str">
        <f>VLOOKUP(A187,Metadata!$B$8:$C$26,2,FALSE)</f>
        <v>Mixed White and Black</v>
      </c>
      <c r="C187" t="s">
        <v>377</v>
      </c>
      <c r="D187" t="s">
        <v>378</v>
      </c>
      <c r="E187">
        <v>110661</v>
      </c>
    </row>
    <row r="188" spans="1:5" x14ac:dyDescent="0.25">
      <c r="A188">
        <v>5</v>
      </c>
      <c r="B188" t="str">
        <f>VLOOKUP(A188,Metadata!$B$8:$C$26,2,FALSE)</f>
        <v>Mixed White and Black</v>
      </c>
      <c r="C188" t="s">
        <v>379</v>
      </c>
      <c r="D188" t="s">
        <v>380</v>
      </c>
      <c r="E188">
        <v>110651</v>
      </c>
    </row>
    <row r="189" spans="1:5" x14ac:dyDescent="0.25">
      <c r="A189">
        <v>6</v>
      </c>
      <c r="B189" t="str">
        <f>VLOOKUP(A189,Metadata!$B$8:$C$26,2,FALSE)</f>
        <v>Mixed White and Asian</v>
      </c>
      <c r="C189" t="s">
        <v>381</v>
      </c>
      <c r="D189" t="s">
        <v>382</v>
      </c>
      <c r="E189">
        <v>110471</v>
      </c>
    </row>
    <row r="190" spans="1:5" x14ac:dyDescent="0.25">
      <c r="A190">
        <v>8</v>
      </c>
      <c r="B190" t="str">
        <f>VLOOKUP(A190,Metadata!$B$8:$C$26,2,FALSE)</f>
        <v>Mixed Other</v>
      </c>
      <c r="C190" t="s">
        <v>383</v>
      </c>
      <c r="D190" t="s">
        <v>384</v>
      </c>
      <c r="E190">
        <v>110536</v>
      </c>
    </row>
    <row r="191" spans="1:5" x14ac:dyDescent="0.25">
      <c r="A191">
        <v>10</v>
      </c>
      <c r="B191" t="str">
        <f>VLOOKUP(A191,Metadata!$B$8:$C$26,2,FALSE)</f>
        <v>Indian</v>
      </c>
      <c r="C191" t="s">
        <v>385</v>
      </c>
      <c r="D191" t="s">
        <v>386</v>
      </c>
      <c r="E191">
        <v>110422</v>
      </c>
    </row>
    <row r="192" spans="1:5" x14ac:dyDescent="0.25">
      <c r="A192">
        <v>11</v>
      </c>
      <c r="B192" t="str">
        <f>VLOOKUP(A192,Metadata!$B$8:$C$26,2,FALSE)</f>
        <v>Pakistani</v>
      </c>
      <c r="C192" t="s">
        <v>387</v>
      </c>
      <c r="D192" t="s">
        <v>388</v>
      </c>
      <c r="E192">
        <v>110538</v>
      </c>
    </row>
    <row r="193" spans="1:5" x14ac:dyDescent="0.25">
      <c r="A193">
        <v>12</v>
      </c>
      <c r="B193" t="str">
        <f>VLOOKUP(A193,Metadata!$B$8:$C$26,2,FALSE)</f>
        <v>Bangladeshi</v>
      </c>
      <c r="C193" t="s">
        <v>389</v>
      </c>
      <c r="D193" t="s">
        <v>390</v>
      </c>
      <c r="E193">
        <v>110720</v>
      </c>
    </row>
    <row r="194" spans="1:5" x14ac:dyDescent="0.25">
      <c r="A194">
        <v>19</v>
      </c>
      <c r="B194" t="str">
        <f>VLOOKUP(A194,Metadata!$B$8:$C$26,2,FALSE)</f>
        <v>Chinese</v>
      </c>
      <c r="C194" t="s">
        <v>391</v>
      </c>
      <c r="D194" t="s">
        <v>392</v>
      </c>
      <c r="E194">
        <v>112363</v>
      </c>
    </row>
    <row r="195" spans="1:5" x14ac:dyDescent="0.25">
      <c r="A195">
        <v>20</v>
      </c>
      <c r="B195" t="str">
        <f>VLOOKUP(A195,Metadata!$B$8:$C$26,2,FALSE)</f>
        <v>Other ethnic group</v>
      </c>
      <c r="C195" t="s">
        <v>393</v>
      </c>
      <c r="D195" t="s">
        <v>394</v>
      </c>
      <c r="E195">
        <v>110780</v>
      </c>
    </row>
    <row r="196" spans="1:5" x14ac:dyDescent="0.25">
      <c r="A196">
        <v>20</v>
      </c>
      <c r="B196" t="str">
        <f>VLOOKUP(A196,Metadata!$B$8:$C$26,2,FALSE)</f>
        <v>Other ethnic group</v>
      </c>
      <c r="C196" t="s">
        <v>395</v>
      </c>
      <c r="D196" t="s">
        <v>396</v>
      </c>
      <c r="E196">
        <v>110646</v>
      </c>
    </row>
    <row r="197" spans="1:5" x14ac:dyDescent="0.25">
      <c r="A197">
        <v>21</v>
      </c>
      <c r="B197" t="str">
        <f>VLOOKUP(A197,Metadata!$B$8:$C$26,2,FALSE)</f>
        <v>Ethnic group not specified</v>
      </c>
      <c r="C197" t="s">
        <v>397</v>
      </c>
      <c r="D197" t="s">
        <v>398</v>
      </c>
      <c r="E197">
        <v>110962</v>
      </c>
    </row>
    <row r="198" spans="1:5" x14ac:dyDescent="0.25">
      <c r="A198">
        <v>1</v>
      </c>
      <c r="B198" t="str">
        <f>VLOOKUP(A198,Metadata!$B$8:$C$26,2,FALSE)</f>
        <v>White British</v>
      </c>
      <c r="C198" t="s">
        <v>399</v>
      </c>
      <c r="D198" t="s">
        <v>400</v>
      </c>
      <c r="E198">
        <v>110432</v>
      </c>
    </row>
    <row r="199" spans="1:5" x14ac:dyDescent="0.25">
      <c r="A199">
        <v>1</v>
      </c>
      <c r="B199" t="str">
        <f>VLOOKUP(A199,Metadata!$B$8:$C$26,2,FALSE)</f>
        <v>White British</v>
      </c>
      <c r="C199" t="s">
        <v>401</v>
      </c>
      <c r="D199" t="s">
        <v>402</v>
      </c>
      <c r="E199">
        <v>110694</v>
      </c>
    </row>
    <row r="200" spans="1:5" x14ac:dyDescent="0.25">
      <c r="A200">
        <v>2</v>
      </c>
      <c r="B200" t="str">
        <f>VLOOKUP(A200,Metadata!$B$8:$C$26,2,FALSE)</f>
        <v>White Irish</v>
      </c>
      <c r="C200" t="s">
        <v>403</v>
      </c>
      <c r="D200" t="s">
        <v>404</v>
      </c>
      <c r="E200">
        <v>110687</v>
      </c>
    </row>
    <row r="201" spans="1:5" x14ac:dyDescent="0.25">
      <c r="A201">
        <v>3</v>
      </c>
      <c r="B201" t="str">
        <f>VLOOKUP(A201,Metadata!$B$8:$C$26,2,FALSE)</f>
        <v>White Other</v>
      </c>
      <c r="C201" t="s">
        <v>405</v>
      </c>
      <c r="D201" t="s">
        <v>406</v>
      </c>
      <c r="E201">
        <v>110465</v>
      </c>
    </row>
    <row r="202" spans="1:5" x14ac:dyDescent="0.25">
      <c r="A202">
        <v>3</v>
      </c>
      <c r="B202" t="str">
        <f>VLOOKUP(A202,Metadata!$B$8:$C$26,2,FALSE)</f>
        <v>White Other</v>
      </c>
      <c r="C202" t="s">
        <v>407</v>
      </c>
      <c r="D202" t="s">
        <v>408</v>
      </c>
      <c r="E202">
        <v>110695</v>
      </c>
    </row>
    <row r="203" spans="1:5" x14ac:dyDescent="0.25">
      <c r="A203">
        <v>8</v>
      </c>
      <c r="B203" t="str">
        <f>VLOOKUP(A203,Metadata!$B$8:$C$26,2,FALSE)</f>
        <v>Mixed Other</v>
      </c>
      <c r="C203" t="s">
        <v>409</v>
      </c>
      <c r="D203" t="s">
        <v>410</v>
      </c>
      <c r="E203">
        <v>110696</v>
      </c>
    </row>
    <row r="204" spans="1:5" x14ac:dyDescent="0.25">
      <c r="A204">
        <v>11</v>
      </c>
      <c r="B204" t="str">
        <f>VLOOKUP(A204,Metadata!$B$8:$C$26,2,FALSE)</f>
        <v>Pakistani</v>
      </c>
      <c r="C204" t="s">
        <v>411</v>
      </c>
      <c r="D204" t="s">
        <v>412</v>
      </c>
      <c r="E204">
        <v>110460</v>
      </c>
    </row>
    <row r="205" spans="1:5" x14ac:dyDescent="0.25">
      <c r="A205">
        <v>10</v>
      </c>
      <c r="B205" t="str">
        <f>VLOOKUP(A205,Metadata!$B$8:$C$26,2,FALSE)</f>
        <v>Indian</v>
      </c>
      <c r="C205" t="s">
        <v>413</v>
      </c>
      <c r="D205" t="s">
        <v>414</v>
      </c>
      <c r="E205">
        <v>111368</v>
      </c>
    </row>
    <row r="206" spans="1:5" x14ac:dyDescent="0.25">
      <c r="A206">
        <v>12</v>
      </c>
      <c r="B206" t="str">
        <f>VLOOKUP(A206,Metadata!$B$8:$C$26,2,FALSE)</f>
        <v>Bangladeshi</v>
      </c>
      <c r="C206" t="s">
        <v>415</v>
      </c>
      <c r="D206" t="s">
        <v>416</v>
      </c>
      <c r="E206">
        <v>112225</v>
      </c>
    </row>
    <row r="207" spans="1:5" x14ac:dyDescent="0.25">
      <c r="A207">
        <v>19</v>
      </c>
      <c r="B207" t="str">
        <f>VLOOKUP(A207,Metadata!$B$8:$C$26,2,FALSE)</f>
        <v>Chinese</v>
      </c>
      <c r="C207" t="s">
        <v>417</v>
      </c>
      <c r="D207" t="s">
        <v>418</v>
      </c>
      <c r="E207">
        <v>111064</v>
      </c>
    </row>
    <row r="208" spans="1:5" x14ac:dyDescent="0.25">
      <c r="A208">
        <v>13</v>
      </c>
      <c r="B208" t="str">
        <f>VLOOKUP(A208,Metadata!$B$8:$C$26,2,FALSE)</f>
        <v>Asian Other/NOS</v>
      </c>
      <c r="C208" t="s">
        <v>419</v>
      </c>
      <c r="D208" t="s">
        <v>420</v>
      </c>
      <c r="E208">
        <v>110855</v>
      </c>
    </row>
    <row r="209" spans="1:5" x14ac:dyDescent="0.25">
      <c r="A209">
        <v>16</v>
      </c>
      <c r="B209" t="str">
        <f>VLOOKUP(A209,Metadata!$B$8:$C$26,2,FALSE)</f>
        <v>Black African</v>
      </c>
      <c r="C209" t="s">
        <v>421</v>
      </c>
      <c r="D209" t="s">
        <v>422</v>
      </c>
      <c r="E209">
        <v>111059</v>
      </c>
    </row>
    <row r="210" spans="1:5" x14ac:dyDescent="0.25">
      <c r="A210">
        <v>16</v>
      </c>
      <c r="B210" t="str">
        <f>VLOOKUP(A210,Metadata!$B$8:$C$26,2,FALSE)</f>
        <v>Black African</v>
      </c>
      <c r="C210" t="s">
        <v>423</v>
      </c>
      <c r="D210" t="s">
        <v>424</v>
      </c>
      <c r="E210">
        <v>110655</v>
      </c>
    </row>
    <row r="211" spans="1:5" x14ac:dyDescent="0.25">
      <c r="A211">
        <v>15</v>
      </c>
      <c r="B211" t="str">
        <f>VLOOKUP(A211,Metadata!$B$8:$C$26,2,FALSE)</f>
        <v>Black Caribbean</v>
      </c>
      <c r="C211" t="s">
        <v>425</v>
      </c>
      <c r="D211" t="s">
        <v>426</v>
      </c>
      <c r="E211">
        <v>112216</v>
      </c>
    </row>
    <row r="212" spans="1:5" x14ac:dyDescent="0.25">
      <c r="A212">
        <v>20</v>
      </c>
      <c r="B212" t="str">
        <f>VLOOKUP(A212,Metadata!$B$8:$C$26,2,FALSE)</f>
        <v>Other ethnic group</v>
      </c>
      <c r="C212" t="s">
        <v>427</v>
      </c>
      <c r="D212" t="s">
        <v>428</v>
      </c>
      <c r="E212">
        <v>112245</v>
      </c>
    </row>
    <row r="213" spans="1:5" x14ac:dyDescent="0.25">
      <c r="A213">
        <v>20</v>
      </c>
      <c r="B213" t="str">
        <f>VLOOKUP(A213,Metadata!$B$8:$C$26,2,FALSE)</f>
        <v>Other ethnic group</v>
      </c>
      <c r="C213" t="s">
        <v>429</v>
      </c>
      <c r="D213" t="s">
        <v>430</v>
      </c>
      <c r="E213">
        <v>111806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ethnicity_CPRD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Okhai, Hajra</dc:creator>
  <cp:lastModifiedBy>ho66</cp:lastModifiedBy>
  <dcterms:created xsi:type="dcterms:W3CDTF">2018-03-19T14:48:22Z</dcterms:created>
  <dcterms:modified xsi:type="dcterms:W3CDTF">2018-03-23T09:39:06Z</dcterms:modified>
</cp:coreProperties>
</file>