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mondgorski/Documents/MSRC Assignments/"/>
    </mc:Choice>
  </mc:AlternateContent>
  <xr:revisionPtr revIDLastSave="0" documentId="13_ncr:1_{98D8C181-F351-244E-8AF9-B82A049A0674}" xr6:coauthVersionLast="47" xr6:coauthVersionMax="47" xr10:uidLastSave="{00000000-0000-0000-0000-000000000000}"/>
  <bookViews>
    <workbookView xWindow="380" yWindow="500" windowWidth="26120" windowHeight="17040" xr2:uid="{C074586A-911B-CC41-8213-F8C8F491FB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H9" i="1"/>
  <c r="G9" i="1"/>
</calcChain>
</file>

<file path=xl/sharedStrings.xml><?xml version="1.0" encoding="utf-8"?>
<sst xmlns="http://schemas.openxmlformats.org/spreadsheetml/2006/main" count="87" uniqueCount="63">
  <si>
    <t>4 Gen Logistics</t>
  </si>
  <si>
    <t>MSRC CONTRACTOR</t>
  </si>
  <si>
    <t>FLEET</t>
  </si>
  <si>
    <t>FLEET DOMICILE ADDRESS</t>
  </si>
  <si>
    <t>VEHICLE MANUFACTURER</t>
  </si>
  <si>
    <t>MODEL</t>
  </si>
  <si>
    <t>QUANTITY</t>
  </si>
  <si>
    <t>2298 Stonehurst Drive
Rialto, CA 9237</t>
  </si>
  <si>
    <t>MSRC FUNDING</t>
  </si>
  <si>
    <t>NOTES</t>
  </si>
  <si>
    <t>PER VEHICLE FUNDING</t>
  </si>
  <si>
    <t>Amazon Logistic, Inc.</t>
  </si>
  <si>
    <t>Amazon</t>
  </si>
  <si>
    <t>1910 East Central Ave.
San Bernardino, CA</t>
  </si>
  <si>
    <t>Lion Electric</t>
  </si>
  <si>
    <t>Lion 8T</t>
  </si>
  <si>
    <t>Co-funding includes EVSE, balance of project costs, including 100 NZE CNG Class 8 Tractors @ 89% funding match</t>
  </si>
  <si>
    <t>Ryder Systems, Inc.</t>
  </si>
  <si>
    <t>Ryder</t>
  </si>
  <si>
    <t>10641 Almond Ave
 Fontana, CA 92337
5880 20th St
Riverside, CA 92509</t>
  </si>
  <si>
    <t>Tesla</t>
  </si>
  <si>
    <t>Tesla Semi</t>
  </si>
  <si>
    <t>N/A</t>
  </si>
  <si>
    <t>MSRC funds are applied to EVSE only - 42 Tesla Semi vehicles are Ryder's co-funding contribution to the project.</t>
  </si>
  <si>
    <t>Volvo Financial Services</t>
  </si>
  <si>
    <t>7953 Cherry Ave,
Fontana, CA 92336</t>
  </si>
  <si>
    <t>Volvo</t>
  </si>
  <si>
    <t>Volvo VNR</t>
  </si>
  <si>
    <t>MHX, LLC</t>
  </si>
  <si>
    <t>MHX</t>
  </si>
  <si>
    <t>Quality Custom Distribution (QCD)</t>
  </si>
  <si>
    <t>13600 Napa St,
Fontana, CA 92335</t>
  </si>
  <si>
    <t>Co-funding includes EVSE, installation.</t>
  </si>
  <si>
    <t>These vehicles are not included in Large Scale Demonstration Funded by ARB/CEC.</t>
  </si>
  <si>
    <t>Co-funding includes EVSE, balance of project costs</t>
  </si>
  <si>
    <t>Totals</t>
  </si>
  <si>
    <t>BATTERY ELECTRIC HEAVY-DUTY VEHICLES</t>
  </si>
  <si>
    <t>Also, the MSRC co-funded the large-scale ZE drayage truck demonsration recently awarded by ARB/CEC.  The MSRC is conributing $80,000 per truck for a total of 100 trucks.
50 trucks ($4M) will be operated by NFI; 50 trucks ($4) will be operated by Schneider.  That said it's really a SCAQMD project as opposed to MSRC.</t>
  </si>
  <si>
    <t>Kenworth</t>
  </si>
  <si>
    <t>MSRC INLAND PORTS PROGRAM</t>
  </si>
  <si>
    <t>MSRC/SCAG LAST MILE PROGRAM</t>
  </si>
  <si>
    <t>SCAG/MSRC CONTRACTOR</t>
  </si>
  <si>
    <t>Quality Custom Distribution</t>
  </si>
  <si>
    <t>QCD</t>
  </si>
  <si>
    <t>Heritage Environmental Services</t>
  </si>
  <si>
    <t>Heritage</t>
  </si>
  <si>
    <t>TBD</t>
  </si>
  <si>
    <t>WattEV</t>
  </si>
  <si>
    <t>TTSI</t>
  </si>
  <si>
    <t>TTSI, Penske, with a  possible additional domicile facility at Port of Long Beach</t>
  </si>
  <si>
    <t>Sysco</t>
  </si>
  <si>
    <t>Riverside Distribution Facility</t>
  </si>
  <si>
    <t>Penske</t>
  </si>
  <si>
    <t>Ontario Facility</t>
  </si>
  <si>
    <t>Freightliner</t>
  </si>
  <si>
    <t>eCascadia</t>
  </si>
  <si>
    <t>GLI</t>
  </si>
  <si>
    <t>GLI Los Angeles Warehouse Facility</t>
  </si>
  <si>
    <t>Pepsico</t>
  </si>
  <si>
    <t>PepsiCo</t>
  </si>
  <si>
    <t>Buena Park (Orange County)</t>
  </si>
  <si>
    <t>Negotiated Funding Amount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</si>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</sst>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/>
    </xf>
    <xf numFmtId="6" fontId="0" fillId="0" borderId="5" xfId="0" applyNumberFormat="1" applyFont="1" applyBorder="1" applyAlignment="1">
      <alignment horizontal="right" vertical="center"/>
    </xf>
    <xf numFmtId="0" fontId="0" fillId="0" borderId="6" xfId="0" applyFont="1" applyBorder="1" applyAlignment="1">
      <alignment vertical="center" wrapText="1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vertical="center" wrapText="1"/>
    </xf>
    <xf numFmtId="0" fontId="0" fillId="0" borderId="8" xfId="0" applyFont="1" applyBorder="1" applyAlignment="1">
      <alignment horizontal="center" vertical="center"/>
    </xf>
    <xf numFmtId="6" fontId="0" fillId="0" borderId="8" xfId="0" applyNumberFormat="1" applyFont="1" applyBorder="1" applyAlignment="1">
      <alignment horizontal="right" vertical="center"/>
    </xf>
    <xf numFmtId="0" fontId="0" fillId="0" borderId="9" xfId="0" applyFont="1" applyBorder="1" applyAlignment="1">
      <alignment vertical="center" wrapText="1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2" fillId="0" borderId="8" xfId="0" applyFont="1" applyBorder="1" applyAlignment="1">
      <alignment wrapText="1"/>
    </xf>
    <xf numFmtId="6" fontId="0" fillId="0" borderId="8" xfId="0" applyNumberFormat="1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0" borderId="11" xfId="0" applyFont="1" applyBorder="1" applyAlignment="1">
      <alignment horizontal="center" vertical="center"/>
    </xf>
    <xf numFmtId="6" fontId="0" fillId="0" borderId="11" xfId="0" applyNumberFormat="1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6" fontId="0" fillId="0" borderId="0" xfId="0" applyNumberFormat="1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horizontal="left" vertical="center" wrapText="1"/>
    </xf>
    <xf numFmtId="0" fontId="0" fillId="0" borderId="4" xfId="0" applyFont="1" applyBorder="1" applyAlignment="1">
      <alignment vertical="center" wrapText="1"/>
    </xf>
    <xf numFmtId="0" fontId="0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9" xfId="0" applyFont="1" applyBorder="1" applyAlignment="1">
      <alignment vertical="center" wrapText="1"/>
    </xf>
    <xf numFmtId="0" fontId="0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B43B-BA95-6C4D-9E46-48B7C13D8A14}">
  <dimension ref="A1:J39"/>
  <sheetViews>
    <sheetView tabSelected="1" topLeftCell="A7" workbookViewId="0">
      <selection activeCell="J13" sqref="J13"/>
    </sheetView>
  </sheetViews>
  <sheetFormatPr baseColWidth="10" defaultRowHeight="16" x14ac:dyDescent="0.2"/>
  <cols>
    <col min="2" max="2" width="21.33203125" customWidth="1"/>
    <col min="3" max="3" width="13.5" customWidth="1"/>
    <col min="4" max="4" width="22.1640625" customWidth="1"/>
    <col min="5" max="5" width="16.5" customWidth="1"/>
    <col min="7" max="7" width="15.1640625" customWidth="1"/>
    <col min="8" max="9" width="13.33203125" customWidth="1"/>
    <col min="10" max="10" width="26.5" customWidth="1"/>
  </cols>
  <sheetData>
    <row r="1" spans="1:10" x14ac:dyDescent="0.2">
      <c r="A1" s="34" t="s">
        <v>39</v>
      </c>
    </row>
    <row r="2" spans="1:10" ht="17" thickBot="1" x14ac:dyDescent="0.25">
      <c r="B2" s="34" t="s">
        <v>36</v>
      </c>
    </row>
    <row r="3" spans="1:10" ht="35" thickBot="1" x14ac:dyDescent="0.25">
      <c r="B3" s="3" t="s">
        <v>1</v>
      </c>
      <c r="C3" s="4" t="s">
        <v>2</v>
      </c>
      <c r="D3" s="5" t="s">
        <v>3</v>
      </c>
      <c r="E3" s="5" t="s">
        <v>4</v>
      </c>
      <c r="F3" s="4" t="s">
        <v>5</v>
      </c>
      <c r="G3" s="4" t="s">
        <v>6</v>
      </c>
      <c r="H3" s="5" t="s">
        <v>8</v>
      </c>
      <c r="I3" s="5" t="s">
        <v>10</v>
      </c>
      <c r="J3" s="6" t="s">
        <v>9</v>
      </c>
    </row>
    <row r="4" spans="1:10" ht="35" thickTop="1" x14ac:dyDescent="0.2">
      <c r="B4" s="7" t="s">
        <v>0</v>
      </c>
      <c r="C4" s="8" t="s">
        <v>0</v>
      </c>
      <c r="D4" s="9" t="s">
        <v>7</v>
      </c>
      <c r="E4" s="10" t="s">
        <v>38</v>
      </c>
      <c r="F4" s="10"/>
      <c r="G4" s="10">
        <v>40</v>
      </c>
      <c r="H4" s="11">
        <v>7000000</v>
      </c>
      <c r="I4" s="11">
        <v>175000</v>
      </c>
      <c r="J4" s="12" t="s">
        <v>34</v>
      </c>
    </row>
    <row r="5" spans="1:10" ht="85" x14ac:dyDescent="0.2">
      <c r="B5" s="13" t="s">
        <v>11</v>
      </c>
      <c r="C5" s="14" t="s">
        <v>12</v>
      </c>
      <c r="D5" s="15" t="s">
        <v>13</v>
      </c>
      <c r="E5" s="16" t="s">
        <v>14</v>
      </c>
      <c r="F5" s="16" t="s">
        <v>15</v>
      </c>
      <c r="G5" s="16">
        <v>10</v>
      </c>
      <c r="H5" s="17">
        <v>1923710</v>
      </c>
      <c r="I5" s="17">
        <v>192371</v>
      </c>
      <c r="J5" s="18" t="s">
        <v>16</v>
      </c>
    </row>
    <row r="6" spans="1:10" ht="81" customHeight="1" x14ac:dyDescent="0.2">
      <c r="B6" s="19" t="s">
        <v>17</v>
      </c>
      <c r="C6" s="20" t="s">
        <v>18</v>
      </c>
      <c r="D6" s="21" t="s">
        <v>19</v>
      </c>
      <c r="E6" s="16" t="s">
        <v>20</v>
      </c>
      <c r="F6" s="16" t="s">
        <v>21</v>
      </c>
      <c r="G6" s="16">
        <v>42</v>
      </c>
      <c r="H6" s="22">
        <v>3169746</v>
      </c>
      <c r="I6" s="16" t="s">
        <v>22</v>
      </c>
      <c r="J6" s="18" t="s">
        <v>23</v>
      </c>
    </row>
    <row r="7" spans="1:10" ht="55" customHeight="1" x14ac:dyDescent="0.2">
      <c r="B7" s="19" t="s">
        <v>24</v>
      </c>
      <c r="C7" s="23" t="s">
        <v>30</v>
      </c>
      <c r="D7" s="23" t="s">
        <v>25</v>
      </c>
      <c r="E7" s="16" t="s">
        <v>26</v>
      </c>
      <c r="F7" s="16" t="s">
        <v>27</v>
      </c>
      <c r="G7" s="16">
        <v>14</v>
      </c>
      <c r="H7" s="22">
        <v>3930270</v>
      </c>
      <c r="I7" s="22">
        <v>393027</v>
      </c>
      <c r="J7" s="24" t="s">
        <v>33</v>
      </c>
    </row>
    <row r="8" spans="1:10" ht="35" thickBot="1" x14ac:dyDescent="0.25">
      <c r="B8" s="25" t="s">
        <v>28</v>
      </c>
      <c r="C8" s="26" t="s">
        <v>29</v>
      </c>
      <c r="D8" s="27" t="s">
        <v>31</v>
      </c>
      <c r="E8" s="28" t="s">
        <v>20</v>
      </c>
      <c r="F8" s="28" t="s">
        <v>21</v>
      </c>
      <c r="G8" s="28">
        <v>10</v>
      </c>
      <c r="H8" s="29">
        <v>1800000</v>
      </c>
      <c r="I8" s="29">
        <v>180000</v>
      </c>
      <c r="J8" s="30" t="s">
        <v>32</v>
      </c>
    </row>
    <row r="9" spans="1:10" ht="19" x14ac:dyDescent="0.2">
      <c r="B9" s="2"/>
      <c r="C9" s="2"/>
      <c r="D9" s="2"/>
      <c r="E9" s="2"/>
      <c r="F9" s="31" t="s">
        <v>35</v>
      </c>
      <c r="G9" s="32">
        <f>SUM(G4:G8)</f>
        <v>116</v>
      </c>
      <c r="H9" s="33">
        <f>SUM(H4:H8)</f>
        <v>17823726</v>
      </c>
      <c r="I9" s="2"/>
      <c r="J9" s="2"/>
    </row>
    <row r="10" spans="1:10" ht="108" customHeight="1" x14ac:dyDescent="0.2">
      <c r="B10" s="35" t="s">
        <v>37</v>
      </c>
      <c r="C10" s="35"/>
      <c r="D10" s="35"/>
      <c r="E10" s="1"/>
      <c r="F10" s="1"/>
      <c r="G10" s="1"/>
      <c r="H10" s="1"/>
      <c r="I10" s="1"/>
      <c r="J10" s="1"/>
    </row>
    <row r="11" spans="1:10" ht="17" thickBot="1" x14ac:dyDescent="0.25">
      <c r="A11" s="34" t="s">
        <v>40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35" thickBot="1" x14ac:dyDescent="0.25">
      <c r="B12" s="48" t="s">
        <v>41</v>
      </c>
      <c r="C12" s="4" t="s">
        <v>2</v>
      </c>
      <c r="D12" s="5" t="s">
        <v>3</v>
      </c>
      <c r="E12" s="5" t="s">
        <v>4</v>
      </c>
      <c r="F12" s="4" t="s">
        <v>5</v>
      </c>
      <c r="G12" s="4" t="s">
        <v>6</v>
      </c>
      <c r="H12" s="5" t="s">
        <v>8</v>
      </c>
    </row>
    <row r="13" spans="1:10" ht="35" thickTop="1" x14ac:dyDescent="0.2">
      <c r="B13" s="36" t="s">
        <v>42</v>
      </c>
      <c r="C13" s="8" t="s">
        <v>43</v>
      </c>
      <c r="D13" s="9" t="s">
        <v>7</v>
      </c>
      <c r="E13" s="16" t="s">
        <v>26</v>
      </c>
      <c r="F13" s="16" t="s">
        <v>27</v>
      </c>
      <c r="G13" s="10">
        <v>30</v>
      </c>
      <c r="H13" s="11">
        <v>4184000</v>
      </c>
    </row>
    <row r="14" spans="1:10" ht="34" x14ac:dyDescent="0.2">
      <c r="B14" s="37" t="s">
        <v>44</v>
      </c>
      <c r="C14" s="14" t="s">
        <v>45</v>
      </c>
      <c r="D14" s="38" t="s">
        <v>46</v>
      </c>
      <c r="E14" s="16" t="s">
        <v>14</v>
      </c>
      <c r="F14" s="16" t="s">
        <v>15</v>
      </c>
      <c r="G14" s="40">
        <v>3</v>
      </c>
      <c r="H14" s="17">
        <v>2091952</v>
      </c>
    </row>
    <row r="15" spans="1:10" ht="68" x14ac:dyDescent="0.2">
      <c r="B15" s="19" t="s">
        <v>47</v>
      </c>
      <c r="C15" s="20" t="s">
        <v>48</v>
      </c>
      <c r="D15" s="21" t="s">
        <v>49</v>
      </c>
      <c r="E15" s="16" t="s">
        <v>26</v>
      </c>
      <c r="F15" s="16" t="s">
        <v>27</v>
      </c>
      <c r="G15" s="39">
        <v>20</v>
      </c>
      <c r="H15" s="22">
        <v>1192043</v>
      </c>
      <c r="I15" s="49" t="s">
        <v>61</v>
      </c>
    </row>
    <row r="16" spans="1:10" ht="45" customHeight="1" x14ac:dyDescent="0.2">
      <c r="B16" s="19" t="s">
        <v>52</v>
      </c>
      <c r="C16" s="23" t="s">
        <v>52</v>
      </c>
      <c r="D16" s="23" t="s">
        <v>53</v>
      </c>
      <c r="E16" s="16" t="s">
        <v>54</v>
      </c>
      <c r="F16" s="16" t="s">
        <v>55</v>
      </c>
      <c r="G16" s="39">
        <v>4</v>
      </c>
      <c r="H16" s="22">
        <v>790786</v>
      </c>
    </row>
    <row r="17" spans="2:10" ht="45" customHeight="1" x14ac:dyDescent="0.2">
      <c r="B17" s="19" t="s">
        <v>56</v>
      </c>
      <c r="C17" s="23"/>
      <c r="D17" s="23" t="s">
        <v>57</v>
      </c>
      <c r="E17" s="16" t="s">
        <v>14</v>
      </c>
      <c r="F17" s="16" t="s">
        <v>15</v>
      </c>
      <c r="G17" s="40">
        <v>50</v>
      </c>
      <c r="H17" s="22">
        <v>1192043</v>
      </c>
      <c r="I17" s="50" t="s">
        <v>61</v>
      </c>
    </row>
    <row r="18" spans="2:10" ht="45" customHeight="1" x14ac:dyDescent="0.2">
      <c r="B18" s="19" t="s">
        <v>58</v>
      </c>
      <c r="C18" s="23" t="s">
        <v>59</v>
      </c>
      <c r="D18" s="23" t="s">
        <v>60</v>
      </c>
      <c r="E18" s="16" t="s">
        <v>46</v>
      </c>
      <c r="F18" s="16"/>
      <c r="G18" s="41">
        <v>10</v>
      </c>
      <c r="H18" s="22">
        <v>1192043</v>
      </c>
      <c r="I18" s="43"/>
    </row>
    <row r="19" spans="2:10" ht="34" x14ac:dyDescent="0.2">
      <c r="B19" s="19" t="s">
        <v>50</v>
      </c>
      <c r="C19" s="23" t="s">
        <v>50</v>
      </c>
      <c r="D19" s="23" t="s">
        <v>51</v>
      </c>
      <c r="E19" s="16" t="s">
        <v>26</v>
      </c>
      <c r="F19" s="16" t="s">
        <v>27</v>
      </c>
      <c r="G19" s="40">
        <v>9</v>
      </c>
      <c r="H19" s="22">
        <v>1192043</v>
      </c>
      <c r="I19" s="51"/>
    </row>
    <row r="20" spans="2:10" ht="27" customHeight="1" thickBot="1" x14ac:dyDescent="0.25">
      <c r="B20" s="44"/>
      <c r="C20" s="45"/>
      <c r="D20" s="46"/>
      <c r="E20" s="47"/>
      <c r="F20" s="28" t="s">
        <v>62</v>
      </c>
      <c r="G20" s="42">
        <f>SUM(G13:G19)</f>
        <v>126</v>
      </c>
      <c r="H20" s="29"/>
    </row>
    <row r="21" spans="2:10" x14ac:dyDescent="0.2">
      <c r="B21" s="1"/>
      <c r="C21" s="1"/>
      <c r="D21" s="1"/>
      <c r="E21" s="1"/>
      <c r="F21" s="1"/>
      <c r="G21" s="1"/>
      <c r="H21" s="1"/>
      <c r="I21" s="1"/>
      <c r="J21" s="1"/>
    </row>
    <row r="28" spans="2:10" x14ac:dyDescent="0.2">
      <c r="B28" s="1"/>
      <c r="C28" s="1"/>
      <c r="D28" s="1"/>
      <c r="E28" s="1"/>
      <c r="F28" s="1"/>
      <c r="G28" s="1"/>
      <c r="H28" s="1"/>
      <c r="I28" s="1"/>
      <c r="J28" s="1"/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0" spans="2:10" x14ac:dyDescent="0.2">
      <c r="B30" s="1"/>
      <c r="C30" s="1"/>
      <c r="D30" s="1"/>
      <c r="E30" s="1"/>
      <c r="F30" s="1"/>
      <c r="G30" s="1"/>
      <c r="H30" s="1"/>
      <c r="I30" s="1"/>
      <c r="J30" s="1"/>
    </row>
    <row r="31" spans="2:10" x14ac:dyDescent="0.2">
      <c r="B31" s="1"/>
      <c r="C31" s="1"/>
      <c r="D31" s="1"/>
      <c r="E31" s="1"/>
      <c r="F31" s="1"/>
      <c r="G31" s="1"/>
      <c r="H31" s="1"/>
      <c r="I31" s="1"/>
      <c r="J31" s="1"/>
    </row>
    <row r="32" spans="2:10" x14ac:dyDescent="0.2">
      <c r="B32" s="1"/>
      <c r="C32" s="1"/>
      <c r="D32" s="1"/>
      <c r="E32" s="1"/>
      <c r="F32" s="1"/>
      <c r="G32" s="1"/>
      <c r="H32" s="1"/>
      <c r="I32" s="1"/>
      <c r="J32" s="1"/>
    </row>
    <row r="33" spans="2:10" x14ac:dyDescent="0.2">
      <c r="B33" s="1"/>
      <c r="C33" s="1"/>
      <c r="D33" s="1"/>
      <c r="E33" s="1"/>
      <c r="F33" s="1"/>
      <c r="G33" s="1"/>
      <c r="H33" s="1"/>
      <c r="I33" s="1"/>
      <c r="J33" s="1"/>
    </row>
    <row r="34" spans="2:10" x14ac:dyDescent="0.2">
      <c r="B34" s="1"/>
      <c r="C34" s="1"/>
      <c r="D34" s="1"/>
      <c r="E34" s="1"/>
      <c r="F34" s="1"/>
      <c r="G34" s="1"/>
      <c r="H34" s="1"/>
      <c r="I34" s="1"/>
      <c r="J34" s="1"/>
    </row>
    <row r="35" spans="2:10" x14ac:dyDescent="0.2">
      <c r="B35" s="1"/>
      <c r="C35" s="1"/>
      <c r="D35" s="1"/>
      <c r="E35" s="1"/>
      <c r="F35" s="1"/>
      <c r="G35" s="1"/>
      <c r="H35" s="1"/>
      <c r="I35" s="1"/>
      <c r="J35" s="1"/>
    </row>
    <row r="36" spans="2:10" x14ac:dyDescent="0.2">
      <c r="B36" s="1"/>
      <c r="C36" s="1"/>
      <c r="D36" s="1"/>
      <c r="E36" s="1"/>
      <c r="F36" s="1"/>
      <c r="G36" s="1"/>
      <c r="H36" s="1"/>
      <c r="I36" s="1"/>
      <c r="J36" s="1"/>
    </row>
    <row r="37" spans="2:10" x14ac:dyDescent="0.2">
      <c r="B37" s="1"/>
      <c r="C37" s="1"/>
      <c r="D37" s="1"/>
      <c r="E37" s="1"/>
      <c r="F37" s="1"/>
      <c r="G37" s="1"/>
      <c r="H37" s="1"/>
      <c r="I37" s="1"/>
      <c r="J37" s="1"/>
    </row>
    <row r="38" spans="2:10" x14ac:dyDescent="0.2">
      <c r="B38" s="1"/>
      <c r="C38" s="1"/>
      <c r="D38" s="1"/>
      <c r="E38" s="1"/>
      <c r="F38" s="1"/>
      <c r="G38" s="1"/>
      <c r="H38" s="1"/>
      <c r="I38" s="1"/>
      <c r="J38" s="1"/>
    </row>
    <row r="39" spans="2:10" x14ac:dyDescent="0.2">
      <c r="B39" s="1"/>
      <c r="C39" s="1"/>
      <c r="D39" s="1"/>
      <c r="E39" s="1"/>
      <c r="F39" s="1"/>
      <c r="G39" s="1"/>
      <c r="H39" s="1"/>
      <c r="I39" s="1"/>
      <c r="J39" s="1"/>
    </row>
  </sheetData>
  <mergeCells count="2">
    <mergeCell ref="B10:D10"/>
    <mergeCell ref="I17:I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839C6038D2EC41BA2F27DD52F6123D" ma:contentTypeVersion="4" ma:contentTypeDescription="Create a new document." ma:contentTypeScope="" ma:versionID="08e30db5594fe41ce6d0f8b7d5848347">
  <xsd:schema xmlns:xsd="http://www.w3.org/2001/XMLSchema" xmlns:xs="http://www.w3.org/2001/XMLSchema" xmlns:p="http://schemas.microsoft.com/office/2006/metadata/properties" xmlns:ns2="fee84ea4-5b53-435b-932d-03f265082de6" targetNamespace="http://schemas.microsoft.com/office/2006/metadata/properties" ma:root="true" ma:fieldsID="ce19e7e688823b71085228faff24b063" ns2:_="">
    <xsd:import namespace="fee84ea4-5b53-435b-932d-03f265082d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84ea4-5b53-435b-932d-03f265082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569F72-DDE6-4EE8-9346-EDC074ADAF70}"/>
</file>

<file path=customXml/itemProps2.xml><?xml version="1.0" encoding="utf-8"?>
<ds:datastoreItem xmlns:ds="http://schemas.openxmlformats.org/officeDocument/2006/customXml" ds:itemID="{B0D31260-0AF3-4C13-AA4F-FB2BA47C18D6}"/>
</file>

<file path=customXml/itemProps3.xml><?xml version="1.0" encoding="utf-8"?>
<ds:datastoreItem xmlns:ds="http://schemas.openxmlformats.org/officeDocument/2006/customXml" ds:itemID="{18A0B0E8-B790-4358-A833-CF2E618975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2021-06-15T19:54:24Z</dcterms:created>
  <dcterms:modified xsi:type="dcterms:W3CDTF">2022-04-11T19:25:49Z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0x0101002B839C6038D2EC41BA2F27DD52F6123D</vt:lpwstr>
  </property>
</Properties>
</file>