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llatif/Desktop/CALSTART/CARB EV School Bus/Raw Data/"/>
    </mc:Choice>
  </mc:AlternateContent>
  <xr:revisionPtr revIDLastSave="0" documentId="13_ncr:1_{BE1D521F-D76E-B04A-AA50-A0252FD991F3}" xr6:coauthVersionLast="47" xr6:coauthVersionMax="47" xr10:uidLastSave="{00000000-0000-0000-0000-000000000000}"/>
  <bookViews>
    <workbookView xWindow="36260" yWindow="1380" windowWidth="30340" windowHeight="10900" xr2:uid="{2B99B3BE-A008-49DF-BF5D-F960FDC67498}"/>
  </bookViews>
  <sheets>
    <sheet name="Sheet1" sheetId="1" r:id="rId1"/>
    <sheet name="Readm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4" i="1"/>
  <c r="O2" i="1"/>
</calcChain>
</file>

<file path=xl/sharedStrings.xml><?xml version="1.0" encoding="utf-8"?>
<sst xmlns="http://schemas.openxmlformats.org/spreadsheetml/2006/main" count="361" uniqueCount="103">
  <si>
    <t>Recipient School District</t>
  </si>
  <si>
    <t>Address/ Zip Code</t>
  </si>
  <si>
    <t>School Bus Manufacturer</t>
  </si>
  <si>
    <t>School Bus Model</t>
  </si>
  <si>
    <t>Year</t>
  </si>
  <si>
    <t>Type (only if available)</t>
  </si>
  <si>
    <t>VIN</t>
  </si>
  <si>
    <t>Bus Status (delivered/projected delivery if available)</t>
  </si>
  <si>
    <t>Primary Funding</t>
  </si>
  <si>
    <t>HVIP (Y/N)</t>
  </si>
  <si>
    <t>Cost per bus (if available)</t>
  </si>
  <si>
    <t>Vendor</t>
  </si>
  <si>
    <t>GVWR</t>
  </si>
  <si>
    <t>SC1</t>
  </si>
  <si>
    <t>SC2</t>
  </si>
  <si>
    <t>SC3</t>
  </si>
  <si>
    <t>SC4</t>
  </si>
  <si>
    <t>Sacramento City Unified School District</t>
  </si>
  <si>
    <t>3101 Redding Avenue Sacramento, CA 95820</t>
  </si>
  <si>
    <t>A</t>
  </si>
  <si>
    <t>1FDFE4FS1HDC74352</t>
  </si>
  <si>
    <t>1FDFE4FS6HDC73178</t>
  </si>
  <si>
    <t>1FDFE4FS4HDC73180</t>
  </si>
  <si>
    <t>Delivered</t>
  </si>
  <si>
    <t>N</t>
  </si>
  <si>
    <t>First Priority Bus Sales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</si>
  <si>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</si>
  <si>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</si>
  <si>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</si>
  <si>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</si>
  <si>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</si>
  <si>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</si>
  <si>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</si>
  <si>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</si>
  <si>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</si>
  <si>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</si>
  <si>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</si>
  <si>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</si>
  <si>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</si>
  <si>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</si>
  <si>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</si>
  <si>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</si>
  <si>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Twin Rivers Unified School District</t>
  </si>
  <si>
    <t>1400 B Grand Avenue Sacramento, CA 95838</t>
  </si>
  <si>
    <t>eLion</t>
  </si>
  <si>
    <t>C</t>
  </si>
  <si>
    <t>EG1</t>
  </si>
  <si>
    <t>EG2</t>
  </si>
  <si>
    <t>EG3</t>
  </si>
  <si>
    <t>EG4</t>
  </si>
  <si>
    <t>EG5</t>
  </si>
  <si>
    <t>EG6</t>
  </si>
  <si>
    <t>EG7</t>
  </si>
  <si>
    <t>EG8</t>
  </si>
  <si>
    <t>Elk Grove Unified School District</t>
  </si>
  <si>
    <t>8421 Gerber Road Sacramento, CA 95828</t>
  </si>
  <si>
    <t>2A9SP2128JJ198126</t>
  </si>
  <si>
    <t>2A9SP212XJJ198127</t>
  </si>
  <si>
    <t>2A9SP2121JJ198128</t>
  </si>
  <si>
    <t>2A9SP2122JJ198123</t>
  </si>
  <si>
    <t>2A9SP212XJJ198130</t>
  </si>
  <si>
    <t>2A9SP2120JJ198217</t>
  </si>
  <si>
    <t>2A9SP2124JJ198222</t>
  </si>
  <si>
    <t>2A9SP2126JJ198223</t>
  </si>
  <si>
    <t>75 mile</t>
  </si>
  <si>
    <t>2A9SP212XHJ198140</t>
  </si>
  <si>
    <t>2A9SP2121HJ198141</t>
  </si>
  <si>
    <t>2A9SP2122HJ198116</t>
  </si>
  <si>
    <t>2A9SP2124HJ198117</t>
  </si>
  <si>
    <t>2A9SP2128HJ198119</t>
  </si>
  <si>
    <t>2A9SP2126HJ198118</t>
  </si>
  <si>
    <t>2A9SP2124HJ198120</t>
  </si>
  <si>
    <t>2A9SP2126HJ198121</t>
  </si>
  <si>
    <t>SSTE 18C/12A +WC</t>
  </si>
  <si>
    <t>1FDFE4FS0HDC66193</t>
  </si>
  <si>
    <t>1FDFE4FS2HDC71699</t>
  </si>
  <si>
    <t>1FDFE4FS5HDC71700</t>
  </si>
  <si>
    <t>1FDFE4FS7HDC71701</t>
  </si>
  <si>
    <t>1FDFE4FS9HDC71702</t>
  </si>
  <si>
    <t>1FDFE4FS0HDC73175</t>
  </si>
  <si>
    <t>1FDFE4FS2HDC73176</t>
  </si>
  <si>
    <t>1FDFE4FS4HDC73177</t>
  </si>
  <si>
    <t xml:space="preserve">SSTE  </t>
  </si>
  <si>
    <t>SSTE</t>
  </si>
  <si>
    <t>Grant amount total</t>
  </si>
  <si>
    <t>Grant amount Ordering</t>
  </si>
  <si>
    <t>Grant amount delivery</t>
  </si>
  <si>
    <t>AA3_AC</t>
  </si>
  <si>
    <t>Trans Tech/Ford/Motiv</t>
  </si>
  <si>
    <t>GGRF</t>
  </si>
  <si>
    <t>14,001 - 16,000#</t>
  </si>
  <si>
    <t>33,000# +</t>
  </si>
  <si>
    <t>2A9CP2112LJ198427</t>
  </si>
  <si>
    <t>Bus#</t>
  </si>
  <si>
    <t>Notes:</t>
  </si>
  <si>
    <t xml:space="preserve">For the Bus# SC = Sacaramento City Unified School District; TR = Twin Rivers Unified School District; EG = Elk Grove Unified School District </t>
  </si>
  <si>
    <t>It is not a unique identifier. It is a count of the buses in each school district utilized by the Sacramento Metro AQMD</t>
  </si>
  <si>
    <t>Bus Manufacturer - Trans Tech/Ford/Motiv:  These are Trans Tech buses with a Ford E450 chassis utilizing a Motiv Powertrain Control System</t>
  </si>
  <si>
    <t xml:space="preserve">School Bus Model - </t>
  </si>
  <si>
    <t>75/100 mile</t>
  </si>
  <si>
    <t>For the 8 eLion school buses in Twin Rivers, 4 of the buses were 75 mile and 4 were 100 mile range.  The grant amounts</t>
  </si>
  <si>
    <t>for the 75 mile and 100 mile buses were different</t>
  </si>
  <si>
    <t xml:space="preserve">Year - This is the Bus Model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</si>
</sst>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1" applyNumberFormat="1" applyFont="1" applyAlignment="1">
      <alignment horizontal="left" vertical="center" indent="1"/>
    </xf>
    <xf numFmtId="164" fontId="0" fillId="0" borderId="0" xfId="1" applyNumberFormat="1" applyFont="1"/>
    <xf numFmtId="164" fontId="0" fillId="0" borderId="0" xfId="0" applyNumberFormat="1" applyAlignment="1">
      <alignment horizontal="left" vertical="center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50C8-619B-4FC4-B535-8B8D83F6C3BC}">
  <dimension ref="A1:Q29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8.83203125" defaultRowHeight="15" x14ac:dyDescent="0.2"/>
  <cols>
    <col min="1" max="1" width="19.5" customWidth="1"/>
    <col min="2" max="2" width="33.83203125" customWidth="1"/>
    <col min="3" max="3" width="17.5" bestFit="1" customWidth="1"/>
    <col min="4" max="4" width="23.5" bestFit="1" customWidth="1"/>
    <col min="5" max="5" width="17.1640625" bestFit="1" customWidth="1"/>
    <col min="6" max="6" width="5.83203125" bestFit="1" customWidth="1"/>
    <col min="7" max="7" width="21.1640625" bestFit="1" customWidth="1"/>
    <col min="8" max="8" width="17.5" customWidth="1"/>
    <col min="9" max="9" width="46.1640625" bestFit="1" customWidth="1"/>
    <col min="10" max="10" width="15.83203125" bestFit="1" customWidth="1"/>
    <col min="11" max="11" width="10.83203125" bestFit="1" customWidth="1"/>
    <col min="12" max="12" width="23.5" style="3" bestFit="1" customWidth="1"/>
    <col min="13" max="13" width="21.5" style="3" customWidth="1"/>
    <col min="14" max="14" width="21.1640625" style="5" customWidth="1"/>
    <col min="15" max="15" width="19.1640625" style="5" customWidth="1"/>
    <col min="16" max="16" width="19.33203125" customWidth="1"/>
    <col min="17" max="17" width="15.6640625" customWidth="1"/>
  </cols>
  <sheetData>
    <row r="1" spans="1:17" x14ac:dyDescent="0.2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4" t="s">
        <v>85</v>
      </c>
      <c r="N1" s="4" t="s">
        <v>86</v>
      </c>
      <c r="O1" s="4" t="s">
        <v>84</v>
      </c>
      <c r="P1" s="1" t="s">
        <v>11</v>
      </c>
      <c r="Q1" s="1" t="s">
        <v>12</v>
      </c>
    </row>
    <row r="2" spans="1:17" x14ac:dyDescent="0.2">
      <c r="A2" s="1" t="s">
        <v>13</v>
      </c>
      <c r="B2" t="s">
        <v>17</v>
      </c>
      <c r="C2" t="s">
        <v>18</v>
      </c>
      <c r="D2" t="s">
        <v>88</v>
      </c>
      <c r="E2" t="s">
        <v>83</v>
      </c>
      <c r="F2">
        <v>2017</v>
      </c>
      <c r="G2" t="s">
        <v>19</v>
      </c>
      <c r="H2" t="s">
        <v>20</v>
      </c>
      <c r="I2" t="s">
        <v>23</v>
      </c>
      <c r="J2" t="s">
        <v>89</v>
      </c>
      <c r="K2" t="s">
        <v>24</v>
      </c>
      <c r="L2" s="3">
        <v>266274.37</v>
      </c>
      <c r="M2" s="3">
        <v>18613</v>
      </c>
      <c r="N2" s="5">
        <v>163018</v>
      </c>
      <c r="O2" s="5">
        <f>SUM(M2:N2)</f>
        <v>181631</v>
      </c>
      <c r="P2" t="s">
        <v>25</v>
      </c>
      <c r="Q2" t="s">
        <v>90</v>
      </c>
    </row>
    <row r="3" spans="1:17" x14ac:dyDescent="0.2">
      <c r="A3" s="1" t="s">
        <v>14</v>
      </c>
      <c r="B3" t="s">
        <v>17</v>
      </c>
      <c r="C3" t="s">
        <v>18</v>
      </c>
      <c r="D3" t="s">
        <v>88</v>
      </c>
      <c r="E3" t="s">
        <v>82</v>
      </c>
      <c r="F3">
        <v>2017</v>
      </c>
      <c r="G3" t="s">
        <v>19</v>
      </c>
      <c r="H3" t="s">
        <v>21</v>
      </c>
      <c r="I3" t="s">
        <v>23</v>
      </c>
      <c r="J3" t="s">
        <v>89</v>
      </c>
      <c r="K3" t="s">
        <v>24</v>
      </c>
      <c r="L3" s="3">
        <v>266274.37</v>
      </c>
      <c r="M3" s="3">
        <v>18613</v>
      </c>
      <c r="N3" s="5">
        <v>163018</v>
      </c>
      <c r="O3" s="5">
        <f t="shared" ref="O3:O29" si="0">SUM(M3:N3)</f>
        <v>181631</v>
      </c>
      <c r="P3" t="s">
        <v>25</v>
      </c>
      <c r="Q3" t="s">
        <v>90</v>
      </c>
    </row>
    <row r="4" spans="1:17" x14ac:dyDescent="0.2">
      <c r="A4" s="1" t="s">
        <v>15</v>
      </c>
      <c r="B4" t="s">
        <v>17</v>
      </c>
      <c r="C4" t="s">
        <v>18</v>
      </c>
      <c r="D4" t="s">
        <v>88</v>
      </c>
      <c r="E4" t="s">
        <v>82</v>
      </c>
      <c r="F4">
        <v>2017</v>
      </c>
      <c r="G4" t="s">
        <v>19</v>
      </c>
      <c r="H4" t="s">
        <v>22</v>
      </c>
      <c r="I4" t="s">
        <v>23</v>
      </c>
      <c r="J4" t="s">
        <v>89</v>
      </c>
      <c r="K4" t="s">
        <v>24</v>
      </c>
      <c r="L4" s="3">
        <v>266274.37</v>
      </c>
      <c r="M4" s="3">
        <v>18613</v>
      </c>
      <c r="N4" s="5">
        <v>163018</v>
      </c>
      <c r="O4" s="5">
        <f t="shared" si="0"/>
        <v>181631</v>
      </c>
      <c r="P4" t="s">
        <v>25</v>
      </c>
      <c r="Q4" t="s">
        <v>90</v>
      </c>
    </row>
    <row r="5" spans="1:17" x14ac:dyDescent="0.2">
      <c r="A5" s="1" t="s">
        <v>16</v>
      </c>
      <c r="B5" t="s">
        <v>17</v>
      </c>
      <c r="C5" t="s">
        <v>18</v>
      </c>
      <c r="D5" t="s">
        <v>44</v>
      </c>
      <c r="E5" t="s">
        <v>87</v>
      </c>
      <c r="F5">
        <v>2020</v>
      </c>
      <c r="G5" t="s">
        <v>45</v>
      </c>
      <c r="H5" t="s">
        <v>92</v>
      </c>
      <c r="I5" t="s">
        <v>23</v>
      </c>
      <c r="J5" t="s">
        <v>89</v>
      </c>
      <c r="K5" t="s">
        <v>24</v>
      </c>
      <c r="L5" s="3">
        <v>439064.04</v>
      </c>
      <c r="M5" s="3">
        <v>324616</v>
      </c>
      <c r="N5" s="5">
        <v>0</v>
      </c>
      <c r="O5" s="5">
        <f t="shared" si="0"/>
        <v>324616</v>
      </c>
      <c r="P5" t="s">
        <v>44</v>
      </c>
      <c r="Q5" t="s">
        <v>91</v>
      </c>
    </row>
    <row r="6" spans="1:17" x14ac:dyDescent="0.2">
      <c r="A6" s="1" t="s">
        <v>26</v>
      </c>
      <c r="B6" t="s">
        <v>42</v>
      </c>
      <c r="C6" t="s">
        <v>43</v>
      </c>
      <c r="D6" t="s">
        <v>44</v>
      </c>
      <c r="E6" t="s">
        <v>99</v>
      </c>
      <c r="F6">
        <v>2017</v>
      </c>
      <c r="G6" t="s">
        <v>45</v>
      </c>
      <c r="H6" t="s">
        <v>65</v>
      </c>
      <c r="I6" t="s">
        <v>23</v>
      </c>
      <c r="J6" t="s">
        <v>89</v>
      </c>
      <c r="K6" t="s">
        <v>24</v>
      </c>
      <c r="L6" s="3">
        <v>404173.75</v>
      </c>
      <c r="M6" s="3">
        <v>28299</v>
      </c>
      <c r="N6" s="5">
        <v>247851</v>
      </c>
      <c r="O6" s="5">
        <f t="shared" si="0"/>
        <v>276150</v>
      </c>
      <c r="P6" t="s">
        <v>25</v>
      </c>
      <c r="Q6" t="s">
        <v>91</v>
      </c>
    </row>
    <row r="7" spans="1:17" x14ac:dyDescent="0.2">
      <c r="A7" s="1" t="s">
        <v>27</v>
      </c>
      <c r="B7" t="s">
        <v>42</v>
      </c>
      <c r="C7" t="s">
        <v>43</v>
      </c>
      <c r="D7" t="s">
        <v>44</v>
      </c>
      <c r="E7" t="s">
        <v>99</v>
      </c>
      <c r="F7">
        <v>2017</v>
      </c>
      <c r="G7" t="s">
        <v>45</v>
      </c>
      <c r="H7" t="s">
        <v>66</v>
      </c>
      <c r="I7" t="s">
        <v>23</v>
      </c>
      <c r="J7" t="s">
        <v>89</v>
      </c>
      <c r="K7" t="s">
        <v>24</v>
      </c>
      <c r="L7" s="3">
        <v>404173.75</v>
      </c>
      <c r="M7" s="3">
        <v>28299</v>
      </c>
      <c r="N7" s="5">
        <v>247851</v>
      </c>
      <c r="O7" s="5">
        <f t="shared" si="0"/>
        <v>276150</v>
      </c>
      <c r="P7" t="s">
        <v>25</v>
      </c>
      <c r="Q7" t="s">
        <v>91</v>
      </c>
    </row>
    <row r="8" spans="1:17" x14ac:dyDescent="0.2">
      <c r="A8" s="1" t="s">
        <v>28</v>
      </c>
      <c r="B8" t="s">
        <v>42</v>
      </c>
      <c r="C8" t="s">
        <v>43</v>
      </c>
      <c r="D8" t="s">
        <v>44</v>
      </c>
      <c r="E8" t="s">
        <v>99</v>
      </c>
      <c r="F8">
        <v>2017</v>
      </c>
      <c r="G8" t="s">
        <v>45</v>
      </c>
      <c r="H8" t="s">
        <v>67</v>
      </c>
      <c r="I8" t="s">
        <v>23</v>
      </c>
      <c r="J8" t="s">
        <v>89</v>
      </c>
      <c r="K8" t="s">
        <v>24</v>
      </c>
      <c r="L8" s="3">
        <v>404173.75</v>
      </c>
      <c r="M8" s="3">
        <v>28299</v>
      </c>
      <c r="N8" s="5">
        <v>247851</v>
      </c>
      <c r="O8" s="5">
        <f t="shared" si="0"/>
        <v>276150</v>
      </c>
      <c r="P8" t="s">
        <v>25</v>
      </c>
      <c r="Q8" t="s">
        <v>91</v>
      </c>
    </row>
    <row r="9" spans="1:17" x14ac:dyDescent="0.2">
      <c r="A9" s="1" t="s">
        <v>29</v>
      </c>
      <c r="B9" t="s">
        <v>42</v>
      </c>
      <c r="C9" t="s">
        <v>43</v>
      </c>
      <c r="D9" t="s">
        <v>44</v>
      </c>
      <c r="E9" t="s">
        <v>99</v>
      </c>
      <c r="F9">
        <v>2017</v>
      </c>
      <c r="G9" t="s">
        <v>45</v>
      </c>
      <c r="H9" t="s">
        <v>68</v>
      </c>
      <c r="I9" t="s">
        <v>23</v>
      </c>
      <c r="J9" t="s">
        <v>89</v>
      </c>
      <c r="K9" t="s">
        <v>24</v>
      </c>
      <c r="L9" s="3">
        <v>404173.75</v>
      </c>
      <c r="M9" s="3">
        <v>28299</v>
      </c>
      <c r="N9" s="5">
        <v>247851</v>
      </c>
      <c r="O9" s="5">
        <f t="shared" si="0"/>
        <v>276150</v>
      </c>
      <c r="P9" t="s">
        <v>25</v>
      </c>
      <c r="Q9" t="s">
        <v>91</v>
      </c>
    </row>
    <row r="10" spans="1:17" x14ac:dyDescent="0.2">
      <c r="A10" s="1" t="s">
        <v>30</v>
      </c>
      <c r="B10" t="s">
        <v>42</v>
      </c>
      <c r="C10" t="s">
        <v>43</v>
      </c>
      <c r="D10" t="s">
        <v>44</v>
      </c>
      <c r="E10" t="s">
        <v>99</v>
      </c>
      <c r="F10">
        <v>2017</v>
      </c>
      <c r="G10" t="s">
        <v>45</v>
      </c>
      <c r="H10" t="s">
        <v>69</v>
      </c>
      <c r="I10" t="s">
        <v>23</v>
      </c>
      <c r="J10" t="s">
        <v>89</v>
      </c>
      <c r="K10" t="s">
        <v>24</v>
      </c>
      <c r="L10" s="3">
        <v>404173.75</v>
      </c>
      <c r="M10" s="3">
        <v>28715</v>
      </c>
      <c r="N10" s="5">
        <v>251494</v>
      </c>
      <c r="O10" s="5">
        <f t="shared" si="0"/>
        <v>280209</v>
      </c>
      <c r="P10" t="s">
        <v>25</v>
      </c>
      <c r="Q10" t="s">
        <v>91</v>
      </c>
    </row>
    <row r="11" spans="1:17" x14ac:dyDescent="0.2">
      <c r="A11" s="1" t="s">
        <v>31</v>
      </c>
      <c r="B11" t="s">
        <v>42</v>
      </c>
      <c r="C11" t="s">
        <v>43</v>
      </c>
      <c r="D11" t="s">
        <v>44</v>
      </c>
      <c r="E11" t="s">
        <v>99</v>
      </c>
      <c r="F11">
        <v>2017</v>
      </c>
      <c r="G11" t="s">
        <v>45</v>
      </c>
      <c r="H11" t="s">
        <v>70</v>
      </c>
      <c r="I11" t="s">
        <v>23</v>
      </c>
      <c r="J11" t="s">
        <v>89</v>
      </c>
      <c r="K11" t="s">
        <v>24</v>
      </c>
      <c r="L11" s="3">
        <v>404173.75</v>
      </c>
      <c r="M11" s="3">
        <v>28715</v>
      </c>
      <c r="N11" s="5">
        <v>251494</v>
      </c>
      <c r="O11" s="5">
        <f t="shared" si="0"/>
        <v>280209</v>
      </c>
      <c r="P11" t="s">
        <v>25</v>
      </c>
      <c r="Q11" t="s">
        <v>91</v>
      </c>
    </row>
    <row r="12" spans="1:17" x14ac:dyDescent="0.2">
      <c r="A12" s="1" t="s">
        <v>32</v>
      </c>
      <c r="B12" t="s">
        <v>42</v>
      </c>
      <c r="C12" t="s">
        <v>43</v>
      </c>
      <c r="D12" t="s">
        <v>44</v>
      </c>
      <c r="E12" t="s">
        <v>99</v>
      </c>
      <c r="F12">
        <v>2017</v>
      </c>
      <c r="G12" t="s">
        <v>45</v>
      </c>
      <c r="H12" t="s">
        <v>71</v>
      </c>
      <c r="I12" t="s">
        <v>23</v>
      </c>
      <c r="J12" t="s">
        <v>89</v>
      </c>
      <c r="K12" t="s">
        <v>24</v>
      </c>
      <c r="L12" s="3">
        <v>404173.75</v>
      </c>
      <c r="M12" s="3">
        <v>28715</v>
      </c>
      <c r="N12" s="5">
        <v>251494</v>
      </c>
      <c r="O12" s="5">
        <f t="shared" si="0"/>
        <v>280209</v>
      </c>
      <c r="P12" t="s">
        <v>25</v>
      </c>
      <c r="Q12" t="s">
        <v>91</v>
      </c>
    </row>
    <row r="13" spans="1:17" x14ac:dyDescent="0.2">
      <c r="A13" s="1" t="s">
        <v>33</v>
      </c>
      <c r="B13" t="s">
        <v>42</v>
      </c>
      <c r="C13" t="s">
        <v>43</v>
      </c>
      <c r="D13" t="s">
        <v>44</v>
      </c>
      <c r="E13" t="s">
        <v>99</v>
      </c>
      <c r="F13">
        <v>2017</v>
      </c>
      <c r="G13" t="s">
        <v>45</v>
      </c>
      <c r="H13" t="s">
        <v>72</v>
      </c>
      <c r="I13" t="s">
        <v>23</v>
      </c>
      <c r="J13" t="s">
        <v>89</v>
      </c>
      <c r="K13" t="s">
        <v>24</v>
      </c>
      <c r="L13" s="3">
        <v>404173.75</v>
      </c>
      <c r="M13" s="3">
        <v>28715</v>
      </c>
      <c r="N13" s="5">
        <v>251494</v>
      </c>
      <c r="O13" s="5">
        <f t="shared" si="0"/>
        <v>280209</v>
      </c>
      <c r="P13" t="s">
        <v>25</v>
      </c>
      <c r="Q13" t="s">
        <v>91</v>
      </c>
    </row>
    <row r="14" spans="1:17" x14ac:dyDescent="0.2">
      <c r="A14" s="1" t="s">
        <v>34</v>
      </c>
      <c r="B14" t="s">
        <v>42</v>
      </c>
      <c r="C14" t="s">
        <v>43</v>
      </c>
      <c r="D14" t="s">
        <v>88</v>
      </c>
      <c r="E14" t="s">
        <v>73</v>
      </c>
      <c r="F14">
        <v>2017</v>
      </c>
      <c r="G14" t="s">
        <v>19</v>
      </c>
      <c r="H14" t="s">
        <v>74</v>
      </c>
      <c r="I14" t="s">
        <v>23</v>
      </c>
      <c r="J14" t="s">
        <v>89</v>
      </c>
      <c r="K14" t="s">
        <v>24</v>
      </c>
      <c r="L14" s="3">
        <v>261175.63</v>
      </c>
      <c r="M14" s="3">
        <v>18339</v>
      </c>
      <c r="N14" s="5">
        <v>160618</v>
      </c>
      <c r="O14" s="5">
        <f t="shared" si="0"/>
        <v>178957</v>
      </c>
      <c r="P14" t="s">
        <v>25</v>
      </c>
      <c r="Q14" t="s">
        <v>90</v>
      </c>
    </row>
    <row r="15" spans="1:17" x14ac:dyDescent="0.2">
      <c r="A15" s="1" t="s">
        <v>35</v>
      </c>
      <c r="B15" t="s">
        <v>42</v>
      </c>
      <c r="C15" t="s">
        <v>43</v>
      </c>
      <c r="D15" t="s">
        <v>88</v>
      </c>
      <c r="E15" t="s">
        <v>73</v>
      </c>
      <c r="F15">
        <v>2017</v>
      </c>
      <c r="G15" t="s">
        <v>19</v>
      </c>
      <c r="H15" t="s">
        <v>75</v>
      </c>
      <c r="I15" t="s">
        <v>23</v>
      </c>
      <c r="J15" t="s">
        <v>89</v>
      </c>
      <c r="K15" t="s">
        <v>24</v>
      </c>
      <c r="L15" s="3">
        <v>261175.63</v>
      </c>
      <c r="M15" s="3">
        <v>18339</v>
      </c>
      <c r="N15" s="5">
        <v>160618</v>
      </c>
      <c r="O15" s="5">
        <f t="shared" si="0"/>
        <v>178957</v>
      </c>
      <c r="P15" t="s">
        <v>25</v>
      </c>
      <c r="Q15" t="s">
        <v>90</v>
      </c>
    </row>
    <row r="16" spans="1:17" x14ac:dyDescent="0.2">
      <c r="A16" s="1" t="s">
        <v>36</v>
      </c>
      <c r="B16" t="s">
        <v>42</v>
      </c>
      <c r="C16" t="s">
        <v>43</v>
      </c>
      <c r="D16" t="s">
        <v>88</v>
      </c>
      <c r="E16" t="s">
        <v>73</v>
      </c>
      <c r="F16">
        <v>2017</v>
      </c>
      <c r="G16" t="s">
        <v>19</v>
      </c>
      <c r="H16" t="s">
        <v>76</v>
      </c>
      <c r="I16" t="s">
        <v>23</v>
      </c>
      <c r="J16" t="s">
        <v>89</v>
      </c>
      <c r="K16" t="s">
        <v>24</v>
      </c>
      <c r="L16" s="3">
        <v>261175.63</v>
      </c>
      <c r="M16" s="3">
        <v>18339</v>
      </c>
      <c r="N16" s="5">
        <v>160618</v>
      </c>
      <c r="O16" s="5">
        <f t="shared" si="0"/>
        <v>178957</v>
      </c>
      <c r="P16" t="s">
        <v>25</v>
      </c>
      <c r="Q16" t="s">
        <v>90</v>
      </c>
    </row>
    <row r="17" spans="1:17" x14ac:dyDescent="0.2">
      <c r="A17" s="1" t="s">
        <v>37</v>
      </c>
      <c r="B17" t="s">
        <v>42</v>
      </c>
      <c r="C17" t="s">
        <v>43</v>
      </c>
      <c r="D17" t="s">
        <v>88</v>
      </c>
      <c r="E17" t="s">
        <v>73</v>
      </c>
      <c r="F17">
        <v>2017</v>
      </c>
      <c r="G17" t="s">
        <v>19</v>
      </c>
      <c r="H17" t="s">
        <v>77</v>
      </c>
      <c r="I17" t="s">
        <v>23</v>
      </c>
      <c r="J17" t="s">
        <v>89</v>
      </c>
      <c r="K17" t="s">
        <v>24</v>
      </c>
      <c r="L17" s="3">
        <v>261175.63</v>
      </c>
      <c r="M17" s="3">
        <v>18339</v>
      </c>
      <c r="N17" s="5">
        <v>160618</v>
      </c>
      <c r="O17" s="5">
        <f t="shared" si="0"/>
        <v>178957</v>
      </c>
      <c r="P17" t="s">
        <v>25</v>
      </c>
      <c r="Q17" t="s">
        <v>90</v>
      </c>
    </row>
    <row r="18" spans="1:17" x14ac:dyDescent="0.2">
      <c r="A18" s="1" t="s">
        <v>38</v>
      </c>
      <c r="B18" t="s">
        <v>42</v>
      </c>
      <c r="C18" t="s">
        <v>43</v>
      </c>
      <c r="D18" t="s">
        <v>88</v>
      </c>
      <c r="E18" t="s">
        <v>73</v>
      </c>
      <c r="F18">
        <v>2017</v>
      </c>
      <c r="G18" t="s">
        <v>19</v>
      </c>
      <c r="H18" t="s">
        <v>78</v>
      </c>
      <c r="I18" t="s">
        <v>23</v>
      </c>
      <c r="J18" t="s">
        <v>89</v>
      </c>
      <c r="K18" t="s">
        <v>24</v>
      </c>
      <c r="L18" s="3">
        <v>261175.63</v>
      </c>
      <c r="M18" s="3">
        <v>18339</v>
      </c>
      <c r="N18" s="5">
        <v>160618</v>
      </c>
      <c r="O18" s="5">
        <f t="shared" si="0"/>
        <v>178957</v>
      </c>
      <c r="P18" t="s">
        <v>25</v>
      </c>
      <c r="Q18" t="s">
        <v>90</v>
      </c>
    </row>
    <row r="19" spans="1:17" x14ac:dyDescent="0.2">
      <c r="A19" s="1" t="s">
        <v>39</v>
      </c>
      <c r="B19" t="s">
        <v>42</v>
      </c>
      <c r="C19" t="s">
        <v>43</v>
      </c>
      <c r="D19" t="s">
        <v>88</v>
      </c>
      <c r="E19" t="s">
        <v>73</v>
      </c>
      <c r="F19">
        <v>2017</v>
      </c>
      <c r="G19" t="s">
        <v>19</v>
      </c>
      <c r="H19" t="s">
        <v>79</v>
      </c>
      <c r="I19" t="s">
        <v>23</v>
      </c>
      <c r="J19" t="s">
        <v>89</v>
      </c>
      <c r="K19" t="s">
        <v>24</v>
      </c>
      <c r="L19" s="3">
        <v>261175.63</v>
      </c>
      <c r="M19" s="3">
        <v>18339</v>
      </c>
      <c r="N19" s="5">
        <v>160618</v>
      </c>
      <c r="O19" s="5">
        <f t="shared" si="0"/>
        <v>178957</v>
      </c>
      <c r="P19" t="s">
        <v>25</v>
      </c>
      <c r="Q19" t="s">
        <v>90</v>
      </c>
    </row>
    <row r="20" spans="1:17" x14ac:dyDescent="0.2">
      <c r="A20" s="1" t="s">
        <v>40</v>
      </c>
      <c r="B20" t="s">
        <v>42</v>
      </c>
      <c r="C20" t="s">
        <v>43</v>
      </c>
      <c r="D20" t="s">
        <v>88</v>
      </c>
      <c r="E20" t="s">
        <v>73</v>
      </c>
      <c r="F20">
        <v>2017</v>
      </c>
      <c r="G20" t="s">
        <v>19</v>
      </c>
      <c r="H20" t="s">
        <v>80</v>
      </c>
      <c r="I20" t="s">
        <v>23</v>
      </c>
      <c r="J20" t="s">
        <v>89</v>
      </c>
      <c r="K20" t="s">
        <v>24</v>
      </c>
      <c r="L20" s="3">
        <v>261175.63</v>
      </c>
      <c r="M20" s="3">
        <v>18339</v>
      </c>
      <c r="N20" s="5">
        <v>160618</v>
      </c>
      <c r="O20" s="5">
        <f t="shared" si="0"/>
        <v>178957</v>
      </c>
      <c r="P20" t="s">
        <v>25</v>
      </c>
      <c r="Q20" t="s">
        <v>90</v>
      </c>
    </row>
    <row r="21" spans="1:17" x14ac:dyDescent="0.2">
      <c r="A21" s="1" t="s">
        <v>41</v>
      </c>
      <c r="B21" t="s">
        <v>42</v>
      </c>
      <c r="C21" t="s">
        <v>43</v>
      </c>
      <c r="D21" t="s">
        <v>88</v>
      </c>
      <c r="E21" t="s">
        <v>73</v>
      </c>
      <c r="F21">
        <v>2017</v>
      </c>
      <c r="G21" t="s">
        <v>19</v>
      </c>
      <c r="H21" t="s">
        <v>81</v>
      </c>
      <c r="I21" t="s">
        <v>23</v>
      </c>
      <c r="J21" t="s">
        <v>89</v>
      </c>
      <c r="K21" t="s">
        <v>24</v>
      </c>
      <c r="L21" s="3">
        <v>261175.63</v>
      </c>
      <c r="M21" s="3">
        <v>18339</v>
      </c>
      <c r="N21" s="5">
        <v>160618</v>
      </c>
      <c r="O21" s="5">
        <f t="shared" si="0"/>
        <v>178957</v>
      </c>
      <c r="P21" t="s">
        <v>25</v>
      </c>
      <c r="Q21" t="s">
        <v>90</v>
      </c>
    </row>
    <row r="22" spans="1:17" x14ac:dyDescent="0.2">
      <c r="A22" s="1" t="s">
        <v>46</v>
      </c>
      <c r="B22" t="s">
        <v>54</v>
      </c>
      <c r="C22" t="s">
        <v>55</v>
      </c>
      <c r="D22" t="s">
        <v>44</v>
      </c>
      <c r="E22" t="s">
        <v>64</v>
      </c>
      <c r="F22">
        <v>2018</v>
      </c>
      <c r="G22" t="s">
        <v>45</v>
      </c>
      <c r="H22" t="s">
        <v>56</v>
      </c>
      <c r="I22" t="s">
        <v>23</v>
      </c>
      <c r="J22" t="s">
        <v>89</v>
      </c>
      <c r="K22" t="s">
        <v>24</v>
      </c>
      <c r="L22" s="3">
        <v>354015.3</v>
      </c>
      <c r="M22" s="3">
        <v>24964</v>
      </c>
      <c r="N22" s="5">
        <v>218642</v>
      </c>
      <c r="O22" s="5">
        <f t="shared" si="0"/>
        <v>243606</v>
      </c>
      <c r="P22" t="s">
        <v>25</v>
      </c>
      <c r="Q22" t="s">
        <v>91</v>
      </c>
    </row>
    <row r="23" spans="1:17" x14ac:dyDescent="0.2">
      <c r="A23" s="1" t="s">
        <v>47</v>
      </c>
      <c r="B23" t="s">
        <v>54</v>
      </c>
      <c r="C23" t="s">
        <v>55</v>
      </c>
      <c r="D23" t="s">
        <v>44</v>
      </c>
      <c r="E23" t="s">
        <v>64</v>
      </c>
      <c r="F23">
        <v>2018</v>
      </c>
      <c r="G23" t="s">
        <v>45</v>
      </c>
      <c r="H23" t="s">
        <v>57</v>
      </c>
      <c r="I23" t="s">
        <v>23</v>
      </c>
      <c r="J23" t="s">
        <v>89</v>
      </c>
      <c r="K23" t="s">
        <v>24</v>
      </c>
      <c r="L23" s="3">
        <v>354015.3</v>
      </c>
      <c r="M23" s="3">
        <v>24964</v>
      </c>
      <c r="N23" s="5">
        <v>218642</v>
      </c>
      <c r="O23" s="5">
        <f t="shared" si="0"/>
        <v>243606</v>
      </c>
      <c r="P23" t="s">
        <v>25</v>
      </c>
      <c r="Q23" t="s">
        <v>91</v>
      </c>
    </row>
    <row r="24" spans="1:17" x14ac:dyDescent="0.2">
      <c r="A24" s="1" t="s">
        <v>48</v>
      </c>
      <c r="B24" t="s">
        <v>54</v>
      </c>
      <c r="C24" t="s">
        <v>55</v>
      </c>
      <c r="D24" t="s">
        <v>44</v>
      </c>
      <c r="E24" t="s">
        <v>64</v>
      </c>
      <c r="F24">
        <v>2018</v>
      </c>
      <c r="G24" t="s">
        <v>45</v>
      </c>
      <c r="H24" t="s">
        <v>58</v>
      </c>
      <c r="I24" t="s">
        <v>23</v>
      </c>
      <c r="J24" t="s">
        <v>89</v>
      </c>
      <c r="K24" t="s">
        <v>24</v>
      </c>
      <c r="L24" s="3">
        <v>354015.3</v>
      </c>
      <c r="M24" s="3">
        <v>24964</v>
      </c>
      <c r="N24" s="5">
        <v>218642</v>
      </c>
      <c r="O24" s="5">
        <f t="shared" si="0"/>
        <v>243606</v>
      </c>
      <c r="P24" t="s">
        <v>25</v>
      </c>
      <c r="Q24" t="s">
        <v>91</v>
      </c>
    </row>
    <row r="25" spans="1:17" x14ac:dyDescent="0.2">
      <c r="A25" s="1" t="s">
        <v>49</v>
      </c>
      <c r="B25" t="s">
        <v>54</v>
      </c>
      <c r="C25" t="s">
        <v>55</v>
      </c>
      <c r="D25" t="s">
        <v>44</v>
      </c>
      <c r="E25" t="s">
        <v>64</v>
      </c>
      <c r="F25">
        <v>2018</v>
      </c>
      <c r="G25" t="s">
        <v>45</v>
      </c>
      <c r="H25" t="s">
        <v>59</v>
      </c>
      <c r="I25" t="s">
        <v>23</v>
      </c>
      <c r="J25" t="s">
        <v>89</v>
      </c>
      <c r="K25" t="s">
        <v>24</v>
      </c>
      <c r="L25" s="3">
        <v>354015.3</v>
      </c>
      <c r="M25" s="3">
        <v>24964</v>
      </c>
      <c r="N25" s="5">
        <v>218642</v>
      </c>
      <c r="O25" s="5">
        <f t="shared" si="0"/>
        <v>243606</v>
      </c>
      <c r="P25" t="s">
        <v>25</v>
      </c>
      <c r="Q25" t="s">
        <v>91</v>
      </c>
    </row>
    <row r="26" spans="1:17" x14ac:dyDescent="0.2">
      <c r="A26" s="1" t="s">
        <v>50</v>
      </c>
      <c r="B26" t="s">
        <v>54</v>
      </c>
      <c r="C26" t="s">
        <v>55</v>
      </c>
      <c r="D26" t="s">
        <v>44</v>
      </c>
      <c r="E26" t="s">
        <v>64</v>
      </c>
      <c r="F26">
        <v>2018</v>
      </c>
      <c r="G26" t="s">
        <v>45</v>
      </c>
      <c r="H26" t="s">
        <v>60</v>
      </c>
      <c r="I26" t="s">
        <v>23</v>
      </c>
      <c r="J26" t="s">
        <v>89</v>
      </c>
      <c r="K26" t="s">
        <v>24</v>
      </c>
      <c r="L26" s="3">
        <v>354015.3</v>
      </c>
      <c r="M26" s="3">
        <v>24964</v>
      </c>
      <c r="N26" s="5">
        <v>218642</v>
      </c>
      <c r="O26" s="5">
        <f t="shared" si="0"/>
        <v>243606</v>
      </c>
      <c r="P26" t="s">
        <v>25</v>
      </c>
      <c r="Q26" t="s">
        <v>91</v>
      </c>
    </row>
    <row r="27" spans="1:17" x14ac:dyDescent="0.2">
      <c r="A27" s="1" t="s">
        <v>51</v>
      </c>
      <c r="B27" t="s">
        <v>54</v>
      </c>
      <c r="C27" t="s">
        <v>55</v>
      </c>
      <c r="D27" t="s">
        <v>44</v>
      </c>
      <c r="E27" t="s">
        <v>64</v>
      </c>
      <c r="F27">
        <v>2018</v>
      </c>
      <c r="G27" t="s">
        <v>45</v>
      </c>
      <c r="H27" t="s">
        <v>61</v>
      </c>
      <c r="I27" t="s">
        <v>23</v>
      </c>
      <c r="J27" t="s">
        <v>89</v>
      </c>
      <c r="K27" t="s">
        <v>24</v>
      </c>
      <c r="L27" s="3">
        <v>354015.3</v>
      </c>
      <c r="M27" s="3">
        <v>24964</v>
      </c>
      <c r="N27" s="5">
        <v>218642</v>
      </c>
      <c r="O27" s="5">
        <f t="shared" si="0"/>
        <v>243606</v>
      </c>
      <c r="P27" t="s">
        <v>25</v>
      </c>
      <c r="Q27" t="s">
        <v>91</v>
      </c>
    </row>
    <row r="28" spans="1:17" x14ac:dyDescent="0.2">
      <c r="A28" s="1" t="s">
        <v>52</v>
      </c>
      <c r="B28" t="s">
        <v>54</v>
      </c>
      <c r="C28" t="s">
        <v>55</v>
      </c>
      <c r="D28" t="s">
        <v>44</v>
      </c>
      <c r="E28" t="s">
        <v>64</v>
      </c>
      <c r="F28">
        <v>2018</v>
      </c>
      <c r="G28" t="s">
        <v>45</v>
      </c>
      <c r="H28" t="s">
        <v>62</v>
      </c>
      <c r="I28" t="s">
        <v>23</v>
      </c>
      <c r="J28" t="s">
        <v>89</v>
      </c>
      <c r="K28" t="s">
        <v>24</v>
      </c>
      <c r="L28" s="3">
        <v>354015.3</v>
      </c>
      <c r="M28" s="3">
        <v>24964</v>
      </c>
      <c r="N28" s="5">
        <v>218642</v>
      </c>
      <c r="O28" s="5">
        <f t="shared" si="0"/>
        <v>243606</v>
      </c>
      <c r="P28" t="s">
        <v>25</v>
      </c>
      <c r="Q28" t="s">
        <v>91</v>
      </c>
    </row>
    <row r="29" spans="1:17" x14ac:dyDescent="0.2">
      <c r="A29" s="1" t="s">
        <v>53</v>
      </c>
      <c r="B29" t="s">
        <v>54</v>
      </c>
      <c r="C29" t="s">
        <v>55</v>
      </c>
      <c r="D29" t="s">
        <v>44</v>
      </c>
      <c r="E29" t="s">
        <v>64</v>
      </c>
      <c r="F29">
        <v>2018</v>
      </c>
      <c r="G29" t="s">
        <v>45</v>
      </c>
      <c r="H29" t="s">
        <v>63</v>
      </c>
      <c r="I29" t="s">
        <v>23</v>
      </c>
      <c r="J29" t="s">
        <v>89</v>
      </c>
      <c r="K29" t="s">
        <v>24</v>
      </c>
      <c r="L29" s="3">
        <v>354015.3</v>
      </c>
      <c r="M29" s="3">
        <v>24964</v>
      </c>
      <c r="N29" s="5">
        <v>218642</v>
      </c>
      <c r="O29" s="5">
        <f t="shared" si="0"/>
        <v>243606</v>
      </c>
      <c r="P29" t="s">
        <v>25</v>
      </c>
      <c r="Q29" t="s">
        <v>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B4B8-C0E4-4894-8811-66F7BFE84CF2}">
  <dimension ref="A1:C10"/>
  <sheetViews>
    <sheetView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t="s">
        <v>94</v>
      </c>
    </row>
    <row r="2" spans="1:3" x14ac:dyDescent="0.2">
      <c r="A2" t="s">
        <v>95</v>
      </c>
    </row>
    <row r="3" spans="1:3" x14ac:dyDescent="0.2">
      <c r="B3" t="s">
        <v>96</v>
      </c>
    </row>
    <row r="5" spans="1:3" x14ac:dyDescent="0.2">
      <c r="A5" t="s">
        <v>97</v>
      </c>
    </row>
    <row r="7" spans="1:3" x14ac:dyDescent="0.2">
      <c r="A7" t="s">
        <v>98</v>
      </c>
      <c r="C7" t="s">
        <v>100</v>
      </c>
    </row>
    <row r="8" spans="1:3" x14ac:dyDescent="0.2">
      <c r="B8" t="s">
        <v>101</v>
      </c>
    </row>
    <row r="10" spans="1:3" x14ac:dyDescent="0.2">
      <c r="A1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Eric@ARB</dc:creator>
  <cp:lastModifiedBy>saleh latif</cp:lastModifiedBy>
  <dcterms:created xsi:type="dcterms:W3CDTF">2021-11-19T20:56:19Z</dcterms:created>
  <dcterms:modified xsi:type="dcterms:W3CDTF">2022-01-20T22:58:06Z</dcterms:modified>
</cp:coreProperties>
</file>