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ia\Documents\_Zwischenspeichern\"/>
    </mc:Choice>
  </mc:AlternateContent>
  <xr:revisionPtr revIDLastSave="0" documentId="13_ncr:1_{7D79BC00-400E-470E-B13D-5BAA07B64BF2}" xr6:coauthVersionLast="47" xr6:coauthVersionMax="47" xr10:uidLastSave="{00000000-0000-0000-0000-000000000000}"/>
  <bookViews>
    <workbookView xWindow="-93" yWindow="-93" windowWidth="25786" windowHeight="13866" xr2:uid="{B97085E4-0B79-49CA-8D7D-B1BC174C4D8D}"/>
  </bookViews>
  <sheets>
    <sheet name="Tabelle1" sheetId="1" r:id="rId1"/>
    <sheet name="Tabelle3" sheetId="3" r:id="rId2"/>
    <sheet name="Tabelle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V10" i="1"/>
  <c r="K3" i="1"/>
  <c r="L3" i="1" s="1"/>
  <c r="K4" i="1"/>
  <c r="K5" i="1"/>
  <c r="K6" i="1"/>
  <c r="K7" i="1"/>
  <c r="K8" i="1"/>
  <c r="K9" i="1"/>
  <c r="K10" i="1"/>
  <c r="K11" i="1"/>
  <c r="K12" i="1"/>
  <c r="K13" i="1"/>
  <c r="K14" i="1"/>
  <c r="K15" i="1"/>
  <c r="L15" i="1" s="1"/>
  <c r="K16" i="1"/>
  <c r="K17" i="1"/>
  <c r="K2" i="1"/>
  <c r="L2" i="1" s="1"/>
  <c r="M2" i="1" s="1"/>
  <c r="M14" i="1" l="1"/>
  <c r="P14" i="1" s="1"/>
  <c r="M8" i="1"/>
  <c r="L14" i="1"/>
  <c r="L8" i="1"/>
  <c r="L13" i="1"/>
  <c r="M13" i="1" s="1"/>
  <c r="N12" i="1"/>
  <c r="L7" i="1"/>
  <c r="M7" i="1" s="1"/>
  <c r="M12" i="1"/>
  <c r="L12" i="1"/>
  <c r="L6" i="1"/>
  <c r="M17" i="1"/>
  <c r="N17" i="1" s="1"/>
  <c r="O16" i="1"/>
  <c r="P16" i="1" s="1"/>
  <c r="L17" i="1"/>
  <c r="N16" i="1"/>
  <c r="L11" i="1"/>
  <c r="M11" i="1" s="1"/>
  <c r="L5" i="1"/>
  <c r="N4" i="1"/>
  <c r="M4" i="1"/>
  <c r="M16" i="1"/>
  <c r="L16" i="1"/>
  <c r="L10" i="1"/>
  <c r="L4" i="1"/>
  <c r="M15" i="1"/>
  <c r="M3" i="1"/>
  <c r="N14" i="1"/>
  <c r="O14" i="1" s="1"/>
  <c r="L9" i="1"/>
  <c r="N2" i="1"/>
  <c r="O2" i="1" s="1"/>
  <c r="N11" i="1" l="1"/>
  <c r="O11" i="1"/>
  <c r="R14" i="1"/>
  <c r="Q14" i="1"/>
  <c r="O17" i="1"/>
  <c r="P12" i="1"/>
  <c r="R12" i="1" s="1"/>
  <c r="O13" i="1"/>
  <c r="O3" i="1"/>
  <c r="O4" i="1"/>
  <c r="P4" i="1" s="1"/>
  <c r="O12" i="1"/>
  <c r="Q12" i="1" s="1"/>
  <c r="M10" i="1"/>
  <c r="Q16" i="1"/>
  <c r="N3" i="1"/>
  <c r="N15" i="1"/>
  <c r="N7" i="1"/>
  <c r="N8" i="1"/>
  <c r="M5" i="1"/>
  <c r="M9" i="1"/>
  <c r="N9" i="1" s="1"/>
  <c r="M6" i="1"/>
  <c r="P11" i="1"/>
  <c r="O7" i="1"/>
  <c r="P2" i="1"/>
  <c r="Q2" i="1"/>
  <c r="O9" i="1" l="1"/>
  <c r="P9" i="1"/>
  <c r="P13" i="1"/>
  <c r="Q13" i="1" s="1"/>
  <c r="O6" i="1"/>
  <c r="S14" i="1"/>
  <c r="N10" i="1"/>
  <c r="P10" i="1" s="1"/>
  <c r="O10" i="1"/>
  <c r="S12" i="1"/>
  <c r="P15" i="1"/>
  <c r="N6" i="1"/>
  <c r="N5" i="1"/>
  <c r="P3" i="1"/>
  <c r="Q3" i="1"/>
  <c r="O8" i="1"/>
  <c r="Q17" i="1"/>
  <c r="Q4" i="1"/>
  <c r="R16" i="1"/>
  <c r="O15" i="1"/>
  <c r="Q15" i="1" s="1"/>
  <c r="T12" i="1"/>
  <c r="P7" i="1"/>
  <c r="Q7" i="1"/>
  <c r="S7" i="1" s="1"/>
  <c r="R7" i="1"/>
  <c r="Q11" i="1"/>
  <c r="P6" i="1"/>
  <c r="U12" i="1"/>
  <c r="V12" i="1" s="1"/>
  <c r="P17" i="1"/>
  <c r="R4" i="1"/>
  <c r="S4" i="1" s="1"/>
  <c r="R2" i="1"/>
  <c r="S2" i="1" s="1"/>
  <c r="R13" i="1" l="1"/>
  <c r="U7" i="1"/>
  <c r="V7" i="1" s="1"/>
  <c r="R15" i="1"/>
  <c r="S15" i="1" s="1"/>
  <c r="W12" i="1"/>
  <c r="X12" i="1" s="1"/>
  <c r="T4" i="1"/>
  <c r="R6" i="1"/>
  <c r="U4" i="1"/>
  <c r="V4" i="1" s="1"/>
  <c r="S16" i="1"/>
  <c r="S3" i="1"/>
  <c r="R11" i="1"/>
  <c r="P5" i="1"/>
  <c r="T7" i="1"/>
  <c r="P8" i="1"/>
  <c r="Q6" i="1"/>
  <c r="S6" i="1" s="1"/>
  <c r="O5" i="1"/>
  <c r="Q10" i="1"/>
  <c r="U16" i="1"/>
  <c r="V16" i="1" s="1"/>
  <c r="W16" i="1" s="1"/>
  <c r="X16" i="1" s="1"/>
  <c r="T14" i="1"/>
  <c r="U14" i="1" s="1"/>
  <c r="V14" i="1"/>
  <c r="Q9" i="1"/>
  <c r="R17" i="1"/>
  <c r="S17" i="1" s="1"/>
  <c r="T16" i="1"/>
  <c r="R3" i="1"/>
  <c r="U2" i="1"/>
  <c r="W2" i="1" s="1"/>
  <c r="X2" i="1" s="1"/>
  <c r="V2" i="1"/>
  <c r="T2" i="1"/>
  <c r="S13" i="1" l="1"/>
  <c r="T17" i="1"/>
  <c r="Q5" i="1"/>
  <c r="R5" i="1" s="1"/>
  <c r="W4" i="1"/>
  <c r="X4" i="1" s="1"/>
  <c r="R10" i="1"/>
  <c r="S11" i="1"/>
  <c r="W7" i="1"/>
  <c r="X7" i="1" s="1"/>
  <c r="U6" i="1"/>
  <c r="T15" i="1"/>
  <c r="U15" i="1" s="1"/>
  <c r="T3" i="1"/>
  <c r="U3" i="1" s="1"/>
  <c r="W14" i="1"/>
  <c r="X14" i="1" s="1"/>
  <c r="R9" i="1"/>
  <c r="Q8" i="1"/>
  <c r="T6" i="1"/>
  <c r="T13" i="1" l="1"/>
  <c r="U13" i="1" s="1"/>
  <c r="T11" i="1"/>
  <c r="U11" i="1" s="1"/>
  <c r="W6" i="1"/>
  <c r="X6" i="1" s="1"/>
  <c r="W17" i="1"/>
  <c r="X17" i="1" s="1"/>
  <c r="V9" i="1"/>
  <c r="W3" i="1"/>
  <c r="X3" i="1" s="1"/>
  <c r="U17" i="1"/>
  <c r="V6" i="1"/>
  <c r="T9" i="1"/>
  <c r="V17" i="1"/>
  <c r="U9" i="1"/>
  <c r="V15" i="1"/>
  <c r="W15" i="1" s="1"/>
  <c r="X15" i="1" s="1"/>
  <c r="S10" i="1"/>
  <c r="S5" i="1"/>
  <c r="S9" i="1"/>
  <c r="V3" i="1"/>
  <c r="R8" i="1"/>
  <c r="V13" i="1" l="1"/>
  <c r="W13" i="1" s="1"/>
  <c r="X13" i="1" s="1"/>
  <c r="V11" i="1"/>
  <c r="W11" i="1" s="1"/>
  <c r="X11" i="1" s="1"/>
  <c r="T5" i="1"/>
  <c r="T10" i="1"/>
  <c r="S8" i="1"/>
  <c r="T8" i="1" s="1"/>
  <c r="W9" i="1"/>
  <c r="X9" i="1" s="1"/>
  <c r="U8" i="1" l="1"/>
  <c r="V8" i="1" s="1"/>
  <c r="U5" i="1"/>
  <c r="V5" i="1" s="1"/>
  <c r="U10" i="1"/>
  <c r="W5" i="1" l="1"/>
  <c r="X5" i="1" s="1"/>
  <c r="W8" i="1"/>
  <c r="X8" i="1" s="1"/>
  <c r="W10" i="1"/>
  <c r="X10" i="1" s="1"/>
</calcChain>
</file>

<file path=xl/sharedStrings.xml><?xml version="1.0" encoding="utf-8"?>
<sst xmlns="http://schemas.openxmlformats.org/spreadsheetml/2006/main" count="97" uniqueCount="6">
  <si>
    <t>Muster</t>
  </si>
  <si>
    <t>Jakob</t>
  </si>
  <si>
    <t>CHF</t>
  </si>
  <si>
    <t>Hans</t>
  </si>
  <si>
    <t>Manu</t>
  </si>
  <si>
    <t>Kontrolle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</si>
</sst>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#,##0.00\ [$CHF]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" borderId="0" xfId="0" applyFill="1" applyAlignment="1">
      <alignment horizontal="center"/>
    </xf>
    <xf numFmtId="0" fontId="1" fillId="2" borderId="1" xfId="1" applyAlignment="1">
      <alignment horizontal="center"/>
    </xf>
    <xf numFmtId="165" fontId="1" fillId="2" borderId="1" xfId="1" applyNumberFormat="1" applyAlignment="1">
      <alignment horizontal="center"/>
    </xf>
  </cellXfs>
  <cellStyles count="2">
    <cellStyle name="Berechnung" xfId="1" builtinId="22"/>
    <cellStyle name="Standard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73C1-5FDE-4B22-92CC-E67AFE17B652}">
  <dimension ref="A1:X17"/>
  <sheetViews>
    <sheetView tabSelected="1" topLeftCell="G1" workbookViewId="0">
      <selection activeCell="N13" sqref="N13"/>
    </sheetView>
  </sheetViews>
  <sheetFormatPr baseColWidth="10" defaultRowHeight="14.35" x14ac:dyDescent="0.5"/>
  <cols>
    <col min="22" max="22" width="4.76171875" bestFit="1" customWidth="1"/>
    <col min="23" max="23" width="12.3515625" bestFit="1" customWidth="1"/>
  </cols>
  <sheetData>
    <row r="1" spans="1:24" x14ac:dyDescent="0.5">
      <c r="K1" s="2">
        <v>200</v>
      </c>
      <c r="L1" s="2">
        <v>100</v>
      </c>
      <c r="M1" s="2">
        <v>50</v>
      </c>
      <c r="N1" s="2">
        <v>20</v>
      </c>
      <c r="O1" s="2">
        <v>10</v>
      </c>
      <c r="P1" s="2">
        <v>5</v>
      </c>
      <c r="Q1" s="2">
        <v>2</v>
      </c>
      <c r="R1" s="2">
        <v>1</v>
      </c>
      <c r="S1" s="2">
        <v>0.5</v>
      </c>
      <c r="T1" s="2">
        <v>0.2</v>
      </c>
      <c r="U1" s="2">
        <v>0.1</v>
      </c>
      <c r="V1" s="2">
        <v>0.05</v>
      </c>
      <c r="W1" s="2" t="s">
        <v>5</v>
      </c>
    </row>
    <row r="2" spans="1:24" x14ac:dyDescent="0.5">
      <c r="A2">
        <v>1</v>
      </c>
      <c r="B2" t="s">
        <v>0</v>
      </c>
      <c r="H2" t="s">
        <v>2</v>
      </c>
      <c r="I2" s="1">
        <v>3456</v>
      </c>
      <c r="K2" s="3">
        <f>ROUNDDOWN(I2/$K$1,0)</f>
        <v>17</v>
      </c>
      <c r="L2" s="3">
        <f>ROUNDDOWN((I2-(K2*$K$1))/$L$1,0)</f>
        <v>0</v>
      </c>
      <c r="M2" s="3">
        <f>ROUNDDOWN((I2-(K2*$K$1)-(L2*$L$1))/$M$1,0)</f>
        <v>1</v>
      </c>
      <c r="N2" s="3">
        <f>ROUNDDOWN((I2-(K2*$K$1)-(L2*$L$1)-(M2*$M$1))/$N$1,0)</f>
        <v>0</v>
      </c>
      <c r="O2" s="3">
        <f>ROUNDDOWN((I2-(K2*$K$1)-(L2*$L$1)-(M2*$M$1)-(N2*$N$1))/$O$1,0)</f>
        <v>0</v>
      </c>
      <c r="P2" s="3">
        <f>ROUNDDOWN((I2-(K2*$K$1)-(L2*$L$1)-(M2*$M$1)-(N2*$N$1)-(O2*$O$1))/$P$1,0)</f>
        <v>1</v>
      </c>
      <c r="Q2" s="3">
        <f>ROUNDDOWN((I2-(K2*$K$1)-(L2*$L$1)-(M2*$M$1)-(N2*$N$1)-(O2*$O$1)-(P2*$P$1))/$Q$1,0)</f>
        <v>0</v>
      </c>
      <c r="R2" s="3">
        <f>ROUNDDOWN((I2-(K2*$K$1)-(L2*$L$1)-(M2*$M$1)-(N2*$N$1)-(O2*$O$1)-(P2*$P$1)-(Q2*$Q$1))/$R$1,0)</f>
        <v>1</v>
      </c>
      <c r="S2" s="3">
        <f>ROUNDDOWN((I2-(K2*$K$1)-(L2*$L$1)-(M2*$M$1)-(N2*$N$1)-(O2*$O$1)-(P2*$P$1)-(Q2*$Q$1)-(R2*$R$1))/$S$1,0)</f>
        <v>0</v>
      </c>
      <c r="T2" s="3">
        <f>ROUNDDOWN((I2-(K2*$K$1)-(L2*$L$1)-(M2*$M$1)-(N2*$N$1)-(O2*$O$1)-(P2*$P$1)-(Q2*$Q$1)-(R2*$R$1)-(S2*$S$1))/$T$1,0)</f>
        <v>0</v>
      </c>
      <c r="U2" s="3">
        <f>ROUNDDOWN((I2-(K2*$K$1)-(L2*$L$1)-(M2*$M$1)-(N2*$N$1)-(O2*$O$1)-(P2*$P$1)-(Q2*$Q$1)-(R2*$R$1)-(S2*$S$1)-(T2*$T$1))/$U$1,0)</f>
        <v>0</v>
      </c>
      <c r="V2" s="3">
        <f>ROUNDDOWN((I2-(K2*$K$1)-(L2*$L$1)-(M2*$M$1)-(N2*$N$1)-(O2*$O$1)-(P2*$P$1)-(Q2*$Q$1)-(R2*$R$1)-(S2*$S$1)-(T2*$T$1)-(U2*$U$1))/$V$1,10)</f>
        <v>0</v>
      </c>
      <c r="W2" s="4">
        <f>SUM((K2*$K$1)+(L2*$L$1)+(M2*$M$1)+(N2*$N$1)+(O2*$O$1)+(P2*$P$1)+(Q2*$Q$1)+(R2*$R$1)+(S2*$S$1)+(T2*$T$1)+(U2*$U$1)+(V2*$V$1))</f>
        <v>3456</v>
      </c>
      <c r="X2">
        <f>SUM(I2-W2)</f>
        <v>0</v>
      </c>
    </row>
    <row r="3" spans="1:24" x14ac:dyDescent="0.5">
      <c r="A3">
        <v>2</v>
      </c>
      <c r="B3" t="s">
        <v>1</v>
      </c>
      <c r="H3" t="s">
        <v>2</v>
      </c>
      <c r="I3" s="1">
        <v>8563.2000000000007</v>
      </c>
      <c r="K3" s="3">
        <f t="shared" ref="K3:K17" si="0">ROUNDDOWN(I3/$K$1,0)</f>
        <v>42</v>
      </c>
      <c r="L3" s="3">
        <f t="shared" ref="L3:L17" si="1">ROUNDDOWN((I3-(K3*$K$1))/$L$1,0)</f>
        <v>1</v>
      </c>
      <c r="M3" s="3">
        <f t="shared" ref="M3:M17" si="2">ROUNDDOWN((I3-(K3*$K$1)-(L3*$L$1))/$M$1,0)</f>
        <v>1</v>
      </c>
      <c r="N3" s="3">
        <f t="shared" ref="N3:N17" si="3">ROUNDDOWN((I3-(K3*$K$1)-(L3*$L$1)-(M3*$M$1))/$N$1,0)</f>
        <v>0</v>
      </c>
      <c r="O3" s="3">
        <f t="shared" ref="O3:O17" si="4">ROUNDDOWN((I3-(K3*$K$1)-(L3*$L$1)-(M3*$M$1)-(N3*$N$1))/$O$1,0)</f>
        <v>1</v>
      </c>
      <c r="P3" s="3">
        <f t="shared" ref="P3:P17" si="5">ROUNDDOWN((I3-(K3*$K$1)-(L3*$L$1)-(M3*$M$1)-(N3*$N$1)-(O3*$O$1))/$P$1,0)</f>
        <v>0</v>
      </c>
      <c r="Q3" s="3">
        <f t="shared" ref="Q3:Q17" si="6">ROUNDDOWN((I3-(K3*$K$1)-(L3*$L$1)-(M3*$M$1)-(N3*$N$1)-(O3*$O$1)-(P3*$P$1))/$Q$1,0)</f>
        <v>1</v>
      </c>
      <c r="R3" s="3">
        <f t="shared" ref="R3:R17" si="7">ROUNDDOWN((I3-(K3*$K$1)-(L3*$L$1)-(M3*$M$1)-(N3*$N$1)-(O3*$O$1)-(P3*$P$1)-(Q3*$Q$1))/$R$1,0)</f>
        <v>1</v>
      </c>
      <c r="S3" s="3">
        <f t="shared" ref="S3:S17" si="8">ROUNDDOWN((I3-(K3*$K$1)-(L3*$L$1)-(M3*$M$1)-(N3*$N$1)-(O3*$O$1)-(P3*$P$1)-(Q3*$Q$1)-(R3*$R$1))/$S$1,0)</f>
        <v>0</v>
      </c>
      <c r="T3" s="3">
        <f t="shared" ref="T3:T17" si="9">ROUNDDOWN((I3-(K3*$K$1)-(L3*$L$1)-(M3*$M$1)-(N3*$N$1)-(O3*$O$1)-(P3*$P$1)-(Q3*$Q$1)-(R3*$R$1)-(S3*$S$1))/$T$1,0)</f>
        <v>1</v>
      </c>
      <c r="U3" s="3">
        <f t="shared" ref="U3:U17" si="10">ROUNDDOWN((I3-(K3*$K$1)-(L3*$L$1)-(M3*$M$1)-(N3*$N$1)-(O3*$O$1)-(P3*$P$1)-(Q3*$Q$1)-(R3*$R$1)-(S3*$S$1)-(T3*$T$1))/$U$1,0)</f>
        <v>0</v>
      </c>
      <c r="V3" s="3">
        <f t="shared" ref="V3:V17" si="11">ROUNDDOWN((I3-(K3*$K$1)-(L3*$L$1)-(M3*$M$1)-(N3*$N$1)-(O3*$O$1)-(P3*$P$1)-(Q3*$Q$1)-(R3*$R$1)-(S3*$S$1)-(T3*$T$1)-(U3*$U$1))/$V$1,10)</f>
        <v>0</v>
      </c>
      <c r="W3" s="4">
        <f t="shared" ref="W3:W17" si="12">SUM((K3*$K$1)+(L3*$L$1)+(M3*$M$1)+(N3*$N$1)+(O3*$O$1)+(P3*$P$1)+(Q3*$Q$1)+(R3*$R$1)+(S3*$S$1)+(T3*$T$1)+(U3*$U$1)+(V3*$V$1))</f>
        <v>8563.2000000000007</v>
      </c>
      <c r="X3">
        <f t="shared" ref="X3:X17" si="13">SUM(I3-W3)</f>
        <v>0</v>
      </c>
    </row>
    <row r="4" spans="1:24" x14ac:dyDescent="0.5">
      <c r="A4">
        <v>3</v>
      </c>
      <c r="B4" t="s">
        <v>3</v>
      </c>
      <c r="H4" t="s">
        <v>2</v>
      </c>
      <c r="I4" s="1">
        <v>4526</v>
      </c>
      <c r="K4" s="3">
        <f t="shared" si="0"/>
        <v>22</v>
      </c>
      <c r="L4" s="3">
        <f t="shared" si="1"/>
        <v>1</v>
      </c>
      <c r="M4" s="3">
        <f t="shared" si="2"/>
        <v>0</v>
      </c>
      <c r="N4" s="3">
        <f t="shared" si="3"/>
        <v>1</v>
      </c>
      <c r="O4" s="3">
        <f t="shared" si="4"/>
        <v>0</v>
      </c>
      <c r="P4" s="3">
        <f t="shared" si="5"/>
        <v>1</v>
      </c>
      <c r="Q4" s="3">
        <f t="shared" si="6"/>
        <v>0</v>
      </c>
      <c r="R4" s="3">
        <f t="shared" si="7"/>
        <v>1</v>
      </c>
      <c r="S4" s="3">
        <f t="shared" si="8"/>
        <v>0</v>
      </c>
      <c r="T4" s="3">
        <f t="shared" si="9"/>
        <v>0</v>
      </c>
      <c r="U4" s="3">
        <f t="shared" si="10"/>
        <v>0</v>
      </c>
      <c r="V4" s="3">
        <f t="shared" si="11"/>
        <v>0</v>
      </c>
      <c r="W4" s="4">
        <f t="shared" si="12"/>
        <v>4526</v>
      </c>
      <c r="X4">
        <f t="shared" si="13"/>
        <v>0</v>
      </c>
    </row>
    <row r="5" spans="1:24" x14ac:dyDescent="0.5">
      <c r="A5">
        <v>4</v>
      </c>
      <c r="B5" t="s">
        <v>4</v>
      </c>
      <c r="H5" t="s">
        <v>2</v>
      </c>
      <c r="I5" s="1">
        <v>56328.05</v>
      </c>
      <c r="K5" s="3">
        <f t="shared" si="0"/>
        <v>281</v>
      </c>
      <c r="L5" s="3">
        <f t="shared" si="1"/>
        <v>1</v>
      </c>
      <c r="M5" s="3">
        <f t="shared" si="2"/>
        <v>0</v>
      </c>
      <c r="N5" s="3">
        <f t="shared" si="3"/>
        <v>1</v>
      </c>
      <c r="O5" s="3">
        <f t="shared" si="4"/>
        <v>0</v>
      </c>
      <c r="P5" s="3">
        <f t="shared" si="5"/>
        <v>1</v>
      </c>
      <c r="Q5" s="3">
        <f t="shared" si="6"/>
        <v>1</v>
      </c>
      <c r="R5" s="3">
        <f t="shared" si="7"/>
        <v>1</v>
      </c>
      <c r="S5" s="3">
        <f t="shared" si="8"/>
        <v>0</v>
      </c>
      <c r="T5" s="3">
        <f t="shared" si="9"/>
        <v>0</v>
      </c>
      <c r="U5" s="3">
        <f t="shared" si="10"/>
        <v>0</v>
      </c>
      <c r="V5" s="3">
        <f t="shared" si="11"/>
        <v>1</v>
      </c>
      <c r="W5" s="4">
        <f t="shared" si="12"/>
        <v>56328.05</v>
      </c>
      <c r="X5">
        <f t="shared" si="13"/>
        <v>0</v>
      </c>
    </row>
    <row r="6" spans="1:24" x14ac:dyDescent="0.5">
      <c r="A6">
        <v>1</v>
      </c>
      <c r="B6" t="s">
        <v>0</v>
      </c>
      <c r="H6" t="s">
        <v>2</v>
      </c>
      <c r="I6" s="1">
        <v>3456</v>
      </c>
      <c r="K6" s="3">
        <f t="shared" si="0"/>
        <v>17</v>
      </c>
      <c r="L6" s="3">
        <f t="shared" si="1"/>
        <v>0</v>
      </c>
      <c r="M6" s="3">
        <f t="shared" si="2"/>
        <v>1</v>
      </c>
      <c r="N6" s="3">
        <f t="shared" si="3"/>
        <v>0</v>
      </c>
      <c r="O6" s="3">
        <f t="shared" si="4"/>
        <v>0</v>
      </c>
      <c r="P6" s="3">
        <f t="shared" si="5"/>
        <v>1</v>
      </c>
      <c r="Q6" s="3">
        <f t="shared" si="6"/>
        <v>0</v>
      </c>
      <c r="R6" s="3">
        <f t="shared" si="7"/>
        <v>1</v>
      </c>
      <c r="S6" s="3">
        <f t="shared" si="8"/>
        <v>0</v>
      </c>
      <c r="T6" s="3">
        <f t="shared" si="9"/>
        <v>0</v>
      </c>
      <c r="U6" s="3">
        <f t="shared" si="10"/>
        <v>0</v>
      </c>
      <c r="V6" s="3">
        <f t="shared" si="11"/>
        <v>0</v>
      </c>
      <c r="W6" s="4">
        <f t="shared" si="12"/>
        <v>3456</v>
      </c>
      <c r="X6">
        <f t="shared" si="13"/>
        <v>0</v>
      </c>
    </row>
    <row r="7" spans="1:24" x14ac:dyDescent="0.5">
      <c r="A7">
        <v>2</v>
      </c>
      <c r="B7" t="s">
        <v>1</v>
      </c>
      <c r="H7" t="s">
        <v>2</v>
      </c>
      <c r="I7" s="1">
        <v>8563.2000000000007</v>
      </c>
      <c r="K7" s="3">
        <f t="shared" si="0"/>
        <v>42</v>
      </c>
      <c r="L7" s="3">
        <f t="shared" si="1"/>
        <v>1</v>
      </c>
      <c r="M7" s="3">
        <f t="shared" si="2"/>
        <v>1</v>
      </c>
      <c r="N7" s="3">
        <f t="shared" si="3"/>
        <v>0</v>
      </c>
      <c r="O7" s="3">
        <f t="shared" si="4"/>
        <v>1</v>
      </c>
      <c r="P7" s="3">
        <f t="shared" si="5"/>
        <v>0</v>
      </c>
      <c r="Q7" s="3">
        <f t="shared" si="6"/>
        <v>1</v>
      </c>
      <c r="R7" s="3">
        <f t="shared" si="7"/>
        <v>1</v>
      </c>
      <c r="S7" s="3">
        <f t="shared" si="8"/>
        <v>0</v>
      </c>
      <c r="T7" s="3">
        <f t="shared" si="9"/>
        <v>1</v>
      </c>
      <c r="U7" s="3">
        <f t="shared" si="10"/>
        <v>0</v>
      </c>
      <c r="V7" s="3">
        <f t="shared" si="11"/>
        <v>0</v>
      </c>
      <c r="W7" s="4">
        <f t="shared" si="12"/>
        <v>8563.2000000000007</v>
      </c>
      <c r="X7">
        <f t="shared" si="13"/>
        <v>0</v>
      </c>
    </row>
    <row r="8" spans="1:24" x14ac:dyDescent="0.5">
      <c r="A8">
        <v>3</v>
      </c>
      <c r="B8" t="s">
        <v>3</v>
      </c>
      <c r="H8" t="s">
        <v>2</v>
      </c>
      <c r="I8" s="1">
        <v>4526</v>
      </c>
      <c r="K8" s="3">
        <f t="shared" si="0"/>
        <v>22</v>
      </c>
      <c r="L8" s="3">
        <f t="shared" si="1"/>
        <v>1</v>
      </c>
      <c r="M8" s="3">
        <f t="shared" si="2"/>
        <v>0</v>
      </c>
      <c r="N8" s="3">
        <f t="shared" si="3"/>
        <v>1</v>
      </c>
      <c r="O8" s="3">
        <f t="shared" si="4"/>
        <v>0</v>
      </c>
      <c r="P8" s="3">
        <f t="shared" si="5"/>
        <v>1</v>
      </c>
      <c r="Q8" s="3">
        <f t="shared" si="6"/>
        <v>0</v>
      </c>
      <c r="R8" s="3">
        <f t="shared" si="7"/>
        <v>1</v>
      </c>
      <c r="S8" s="3">
        <f t="shared" si="8"/>
        <v>0</v>
      </c>
      <c r="T8" s="3">
        <f t="shared" si="9"/>
        <v>0</v>
      </c>
      <c r="U8" s="3">
        <f t="shared" si="10"/>
        <v>0</v>
      </c>
      <c r="V8" s="3">
        <f t="shared" si="11"/>
        <v>0</v>
      </c>
      <c r="W8" s="4">
        <f t="shared" si="12"/>
        <v>4526</v>
      </c>
      <c r="X8">
        <f t="shared" si="13"/>
        <v>0</v>
      </c>
    </row>
    <row r="9" spans="1:24" x14ac:dyDescent="0.5">
      <c r="A9">
        <v>4</v>
      </c>
      <c r="B9" t="s">
        <v>4</v>
      </c>
      <c r="H9" t="s">
        <v>2</v>
      </c>
      <c r="I9" s="1">
        <v>56328.05</v>
      </c>
      <c r="K9" s="3">
        <f t="shared" si="0"/>
        <v>281</v>
      </c>
      <c r="L9" s="3">
        <f t="shared" si="1"/>
        <v>1</v>
      </c>
      <c r="M9" s="3">
        <f t="shared" si="2"/>
        <v>0</v>
      </c>
      <c r="N9" s="3">
        <f t="shared" si="3"/>
        <v>1</v>
      </c>
      <c r="O9" s="3">
        <f t="shared" si="4"/>
        <v>0</v>
      </c>
      <c r="P9" s="3">
        <f t="shared" si="5"/>
        <v>1</v>
      </c>
      <c r="Q9" s="3">
        <f t="shared" si="6"/>
        <v>1</v>
      </c>
      <c r="R9" s="3">
        <f t="shared" si="7"/>
        <v>1</v>
      </c>
      <c r="S9" s="3">
        <f t="shared" si="8"/>
        <v>0</v>
      </c>
      <c r="T9" s="3">
        <f t="shared" si="9"/>
        <v>0</v>
      </c>
      <c r="U9" s="3">
        <f t="shared" si="10"/>
        <v>0</v>
      </c>
      <c r="V9" s="3">
        <f t="shared" si="11"/>
        <v>1</v>
      </c>
      <c r="W9" s="4">
        <f t="shared" si="12"/>
        <v>56328.05</v>
      </c>
      <c r="X9">
        <f t="shared" si="13"/>
        <v>0</v>
      </c>
    </row>
    <row r="10" spans="1:24" x14ac:dyDescent="0.5">
      <c r="A10">
        <v>1</v>
      </c>
      <c r="B10" t="s">
        <v>0</v>
      </c>
      <c r="H10" t="s">
        <v>2</v>
      </c>
      <c r="I10" s="1">
        <v>3456.65</v>
      </c>
      <c r="K10" s="3">
        <f t="shared" si="0"/>
        <v>17</v>
      </c>
      <c r="L10" s="3">
        <f t="shared" si="1"/>
        <v>0</v>
      </c>
      <c r="M10" s="3">
        <f t="shared" si="2"/>
        <v>1</v>
      </c>
      <c r="N10" s="3">
        <f t="shared" si="3"/>
        <v>0</v>
      </c>
      <c r="O10" s="3">
        <f t="shared" si="4"/>
        <v>0</v>
      </c>
      <c r="P10" s="3">
        <f t="shared" si="5"/>
        <v>1</v>
      </c>
      <c r="Q10" s="3">
        <f t="shared" si="6"/>
        <v>0</v>
      </c>
      <c r="R10" s="3">
        <f t="shared" si="7"/>
        <v>1</v>
      </c>
      <c r="S10" s="3">
        <f t="shared" si="8"/>
        <v>1</v>
      </c>
      <c r="T10" s="3">
        <f t="shared" si="9"/>
        <v>0</v>
      </c>
      <c r="U10" s="3">
        <f t="shared" si="10"/>
        <v>1</v>
      </c>
      <c r="V10" s="3">
        <f t="shared" si="11"/>
        <v>1</v>
      </c>
      <c r="W10" s="4">
        <f t="shared" si="12"/>
        <v>3456.65</v>
      </c>
      <c r="X10">
        <f t="shared" si="13"/>
        <v>0</v>
      </c>
    </row>
    <row r="11" spans="1:24" x14ac:dyDescent="0.5">
      <c r="A11">
        <v>2</v>
      </c>
      <c r="B11" t="s">
        <v>1</v>
      </c>
      <c r="H11" t="s">
        <v>2</v>
      </c>
      <c r="I11" s="1">
        <v>8563.25</v>
      </c>
      <c r="K11" s="3">
        <f t="shared" si="0"/>
        <v>42</v>
      </c>
      <c r="L11" s="3">
        <f t="shared" si="1"/>
        <v>1</v>
      </c>
      <c r="M11" s="3">
        <f t="shared" si="2"/>
        <v>1</v>
      </c>
      <c r="N11" s="3">
        <f t="shared" si="3"/>
        <v>0</v>
      </c>
      <c r="O11" s="3">
        <f t="shared" si="4"/>
        <v>1</v>
      </c>
      <c r="P11" s="3">
        <f t="shared" si="5"/>
        <v>0</v>
      </c>
      <c r="Q11" s="3">
        <f t="shared" si="6"/>
        <v>1</v>
      </c>
      <c r="R11" s="3">
        <f t="shared" si="7"/>
        <v>1</v>
      </c>
      <c r="S11" s="3">
        <f t="shared" si="8"/>
        <v>0</v>
      </c>
      <c r="T11" s="3">
        <f t="shared" si="9"/>
        <v>1</v>
      </c>
      <c r="U11" s="3">
        <f t="shared" si="10"/>
        <v>0</v>
      </c>
      <c r="V11" s="3">
        <f t="shared" si="11"/>
        <v>1</v>
      </c>
      <c r="W11" s="4">
        <f t="shared" si="12"/>
        <v>8563.25</v>
      </c>
      <c r="X11">
        <f t="shared" si="13"/>
        <v>0</v>
      </c>
    </row>
    <row r="12" spans="1:24" x14ac:dyDescent="0.5">
      <c r="A12">
        <v>3</v>
      </c>
      <c r="B12" t="s">
        <v>3</v>
      </c>
      <c r="H12" t="s">
        <v>2</v>
      </c>
      <c r="I12" s="1">
        <v>4526</v>
      </c>
      <c r="K12" s="3">
        <f t="shared" si="0"/>
        <v>22</v>
      </c>
      <c r="L12" s="3">
        <f t="shared" si="1"/>
        <v>1</v>
      </c>
      <c r="M12" s="3">
        <f t="shared" si="2"/>
        <v>0</v>
      </c>
      <c r="N12" s="3">
        <f t="shared" si="3"/>
        <v>1</v>
      </c>
      <c r="O12" s="3">
        <f t="shared" si="4"/>
        <v>0</v>
      </c>
      <c r="P12" s="3">
        <f t="shared" si="5"/>
        <v>1</v>
      </c>
      <c r="Q12" s="3">
        <f t="shared" si="6"/>
        <v>0</v>
      </c>
      <c r="R12" s="3">
        <f t="shared" si="7"/>
        <v>1</v>
      </c>
      <c r="S12" s="3">
        <f t="shared" si="8"/>
        <v>0</v>
      </c>
      <c r="T12" s="3">
        <f t="shared" si="9"/>
        <v>0</v>
      </c>
      <c r="U12" s="3">
        <f t="shared" si="10"/>
        <v>0</v>
      </c>
      <c r="V12" s="3">
        <f t="shared" si="11"/>
        <v>0</v>
      </c>
      <c r="W12" s="4">
        <f t="shared" si="12"/>
        <v>4526</v>
      </c>
      <c r="X12">
        <f t="shared" si="13"/>
        <v>0</v>
      </c>
    </row>
    <row r="13" spans="1:24" x14ac:dyDescent="0.5">
      <c r="A13">
        <v>4</v>
      </c>
      <c r="B13" t="s">
        <v>4</v>
      </c>
      <c r="H13" t="s">
        <v>2</v>
      </c>
      <c r="I13" s="1">
        <v>56328.05</v>
      </c>
      <c r="K13" s="3">
        <f t="shared" si="0"/>
        <v>281</v>
      </c>
      <c r="L13" s="3">
        <f t="shared" si="1"/>
        <v>1</v>
      </c>
      <c r="M13" s="3">
        <f t="shared" si="2"/>
        <v>0</v>
      </c>
      <c r="N13" s="3">
        <f t="shared" si="3"/>
        <v>1</v>
      </c>
      <c r="O13" s="3">
        <f t="shared" si="4"/>
        <v>0</v>
      </c>
      <c r="P13" s="3">
        <f t="shared" si="5"/>
        <v>1</v>
      </c>
      <c r="Q13" s="3">
        <f t="shared" si="6"/>
        <v>1</v>
      </c>
      <c r="R13" s="3">
        <f t="shared" si="7"/>
        <v>1</v>
      </c>
      <c r="S13" s="3">
        <f t="shared" si="8"/>
        <v>0</v>
      </c>
      <c r="T13" s="3">
        <f t="shared" si="9"/>
        <v>0</v>
      </c>
      <c r="U13" s="3">
        <f t="shared" si="10"/>
        <v>0</v>
      </c>
      <c r="V13" s="3">
        <f t="shared" si="11"/>
        <v>1</v>
      </c>
      <c r="W13" s="4">
        <f t="shared" si="12"/>
        <v>56328.05</v>
      </c>
      <c r="X13">
        <f t="shared" si="13"/>
        <v>0</v>
      </c>
    </row>
    <row r="14" spans="1:24" x14ac:dyDescent="0.5">
      <c r="A14">
        <v>1</v>
      </c>
      <c r="B14" t="s">
        <v>0</v>
      </c>
      <c r="H14" t="s">
        <v>2</v>
      </c>
      <c r="I14" s="1">
        <v>3456</v>
      </c>
      <c r="K14" s="3">
        <f t="shared" si="0"/>
        <v>17</v>
      </c>
      <c r="L14" s="3">
        <f t="shared" si="1"/>
        <v>0</v>
      </c>
      <c r="M14" s="3">
        <f t="shared" si="2"/>
        <v>1</v>
      </c>
      <c r="N14" s="3">
        <f t="shared" si="3"/>
        <v>0</v>
      </c>
      <c r="O14" s="3">
        <f t="shared" si="4"/>
        <v>0</v>
      </c>
      <c r="P14" s="3">
        <f t="shared" si="5"/>
        <v>1</v>
      </c>
      <c r="Q14" s="3">
        <f t="shared" si="6"/>
        <v>0</v>
      </c>
      <c r="R14" s="3">
        <f t="shared" si="7"/>
        <v>1</v>
      </c>
      <c r="S14" s="3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0</v>
      </c>
      <c r="W14" s="4">
        <f t="shared" si="12"/>
        <v>3456</v>
      </c>
      <c r="X14">
        <f t="shared" si="13"/>
        <v>0</v>
      </c>
    </row>
    <row r="15" spans="1:24" x14ac:dyDescent="0.5">
      <c r="A15">
        <v>2</v>
      </c>
      <c r="B15" t="s">
        <v>1</v>
      </c>
      <c r="H15" t="s">
        <v>2</v>
      </c>
      <c r="I15" s="1">
        <v>8563.2000000000007</v>
      </c>
      <c r="K15" s="3">
        <f t="shared" si="0"/>
        <v>42</v>
      </c>
      <c r="L15" s="3">
        <f t="shared" si="1"/>
        <v>1</v>
      </c>
      <c r="M15" s="3">
        <f t="shared" si="2"/>
        <v>1</v>
      </c>
      <c r="N15" s="3">
        <f t="shared" si="3"/>
        <v>0</v>
      </c>
      <c r="O15" s="3">
        <f t="shared" si="4"/>
        <v>1</v>
      </c>
      <c r="P15" s="3">
        <f t="shared" si="5"/>
        <v>0</v>
      </c>
      <c r="Q15" s="3">
        <f t="shared" si="6"/>
        <v>1</v>
      </c>
      <c r="R15" s="3">
        <f t="shared" si="7"/>
        <v>1</v>
      </c>
      <c r="S15" s="3">
        <f t="shared" si="8"/>
        <v>0</v>
      </c>
      <c r="T15" s="3">
        <f t="shared" si="9"/>
        <v>1</v>
      </c>
      <c r="U15" s="3">
        <f t="shared" si="10"/>
        <v>0</v>
      </c>
      <c r="V15" s="3">
        <f t="shared" si="11"/>
        <v>0</v>
      </c>
      <c r="W15" s="4">
        <f t="shared" si="12"/>
        <v>8563.2000000000007</v>
      </c>
      <c r="X15">
        <f t="shared" si="13"/>
        <v>0</v>
      </c>
    </row>
    <row r="16" spans="1:24" x14ac:dyDescent="0.5">
      <c r="A16">
        <v>3</v>
      </c>
      <c r="B16" t="s">
        <v>3</v>
      </c>
      <c r="H16" t="s">
        <v>2</v>
      </c>
      <c r="I16" s="1">
        <v>4526</v>
      </c>
      <c r="K16" s="3">
        <f t="shared" si="0"/>
        <v>22</v>
      </c>
      <c r="L16" s="3">
        <f t="shared" si="1"/>
        <v>1</v>
      </c>
      <c r="M16" s="3">
        <f t="shared" si="2"/>
        <v>0</v>
      </c>
      <c r="N16" s="3">
        <f t="shared" si="3"/>
        <v>1</v>
      </c>
      <c r="O16" s="3">
        <f t="shared" si="4"/>
        <v>0</v>
      </c>
      <c r="P16" s="3">
        <f t="shared" si="5"/>
        <v>1</v>
      </c>
      <c r="Q16" s="3">
        <f t="shared" si="6"/>
        <v>0</v>
      </c>
      <c r="R16" s="3">
        <f t="shared" si="7"/>
        <v>1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  <c r="W16" s="4">
        <f t="shared" si="12"/>
        <v>4526</v>
      </c>
      <c r="X16">
        <f t="shared" si="13"/>
        <v>0</v>
      </c>
    </row>
    <row r="17" spans="1:24" x14ac:dyDescent="0.5">
      <c r="A17">
        <v>4</v>
      </c>
      <c r="B17" t="s">
        <v>4</v>
      </c>
      <c r="H17" t="s">
        <v>2</v>
      </c>
      <c r="I17" s="1">
        <v>56328.05</v>
      </c>
      <c r="K17" s="3">
        <f t="shared" si="0"/>
        <v>281</v>
      </c>
      <c r="L17" s="3">
        <f t="shared" si="1"/>
        <v>1</v>
      </c>
      <c r="M17" s="3">
        <f t="shared" si="2"/>
        <v>0</v>
      </c>
      <c r="N17" s="3">
        <f t="shared" si="3"/>
        <v>1</v>
      </c>
      <c r="O17" s="3">
        <f t="shared" si="4"/>
        <v>0</v>
      </c>
      <c r="P17" s="3">
        <f t="shared" si="5"/>
        <v>1</v>
      </c>
      <c r="Q17" s="3">
        <f t="shared" si="6"/>
        <v>1</v>
      </c>
      <c r="R17" s="3">
        <f t="shared" si="7"/>
        <v>1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1</v>
      </c>
      <c r="W17" s="4">
        <f t="shared" si="12"/>
        <v>56328.05</v>
      </c>
      <c r="X17">
        <f t="shared" si="13"/>
        <v>0</v>
      </c>
    </row>
  </sheetData>
  <conditionalFormatting sqref="X2:X17">
    <cfRule type="cellIs" dxfId="0" priority="1" operator="equal">
      <formula>0</formula>
    </cfRule>
    <cfRule type="cellIs" dxfId="1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99B6-145A-4AED-8A33-1661B31DCBC5}">
  <dimension ref="A1:I17"/>
  <sheetViews>
    <sheetView workbookViewId="0">
      <selection activeCell="A2" sqref="A2"/>
    </sheetView>
  </sheetViews>
  <sheetFormatPr baseColWidth="10" defaultRowHeight="14.35" x14ac:dyDescent="0.5"/>
  <sheetData>
    <row r="1" spans="1:9" x14ac:dyDescent="0.5">
      <c r="A1">
        <v>1</v>
      </c>
      <c r="B1" t="s">
        <v>0</v>
      </c>
      <c r="H1" t="s">
        <v>2</v>
      </c>
      <c r="I1" s="1">
        <v>3456</v>
      </c>
    </row>
    <row r="2" spans="1:9" x14ac:dyDescent="0.5">
      <c r="A2">
        <v>2</v>
      </c>
      <c r="B2" t="s">
        <v>1</v>
      </c>
      <c r="H2" t="s">
        <v>2</v>
      </c>
      <c r="I2" s="1">
        <v>8563.2000000000007</v>
      </c>
    </row>
    <row r="3" spans="1:9" x14ac:dyDescent="0.5">
      <c r="A3">
        <v>3</v>
      </c>
      <c r="B3" t="s">
        <v>3</v>
      </c>
      <c r="H3" t="s">
        <v>2</v>
      </c>
      <c r="I3" s="1">
        <v>4526</v>
      </c>
    </row>
    <row r="4" spans="1:9" x14ac:dyDescent="0.5">
      <c r="A4">
        <v>4</v>
      </c>
      <c r="B4" t="s">
        <v>4</v>
      </c>
      <c r="H4" t="s">
        <v>2</v>
      </c>
      <c r="I4" s="1">
        <v>56328.05</v>
      </c>
    </row>
    <row r="5" spans="1:9" x14ac:dyDescent="0.5">
      <c r="A5">
        <v>1</v>
      </c>
      <c r="B5" t="s">
        <v>0</v>
      </c>
      <c r="H5" t="s">
        <v>2</v>
      </c>
      <c r="I5" s="1">
        <v>3456</v>
      </c>
    </row>
    <row r="6" spans="1:9" x14ac:dyDescent="0.5">
      <c r="A6">
        <v>2</v>
      </c>
      <c r="B6" t="s">
        <v>1</v>
      </c>
      <c r="H6" t="s">
        <v>2</v>
      </c>
      <c r="I6" s="1">
        <v>8563.2000000000007</v>
      </c>
    </row>
    <row r="7" spans="1:9" x14ac:dyDescent="0.5">
      <c r="A7">
        <v>3</v>
      </c>
      <c r="B7" t="s">
        <v>3</v>
      </c>
      <c r="H7" t="s">
        <v>2</v>
      </c>
      <c r="I7" s="1">
        <v>4526</v>
      </c>
    </row>
    <row r="8" spans="1:9" x14ac:dyDescent="0.5">
      <c r="A8">
        <v>4</v>
      </c>
      <c r="B8" t="s">
        <v>4</v>
      </c>
      <c r="H8" t="s">
        <v>2</v>
      </c>
      <c r="I8" s="1">
        <v>56328.05</v>
      </c>
    </row>
    <row r="9" spans="1:9" x14ac:dyDescent="0.5">
      <c r="A9">
        <v>1</v>
      </c>
      <c r="B9" t="s">
        <v>0</v>
      </c>
      <c r="H9" t="s">
        <v>2</v>
      </c>
      <c r="I9" s="1">
        <v>3456</v>
      </c>
    </row>
    <row r="10" spans="1:9" x14ac:dyDescent="0.5">
      <c r="A10">
        <v>2</v>
      </c>
      <c r="B10" t="s">
        <v>1</v>
      </c>
      <c r="H10" t="s">
        <v>2</v>
      </c>
      <c r="I10" s="1">
        <v>8563.2000000000007</v>
      </c>
    </row>
    <row r="11" spans="1:9" x14ac:dyDescent="0.5">
      <c r="A11">
        <v>3</v>
      </c>
      <c r="B11" t="s">
        <v>3</v>
      </c>
      <c r="H11" t="s">
        <v>2</v>
      </c>
      <c r="I11" s="1">
        <v>4526</v>
      </c>
    </row>
    <row r="12" spans="1:9" x14ac:dyDescent="0.5">
      <c r="A12">
        <v>4</v>
      </c>
      <c r="B12" t="s">
        <v>4</v>
      </c>
      <c r="H12" t="s">
        <v>2</v>
      </c>
      <c r="I12" s="1">
        <v>56328.05</v>
      </c>
    </row>
    <row r="13" spans="1:9" x14ac:dyDescent="0.5">
      <c r="A13">
        <v>1</v>
      </c>
      <c r="B13" t="s">
        <v>0</v>
      </c>
      <c r="H13" t="s">
        <v>2</v>
      </c>
      <c r="I13" s="1">
        <v>3456</v>
      </c>
    </row>
    <row r="14" spans="1:9" x14ac:dyDescent="0.5">
      <c r="A14">
        <v>2</v>
      </c>
      <c r="B14" t="s">
        <v>1</v>
      </c>
      <c r="H14" t="s">
        <v>2</v>
      </c>
      <c r="I14" s="1">
        <v>8563.2000000000007</v>
      </c>
    </row>
    <row r="15" spans="1:9" x14ac:dyDescent="0.5">
      <c r="A15">
        <v>3</v>
      </c>
      <c r="B15" t="s">
        <v>3</v>
      </c>
      <c r="H15" t="s">
        <v>2</v>
      </c>
      <c r="I15" s="1">
        <v>4526</v>
      </c>
    </row>
    <row r="16" spans="1:9" x14ac:dyDescent="0.5">
      <c r="A16">
        <v>4</v>
      </c>
      <c r="B16" t="s">
        <v>4</v>
      </c>
      <c r="H16" t="s">
        <v>2</v>
      </c>
      <c r="I16" s="1">
        <v>56328.05</v>
      </c>
    </row>
    <row r="17" customFormat="1" x14ac:dyDescent="0.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CF53-47CC-4AB2-9B50-312A7D56BF51}">
  <dimension ref="A1:I16"/>
  <sheetViews>
    <sheetView workbookViewId="0">
      <selection activeCell="G22" sqref="G22"/>
    </sheetView>
  </sheetViews>
  <sheetFormatPr baseColWidth="10" defaultRowHeight="14.35" x14ac:dyDescent="0.5"/>
  <sheetData>
    <row r="1" spans="1:9" x14ac:dyDescent="0.5">
      <c r="A1">
        <v>1</v>
      </c>
      <c r="B1" t="s">
        <v>0</v>
      </c>
      <c r="H1" t="s">
        <v>2</v>
      </c>
      <c r="I1" s="1">
        <v>3456</v>
      </c>
    </row>
    <row r="2" spans="1:9" x14ac:dyDescent="0.5">
      <c r="A2">
        <v>2</v>
      </c>
      <c r="B2" t="s">
        <v>1</v>
      </c>
      <c r="H2" t="s">
        <v>2</v>
      </c>
      <c r="I2" s="1">
        <v>8563.2000000000007</v>
      </c>
    </row>
    <row r="3" spans="1:9" x14ac:dyDescent="0.5">
      <c r="A3">
        <v>3</v>
      </c>
      <c r="B3" t="s">
        <v>3</v>
      </c>
      <c r="H3" t="s">
        <v>2</v>
      </c>
      <c r="I3" s="1">
        <v>4526</v>
      </c>
    </row>
    <row r="4" spans="1:9" x14ac:dyDescent="0.5">
      <c r="A4">
        <v>4</v>
      </c>
      <c r="B4" t="s">
        <v>4</v>
      </c>
      <c r="H4" t="s">
        <v>2</v>
      </c>
      <c r="I4" s="1">
        <v>56328.05</v>
      </c>
    </row>
    <row r="5" spans="1:9" x14ac:dyDescent="0.5">
      <c r="A5">
        <v>1</v>
      </c>
      <c r="B5" t="s">
        <v>0</v>
      </c>
      <c r="H5" t="s">
        <v>2</v>
      </c>
      <c r="I5" s="1">
        <v>3456</v>
      </c>
    </row>
    <row r="6" spans="1:9" x14ac:dyDescent="0.5">
      <c r="A6">
        <v>2</v>
      </c>
      <c r="B6" t="s">
        <v>1</v>
      </c>
      <c r="H6" t="s">
        <v>2</v>
      </c>
      <c r="I6" s="1">
        <v>8563.2000000000007</v>
      </c>
    </row>
    <row r="7" spans="1:9" x14ac:dyDescent="0.5">
      <c r="A7">
        <v>3</v>
      </c>
      <c r="B7" t="s">
        <v>3</v>
      </c>
      <c r="H7" t="s">
        <v>2</v>
      </c>
      <c r="I7" s="1">
        <v>4526</v>
      </c>
    </row>
    <row r="8" spans="1:9" x14ac:dyDescent="0.5">
      <c r="A8">
        <v>4</v>
      </c>
      <c r="B8" t="s">
        <v>4</v>
      </c>
      <c r="H8" t="s">
        <v>2</v>
      </c>
      <c r="I8" s="1">
        <v>56328.05</v>
      </c>
    </row>
    <row r="9" spans="1:9" x14ac:dyDescent="0.5">
      <c r="A9">
        <v>1</v>
      </c>
      <c r="B9" t="s">
        <v>0</v>
      </c>
      <c r="H9" t="s">
        <v>2</v>
      </c>
      <c r="I9" s="1">
        <v>3456</v>
      </c>
    </row>
    <row r="10" spans="1:9" x14ac:dyDescent="0.5">
      <c r="A10">
        <v>2</v>
      </c>
      <c r="B10" t="s">
        <v>1</v>
      </c>
      <c r="H10" t="s">
        <v>2</v>
      </c>
      <c r="I10" s="1">
        <v>8563.2000000000007</v>
      </c>
    </row>
    <row r="11" spans="1:9" x14ac:dyDescent="0.5">
      <c r="A11">
        <v>3</v>
      </c>
      <c r="B11" t="s">
        <v>3</v>
      </c>
      <c r="H11" t="s">
        <v>2</v>
      </c>
      <c r="I11" s="1">
        <v>4526</v>
      </c>
    </row>
    <row r="12" spans="1:9" x14ac:dyDescent="0.5">
      <c r="A12">
        <v>4</v>
      </c>
      <c r="B12" t="s">
        <v>4</v>
      </c>
      <c r="H12" t="s">
        <v>2</v>
      </c>
      <c r="I12" s="1">
        <v>56328.05</v>
      </c>
    </row>
    <row r="13" spans="1:9" x14ac:dyDescent="0.5">
      <c r="A13">
        <v>1</v>
      </c>
      <c r="B13" t="s">
        <v>0</v>
      </c>
      <c r="H13" t="s">
        <v>2</v>
      </c>
      <c r="I13" s="1">
        <v>3456</v>
      </c>
    </row>
    <row r="14" spans="1:9" x14ac:dyDescent="0.5">
      <c r="A14">
        <v>2</v>
      </c>
      <c r="B14" t="s">
        <v>1</v>
      </c>
      <c r="H14" t="s">
        <v>2</v>
      </c>
      <c r="I14" s="1">
        <v>8563.2000000000007</v>
      </c>
    </row>
    <row r="15" spans="1:9" x14ac:dyDescent="0.5">
      <c r="A15">
        <v>3</v>
      </c>
      <c r="B15" t="s">
        <v>3</v>
      </c>
      <c r="H15" t="s">
        <v>2</v>
      </c>
      <c r="I15" s="1">
        <v>4526</v>
      </c>
    </row>
    <row r="16" spans="1:9" x14ac:dyDescent="0.5">
      <c r="A16">
        <v>4</v>
      </c>
      <c r="B16" t="s">
        <v>4</v>
      </c>
      <c r="H16" t="s">
        <v>2</v>
      </c>
      <c r="I16" s="1">
        <v>56328.05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Roli Altenburger</dc:creator>
  <cp:lastModifiedBy>Roli Altenburger</cp:lastModifiedBy>
  <dcterms:created xsi:type="dcterms:W3CDTF">2023-04-24T16:33:49Z</dcterms:created>
  <dcterms:modified xsi:type="dcterms:W3CDTF">2023-04-24T19:09:17Z</dcterms:modified>
</cp:coreProperties>
</file>