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results_analysis/"/>
    </mc:Choice>
  </mc:AlternateContent>
  <xr:revisionPtr revIDLastSave="1618" documentId="11_F25DC773A252ABDACC1048BDC11F63425BDE58E3" xr6:coauthVersionLast="47" xr6:coauthVersionMax="47" xr10:uidLastSave="{37EAB42E-C517-4926-B078-2EFFF9E6E674}"/>
  <bookViews>
    <workbookView minimized="1" xWindow="345" yWindow="2625" windowWidth="15855" windowHeight="11250" xr2:uid="{00000000-000D-0000-FFFF-FFFF00000000}"/>
  </bookViews>
  <sheets>
    <sheet name="Scenarios" sheetId="1" r:id="rId1"/>
    <sheet name="Summary" sheetId="2" r:id="rId2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<sst xmlns="http://schemas.openxmlformats.org/spreadsheetml/2006/main" count="213" uniqueCount="117">
  <si>
    <t>Attribute</t>
  </si>
  <si>
    <t>Scenario</t>
  </si>
  <si>
    <t>3 lifetimes</t>
  </si>
  <si>
    <t>Modeling choice</t>
  </si>
  <si>
    <t>NHTS survey</t>
  </si>
  <si>
    <t>Implement adoption rates</t>
  </si>
  <si>
    <t>Implement discrete retirement</t>
  </si>
  <si>
    <t>Implement emission scopes</t>
  </si>
  <si>
    <t>Vehicle-cycle Emissions</t>
  </si>
  <si>
    <t>Formulate LD BEV charging profiles</t>
  </si>
  <si>
    <t>Cars-to-light trucks market shift</t>
  </si>
  <si>
    <t>n.a.</t>
  </si>
  <si>
    <t>Source technological change</t>
  </si>
  <si>
    <t>Formulate demand projections</t>
  </si>
  <si>
    <t>Formulate annual utilization</t>
  </si>
  <si>
    <t>Indexed to GDP growth</t>
  </si>
  <si>
    <t>Cars follow current shift</t>
  </si>
  <si>
    <t>Implement explicit constraints</t>
  </si>
  <si>
    <t>Retirement + adoption</t>
  </si>
  <si>
    <t>Emissions accounting + adoption</t>
  </si>
  <si>
    <t>Scenario composition - underlying modeling choices and attributes assessed</t>
  </si>
  <si>
    <t>Vanilla (no explicit constraints)</t>
  </si>
  <si>
    <t>Baseline (direct results)</t>
  </si>
  <si>
    <t>y</t>
  </si>
  <si>
    <t>sheet</t>
  </si>
  <si>
    <t>na</t>
  </si>
  <si>
    <t>freegrowth</t>
  </si>
  <si>
    <t>lowgrowth</t>
  </si>
  <si>
    <t>evgrowth</t>
  </si>
  <si>
    <t>highgrowth</t>
  </si>
  <si>
    <t>medgrowth</t>
  </si>
  <si>
    <t>db</t>
  </si>
  <si>
    <t>vanilla</t>
  </si>
  <si>
    <t>aeo</t>
  </si>
  <si>
    <t>tailpipe</t>
  </si>
  <si>
    <t>shift</t>
  </si>
  <si>
    <t>nhts + noevs</t>
  </si>
  <si>
    <t>db ready?</t>
  </si>
  <si>
    <t>results ready?</t>
  </si>
  <si>
    <t>Emissions + adoption + retirement</t>
  </si>
  <si>
    <t>Vehicle-cycle + 7 Lifetimes</t>
  </si>
  <si>
    <t>Emissions accounting + retirement</t>
  </si>
  <si>
    <t>missing the noevs</t>
  </si>
  <si>
    <t>Follows CAGR from historical usage</t>
  </si>
  <si>
    <t>truck</t>
  </si>
  <si>
    <t>trend</t>
  </si>
  <si>
    <t>Scenario results - relative difference between baseline scenario and scenarios representing alternative modeling choices</t>
  </si>
  <si>
    <t>Vanilla (no constraints)</t>
  </si>
  <si>
    <t>Med. Growth + 7 Lifetimes</t>
  </si>
  <si>
    <t>Vehicle-cycle + Med. Growth</t>
  </si>
  <si>
    <t>Vehicle-cycle + Med. G. + 7 Life.</t>
  </si>
  <si>
    <t>Projected usage intensity</t>
  </si>
  <si>
    <r>
      <t xml:space="preserve">                Decision variable
</t>
    </r>
    <r>
      <rPr>
        <sz val="8"/>
        <color theme="1"/>
        <rFont val="Calibri"/>
        <family val="2"/>
        <scheme val="minor"/>
      </rPr>
      <t xml:space="preserve">                                        [baseline units]</t>
    </r>
    <r>
      <rPr>
        <sz val="9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                               (scenario units)</t>
    </r>
    <r>
      <rPr>
        <sz val="9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Scenario                                </t>
    </r>
  </si>
  <si>
    <r>
      <t xml:space="preserve">New BEVs deployed
</t>
    </r>
    <r>
      <rPr>
        <sz val="8"/>
        <color theme="1"/>
        <rFont val="Calibri"/>
        <family val="2"/>
        <scheme val="minor"/>
      </rPr>
      <t>[k units]
(% diff.)</t>
    </r>
  </si>
  <si>
    <r>
      <t xml:space="preserve">New FCEVs deployed 
</t>
    </r>
    <r>
      <rPr>
        <sz val="9"/>
        <color theme="1"/>
        <rFont val="Calibri"/>
        <family val="2"/>
        <scheme val="minor"/>
      </rPr>
      <t>[</t>
    </r>
    <r>
      <rPr>
        <sz val="8"/>
        <color theme="1"/>
        <rFont val="Calibri"/>
        <family val="2"/>
        <scheme val="minor"/>
      </rPr>
      <t>k units]
(k units)</t>
    </r>
  </si>
  <si>
    <r>
      <t xml:space="preserve">New hybrid vehicles deployed 
</t>
    </r>
    <r>
      <rPr>
        <sz val="8"/>
        <color theme="1"/>
        <rFont val="Calibri"/>
        <family val="2"/>
        <scheme val="minor"/>
      </rPr>
      <t>[k units]
(k units)</t>
    </r>
  </si>
  <si>
    <r>
      <t xml:space="preserve">Chemical Fuel Demand 
</t>
    </r>
    <r>
      <rPr>
        <sz val="8"/>
        <color theme="1"/>
        <rFont val="Calibri"/>
        <family val="2"/>
        <scheme val="minor"/>
      </rPr>
      <t>[PJ]
(% diff.)</t>
    </r>
  </si>
  <si>
    <r>
      <t xml:space="preserve">Electricity Demand 
</t>
    </r>
    <r>
      <rPr>
        <sz val="8"/>
        <color theme="1"/>
        <rFont val="Calibri"/>
        <family val="2"/>
        <scheme val="minor"/>
      </rPr>
      <t>[PJ]
(% diff.)</t>
    </r>
  </si>
  <si>
    <r>
      <t xml:space="preserve">Installed Generation Capacity
 </t>
    </r>
    <r>
      <rPr>
        <sz val="9"/>
        <color theme="1"/>
        <rFont val="Calibri"/>
        <family val="2"/>
        <scheme val="minor"/>
      </rPr>
      <t>[</t>
    </r>
    <r>
      <rPr>
        <sz val="8"/>
        <color theme="1"/>
        <rFont val="Calibri"/>
        <family val="2"/>
        <scheme val="minor"/>
      </rPr>
      <t>GW]
(% diff.)</t>
    </r>
  </si>
  <si>
    <r>
      <t xml:space="preserve">Installed VRE Generation Capacity 
</t>
    </r>
    <r>
      <rPr>
        <sz val="8"/>
        <color theme="1"/>
        <rFont val="Calibri"/>
        <family val="2"/>
        <scheme val="minor"/>
      </rPr>
      <t xml:space="preserve"> [GW]
(% diff.)</t>
    </r>
  </si>
  <si>
    <t>Low Growth  (25th percentile)</t>
  </si>
  <si>
    <t>EV Growth in Norway</t>
  </si>
  <si>
    <t>High Growth (90th percentile)</t>
  </si>
  <si>
    <t>3 Lifetimes (Retirement classes)</t>
  </si>
  <si>
    <t>7 Lifetimes (Retirement classes)</t>
  </si>
  <si>
    <t>Tailpipe Emissions (PtW)</t>
  </si>
  <si>
    <t>Reduced ZEV truck annual usage</t>
  </si>
  <si>
    <t>Median Growth</t>
  </si>
  <si>
    <t>Median Growth (w/AEO rates)</t>
  </si>
  <si>
    <r>
      <t xml:space="preserve"> Cumulative Fuel-Cycle Emissions </t>
    </r>
    <r>
      <rPr>
        <sz val="9"/>
        <color theme="1"/>
        <rFont val="Calibri"/>
        <family val="2"/>
        <scheme val="minor"/>
      </rPr>
      <t>[</t>
    </r>
    <r>
      <rPr>
        <sz val="8"/>
        <color theme="1"/>
        <rFont val="Calibri"/>
        <family val="2"/>
        <scheme val="minor"/>
      </rPr>
      <t>MtCO</t>
    </r>
    <r>
      <rPr>
        <vertAlign val="sub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eq]
(% diff.)</t>
    </r>
  </si>
  <si>
    <r>
      <t xml:space="preserve">Cumulative NPV of Total System Costs 
</t>
    </r>
    <r>
      <rPr>
        <sz val="9"/>
        <color theme="1"/>
        <rFont val="Calibri"/>
        <family val="2"/>
        <scheme val="minor"/>
      </rPr>
      <t>[</t>
    </r>
    <r>
      <rPr>
        <sz val="8"/>
        <color theme="1"/>
        <rFont val="Calibri"/>
        <family val="2"/>
        <scheme val="minor"/>
      </rPr>
      <t>$B 2020CAD]
(% diff.)</t>
    </r>
  </si>
  <si>
    <t>Fuel-cycle emissions accounting</t>
  </si>
  <si>
    <t>Tailpipe only</t>
  </si>
  <si>
    <t>Fuel-cycle + vehicle-cycle emissions accounting</t>
  </si>
  <si>
    <t>Social cost of carbon + vehicle sales market shares for all-electric range (AER) classes</t>
  </si>
  <si>
    <t>AEO 2023</t>
  </si>
  <si>
    <t>Cost &amp; efficiency improvement rates from Autonomie (Islam et al. 2023)</t>
  </si>
  <si>
    <t>Characterize travel with GTHA (Southern Ontario)  travel survey</t>
  </si>
  <si>
    <t>Assumes recovery from 2021 to 2030 then remains constant using historical avg. from 2015 to 2019</t>
  </si>
  <si>
    <t>Lower usage of ZEV trucks</t>
  </si>
  <si>
    <t>Baseline (SCC + market shares)</t>
  </si>
  <si>
    <t>Technological improvement + technology adoption</t>
  </si>
  <si>
    <t>Technology adoption</t>
  </si>
  <si>
    <t xml:space="preserve">Vehicle retirement </t>
  </si>
  <si>
    <t>Emissions accounting scope</t>
  </si>
  <si>
    <t>Characterization of travel behavior</t>
  </si>
  <si>
    <t>End-use demand projection</t>
  </si>
  <si>
    <t>Annual vehicle utilization</t>
  </si>
  <si>
    <t>Characterize travel with GTHA (Southern Ontario) travel survey</t>
  </si>
  <si>
    <t>Autonomie (Islam et al. 2023)</t>
  </si>
  <si>
    <t>US NHTS travel survey</t>
  </si>
  <si>
    <t>US NHTS (w/GTHA rep. periods)</t>
  </si>
  <si>
    <t>*Pasted directly from db_results_summary.ipynb</t>
  </si>
  <si>
    <t>Charging infrastructure utilization</t>
  </si>
  <si>
    <t>Update charger parameters</t>
  </si>
  <si>
    <t>Update chargers + battery capacities</t>
  </si>
  <si>
    <t>charger_batteries</t>
  </si>
  <si>
    <t>charger</t>
  </si>
  <si>
    <t>US NHTS w/baseline representative periods (RPs)</t>
  </si>
  <si>
    <t>Charger infrastructure and annual usage w/baseline RPs</t>
  </si>
  <si>
    <t>Charger infrastructure + battery capacities w/baseline RPs</t>
  </si>
  <si>
    <t>NHTS survey w/GTHA RPs</t>
  </si>
  <si>
    <t>Battery-only pending</t>
  </si>
  <si>
    <t>19% ER</t>
  </si>
  <si>
    <t>29% emergence growth rate</t>
  </si>
  <si>
    <t>53% ER</t>
  </si>
  <si>
    <t>98% ER</t>
  </si>
  <si>
    <t>29% ER</t>
  </si>
  <si>
    <t>Low Growth  (19% ER)</t>
  </si>
  <si>
    <t>Median Growth (29% ER)</t>
  </si>
  <si>
    <t>EV Growth in Norway (53% ER)</t>
  </si>
  <si>
    <t>High Growth (98% ER)</t>
  </si>
  <si>
    <t>myopic mode scenarios?</t>
  </si>
  <si>
    <t>3-bin Survival Curve</t>
  </si>
  <si>
    <t>7-bin Survival Curve</t>
  </si>
  <si>
    <t>7 lifetime cohorts</t>
  </si>
  <si>
    <t>Median lifetime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</si>
</sst>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* #,##0_-;\-* #,##0_-;_-* &quot;-&quot;??_-;_-@_-"/>
    <numFmt numFmtId="167" formatCode="0.0"/>
    <numFmt numFmtId="168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medium">
        <color indexed="64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thin">
        <color indexed="64"/>
      </bottom>
      <diagonal/>
    </border>
    <border>
      <left/>
      <right style="hair">
        <color theme="0" tint="-0.249977111117893"/>
      </right>
      <top style="medium">
        <color indexed="64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thin">
        <color indexed="64"/>
      </bottom>
      <diagonal/>
    </border>
    <border>
      <left style="hair">
        <color theme="0" tint="-0.249977111117893"/>
      </left>
      <right style="thin">
        <color indexed="64"/>
      </right>
      <top style="medium">
        <color indexed="64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indexed="64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indexed="64"/>
      </right>
      <top style="hair">
        <color theme="0" tint="-0.249977111117893"/>
      </top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medium">
        <color indexed="64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indexed="64"/>
      </bottom>
      <diagonal/>
    </border>
    <border>
      <left style="hair">
        <color theme="0" tint="-0.249977111117893"/>
      </left>
      <right style="thin">
        <color indexed="64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thin">
        <color indexed="64"/>
      </right>
      <top/>
      <bottom style="hair">
        <color theme="0" tint="-0.249977111117893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166" fontId="5" fillId="3" borderId="6" xfId="1" applyNumberFormat="1" applyFont="1" applyFill="1" applyBorder="1" applyAlignment="1">
      <alignment horizontal="right" vertical="center"/>
    </xf>
    <xf numFmtId="166" fontId="5" fillId="3" borderId="8" xfId="1" applyNumberFormat="1" applyFont="1" applyFill="1" applyBorder="1" applyAlignment="1">
      <alignment horizontal="right" vertical="center"/>
    </xf>
    <xf numFmtId="165" fontId="5" fillId="3" borderId="7" xfId="1" applyNumberFormat="1" applyFont="1" applyFill="1" applyBorder="1" applyAlignment="1">
      <alignment horizontal="right" vertical="center"/>
    </xf>
    <xf numFmtId="165" fontId="5" fillId="3" borderId="8" xfId="1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3" fillId="0" borderId="26" xfId="0" applyFont="1" applyBorder="1" applyAlignment="1">
      <alignment horizontal="left" vertical="center"/>
    </xf>
    <xf numFmtId="0" fontId="3" fillId="0" borderId="2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wrapText="1"/>
    </xf>
    <xf numFmtId="2" fontId="5" fillId="3" borderId="8" xfId="1" applyNumberFormat="1" applyFont="1" applyFill="1" applyBorder="1" applyAlignment="1">
      <alignment horizontal="right" vertical="center"/>
    </xf>
    <xf numFmtId="168" fontId="5" fillId="3" borderId="7" xfId="1" applyNumberFormat="1" applyFont="1" applyFill="1" applyBorder="1" applyAlignment="1">
      <alignment horizontal="right" vertical="center"/>
    </xf>
    <xf numFmtId="164" fontId="5" fillId="2" borderId="0" xfId="2" applyNumberFormat="1" applyFont="1" applyFill="1" applyBorder="1" applyAlignment="1">
      <alignment horizontal="right" vertical="center"/>
    </xf>
    <xf numFmtId="164" fontId="5" fillId="2" borderId="9" xfId="2" applyNumberFormat="1" applyFont="1" applyFill="1" applyBorder="1" applyAlignment="1">
      <alignment horizontal="right" vertical="center"/>
    </xf>
    <xf numFmtId="2" fontId="5" fillId="2" borderId="0" xfId="2" applyNumberFormat="1" applyFont="1" applyFill="1" applyBorder="1" applyAlignment="1">
      <alignment horizontal="right" vertical="center"/>
    </xf>
    <xf numFmtId="168" fontId="5" fillId="2" borderId="0" xfId="2" applyNumberFormat="1" applyFont="1" applyFill="1" applyBorder="1" applyAlignment="1">
      <alignment horizontal="right" vertical="center"/>
    </xf>
    <xf numFmtId="168" fontId="5" fillId="2" borderId="9" xfId="2" applyNumberFormat="1" applyFont="1" applyFill="1" applyBorder="1" applyAlignment="1">
      <alignment horizontal="right" vertical="center"/>
    </xf>
    <xf numFmtId="164" fontId="5" fillId="2" borderId="1" xfId="2" applyNumberFormat="1" applyFont="1" applyFill="1" applyBorder="1" applyAlignment="1">
      <alignment horizontal="right" vertical="center"/>
    </xf>
    <xf numFmtId="2" fontId="5" fillId="2" borderId="1" xfId="2" applyNumberFormat="1" applyFont="1" applyFill="1" applyBorder="1" applyAlignment="1">
      <alignment horizontal="right" vertical="center"/>
    </xf>
    <xf numFmtId="168" fontId="5" fillId="2" borderId="1" xfId="2" applyNumberFormat="1" applyFont="1" applyFill="1" applyBorder="1" applyAlignment="1">
      <alignment horizontal="right" vertical="center"/>
    </xf>
    <xf numFmtId="167" fontId="5" fillId="2" borderId="1" xfId="2" applyNumberFormat="1" applyFont="1" applyFill="1" applyBorder="1" applyAlignment="1">
      <alignment horizontal="right" vertical="center"/>
    </xf>
    <xf numFmtId="164" fontId="5" fillId="2" borderId="2" xfId="2" applyNumberFormat="1" applyFont="1" applyFill="1" applyBorder="1" applyAlignment="1">
      <alignment horizontal="right" vertical="center"/>
    </xf>
    <xf numFmtId="164" fontId="5" fillId="2" borderId="3" xfId="2" applyNumberFormat="1" applyFont="1" applyFill="1" applyBorder="1" applyAlignment="1">
      <alignment horizontal="right" vertical="center"/>
    </xf>
    <xf numFmtId="168" fontId="5" fillId="2" borderId="2" xfId="2" applyNumberFormat="1" applyFont="1" applyFill="1" applyBorder="1" applyAlignment="1">
      <alignment horizontal="right" vertical="center"/>
    </xf>
    <xf numFmtId="168" fontId="5" fillId="2" borderId="3" xfId="2" applyNumberFormat="1" applyFont="1" applyFill="1" applyBorder="1" applyAlignment="1">
      <alignment horizontal="right" vertical="center"/>
    </xf>
    <xf numFmtId="166" fontId="5" fillId="3" borderId="16" xfId="1" applyNumberFormat="1" applyFont="1" applyFill="1" applyBorder="1" applyAlignment="1">
      <alignment horizontal="right" vertical="center"/>
    </xf>
    <xf numFmtId="2" fontId="5" fillId="2" borderId="9" xfId="1" applyNumberFormat="1" applyFont="1" applyFill="1" applyBorder="1" applyAlignment="1">
      <alignment horizontal="right" vertical="center"/>
    </xf>
    <xf numFmtId="2" fontId="5" fillId="2" borderId="1" xfId="1" applyNumberFormat="1" applyFont="1" applyFill="1" applyBorder="1" applyAlignment="1">
      <alignment horizontal="right" vertical="center"/>
    </xf>
    <xf numFmtId="2" fontId="5" fillId="2" borderId="3" xfId="1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0" fontId="5" fillId="0" borderId="0" xfId="0" applyFont="1" applyAlignment="1">
      <alignment wrapText="1"/>
    </xf>
    <xf numFmtId="0" fontId="3" fillId="0" borderId="29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15" zoomScaleNormal="115" workbookViewId="0">
      <selection activeCell="E30" sqref="E30"/>
    </sheetView>
  </sheetViews>
  <sheetFormatPr defaultRowHeight="15" x14ac:dyDescent="0.25"/>
  <cols>
    <col min="2" max="2" width="24.28515625" customWidth="1"/>
    <col min="3" max="3" width="25.7109375" customWidth="1"/>
    <col min="4" max="4" width="12" customWidth="1"/>
    <col min="5" max="5" width="11.28515625" customWidth="1"/>
    <col min="6" max="6" width="12" customWidth="1"/>
    <col min="7" max="7" width="10" customWidth="1"/>
    <col min="8" max="8" width="10.28515625" customWidth="1"/>
    <col min="9" max="9" width="13.5703125" customWidth="1"/>
    <col min="10" max="10" width="10" customWidth="1"/>
    <col min="11" max="11" width="11.7109375" customWidth="1"/>
    <col min="12" max="12" width="14.140625" bestFit="1" customWidth="1"/>
    <col min="13" max="13" width="14.140625" customWidth="1"/>
  </cols>
  <sheetData>
    <row r="1" spans="2:15" ht="15.75" thickBot="1" x14ac:dyDescent="0.3">
      <c r="B1" s="64" t="s">
        <v>20</v>
      </c>
      <c r="C1" s="64"/>
      <c r="D1" s="64"/>
      <c r="E1" s="64"/>
      <c r="F1" s="64"/>
      <c r="G1" s="64"/>
      <c r="H1" s="64"/>
      <c r="I1" s="64"/>
      <c r="J1" s="64"/>
      <c r="K1" s="64"/>
    </row>
    <row r="2" spans="2:15" x14ac:dyDescent="0.25">
      <c r="B2" s="65" t="s">
        <v>1</v>
      </c>
      <c r="C2" s="67" t="s">
        <v>0</v>
      </c>
      <c r="D2" s="63" t="s">
        <v>3</v>
      </c>
      <c r="E2" s="63"/>
      <c r="F2" s="63"/>
      <c r="G2" s="63"/>
      <c r="H2" s="63"/>
      <c r="I2" s="63"/>
      <c r="J2" s="63"/>
      <c r="K2" s="63"/>
    </row>
    <row r="3" spans="2:15" s="1" customFormat="1" ht="41.25" customHeight="1" thickBot="1" x14ac:dyDescent="0.3">
      <c r="B3" s="66"/>
      <c r="C3" s="68"/>
      <c r="D3" s="13" t="s">
        <v>17</v>
      </c>
      <c r="E3" s="13" t="s">
        <v>12</v>
      </c>
      <c r="F3" s="13" t="s">
        <v>5</v>
      </c>
      <c r="G3" s="13" t="s">
        <v>6</v>
      </c>
      <c r="H3" s="13" t="s">
        <v>7</v>
      </c>
      <c r="I3" s="13" t="s">
        <v>9</v>
      </c>
      <c r="J3" s="13" t="s">
        <v>13</v>
      </c>
      <c r="K3" s="13" t="s">
        <v>14</v>
      </c>
      <c r="L3" s="1" t="s">
        <v>24</v>
      </c>
      <c r="M3" s="1" t="s">
        <v>31</v>
      </c>
      <c r="N3" s="1" t="s">
        <v>37</v>
      </c>
      <c r="O3" s="1" t="s">
        <v>38</v>
      </c>
    </row>
    <row r="4" spans="2:15" ht="15" customHeight="1" x14ac:dyDescent="0.25">
      <c r="B4" s="16" t="s">
        <v>21</v>
      </c>
      <c r="C4" s="54" t="s">
        <v>11</v>
      </c>
      <c r="D4" s="23" t="s">
        <v>11</v>
      </c>
      <c r="E4" s="51" t="s">
        <v>89</v>
      </c>
      <c r="F4" s="61" t="s">
        <v>11</v>
      </c>
      <c r="G4" s="69" t="s">
        <v>116</v>
      </c>
      <c r="H4" s="69" t="s">
        <v>71</v>
      </c>
      <c r="I4" s="69" t="s">
        <v>88</v>
      </c>
      <c r="J4" s="51" t="s">
        <v>15</v>
      </c>
      <c r="K4" s="69" t="s">
        <v>78</v>
      </c>
      <c r="L4" t="s">
        <v>25</v>
      </c>
      <c r="M4" t="s">
        <v>32</v>
      </c>
      <c r="N4" t="s">
        <v>23</v>
      </c>
      <c r="O4" t="s">
        <v>23</v>
      </c>
    </row>
    <row r="5" spans="2:15" ht="15" customHeight="1" x14ac:dyDescent="0.25">
      <c r="B5" s="14" t="s">
        <v>80</v>
      </c>
      <c r="C5" s="55"/>
      <c r="D5" s="70" t="s">
        <v>74</v>
      </c>
      <c r="E5" s="52"/>
      <c r="F5" s="62"/>
      <c r="G5" s="47"/>
      <c r="H5" s="47"/>
      <c r="I5" s="47"/>
      <c r="J5" s="52"/>
      <c r="K5" s="47"/>
      <c r="L5" t="s">
        <v>26</v>
      </c>
      <c r="M5" t="s">
        <v>32</v>
      </c>
      <c r="N5" t="s">
        <v>23</v>
      </c>
      <c r="O5" t="s">
        <v>23</v>
      </c>
    </row>
    <row r="6" spans="2:15" ht="15" customHeight="1" x14ac:dyDescent="0.25">
      <c r="B6" s="14" t="s">
        <v>60</v>
      </c>
      <c r="C6" s="19" t="s">
        <v>82</v>
      </c>
      <c r="D6" s="70"/>
      <c r="E6" s="52"/>
      <c r="F6" s="20" t="s">
        <v>103</v>
      </c>
      <c r="G6" s="47"/>
      <c r="H6" s="47"/>
      <c r="I6" s="47"/>
      <c r="J6" s="52"/>
      <c r="K6" s="47"/>
      <c r="L6" t="s">
        <v>30</v>
      </c>
      <c r="M6" t="s">
        <v>32</v>
      </c>
      <c r="N6" t="s">
        <v>23</v>
      </c>
      <c r="O6" t="s">
        <v>23</v>
      </c>
    </row>
    <row r="7" spans="2:15" x14ac:dyDescent="0.25">
      <c r="B7" s="14" t="s">
        <v>67</v>
      </c>
      <c r="C7" s="58" t="s">
        <v>81</v>
      </c>
      <c r="D7" s="70"/>
      <c r="E7" s="53"/>
      <c r="F7" s="47" t="s">
        <v>104</v>
      </c>
      <c r="G7" s="47"/>
      <c r="H7" s="47"/>
      <c r="I7" s="47"/>
      <c r="J7" s="52"/>
      <c r="K7" s="47"/>
      <c r="L7" t="s">
        <v>30</v>
      </c>
      <c r="M7" t="s">
        <v>33</v>
      </c>
      <c r="N7" t="s">
        <v>23</v>
      </c>
      <c r="O7" t="s">
        <v>23</v>
      </c>
    </row>
    <row r="8" spans="2:15" ht="15" customHeight="1" x14ac:dyDescent="0.25">
      <c r="B8" s="14" t="s">
        <v>68</v>
      </c>
      <c r="C8" s="59"/>
      <c r="D8" s="70"/>
      <c r="E8" s="20" t="s">
        <v>75</v>
      </c>
      <c r="F8" s="62"/>
      <c r="G8" s="47"/>
      <c r="H8" s="47"/>
      <c r="I8" s="47"/>
      <c r="J8" s="52"/>
      <c r="K8" s="47"/>
      <c r="L8" t="s">
        <v>27</v>
      </c>
      <c r="M8" t="s">
        <v>32</v>
      </c>
      <c r="N8" t="s">
        <v>23</v>
      </c>
      <c r="O8" t="s">
        <v>23</v>
      </c>
    </row>
    <row r="9" spans="2:15" x14ac:dyDescent="0.25">
      <c r="B9" s="14" t="s">
        <v>61</v>
      </c>
      <c r="C9" s="49" t="s">
        <v>82</v>
      </c>
      <c r="D9" s="70"/>
      <c r="E9" s="56" t="s">
        <v>76</v>
      </c>
      <c r="F9" s="21" t="s">
        <v>105</v>
      </c>
      <c r="G9" s="47"/>
      <c r="H9" s="47"/>
      <c r="I9" s="47"/>
      <c r="J9" s="52"/>
      <c r="K9" s="47"/>
      <c r="L9" t="s">
        <v>28</v>
      </c>
      <c r="M9" t="s">
        <v>32</v>
      </c>
      <c r="N9" t="s">
        <v>23</v>
      </c>
      <c r="O9" t="s">
        <v>23</v>
      </c>
    </row>
    <row r="10" spans="2:15" x14ac:dyDescent="0.25">
      <c r="B10" s="14" t="s">
        <v>62</v>
      </c>
      <c r="C10" s="50"/>
      <c r="D10" s="70"/>
      <c r="E10" s="52"/>
      <c r="F10" s="20" t="s">
        <v>106</v>
      </c>
      <c r="G10" s="47"/>
      <c r="H10" s="47"/>
      <c r="I10" s="47"/>
      <c r="J10" s="52"/>
      <c r="K10" s="47"/>
      <c r="L10" t="s">
        <v>29</v>
      </c>
      <c r="M10" t="s">
        <v>32</v>
      </c>
      <c r="N10" t="s">
        <v>23</v>
      </c>
      <c r="O10" t="s">
        <v>23</v>
      </c>
    </row>
    <row r="11" spans="2:15" x14ac:dyDescent="0.25">
      <c r="B11" s="14" t="s">
        <v>113</v>
      </c>
      <c r="C11" s="55" t="s">
        <v>83</v>
      </c>
      <c r="D11" s="70"/>
      <c r="E11" s="52"/>
      <c r="F11" s="62" t="s">
        <v>11</v>
      </c>
      <c r="G11" s="20" t="s">
        <v>2</v>
      </c>
      <c r="H11" s="47"/>
      <c r="I11" s="47"/>
      <c r="J11" s="52"/>
      <c r="K11" s="47"/>
      <c r="L11" t="s">
        <v>26</v>
      </c>
      <c r="M11" t="s">
        <v>32</v>
      </c>
      <c r="N11" t="s">
        <v>23</v>
      </c>
      <c r="O11" t="s">
        <v>23</v>
      </c>
    </row>
    <row r="12" spans="2:15" x14ac:dyDescent="0.25">
      <c r="B12" s="14" t="s">
        <v>114</v>
      </c>
      <c r="C12" s="55"/>
      <c r="D12" s="70"/>
      <c r="E12" s="52"/>
      <c r="F12" s="62"/>
      <c r="G12" s="47" t="s">
        <v>115</v>
      </c>
      <c r="H12" s="47"/>
      <c r="I12" s="47"/>
      <c r="J12" s="52"/>
      <c r="K12" s="47"/>
      <c r="L12" t="s">
        <v>26</v>
      </c>
      <c r="M12" t="s">
        <v>32</v>
      </c>
      <c r="N12" t="s">
        <v>23</v>
      </c>
      <c r="O12" t="s">
        <v>23</v>
      </c>
    </row>
    <row r="13" spans="2:15" x14ac:dyDescent="0.25">
      <c r="B13" s="14" t="s">
        <v>48</v>
      </c>
      <c r="C13" s="18" t="s">
        <v>18</v>
      </c>
      <c r="D13" s="70"/>
      <c r="E13" s="52"/>
      <c r="F13" s="20" t="s">
        <v>107</v>
      </c>
      <c r="G13" s="47"/>
      <c r="H13" s="47"/>
      <c r="I13" s="47"/>
      <c r="J13" s="52"/>
      <c r="K13" s="47"/>
      <c r="L13" t="s">
        <v>30</v>
      </c>
      <c r="M13" t="s">
        <v>32</v>
      </c>
      <c r="N13" t="s">
        <v>23</v>
      </c>
      <c r="O13" t="s">
        <v>23</v>
      </c>
    </row>
    <row r="14" spans="2:15" ht="15" customHeight="1" x14ac:dyDescent="0.25">
      <c r="B14" s="14" t="s">
        <v>65</v>
      </c>
      <c r="C14" s="55" t="s">
        <v>84</v>
      </c>
      <c r="D14" s="70"/>
      <c r="E14" s="52"/>
      <c r="F14" s="62" t="s">
        <v>11</v>
      </c>
      <c r="G14" s="47" t="s">
        <v>116</v>
      </c>
      <c r="H14" s="20" t="s">
        <v>72</v>
      </c>
      <c r="I14" s="47"/>
      <c r="J14" s="52"/>
      <c r="K14" s="47"/>
      <c r="L14" t="s">
        <v>26</v>
      </c>
      <c r="M14" t="s">
        <v>34</v>
      </c>
      <c r="N14" t="s">
        <v>23</v>
      </c>
      <c r="O14" t="s">
        <v>23</v>
      </c>
    </row>
    <row r="15" spans="2:15" x14ac:dyDescent="0.25">
      <c r="B15" s="14" t="s">
        <v>8</v>
      </c>
      <c r="C15" s="55"/>
      <c r="D15" s="70"/>
      <c r="E15" s="52"/>
      <c r="F15" s="62"/>
      <c r="G15" s="47"/>
      <c r="H15" s="47" t="s">
        <v>73</v>
      </c>
      <c r="I15" s="47"/>
      <c r="J15" s="52"/>
      <c r="K15" s="47"/>
      <c r="L15" t="s">
        <v>26</v>
      </c>
      <c r="M15" t="s">
        <v>32</v>
      </c>
      <c r="N15" t="s">
        <v>23</v>
      </c>
      <c r="O15" t="s">
        <v>23</v>
      </c>
    </row>
    <row r="16" spans="2:15" x14ac:dyDescent="0.25">
      <c r="B16" s="14" t="s">
        <v>49</v>
      </c>
      <c r="C16" s="18" t="s">
        <v>19</v>
      </c>
      <c r="D16" s="70"/>
      <c r="E16" s="52"/>
      <c r="F16" s="20" t="s">
        <v>107</v>
      </c>
      <c r="G16" s="47"/>
      <c r="H16" s="47"/>
      <c r="I16" s="47"/>
      <c r="J16" s="52"/>
      <c r="K16" s="47"/>
      <c r="L16" t="s">
        <v>30</v>
      </c>
      <c r="M16" t="s">
        <v>32</v>
      </c>
      <c r="N16" t="s">
        <v>23</v>
      </c>
      <c r="O16" t="s">
        <v>23</v>
      </c>
    </row>
    <row r="17" spans="1:15" x14ac:dyDescent="0.25">
      <c r="B17" s="14" t="s">
        <v>40</v>
      </c>
      <c r="C17" s="18" t="s">
        <v>41</v>
      </c>
      <c r="D17" s="70"/>
      <c r="E17" s="52"/>
      <c r="F17" s="20" t="s">
        <v>11</v>
      </c>
      <c r="G17" s="47" t="s">
        <v>115</v>
      </c>
      <c r="H17" s="47"/>
      <c r="I17" s="47"/>
      <c r="J17" s="52"/>
      <c r="K17" s="47"/>
      <c r="L17" t="s">
        <v>26</v>
      </c>
      <c r="M17" t="s">
        <v>32</v>
      </c>
      <c r="N17" t="s">
        <v>23</v>
      </c>
      <c r="O17" t="s">
        <v>23</v>
      </c>
    </row>
    <row r="18" spans="1:15" x14ac:dyDescent="0.25">
      <c r="B18" s="14" t="s">
        <v>50</v>
      </c>
      <c r="C18" s="18" t="s">
        <v>39</v>
      </c>
      <c r="D18" s="70"/>
      <c r="E18" s="52"/>
      <c r="F18" s="20" t="s">
        <v>107</v>
      </c>
      <c r="G18" s="47"/>
      <c r="H18" s="47"/>
      <c r="I18" s="47"/>
      <c r="J18" s="52"/>
      <c r="K18" s="47"/>
      <c r="L18" t="s">
        <v>30</v>
      </c>
      <c r="M18" t="s">
        <v>32</v>
      </c>
      <c r="N18" t="s">
        <v>23</v>
      </c>
      <c r="O18" t="s">
        <v>23</v>
      </c>
    </row>
    <row r="19" spans="1:15" ht="15" customHeight="1" x14ac:dyDescent="0.25">
      <c r="B19" s="14" t="s">
        <v>90</v>
      </c>
      <c r="C19" s="55" t="s">
        <v>85</v>
      </c>
      <c r="D19" s="70"/>
      <c r="E19" s="52"/>
      <c r="F19" s="62" t="s">
        <v>11</v>
      </c>
      <c r="G19" s="47" t="s">
        <v>116</v>
      </c>
      <c r="H19" s="47" t="s">
        <v>71</v>
      </c>
      <c r="I19" s="20" t="s">
        <v>4</v>
      </c>
      <c r="J19" s="52"/>
      <c r="K19" s="47"/>
      <c r="L19" t="s">
        <v>26</v>
      </c>
      <c r="M19" t="s">
        <v>36</v>
      </c>
      <c r="N19" t="s">
        <v>23</v>
      </c>
      <c r="O19" t="s">
        <v>42</v>
      </c>
    </row>
    <row r="20" spans="1:15" ht="28.5" customHeight="1" x14ac:dyDescent="0.25">
      <c r="B20" s="15" t="s">
        <v>98</v>
      </c>
      <c r="C20" s="55"/>
      <c r="D20" s="70"/>
      <c r="E20" s="52"/>
      <c r="F20" s="62"/>
      <c r="G20" s="47"/>
      <c r="H20" s="47"/>
      <c r="I20" s="21" t="s">
        <v>101</v>
      </c>
      <c r="J20" s="52"/>
      <c r="K20" s="47"/>
      <c r="L20" t="s">
        <v>26</v>
      </c>
      <c r="M20" t="s">
        <v>36</v>
      </c>
      <c r="N20" t="s">
        <v>23</v>
      </c>
      <c r="O20" t="s">
        <v>42</v>
      </c>
    </row>
    <row r="21" spans="1:15" ht="28.5" customHeight="1" x14ac:dyDescent="0.25">
      <c r="A21" s="45" t="s">
        <v>102</v>
      </c>
      <c r="B21" s="15" t="s">
        <v>99</v>
      </c>
      <c r="C21" s="49" t="s">
        <v>93</v>
      </c>
      <c r="D21" s="70"/>
      <c r="E21" s="52"/>
      <c r="F21" s="62"/>
      <c r="G21" s="47"/>
      <c r="H21" s="47"/>
      <c r="I21" s="21" t="s">
        <v>94</v>
      </c>
      <c r="J21" s="52"/>
      <c r="K21" s="47"/>
      <c r="L21" t="s">
        <v>26</v>
      </c>
      <c r="M21" t="s">
        <v>97</v>
      </c>
      <c r="N21" t="s">
        <v>23</v>
      </c>
      <c r="O21" t="s">
        <v>23</v>
      </c>
    </row>
    <row r="22" spans="1:15" ht="28.5" customHeight="1" x14ac:dyDescent="0.25">
      <c r="B22" s="15" t="s">
        <v>100</v>
      </c>
      <c r="C22" s="50"/>
      <c r="D22" s="70"/>
      <c r="E22" s="52"/>
      <c r="F22" s="62"/>
      <c r="G22" s="47"/>
      <c r="H22" s="47"/>
      <c r="I22" s="21" t="s">
        <v>95</v>
      </c>
      <c r="J22" s="53"/>
      <c r="K22" s="47"/>
      <c r="L22" t="s">
        <v>26</v>
      </c>
      <c r="M22" t="s">
        <v>96</v>
      </c>
      <c r="N22" t="s">
        <v>23</v>
      </c>
      <c r="O22" t="s">
        <v>23</v>
      </c>
    </row>
    <row r="23" spans="1:15" ht="36" x14ac:dyDescent="0.25">
      <c r="B23" s="14" t="s">
        <v>10</v>
      </c>
      <c r="C23" s="18" t="s">
        <v>86</v>
      </c>
      <c r="D23" s="70"/>
      <c r="E23" s="52"/>
      <c r="F23" s="62"/>
      <c r="G23" s="47"/>
      <c r="H23" s="47"/>
      <c r="I23" s="47" t="s">
        <v>77</v>
      </c>
      <c r="J23" s="21" t="s">
        <v>16</v>
      </c>
      <c r="K23" s="47"/>
      <c r="L23" t="s">
        <v>26</v>
      </c>
      <c r="M23" t="s">
        <v>35</v>
      </c>
      <c r="N23" t="s">
        <v>23</v>
      </c>
      <c r="O23" t="s">
        <v>23</v>
      </c>
    </row>
    <row r="24" spans="1:15" ht="40.5" customHeight="1" x14ac:dyDescent="0.25">
      <c r="B24" s="15" t="s">
        <v>51</v>
      </c>
      <c r="C24" s="55" t="s">
        <v>87</v>
      </c>
      <c r="D24" s="70"/>
      <c r="E24" s="52"/>
      <c r="F24" s="62"/>
      <c r="G24" s="47"/>
      <c r="H24" s="47"/>
      <c r="I24" s="47"/>
      <c r="J24" s="47" t="s">
        <v>15</v>
      </c>
      <c r="K24" s="24" t="s">
        <v>43</v>
      </c>
      <c r="L24" t="s">
        <v>26</v>
      </c>
      <c r="M24" t="s">
        <v>44</v>
      </c>
      <c r="N24" t="s">
        <v>23</v>
      </c>
      <c r="O24" t="s">
        <v>23</v>
      </c>
    </row>
    <row r="25" spans="1:15" ht="24" x14ac:dyDescent="0.25">
      <c r="B25" s="17" t="s">
        <v>66</v>
      </c>
      <c r="C25" s="60"/>
      <c r="D25" s="71"/>
      <c r="E25" s="57"/>
      <c r="F25" s="72"/>
      <c r="G25" s="48"/>
      <c r="H25" s="48"/>
      <c r="I25" s="48"/>
      <c r="J25" s="48"/>
      <c r="K25" s="22" t="s">
        <v>79</v>
      </c>
      <c r="L25" t="s">
        <v>26</v>
      </c>
      <c r="M25" t="s">
        <v>45</v>
      </c>
      <c r="N25" t="s">
        <v>23</v>
      </c>
      <c r="O25" t="s">
        <v>23</v>
      </c>
    </row>
    <row r="26" spans="1:15" x14ac:dyDescent="0.25">
      <c r="B26" s="46" t="s">
        <v>112</v>
      </c>
    </row>
  </sheetData>
  <mergeCells count="33">
    <mergeCell ref="F19:F25"/>
    <mergeCell ref="F14:F15"/>
    <mergeCell ref="F7:F8"/>
    <mergeCell ref="D2:K2"/>
    <mergeCell ref="B1:K1"/>
    <mergeCell ref="B2:B3"/>
    <mergeCell ref="C2:C3"/>
    <mergeCell ref="K4:K23"/>
    <mergeCell ref="G4:G10"/>
    <mergeCell ref="G12:G13"/>
    <mergeCell ref="H4:H13"/>
    <mergeCell ref="I4:I18"/>
    <mergeCell ref="G14:G16"/>
    <mergeCell ref="G17:G18"/>
    <mergeCell ref="I23:I25"/>
    <mergeCell ref="J24:J25"/>
    <mergeCell ref="D5:D25"/>
    <mergeCell ref="H15:H18"/>
    <mergeCell ref="G19:G25"/>
    <mergeCell ref="C21:C22"/>
    <mergeCell ref="J4:J22"/>
    <mergeCell ref="C4:C5"/>
    <mergeCell ref="E4:E7"/>
    <mergeCell ref="E9:E25"/>
    <mergeCell ref="C9:C10"/>
    <mergeCell ref="C7:C8"/>
    <mergeCell ref="C11:C12"/>
    <mergeCell ref="C14:C15"/>
    <mergeCell ref="C19:C20"/>
    <mergeCell ref="C24:C25"/>
    <mergeCell ref="H19:H25"/>
    <mergeCell ref="F4:F5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9337-8EDC-471C-BDC3-7894E4A6C0CE}">
  <dimension ref="B1:T1154"/>
  <sheetViews>
    <sheetView zoomScale="175" zoomScaleNormal="175" workbookViewId="0">
      <selection activeCell="X10" sqref="X10"/>
    </sheetView>
  </sheetViews>
  <sheetFormatPr defaultRowHeight="15" x14ac:dyDescent="0.25"/>
  <cols>
    <col min="2" max="2" width="23.85546875" customWidth="1"/>
    <col min="3" max="8" width="5.42578125" customWidth="1"/>
    <col min="9" max="10" width="6" bestFit="1" customWidth="1"/>
    <col min="11" max="20" width="5.42578125" customWidth="1"/>
  </cols>
  <sheetData>
    <row r="1" spans="2:20" ht="15.75" thickBot="1" x14ac:dyDescent="0.3">
      <c r="B1" s="76" t="s">
        <v>46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</row>
    <row r="2" spans="2:20" s="1" customFormat="1" ht="57.75" customHeight="1" x14ac:dyDescent="0.25">
      <c r="B2" s="77" t="s">
        <v>52</v>
      </c>
      <c r="C2" s="75" t="s">
        <v>53</v>
      </c>
      <c r="D2" s="74"/>
      <c r="E2" s="73" t="s">
        <v>54</v>
      </c>
      <c r="F2" s="74"/>
      <c r="G2" s="73" t="s">
        <v>55</v>
      </c>
      <c r="H2" s="74"/>
      <c r="I2" s="73" t="s">
        <v>56</v>
      </c>
      <c r="J2" s="74"/>
      <c r="K2" s="73" t="s">
        <v>57</v>
      </c>
      <c r="L2" s="74"/>
      <c r="M2" s="73" t="s">
        <v>58</v>
      </c>
      <c r="N2" s="74"/>
      <c r="O2" s="73" t="s">
        <v>59</v>
      </c>
      <c r="P2" s="74"/>
      <c r="Q2" s="73" t="s">
        <v>69</v>
      </c>
      <c r="R2" s="74"/>
      <c r="S2" s="75" t="s">
        <v>70</v>
      </c>
      <c r="T2" s="75"/>
    </row>
    <row r="3" spans="2:20" ht="15.75" thickBot="1" x14ac:dyDescent="0.3">
      <c r="B3" s="78"/>
      <c r="C3" s="5">
        <v>2035</v>
      </c>
      <c r="D3" s="4">
        <v>2050</v>
      </c>
      <c r="E3" s="3">
        <v>2035</v>
      </c>
      <c r="F3" s="4">
        <v>2050</v>
      </c>
      <c r="G3" s="3">
        <v>2035</v>
      </c>
      <c r="H3" s="4">
        <v>2050</v>
      </c>
      <c r="I3" s="3">
        <v>2035</v>
      </c>
      <c r="J3" s="4">
        <v>2050</v>
      </c>
      <c r="K3" s="3">
        <v>2035</v>
      </c>
      <c r="L3" s="4">
        <v>2050</v>
      </c>
      <c r="M3" s="3">
        <v>2035</v>
      </c>
      <c r="N3" s="4">
        <v>2050</v>
      </c>
      <c r="O3" s="3">
        <v>2035</v>
      </c>
      <c r="P3" s="4">
        <v>2050</v>
      </c>
      <c r="Q3" s="3">
        <v>2035</v>
      </c>
      <c r="R3" s="4">
        <v>2050</v>
      </c>
      <c r="S3" s="5">
        <v>2035</v>
      </c>
      <c r="T3" s="5">
        <v>2050</v>
      </c>
    </row>
    <row r="4" spans="2:20" ht="15.75" thickBot="1" x14ac:dyDescent="0.3">
      <c r="B4" s="6" t="s">
        <v>22</v>
      </c>
      <c r="C4" s="7">
        <v>5592.4350000000004</v>
      </c>
      <c r="D4" s="8">
        <v>6397.33</v>
      </c>
      <c r="E4" s="26">
        <v>4.0000000000000001E-3</v>
      </c>
      <c r="F4" s="25">
        <v>0</v>
      </c>
      <c r="G4" s="9">
        <v>109.94199999999999</v>
      </c>
      <c r="H4" s="10">
        <v>1.827</v>
      </c>
      <c r="I4" s="9">
        <v>410.6</v>
      </c>
      <c r="J4" s="10">
        <v>260.42</v>
      </c>
      <c r="K4" s="9">
        <v>184.988</v>
      </c>
      <c r="L4" s="10">
        <v>288.76</v>
      </c>
      <c r="M4" s="9">
        <v>36.448899999999902</v>
      </c>
      <c r="N4" s="10">
        <v>24.6203</v>
      </c>
      <c r="O4" s="9">
        <v>25.17623</v>
      </c>
      <c r="P4" s="10">
        <v>13.58873</v>
      </c>
      <c r="Q4" s="9">
        <v>380.66500000000002</v>
      </c>
      <c r="R4" s="10">
        <v>510.41699999999997</v>
      </c>
      <c r="S4" s="7">
        <v>1501.0729999999901</v>
      </c>
      <c r="T4" s="40">
        <v>2147.0239999999999</v>
      </c>
    </row>
    <row r="5" spans="2:20" x14ac:dyDescent="0.25">
      <c r="B5" s="11" t="s">
        <v>47</v>
      </c>
      <c r="C5" s="27">
        <v>-2.1999999999999999E-2</v>
      </c>
      <c r="D5" s="28">
        <v>-7.0000000000000001E-3</v>
      </c>
      <c r="E5" s="29">
        <v>224.673</v>
      </c>
      <c r="F5" s="41">
        <v>0</v>
      </c>
      <c r="G5" s="30">
        <v>-0.86599999999999999</v>
      </c>
      <c r="H5" s="31">
        <v>1.5369999999999999</v>
      </c>
      <c r="I5" s="27">
        <v>8.1000000000000003E-2</v>
      </c>
      <c r="J5" s="28">
        <v>0.47399999999999998</v>
      </c>
      <c r="K5" s="27">
        <v>-0.128</v>
      </c>
      <c r="L5" s="28">
        <v>-0.27800000000000002</v>
      </c>
      <c r="M5" s="27">
        <v>-0.73399999999999999</v>
      </c>
      <c r="N5" s="28">
        <v>-0.23</v>
      </c>
      <c r="O5" s="27">
        <v>-0.92600000000000005</v>
      </c>
      <c r="P5" s="28">
        <v>0.19800000000000001</v>
      </c>
      <c r="Q5" s="27">
        <v>0.29199999999999998</v>
      </c>
      <c r="R5" s="28">
        <v>0.63500000000000001</v>
      </c>
      <c r="S5" s="27">
        <v>-0.108</v>
      </c>
      <c r="T5" s="27">
        <v>-9.5000000000000001E-2</v>
      </c>
    </row>
    <row r="6" spans="2:20" x14ac:dyDescent="0.25">
      <c r="B6" s="11" t="s">
        <v>108</v>
      </c>
      <c r="C6" s="27">
        <v>-0.878</v>
      </c>
      <c r="D6" s="32">
        <v>-0.11700000000000001</v>
      </c>
      <c r="E6" s="30">
        <v>56.908999999999999</v>
      </c>
      <c r="F6" s="42">
        <v>0</v>
      </c>
      <c r="G6" s="30">
        <v>13.375</v>
      </c>
      <c r="H6" s="33">
        <v>284.59199999999998</v>
      </c>
      <c r="I6" s="27">
        <v>1.232</v>
      </c>
      <c r="J6" s="32">
        <v>1.155</v>
      </c>
      <c r="K6" s="27">
        <v>-0.86499999999999999</v>
      </c>
      <c r="L6" s="32">
        <v>-0.45500000000000002</v>
      </c>
      <c r="M6" s="27">
        <v>-0.28799999999999998</v>
      </c>
      <c r="N6" s="32">
        <v>0.22800000000000001</v>
      </c>
      <c r="O6" s="27">
        <v>-0.22900000000000001</v>
      </c>
      <c r="P6" s="32">
        <v>0.505</v>
      </c>
      <c r="Q6" s="27">
        <v>0.216</v>
      </c>
      <c r="R6" s="32">
        <v>0.38200000000000001</v>
      </c>
      <c r="S6" s="27">
        <v>-1.2E-2</v>
      </c>
      <c r="T6" s="27">
        <v>1.2999999999999999E-2</v>
      </c>
    </row>
    <row r="7" spans="2:20" x14ac:dyDescent="0.25">
      <c r="B7" s="11" t="s">
        <v>109</v>
      </c>
      <c r="C7" s="27">
        <v>-0.58199999999999996</v>
      </c>
      <c r="D7" s="32">
        <v>-1.0999999999999999E-2</v>
      </c>
      <c r="E7" s="29">
        <v>126.634</v>
      </c>
      <c r="F7" s="42">
        <v>0</v>
      </c>
      <c r="G7" s="30">
        <v>23.512</v>
      </c>
      <c r="H7" s="34">
        <v>14.581</v>
      </c>
      <c r="I7" s="27">
        <v>0.877</v>
      </c>
      <c r="J7" s="32">
        <v>0.58699999999999997</v>
      </c>
      <c r="K7" s="27">
        <v>-0.66900000000000004</v>
      </c>
      <c r="L7" s="32">
        <v>-0.23</v>
      </c>
      <c r="M7" s="27">
        <v>-0.187</v>
      </c>
      <c r="N7" s="32">
        <v>0.252</v>
      </c>
      <c r="O7" s="27">
        <v>-0.14499999999999999</v>
      </c>
      <c r="P7" s="32">
        <v>0.4</v>
      </c>
      <c r="Q7" s="27">
        <v>0.17</v>
      </c>
      <c r="R7" s="32">
        <v>0.25</v>
      </c>
      <c r="S7" s="27">
        <v>-1.2E-2</v>
      </c>
      <c r="T7" s="27">
        <v>6.0000000000000001E-3</v>
      </c>
    </row>
    <row r="8" spans="2:20" x14ac:dyDescent="0.25">
      <c r="B8" s="11" t="s">
        <v>68</v>
      </c>
      <c r="C8" s="27">
        <v>-0.58299999999999996</v>
      </c>
      <c r="D8" s="32">
        <v>-0.48699999999999999</v>
      </c>
      <c r="E8" s="30">
        <v>6.5369999999999999</v>
      </c>
      <c r="F8" s="42">
        <v>0</v>
      </c>
      <c r="G8" s="30">
        <v>24.396000000000001</v>
      </c>
      <c r="H8" s="35">
        <v>1682.758</v>
      </c>
      <c r="I8" s="27">
        <v>1.0009999999999999</v>
      </c>
      <c r="J8" s="32">
        <v>0.996</v>
      </c>
      <c r="K8" s="27">
        <v>-0.67</v>
      </c>
      <c r="L8" s="32">
        <v>-0.26</v>
      </c>
      <c r="M8" s="27">
        <v>-0.184</v>
      </c>
      <c r="N8" s="32">
        <v>0.219</v>
      </c>
      <c r="O8" s="27">
        <v>-0.14000000000000001</v>
      </c>
      <c r="P8" s="32">
        <v>0.40300000000000002</v>
      </c>
      <c r="Q8" s="27">
        <v>0.186</v>
      </c>
      <c r="R8" s="32">
        <v>0.30299999999999999</v>
      </c>
      <c r="S8" s="27">
        <v>0.16500000000000001</v>
      </c>
      <c r="T8" s="27">
        <v>0.19900000000000001</v>
      </c>
    </row>
    <row r="9" spans="2:20" x14ac:dyDescent="0.25">
      <c r="B9" s="11" t="s">
        <v>110</v>
      </c>
      <c r="C9" s="27">
        <v>-5.6000000000000001E-2</v>
      </c>
      <c r="D9" s="32">
        <v>-1E-3</v>
      </c>
      <c r="E9" s="30">
        <v>39.292000000000002</v>
      </c>
      <c r="F9" s="42">
        <v>0</v>
      </c>
      <c r="G9" s="30">
        <v>1.484</v>
      </c>
      <c r="H9" s="34">
        <v>3.2149999999999999</v>
      </c>
      <c r="I9" s="27">
        <v>0.41499999999999998</v>
      </c>
      <c r="J9" s="32">
        <v>0.123</v>
      </c>
      <c r="K9" s="27">
        <v>-0.27200000000000002</v>
      </c>
      <c r="L9" s="32">
        <v>-0.05</v>
      </c>
      <c r="M9" s="27">
        <v>-2.9000000000000001E-2</v>
      </c>
      <c r="N9" s="32">
        <v>7.0999999999999994E-2</v>
      </c>
      <c r="O9" s="27">
        <v>-1.7999999999999999E-2</v>
      </c>
      <c r="P9" s="32">
        <v>0.13200000000000001</v>
      </c>
      <c r="Q9" s="27">
        <v>9.9000000000000005E-2</v>
      </c>
      <c r="R9" s="32">
        <v>0.106</v>
      </c>
      <c r="S9" s="27">
        <v>-1E-3</v>
      </c>
      <c r="T9" s="27">
        <v>4.0000000000000001E-3</v>
      </c>
    </row>
    <row r="10" spans="2:20" x14ac:dyDescent="0.25">
      <c r="B10" s="11" t="s">
        <v>111</v>
      </c>
      <c r="C10" s="27">
        <v>5.0000000000000001E-3</v>
      </c>
      <c r="D10" s="32">
        <v>0</v>
      </c>
      <c r="E10" s="30">
        <v>0.57099999999999995</v>
      </c>
      <c r="F10" s="42">
        <v>0</v>
      </c>
      <c r="G10" s="30">
        <v>-0.35299999999999998</v>
      </c>
      <c r="H10" s="34">
        <v>6.6000000000000003E-2</v>
      </c>
      <c r="I10" s="27">
        <v>0.17499999999999999</v>
      </c>
      <c r="J10" s="32">
        <v>2.3E-2</v>
      </c>
      <c r="K10" s="27">
        <v>-0.10100000000000001</v>
      </c>
      <c r="L10" s="32">
        <v>-0.01</v>
      </c>
      <c r="M10" s="27">
        <v>8.0000000000000002E-3</v>
      </c>
      <c r="N10" s="32">
        <v>5.7000000000000002E-2</v>
      </c>
      <c r="O10" s="27">
        <v>0.01</v>
      </c>
      <c r="P10" s="32">
        <v>6.7000000000000004E-2</v>
      </c>
      <c r="Q10" s="27">
        <v>4.3999999999999997E-2</v>
      </c>
      <c r="R10" s="32">
        <v>4.4999999999999998E-2</v>
      </c>
      <c r="S10" s="27">
        <v>0</v>
      </c>
      <c r="T10" s="27">
        <v>2E-3</v>
      </c>
    </row>
    <row r="11" spans="2:20" x14ac:dyDescent="0.25">
      <c r="B11" s="11" t="s">
        <v>63</v>
      </c>
      <c r="C11" s="27">
        <v>-0.17100000000000001</v>
      </c>
      <c r="D11" s="32">
        <v>-0.10199999999999999</v>
      </c>
      <c r="E11" s="30">
        <v>-1E-3</v>
      </c>
      <c r="F11" s="42">
        <v>0</v>
      </c>
      <c r="G11" s="30">
        <v>2.7E-2</v>
      </c>
      <c r="H11" s="34">
        <v>24.06</v>
      </c>
      <c r="I11" s="27">
        <v>0.254</v>
      </c>
      <c r="J11" s="32">
        <v>3.7999999999999999E-2</v>
      </c>
      <c r="K11" s="27">
        <v>-9.7000000000000003E-2</v>
      </c>
      <c r="L11" s="32">
        <v>-0.02</v>
      </c>
      <c r="M11" s="27">
        <v>-8.6999999999999994E-2</v>
      </c>
      <c r="N11" s="32">
        <v>0.08</v>
      </c>
      <c r="O11" s="27">
        <v>-6.5000000000000002E-2</v>
      </c>
      <c r="P11" s="32">
        <v>0.17899999999999999</v>
      </c>
      <c r="Q11" s="27">
        <v>0.01</v>
      </c>
      <c r="R11" s="32">
        <v>0.04</v>
      </c>
      <c r="S11" s="27">
        <v>2E-3</v>
      </c>
      <c r="T11" s="27">
        <v>8.0000000000000002E-3</v>
      </c>
    </row>
    <row r="12" spans="2:20" x14ac:dyDescent="0.25">
      <c r="B12" s="11" t="s">
        <v>64</v>
      </c>
      <c r="C12" s="27">
        <v>-0.183</v>
      </c>
      <c r="D12" s="32">
        <v>-0.13900000000000001</v>
      </c>
      <c r="E12" s="30">
        <v>0</v>
      </c>
      <c r="F12" s="42">
        <v>0</v>
      </c>
      <c r="G12" s="30">
        <v>0.11700000000000001</v>
      </c>
      <c r="H12" s="34">
        <v>60.014000000000003</v>
      </c>
      <c r="I12" s="27">
        <v>0.252</v>
      </c>
      <c r="J12" s="32">
        <v>0.104</v>
      </c>
      <c r="K12" s="27">
        <v>-9.9000000000000005E-2</v>
      </c>
      <c r="L12" s="32">
        <v>-0.04</v>
      </c>
      <c r="M12" s="27">
        <v>-8.6999999999999994E-2</v>
      </c>
      <c r="N12" s="32">
        <v>4.1000000000000002E-2</v>
      </c>
      <c r="O12" s="27">
        <v>-6.5000000000000002E-2</v>
      </c>
      <c r="P12" s="32">
        <v>0.13500000000000001</v>
      </c>
      <c r="Q12" s="27">
        <v>6.0000000000000001E-3</v>
      </c>
      <c r="R12" s="32">
        <v>4.2999999999999997E-2</v>
      </c>
      <c r="S12" s="27">
        <v>3.0000000000000001E-3</v>
      </c>
      <c r="T12" s="27">
        <v>0.01</v>
      </c>
    </row>
    <row r="13" spans="2:20" x14ac:dyDescent="0.25">
      <c r="B13" s="11" t="s">
        <v>48</v>
      </c>
      <c r="C13" s="27">
        <v>-0.53300000000000003</v>
      </c>
      <c r="D13" s="32">
        <v>-0.156</v>
      </c>
      <c r="E13" s="30">
        <v>78.504999999999995</v>
      </c>
      <c r="F13" s="42">
        <v>0</v>
      </c>
      <c r="G13" s="30">
        <v>14.273999999999999</v>
      </c>
      <c r="H13" s="34">
        <v>57.97</v>
      </c>
      <c r="I13" s="27">
        <v>0.96599999999999997</v>
      </c>
      <c r="J13" s="32">
        <v>0.68899999999999995</v>
      </c>
      <c r="K13" s="27">
        <v>-0.65200000000000002</v>
      </c>
      <c r="L13" s="32">
        <v>-0.249</v>
      </c>
      <c r="M13" s="27">
        <v>-0.18099999999999999</v>
      </c>
      <c r="N13" s="32">
        <v>0.19900000000000001</v>
      </c>
      <c r="O13" s="27">
        <v>-0.14199999999999999</v>
      </c>
      <c r="P13" s="32">
        <v>0.34300000000000003</v>
      </c>
      <c r="Q13" s="27">
        <v>0.17100000000000001</v>
      </c>
      <c r="R13" s="32">
        <v>0.27100000000000002</v>
      </c>
      <c r="S13" s="27">
        <v>-8.0000000000000002E-3</v>
      </c>
      <c r="T13" s="27">
        <v>1.4E-2</v>
      </c>
    </row>
    <row r="14" spans="2:20" x14ac:dyDescent="0.25">
      <c r="B14" s="11" t="s">
        <v>65</v>
      </c>
      <c r="C14" s="27">
        <v>0</v>
      </c>
      <c r="D14" s="32">
        <v>0</v>
      </c>
      <c r="E14" s="30">
        <v>-3.0000000000000001E-3</v>
      </c>
      <c r="F14" s="42">
        <v>0</v>
      </c>
      <c r="G14" s="30">
        <v>0</v>
      </c>
      <c r="H14" s="34">
        <v>2E-3</v>
      </c>
      <c r="I14" s="27">
        <v>0</v>
      </c>
      <c r="J14" s="32">
        <v>6.0000000000000001E-3</v>
      </c>
      <c r="K14" s="27">
        <v>-2E-3</v>
      </c>
      <c r="L14" s="32">
        <v>-1E-3</v>
      </c>
      <c r="M14" s="27">
        <v>-1E-3</v>
      </c>
      <c r="N14" s="32">
        <v>0</v>
      </c>
      <c r="O14" s="27">
        <v>-1E-3</v>
      </c>
      <c r="P14" s="32">
        <v>-1E-3</v>
      </c>
      <c r="Q14" s="27">
        <v>-0.128</v>
      </c>
      <c r="R14" s="32">
        <v>-0.12</v>
      </c>
      <c r="S14" s="27">
        <v>0</v>
      </c>
      <c r="T14" s="27">
        <v>0</v>
      </c>
    </row>
    <row r="15" spans="2:20" x14ac:dyDescent="0.25">
      <c r="B15" s="11" t="s">
        <v>8</v>
      </c>
      <c r="C15" s="27">
        <v>0</v>
      </c>
      <c r="D15" s="32">
        <v>0</v>
      </c>
      <c r="E15" s="30">
        <v>2E-3</v>
      </c>
      <c r="F15" s="42">
        <v>0</v>
      </c>
      <c r="G15" s="30">
        <v>6.0000000000000001E-3</v>
      </c>
      <c r="H15" s="34">
        <v>8.9999999999999993E-3</v>
      </c>
      <c r="I15" s="27">
        <v>2E-3</v>
      </c>
      <c r="J15" s="32">
        <v>3.0000000000000001E-3</v>
      </c>
      <c r="K15" s="27">
        <v>-3.0000000000000001E-3</v>
      </c>
      <c r="L15" s="32">
        <v>-1E-3</v>
      </c>
      <c r="M15" s="27">
        <v>-1E-3</v>
      </c>
      <c r="N15" s="32">
        <v>-1E-3</v>
      </c>
      <c r="O15" s="27">
        <v>-1E-3</v>
      </c>
      <c r="P15" s="32">
        <v>-1E-3</v>
      </c>
      <c r="Q15" s="27">
        <v>0</v>
      </c>
      <c r="R15" s="32">
        <v>1E-3</v>
      </c>
      <c r="S15" s="27">
        <v>0</v>
      </c>
      <c r="T15" s="27">
        <v>0</v>
      </c>
    </row>
    <row r="16" spans="2:20" x14ac:dyDescent="0.25">
      <c r="B16" s="11" t="s">
        <v>49</v>
      </c>
      <c r="C16" s="27">
        <v>-0.58199999999999996</v>
      </c>
      <c r="D16" s="32">
        <v>-1.0999999999999999E-2</v>
      </c>
      <c r="E16" s="29">
        <v>126.607</v>
      </c>
      <c r="F16" s="42">
        <v>0</v>
      </c>
      <c r="G16" s="30">
        <v>23.512</v>
      </c>
      <c r="H16" s="34">
        <v>14.582000000000001</v>
      </c>
      <c r="I16" s="27">
        <v>0.877</v>
      </c>
      <c r="J16" s="32">
        <v>0.58699999999999997</v>
      </c>
      <c r="K16" s="27">
        <v>-0.66900000000000004</v>
      </c>
      <c r="L16" s="32">
        <v>-0.23</v>
      </c>
      <c r="M16" s="27">
        <v>-0.187</v>
      </c>
      <c r="N16" s="32">
        <v>0.253</v>
      </c>
      <c r="O16" s="27">
        <v>-0.14499999999999999</v>
      </c>
      <c r="P16" s="32">
        <v>0.39900000000000002</v>
      </c>
      <c r="Q16" s="27">
        <v>0.17</v>
      </c>
      <c r="R16" s="32">
        <v>0.25</v>
      </c>
      <c r="S16" s="27">
        <v>-1.2E-2</v>
      </c>
      <c r="T16" s="27">
        <v>6.0000000000000001E-3</v>
      </c>
    </row>
    <row r="17" spans="2:20" x14ac:dyDescent="0.25">
      <c r="B17" s="11" t="s">
        <v>40</v>
      </c>
      <c r="C17" s="27">
        <v>-0.186</v>
      </c>
      <c r="D17" s="32">
        <v>-0.14099999999999999</v>
      </c>
      <c r="E17" s="30">
        <v>-2E-3</v>
      </c>
      <c r="F17" s="42">
        <v>0</v>
      </c>
      <c r="G17" s="30">
        <v>0.23499999999999999</v>
      </c>
      <c r="H17" s="34">
        <v>67.492999999999995</v>
      </c>
      <c r="I17" s="27">
        <v>0.26800000000000002</v>
      </c>
      <c r="J17" s="32">
        <v>0.114</v>
      </c>
      <c r="K17" s="27">
        <v>-0.126</v>
      </c>
      <c r="L17" s="32">
        <v>-4.5999999999999999E-2</v>
      </c>
      <c r="M17" s="27">
        <v>-8.3000000000000004E-2</v>
      </c>
      <c r="N17" s="32">
        <v>4.4999999999999998E-2</v>
      </c>
      <c r="O17" s="27">
        <v>-6.2E-2</v>
      </c>
      <c r="P17" s="32">
        <v>0.14599999999999999</v>
      </c>
      <c r="Q17" s="27">
        <v>8.9999999999999993E-3</v>
      </c>
      <c r="R17" s="32">
        <v>4.7E-2</v>
      </c>
      <c r="S17" s="27">
        <v>2E-3</v>
      </c>
      <c r="T17" s="27">
        <v>8.9999999999999993E-3</v>
      </c>
    </row>
    <row r="18" spans="2:20" x14ac:dyDescent="0.25">
      <c r="B18" s="11" t="s">
        <v>50</v>
      </c>
      <c r="C18" s="27">
        <v>-0.53300000000000003</v>
      </c>
      <c r="D18" s="32">
        <v>-0.159</v>
      </c>
      <c r="E18" s="30">
        <v>78.504000000000005</v>
      </c>
      <c r="F18" s="42">
        <v>0</v>
      </c>
      <c r="G18" s="30">
        <v>14.273999999999999</v>
      </c>
      <c r="H18" s="34">
        <v>59.868000000000002</v>
      </c>
      <c r="I18" s="27">
        <v>0.96599999999999997</v>
      </c>
      <c r="J18" s="32">
        <v>0.71399999999999997</v>
      </c>
      <c r="K18" s="27">
        <v>-0.65200000000000002</v>
      </c>
      <c r="L18" s="32">
        <v>-0.25900000000000001</v>
      </c>
      <c r="M18" s="27">
        <v>-0.18099999999999999</v>
      </c>
      <c r="N18" s="32">
        <v>0.156</v>
      </c>
      <c r="O18" s="27">
        <v>-0.14199999999999999</v>
      </c>
      <c r="P18" s="32">
        <v>0.28100000000000003</v>
      </c>
      <c r="Q18" s="27">
        <v>0.17100000000000001</v>
      </c>
      <c r="R18" s="32">
        <v>0.27100000000000002</v>
      </c>
      <c r="S18" s="27">
        <v>-8.0000000000000002E-3</v>
      </c>
      <c r="T18" s="27">
        <v>1.4E-2</v>
      </c>
    </row>
    <row r="19" spans="2:20" x14ac:dyDescent="0.25">
      <c r="B19" s="11" t="s">
        <v>90</v>
      </c>
      <c r="C19" s="27">
        <v>5.0000000000000001E-3</v>
      </c>
      <c r="D19" s="32">
        <v>0</v>
      </c>
      <c r="E19" s="30">
        <v>-1E-3</v>
      </c>
      <c r="F19" s="42">
        <v>0</v>
      </c>
      <c r="G19" s="30">
        <v>-0.23300000000000001</v>
      </c>
      <c r="H19" s="34">
        <v>-0.48899999999999999</v>
      </c>
      <c r="I19" s="27">
        <v>-3.2000000000000001E-2</v>
      </c>
      <c r="J19" s="32">
        <v>-2E-3</v>
      </c>
      <c r="K19" s="27">
        <v>5.1999999999999998E-2</v>
      </c>
      <c r="L19" s="32">
        <v>1E-3</v>
      </c>
      <c r="M19" s="27">
        <v>-0.13300000000000001</v>
      </c>
      <c r="N19" s="32">
        <v>-7.2999999999999995E-2</v>
      </c>
      <c r="O19" s="27">
        <v>-0.13800000000000001</v>
      </c>
      <c r="P19" s="32">
        <v>-8.4000000000000005E-2</v>
      </c>
      <c r="Q19" s="27">
        <v>-3.6999999999999998E-2</v>
      </c>
      <c r="R19" s="32">
        <v>-2.1000000000000001E-2</v>
      </c>
      <c r="S19" s="27">
        <v>1E-3</v>
      </c>
      <c r="T19" s="27">
        <v>2E-3</v>
      </c>
    </row>
    <row r="20" spans="2:20" x14ac:dyDescent="0.25">
      <c r="B20" s="11" t="s">
        <v>91</v>
      </c>
      <c r="C20" s="27">
        <v>0</v>
      </c>
      <c r="D20" s="32">
        <v>0</v>
      </c>
      <c r="E20" s="30">
        <v>-3.0000000000000001E-3</v>
      </c>
      <c r="F20" s="42">
        <v>0</v>
      </c>
      <c r="G20" s="30">
        <v>1E-3</v>
      </c>
      <c r="H20" s="34">
        <v>1E-3</v>
      </c>
      <c r="I20" s="27">
        <v>0</v>
      </c>
      <c r="J20" s="32">
        <v>0</v>
      </c>
      <c r="K20" s="27">
        <v>0</v>
      </c>
      <c r="L20" s="32">
        <v>0</v>
      </c>
      <c r="M20" s="27">
        <v>-6.0000000000000001E-3</v>
      </c>
      <c r="N20" s="32">
        <v>-8.5000000000000006E-2</v>
      </c>
      <c r="O20" s="27">
        <v>-8.0000000000000002E-3</v>
      </c>
      <c r="P20" s="32">
        <v>-0.1</v>
      </c>
      <c r="Q20" s="27">
        <v>0</v>
      </c>
      <c r="R20" s="32">
        <v>0</v>
      </c>
      <c r="S20" s="27">
        <v>0</v>
      </c>
      <c r="T20" s="27">
        <v>1E-3</v>
      </c>
    </row>
    <row r="21" spans="2:20" x14ac:dyDescent="0.25">
      <c r="B21" s="11" t="s">
        <v>10</v>
      </c>
      <c r="C21" s="27">
        <v>-3.1E-2</v>
      </c>
      <c r="D21" s="32">
        <v>-4.5999999999999999E-2</v>
      </c>
      <c r="E21" s="30">
        <v>-3.0000000000000001E-3</v>
      </c>
      <c r="F21" s="42">
        <v>0</v>
      </c>
      <c r="G21" s="30">
        <v>8.8999999999999996E-2</v>
      </c>
      <c r="H21" s="34">
        <v>0.193</v>
      </c>
      <c r="I21" s="27">
        <v>1.7999999999999999E-2</v>
      </c>
      <c r="J21" s="32">
        <v>1E-3</v>
      </c>
      <c r="K21" s="27">
        <v>-1.9E-2</v>
      </c>
      <c r="L21" s="32">
        <v>0.01</v>
      </c>
      <c r="M21" s="27">
        <v>-3.0000000000000001E-3</v>
      </c>
      <c r="N21" s="32">
        <v>-2E-3</v>
      </c>
      <c r="O21" s="27">
        <v>-3.0000000000000001E-3</v>
      </c>
      <c r="P21" s="32">
        <v>8.9999999999999993E-3</v>
      </c>
      <c r="Q21" s="27">
        <v>3.0000000000000001E-3</v>
      </c>
      <c r="R21" s="32">
        <v>4.0000000000000001E-3</v>
      </c>
      <c r="S21" s="27">
        <v>1E-3</v>
      </c>
      <c r="T21" s="27">
        <v>2E-3</v>
      </c>
    </row>
    <row r="22" spans="2:20" x14ac:dyDescent="0.25">
      <c r="B22" s="11" t="s">
        <v>51</v>
      </c>
      <c r="C22" s="27">
        <v>1.9E-2</v>
      </c>
      <c r="D22" s="32">
        <v>2.1000000000000001E-2</v>
      </c>
      <c r="E22" s="30">
        <v>0</v>
      </c>
      <c r="F22" s="42">
        <v>0</v>
      </c>
      <c r="G22" s="30">
        <v>2.1999999999999999E-2</v>
      </c>
      <c r="H22" s="34">
        <v>4.8000000000000001E-2</v>
      </c>
      <c r="I22" s="27">
        <v>1.7000000000000001E-2</v>
      </c>
      <c r="J22" s="32">
        <v>2E-3</v>
      </c>
      <c r="K22" s="27">
        <v>-1.7999999999999999E-2</v>
      </c>
      <c r="L22" s="32">
        <v>-1E-3</v>
      </c>
      <c r="M22" s="27">
        <v>-1E-3</v>
      </c>
      <c r="N22" s="32">
        <v>8.0000000000000002E-3</v>
      </c>
      <c r="O22" s="27">
        <v>0</v>
      </c>
      <c r="P22" s="32">
        <v>1E-3</v>
      </c>
      <c r="Q22" s="27">
        <v>5.0000000000000001E-3</v>
      </c>
      <c r="R22" s="32">
        <v>5.0000000000000001E-3</v>
      </c>
      <c r="S22" s="27">
        <v>5.0000000000000001E-3</v>
      </c>
      <c r="T22" s="27">
        <v>2E-3</v>
      </c>
    </row>
    <row r="23" spans="2:20" x14ac:dyDescent="0.25">
      <c r="B23" s="12" t="s">
        <v>66</v>
      </c>
      <c r="C23" s="36">
        <v>0.16</v>
      </c>
      <c r="D23" s="37">
        <v>0.34699999999999998</v>
      </c>
      <c r="E23" s="38">
        <v>0</v>
      </c>
      <c r="F23" s="43">
        <v>0</v>
      </c>
      <c r="G23" s="38">
        <v>-0.12</v>
      </c>
      <c r="H23" s="39">
        <v>-0.377</v>
      </c>
      <c r="I23" s="36">
        <v>-5.8000000000000003E-2</v>
      </c>
      <c r="J23" s="37">
        <v>0</v>
      </c>
      <c r="K23" s="36">
        <v>5.6000000000000001E-2</v>
      </c>
      <c r="L23" s="37">
        <v>0</v>
      </c>
      <c r="M23" s="36">
        <v>-1.6E-2</v>
      </c>
      <c r="N23" s="37">
        <v>1.2E-2</v>
      </c>
      <c r="O23" s="36">
        <v>-8.0000000000000002E-3</v>
      </c>
      <c r="P23" s="37">
        <v>-8.9999999999999993E-3</v>
      </c>
      <c r="Q23" s="36">
        <v>-2.5000000000000001E-2</v>
      </c>
      <c r="R23" s="37">
        <v>-2.1000000000000001E-2</v>
      </c>
      <c r="S23" s="36">
        <v>3.5000000000000003E-2</v>
      </c>
      <c r="T23" s="36">
        <v>4.7E-2</v>
      </c>
    </row>
    <row r="24" spans="2:20" x14ac:dyDescent="0.25">
      <c r="B24" s="44" t="s">
        <v>92</v>
      </c>
    </row>
    <row r="101" spans="7:7" x14ac:dyDescent="0.25">
      <c r="G101" s="2"/>
    </row>
    <row r="129" spans="7:7" x14ac:dyDescent="0.25">
      <c r="G129" s="2"/>
    </row>
    <row r="223" spans="7:7" x14ac:dyDescent="0.25">
      <c r="G223" s="2"/>
    </row>
    <row r="251" spans="7:7" x14ac:dyDescent="0.25">
      <c r="G251" s="2"/>
    </row>
    <row r="284" spans="7:7" x14ac:dyDescent="0.25">
      <c r="G284" s="2"/>
    </row>
    <row r="312" spans="7:7" x14ac:dyDescent="0.25">
      <c r="G312" s="2"/>
    </row>
    <row r="345" spans="7:7" x14ac:dyDescent="0.25">
      <c r="G345" s="2"/>
    </row>
    <row r="373" spans="7:7" x14ac:dyDescent="0.25">
      <c r="G373" s="2"/>
    </row>
    <row r="485" spans="7:7" x14ac:dyDescent="0.25">
      <c r="G485" s="2"/>
    </row>
    <row r="546" spans="7:7" x14ac:dyDescent="0.25">
      <c r="G546" s="2"/>
    </row>
    <row r="574" spans="7:7" x14ac:dyDescent="0.25">
      <c r="G574" s="2"/>
    </row>
    <row r="600" spans="7:7" x14ac:dyDescent="0.25">
      <c r="G600" s="2"/>
    </row>
    <row r="607" spans="7:7" x14ac:dyDescent="0.25">
      <c r="G607" s="2"/>
    </row>
    <row r="630" spans="7:7" x14ac:dyDescent="0.25">
      <c r="G630" s="2"/>
    </row>
    <row r="640" spans="7:7" x14ac:dyDescent="0.25">
      <c r="G640" s="2"/>
    </row>
    <row r="643" spans="7:7" x14ac:dyDescent="0.25">
      <c r="G643" s="2"/>
    </row>
    <row r="666" spans="7:7" x14ac:dyDescent="0.25">
      <c r="G666" s="2"/>
    </row>
    <row r="674" spans="7:7" x14ac:dyDescent="0.25">
      <c r="G674" s="2"/>
    </row>
    <row r="680" spans="7:7" x14ac:dyDescent="0.25">
      <c r="G680" s="2"/>
    </row>
    <row r="706" spans="7:7" x14ac:dyDescent="0.25">
      <c r="G706" s="2"/>
    </row>
    <row r="734" spans="7:7" x14ac:dyDescent="0.25">
      <c r="G734" s="2"/>
    </row>
    <row r="849" spans="7:7" x14ac:dyDescent="0.25">
      <c r="G849" s="2"/>
    </row>
    <row r="874" spans="7:7" x14ac:dyDescent="0.25">
      <c r="G874" s="2"/>
    </row>
    <row r="933" spans="7:7" x14ac:dyDescent="0.25">
      <c r="G933" s="2"/>
    </row>
    <row r="948" spans="7:7" x14ac:dyDescent="0.25">
      <c r="G948" s="2"/>
    </row>
    <row r="973" spans="7:7" x14ac:dyDescent="0.25">
      <c r="G973" s="2"/>
    </row>
    <row r="974" spans="7:7" x14ac:dyDescent="0.25">
      <c r="G974" s="2"/>
    </row>
    <row r="980" spans="7:7" x14ac:dyDescent="0.25">
      <c r="G980" s="2"/>
    </row>
    <row r="981" spans="7:7" x14ac:dyDescent="0.25">
      <c r="G981" s="2"/>
    </row>
    <row r="1030" spans="7:7" x14ac:dyDescent="0.25">
      <c r="G1030" s="2"/>
    </row>
    <row r="1037" spans="7:7" x14ac:dyDescent="0.25">
      <c r="G1037" s="2"/>
    </row>
    <row r="1058" spans="7:7" x14ac:dyDescent="0.25">
      <c r="G1058" s="2"/>
    </row>
    <row r="1086" spans="7:7" x14ac:dyDescent="0.25">
      <c r="G1086" s="2"/>
    </row>
    <row r="1093" spans="7:7" x14ac:dyDescent="0.25">
      <c r="G1093" s="2"/>
    </row>
    <row r="1131" spans="7:7" x14ac:dyDescent="0.25">
      <c r="G1131" s="2"/>
    </row>
    <row r="1154" spans="7:7" x14ac:dyDescent="0.25">
      <c r="G1154" s="2"/>
    </row>
  </sheetData>
  <mergeCells count="11">
    <mergeCell ref="Q2:R2"/>
    <mergeCell ref="S2:T2"/>
    <mergeCell ref="B1:T1"/>
    <mergeCell ref="K2:L2"/>
    <mergeCell ref="M2:N2"/>
    <mergeCell ref="O2:P2"/>
    <mergeCell ref="C2:D2"/>
    <mergeCell ref="E2:F2"/>
    <mergeCell ref="G2:H2"/>
    <mergeCell ref="I2:J2"/>
    <mergeCell ref="B2:B3"/>
  </mergeCells>
  <conditionalFormatting sqref="C5:C23">
    <cfRule type="colorScale" priority="32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D5:D23">
    <cfRule type="colorScale" priority="14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E5:E23">
    <cfRule type="colorScale" priority="30">
      <colorScale>
        <cfvo type="min"/>
        <cfvo type="num" val="0"/>
        <cfvo type="max"/>
        <color rgb="FFF8696B"/>
        <color rgb="FFFCFCFF"/>
        <color theme="4" tint="-0.249977111117893"/>
      </colorScale>
    </cfRule>
  </conditionalFormatting>
  <conditionalFormatting sqref="G5:G23">
    <cfRule type="colorScale" priority="28">
      <colorScale>
        <cfvo type="min"/>
        <cfvo type="num" val="0"/>
        <cfvo type="max"/>
        <color rgb="FFF8696B"/>
        <color rgb="FFFCFCFF"/>
        <color theme="4" tint="-0.249977111117893"/>
      </colorScale>
    </cfRule>
  </conditionalFormatting>
  <conditionalFormatting sqref="H5:H23">
    <cfRule type="colorScale" priority="13">
      <colorScale>
        <cfvo type="min"/>
        <cfvo type="num" val="0"/>
        <cfvo type="max"/>
        <color rgb="FFF8696B"/>
        <color rgb="FFFCFCFF"/>
        <color theme="4" tint="-0.249977111117893"/>
      </colorScale>
    </cfRule>
  </conditionalFormatting>
  <conditionalFormatting sqref="I5:I23">
    <cfRule type="colorScale" priority="12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J5:J23">
    <cfRule type="colorScale" priority="11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K5:K23">
    <cfRule type="colorScale" priority="10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L5:L23">
    <cfRule type="colorScale" priority="9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M5:M23">
    <cfRule type="colorScale" priority="8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N5:N23">
    <cfRule type="colorScale" priority="7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O5:O23">
    <cfRule type="colorScale" priority="6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P5:P23">
    <cfRule type="colorScale" priority="5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Q5:Q23">
    <cfRule type="colorScale" priority="4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R5:R23">
    <cfRule type="colorScale" priority="3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S5:S23">
    <cfRule type="colorScale" priority="2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conditionalFormatting sqref="T5:T23">
    <cfRule type="colorScale" priority="1">
      <colorScale>
        <cfvo type="min"/>
        <cfvo type="num" val="0"/>
        <cfvo type="max"/>
        <color rgb="FFF8696B"/>
        <color theme="0"/>
        <color theme="4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Zetter Salcedo</cp:lastModifiedBy>
  <dcterms:created xsi:type="dcterms:W3CDTF">2015-06-05T18:17:20Z</dcterms:created>
  <dcterms:modified xsi:type="dcterms:W3CDTF">2025-07-04T20:22:41Z</dcterms:modified>
</cp:coreProperties>
</file>